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CHS\"/>
    </mc:Choice>
  </mc:AlternateContent>
  <xr:revisionPtr revIDLastSave="0" documentId="13_ncr:1_{302ACEE2-A82B-488B-AEE6-4E15FBD2DE0D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7" r:id="rId6"/>
    <sheet name="12-Month Rolling Fill Rate" sheetId="5" r:id="rId7"/>
  </sheets>
  <definedNames>
    <definedName name="_xlnm._FilterDatabase" localSheetId="3" hidden="1">'Item Detail'!$A$2:$Q$1762</definedName>
    <definedName name="_xlnm._FilterDatabase" localSheetId="4" hidden="1">Sheet1!$A$1:$AF$1923</definedName>
  </definedNames>
  <calcPr calcId="191029"/>
  <pivotCaches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  <c r="P1923" i="6" l="1"/>
  <c r="P1922" i="6"/>
  <c r="P1921" i="6"/>
  <c r="P1920" i="6"/>
  <c r="P1919" i="6"/>
  <c r="P1918" i="6"/>
  <c r="P1917" i="6"/>
  <c r="P1916" i="6"/>
  <c r="P1915" i="6"/>
  <c r="P1914" i="6"/>
  <c r="P1913" i="6"/>
  <c r="P1912" i="6"/>
  <c r="P1911" i="6"/>
  <c r="P1910" i="6"/>
  <c r="P1909" i="6"/>
  <c r="P1908" i="6"/>
  <c r="P1907" i="6"/>
  <c r="P1906" i="6"/>
  <c r="P1905" i="6"/>
  <c r="P1904" i="6"/>
  <c r="P1903" i="6"/>
  <c r="P1902" i="6"/>
  <c r="P1901" i="6"/>
  <c r="P1900" i="6"/>
  <c r="P1899" i="6"/>
  <c r="P1898" i="6"/>
  <c r="P1897" i="6"/>
  <c r="P1896" i="6"/>
  <c r="P1895" i="6"/>
  <c r="P1894" i="6"/>
  <c r="P1893" i="6"/>
  <c r="P1892" i="6"/>
  <c r="P1891" i="6"/>
  <c r="P1890" i="6"/>
  <c r="P1889" i="6"/>
  <c r="P1888" i="6"/>
  <c r="P1887" i="6"/>
  <c r="P1886" i="6"/>
  <c r="P1885" i="6"/>
  <c r="P1884" i="6"/>
  <c r="P1883" i="6"/>
  <c r="P1882" i="6"/>
  <c r="P1881" i="6"/>
  <c r="P1880" i="6"/>
  <c r="P1879" i="6"/>
  <c r="P1878" i="6"/>
  <c r="P1877" i="6"/>
  <c r="P1876" i="6"/>
  <c r="P1875" i="6"/>
  <c r="P1874" i="6"/>
  <c r="P1873" i="6"/>
  <c r="P1872" i="6"/>
  <c r="P1871" i="6"/>
  <c r="P1870" i="6"/>
  <c r="P1869" i="6"/>
  <c r="P1868" i="6"/>
  <c r="P1867" i="6"/>
  <c r="P1866" i="6"/>
  <c r="P1865" i="6"/>
  <c r="P1864" i="6"/>
  <c r="P1863" i="6"/>
  <c r="P1862" i="6"/>
  <c r="P1861" i="6"/>
  <c r="P1860" i="6"/>
  <c r="P1859" i="6"/>
  <c r="P1858" i="6"/>
  <c r="P1857" i="6"/>
  <c r="P1856" i="6"/>
  <c r="P1855" i="6"/>
  <c r="P1854" i="6"/>
  <c r="P1853" i="6"/>
  <c r="P1852" i="6"/>
  <c r="P1851" i="6"/>
  <c r="P1850" i="6"/>
  <c r="P1849" i="6"/>
  <c r="P1848" i="6"/>
  <c r="P1847" i="6"/>
  <c r="P1846" i="6"/>
  <c r="P1845" i="6"/>
  <c r="P1844" i="6"/>
  <c r="P1843" i="6"/>
  <c r="P1842" i="6"/>
  <c r="P1841" i="6"/>
  <c r="P1840" i="6"/>
  <c r="P1839" i="6"/>
  <c r="P1838" i="6"/>
  <c r="P1837" i="6"/>
  <c r="P1836" i="6"/>
  <c r="P1835" i="6"/>
  <c r="P1834" i="6"/>
  <c r="P1833" i="6"/>
  <c r="P1832" i="6"/>
  <c r="P1831" i="6"/>
  <c r="P1830" i="6"/>
  <c r="P1829" i="6"/>
  <c r="P1828" i="6"/>
  <c r="P1827" i="6"/>
  <c r="P1826" i="6"/>
  <c r="P1825" i="6"/>
  <c r="P1824" i="6"/>
  <c r="P1823" i="6"/>
  <c r="P1822" i="6"/>
  <c r="P1821" i="6"/>
  <c r="P1820" i="6"/>
  <c r="P1819" i="6"/>
  <c r="P1818" i="6"/>
  <c r="P1817" i="6"/>
  <c r="P1816" i="6"/>
  <c r="P1815" i="6"/>
  <c r="P1814" i="6"/>
  <c r="P1813" i="6"/>
  <c r="P1812" i="6"/>
  <c r="P1811" i="6"/>
  <c r="P1810" i="6"/>
  <c r="P1809" i="6"/>
  <c r="P1808" i="6"/>
  <c r="P1807" i="6"/>
  <c r="P1806" i="6"/>
  <c r="P1805" i="6"/>
  <c r="P1804" i="6"/>
  <c r="P1803" i="6"/>
  <c r="P1802" i="6"/>
  <c r="P1801" i="6"/>
  <c r="P1800" i="6"/>
  <c r="P1799" i="6"/>
  <c r="P1798" i="6"/>
  <c r="P1797" i="6"/>
  <c r="P1796" i="6"/>
  <c r="P1795" i="6"/>
  <c r="P1794" i="6"/>
  <c r="P1793" i="6"/>
  <c r="P1792" i="6"/>
  <c r="P1791" i="6"/>
  <c r="P1790" i="6"/>
  <c r="P1789" i="6"/>
  <c r="P1788" i="6"/>
  <c r="P1787" i="6"/>
  <c r="P1786" i="6"/>
  <c r="P1785" i="6"/>
  <c r="P1784" i="6"/>
  <c r="P1783" i="6"/>
  <c r="P1782" i="6"/>
  <c r="P1781" i="6"/>
  <c r="P1780" i="6"/>
  <c r="P1779" i="6"/>
  <c r="P1778" i="6"/>
  <c r="P1777" i="6"/>
  <c r="P1776" i="6"/>
  <c r="P1775" i="6"/>
  <c r="P1774" i="6"/>
  <c r="P1773" i="6"/>
  <c r="P1772" i="6"/>
  <c r="P1771" i="6"/>
  <c r="P1770" i="6"/>
  <c r="P1769" i="6"/>
  <c r="P1768" i="6"/>
  <c r="P1767" i="6"/>
  <c r="P1766" i="6"/>
  <c r="P1765" i="6"/>
  <c r="P1764" i="6"/>
  <c r="P1763" i="6"/>
  <c r="P1762" i="6"/>
  <c r="P1761" i="6"/>
  <c r="P1760" i="6"/>
  <c r="P1759" i="6"/>
  <c r="P1758" i="6"/>
  <c r="P1757" i="6"/>
  <c r="P1756" i="6"/>
  <c r="P1755" i="6"/>
  <c r="P1754" i="6"/>
  <c r="P1753" i="6"/>
  <c r="P1752" i="6"/>
  <c r="P1751" i="6"/>
  <c r="P1750" i="6"/>
  <c r="P1749" i="6"/>
  <c r="P1748" i="6"/>
  <c r="P1747" i="6"/>
  <c r="P1746" i="6"/>
  <c r="P1745" i="6"/>
  <c r="P1744" i="6"/>
  <c r="P1743" i="6"/>
  <c r="P1742" i="6"/>
  <c r="P1741" i="6"/>
  <c r="P1740" i="6"/>
  <c r="P1739" i="6"/>
  <c r="P1738" i="6"/>
  <c r="P1737" i="6"/>
  <c r="P1736" i="6"/>
  <c r="P1735" i="6"/>
  <c r="P1734" i="6"/>
  <c r="P1733" i="6"/>
  <c r="P1732" i="6"/>
  <c r="P1731" i="6"/>
  <c r="P1730" i="6"/>
  <c r="P1729" i="6"/>
  <c r="P1728" i="6"/>
  <c r="P1727" i="6"/>
  <c r="P1726" i="6"/>
  <c r="P1725" i="6"/>
  <c r="P1724" i="6"/>
  <c r="P1723" i="6"/>
  <c r="P1722" i="6"/>
  <c r="P1721" i="6"/>
  <c r="P1720" i="6"/>
  <c r="P1719" i="6"/>
  <c r="P1718" i="6"/>
  <c r="P1717" i="6"/>
  <c r="P1716" i="6"/>
  <c r="P1715" i="6"/>
  <c r="P1714" i="6"/>
  <c r="P1713" i="6"/>
  <c r="P1712" i="6"/>
  <c r="P1711" i="6"/>
  <c r="P1710" i="6"/>
  <c r="P1709" i="6"/>
  <c r="P1708" i="6"/>
  <c r="P1707" i="6"/>
  <c r="P1706" i="6"/>
  <c r="P1705" i="6"/>
  <c r="P1704" i="6"/>
  <c r="P1703" i="6"/>
  <c r="P1702" i="6"/>
  <c r="P1701" i="6"/>
  <c r="P1700" i="6"/>
  <c r="P1699" i="6"/>
  <c r="P1698" i="6"/>
  <c r="P1697" i="6"/>
  <c r="P1696" i="6"/>
  <c r="P1695" i="6"/>
  <c r="P1694" i="6"/>
  <c r="P1693" i="6"/>
  <c r="P1692" i="6"/>
  <c r="P1691" i="6"/>
  <c r="P1690" i="6"/>
  <c r="P1689" i="6"/>
  <c r="P1688" i="6"/>
  <c r="P1687" i="6"/>
  <c r="P1686" i="6"/>
  <c r="P1685" i="6"/>
  <c r="P1684" i="6"/>
  <c r="P1683" i="6"/>
  <c r="P1682" i="6"/>
  <c r="P1681" i="6"/>
  <c r="P1680" i="6"/>
  <c r="P1679" i="6"/>
  <c r="P1678" i="6"/>
  <c r="P1677" i="6"/>
  <c r="P1676" i="6"/>
  <c r="P1675" i="6"/>
  <c r="P1674" i="6"/>
  <c r="P1673" i="6"/>
  <c r="P1672" i="6"/>
  <c r="P1671" i="6"/>
  <c r="P1670" i="6"/>
  <c r="P1669" i="6"/>
  <c r="P1668" i="6"/>
  <c r="P1667" i="6"/>
  <c r="P1666" i="6"/>
  <c r="P1665" i="6"/>
  <c r="P1664" i="6"/>
  <c r="P1663" i="6"/>
  <c r="P1662" i="6"/>
  <c r="P1661" i="6"/>
  <c r="P1660" i="6"/>
  <c r="P1659" i="6"/>
  <c r="P1658" i="6"/>
  <c r="P1657" i="6"/>
  <c r="P1656" i="6"/>
  <c r="P1655" i="6"/>
  <c r="P1654" i="6"/>
  <c r="P1653" i="6"/>
  <c r="P1652" i="6"/>
  <c r="P1651" i="6"/>
  <c r="P1650" i="6"/>
  <c r="P1649" i="6"/>
  <c r="P1648" i="6"/>
  <c r="P1647" i="6"/>
  <c r="P1646" i="6"/>
  <c r="P1645" i="6"/>
  <c r="P1644" i="6"/>
  <c r="P1643" i="6"/>
  <c r="P1642" i="6"/>
  <c r="P1641" i="6"/>
  <c r="P1640" i="6"/>
  <c r="P1639" i="6"/>
  <c r="P1638" i="6"/>
  <c r="P1637" i="6"/>
  <c r="P1636" i="6"/>
  <c r="P1635" i="6"/>
  <c r="P1634" i="6"/>
  <c r="P1633" i="6"/>
  <c r="P1632" i="6"/>
  <c r="P1631" i="6"/>
  <c r="P1630" i="6"/>
  <c r="P1629" i="6"/>
  <c r="P1628" i="6"/>
  <c r="P1627" i="6"/>
  <c r="P1626" i="6"/>
  <c r="P1625" i="6"/>
  <c r="P1624" i="6"/>
  <c r="P1623" i="6"/>
  <c r="P1622" i="6"/>
  <c r="P1621" i="6"/>
  <c r="P1620" i="6"/>
  <c r="P1619" i="6"/>
  <c r="P1618" i="6"/>
  <c r="P1617" i="6"/>
  <c r="P1616" i="6"/>
  <c r="P1615" i="6"/>
  <c r="P1614" i="6"/>
  <c r="P1613" i="6"/>
  <c r="P1612" i="6"/>
  <c r="P1611" i="6"/>
  <c r="P1610" i="6"/>
  <c r="P1609" i="6"/>
  <c r="P1608" i="6"/>
  <c r="P1607" i="6"/>
  <c r="P1606" i="6"/>
  <c r="P1605" i="6"/>
  <c r="P1604" i="6"/>
  <c r="P1603" i="6"/>
  <c r="P1602" i="6"/>
  <c r="P1601" i="6"/>
  <c r="P1600" i="6"/>
  <c r="P1599" i="6"/>
  <c r="P1598" i="6"/>
  <c r="P1597" i="6"/>
  <c r="P1596" i="6"/>
  <c r="P1595" i="6"/>
  <c r="P1594" i="6"/>
  <c r="P1593" i="6"/>
  <c r="P1592" i="6"/>
  <c r="P1591" i="6"/>
  <c r="P1590" i="6"/>
  <c r="P1589" i="6"/>
  <c r="P1588" i="6"/>
  <c r="P1587" i="6"/>
  <c r="P1586" i="6"/>
  <c r="P1585" i="6"/>
  <c r="P1584" i="6"/>
  <c r="P1583" i="6"/>
  <c r="P1582" i="6"/>
  <c r="P1581" i="6"/>
  <c r="P1580" i="6"/>
  <c r="P1579" i="6"/>
  <c r="P1578" i="6"/>
  <c r="P1577" i="6"/>
  <c r="P1576" i="6"/>
  <c r="P1575" i="6"/>
  <c r="P1574" i="6"/>
  <c r="P1573" i="6"/>
  <c r="P1572" i="6"/>
  <c r="P1571" i="6"/>
  <c r="P1570" i="6"/>
  <c r="P1569" i="6"/>
  <c r="P1568" i="6"/>
  <c r="P1567" i="6"/>
  <c r="P1566" i="6"/>
  <c r="P1565" i="6"/>
  <c r="P1564" i="6"/>
  <c r="P1563" i="6"/>
  <c r="P1562" i="6"/>
  <c r="P1561" i="6"/>
  <c r="P1560" i="6"/>
  <c r="P1559" i="6"/>
  <c r="P1558" i="6"/>
  <c r="P1557" i="6"/>
  <c r="P1556" i="6"/>
  <c r="P1555" i="6"/>
  <c r="P1554" i="6"/>
  <c r="P1553" i="6"/>
  <c r="P1552" i="6"/>
  <c r="P1551" i="6"/>
  <c r="P1550" i="6"/>
  <c r="P1549" i="6"/>
  <c r="P1548" i="6"/>
  <c r="P1547" i="6"/>
  <c r="P1546" i="6"/>
  <c r="P1545" i="6"/>
  <c r="P1544" i="6"/>
  <c r="P1543" i="6"/>
  <c r="P1542" i="6"/>
  <c r="P1541" i="6"/>
  <c r="P1540" i="6"/>
  <c r="P1539" i="6"/>
  <c r="P1538" i="6"/>
  <c r="P1537" i="6"/>
  <c r="P1536" i="6"/>
  <c r="P1535" i="6"/>
  <c r="P1534" i="6"/>
  <c r="P1533" i="6"/>
  <c r="P1532" i="6"/>
  <c r="P1531" i="6"/>
  <c r="P1530" i="6"/>
  <c r="P1529" i="6"/>
  <c r="P1528" i="6"/>
  <c r="P1527" i="6"/>
  <c r="P1526" i="6"/>
  <c r="P1525" i="6"/>
  <c r="P1524" i="6"/>
  <c r="P1523" i="6"/>
  <c r="P1522" i="6"/>
  <c r="P1521" i="6"/>
  <c r="P1520" i="6"/>
  <c r="P1519" i="6"/>
  <c r="P1518" i="6"/>
  <c r="P1517" i="6"/>
  <c r="P1516" i="6"/>
  <c r="P1515" i="6"/>
  <c r="P1514" i="6"/>
  <c r="P1513" i="6"/>
  <c r="P1512" i="6"/>
  <c r="P1511" i="6"/>
  <c r="P1510" i="6"/>
  <c r="P1509" i="6"/>
  <c r="P1508" i="6"/>
  <c r="P1507" i="6"/>
  <c r="P1506" i="6"/>
  <c r="P1505" i="6"/>
  <c r="P1504" i="6"/>
  <c r="P1503" i="6"/>
  <c r="P1502" i="6"/>
  <c r="P1501" i="6"/>
  <c r="P1500" i="6"/>
  <c r="P1499" i="6"/>
  <c r="P1498" i="6"/>
  <c r="P1497" i="6"/>
  <c r="P1496" i="6"/>
  <c r="P1495" i="6"/>
  <c r="P1494" i="6"/>
  <c r="P1493" i="6"/>
  <c r="P1492" i="6"/>
  <c r="P1491" i="6"/>
  <c r="P1490" i="6"/>
  <c r="P1489" i="6"/>
  <c r="P1488" i="6"/>
  <c r="P1487" i="6"/>
  <c r="P1486" i="6"/>
  <c r="P1485" i="6"/>
  <c r="P1484" i="6"/>
  <c r="P1483" i="6"/>
  <c r="P1482" i="6"/>
  <c r="P1481" i="6"/>
  <c r="P1480" i="6"/>
  <c r="P1479" i="6"/>
  <c r="P1478" i="6"/>
  <c r="P1477" i="6"/>
  <c r="P1476" i="6"/>
  <c r="P1475" i="6"/>
  <c r="P1474" i="6"/>
  <c r="P1473" i="6"/>
  <c r="P1472" i="6"/>
  <c r="P1471" i="6"/>
  <c r="P1470" i="6"/>
  <c r="P1469" i="6"/>
  <c r="P1468" i="6"/>
  <c r="P1467" i="6"/>
  <c r="P1466" i="6"/>
  <c r="P1465" i="6"/>
  <c r="P1464" i="6"/>
  <c r="P1463" i="6"/>
  <c r="P1462" i="6"/>
  <c r="P1461" i="6"/>
  <c r="P1460" i="6"/>
  <c r="P1459" i="6"/>
  <c r="P1458" i="6"/>
  <c r="P1457" i="6"/>
  <c r="P1456" i="6"/>
  <c r="P1455" i="6"/>
  <c r="P1454" i="6"/>
  <c r="P1453" i="6"/>
  <c r="P1452" i="6"/>
  <c r="P1451" i="6"/>
  <c r="P1450" i="6"/>
  <c r="P1449" i="6"/>
  <c r="P1448" i="6"/>
  <c r="P1447" i="6"/>
  <c r="P1446" i="6"/>
  <c r="P1445" i="6"/>
  <c r="P1444" i="6"/>
  <c r="P1443" i="6"/>
  <c r="P1442" i="6"/>
  <c r="P1441" i="6"/>
  <c r="P1440" i="6"/>
  <c r="P1439" i="6"/>
  <c r="P1438" i="6"/>
  <c r="P1437" i="6"/>
  <c r="P1436" i="6"/>
  <c r="P1435" i="6"/>
  <c r="P1434" i="6"/>
  <c r="P1433" i="6"/>
  <c r="P1432" i="6"/>
  <c r="P1431" i="6"/>
  <c r="P1430" i="6"/>
  <c r="P1429" i="6"/>
  <c r="P1428" i="6"/>
  <c r="P1427" i="6"/>
  <c r="P1426" i="6"/>
  <c r="P1425" i="6"/>
  <c r="P1424" i="6"/>
  <c r="P1423" i="6"/>
  <c r="P1422" i="6"/>
  <c r="P1421" i="6"/>
  <c r="P1420" i="6"/>
  <c r="P1419" i="6"/>
  <c r="P1418" i="6"/>
  <c r="P1417" i="6"/>
  <c r="P1416" i="6"/>
  <c r="P1415" i="6"/>
  <c r="P1414" i="6"/>
  <c r="P1413" i="6"/>
  <c r="P1412" i="6"/>
  <c r="P1411" i="6"/>
  <c r="P1410" i="6"/>
  <c r="P1409" i="6"/>
  <c r="P1408" i="6"/>
  <c r="P1407" i="6"/>
  <c r="P1406" i="6"/>
  <c r="P1405" i="6"/>
  <c r="P1404" i="6"/>
  <c r="P1403" i="6"/>
  <c r="P1402" i="6"/>
  <c r="P1401" i="6"/>
  <c r="P1400" i="6"/>
  <c r="P1399" i="6"/>
  <c r="P1398" i="6"/>
  <c r="P1397" i="6"/>
  <c r="P1396" i="6"/>
  <c r="P1395" i="6"/>
  <c r="P1394" i="6"/>
  <c r="P1393" i="6"/>
  <c r="P1392" i="6"/>
  <c r="P1391" i="6"/>
  <c r="P1390" i="6"/>
  <c r="P1389" i="6"/>
  <c r="P1388" i="6"/>
  <c r="P1387" i="6"/>
  <c r="P1386" i="6"/>
  <c r="P1385" i="6"/>
  <c r="P1384" i="6"/>
  <c r="P1383" i="6"/>
  <c r="P1382" i="6"/>
  <c r="P1381" i="6"/>
  <c r="P1380" i="6"/>
  <c r="P1379" i="6"/>
  <c r="P1378" i="6"/>
  <c r="P1377" i="6"/>
  <c r="P1376" i="6"/>
  <c r="P1375" i="6"/>
  <c r="P1374" i="6"/>
  <c r="P1373" i="6"/>
  <c r="P1372" i="6"/>
  <c r="P1371" i="6"/>
  <c r="P1370" i="6"/>
  <c r="P1369" i="6"/>
  <c r="P1368" i="6"/>
  <c r="P1367" i="6"/>
  <c r="P1366" i="6"/>
  <c r="P1365" i="6"/>
  <c r="P1364" i="6"/>
  <c r="P1363" i="6"/>
  <c r="P1362" i="6"/>
  <c r="P1361" i="6"/>
  <c r="P1360" i="6"/>
  <c r="P1359" i="6"/>
  <c r="P1358" i="6"/>
  <c r="P1357" i="6"/>
  <c r="P1356" i="6"/>
  <c r="P1355" i="6"/>
  <c r="P1354" i="6"/>
  <c r="P1353" i="6"/>
  <c r="P1352" i="6"/>
  <c r="P1351" i="6"/>
  <c r="P1350" i="6"/>
  <c r="P1349" i="6"/>
  <c r="P1348" i="6"/>
  <c r="P1347" i="6"/>
  <c r="P1346" i="6"/>
  <c r="P1345" i="6"/>
  <c r="P1344" i="6"/>
  <c r="P1343" i="6"/>
  <c r="P1342" i="6"/>
  <c r="P1341" i="6"/>
  <c r="P1340" i="6"/>
  <c r="P1339" i="6"/>
  <c r="P1338" i="6"/>
  <c r="P1337" i="6"/>
  <c r="P1336" i="6"/>
  <c r="P1335" i="6"/>
  <c r="P1334" i="6"/>
  <c r="P1333" i="6"/>
  <c r="P1332" i="6"/>
  <c r="P1331" i="6"/>
  <c r="P1330" i="6"/>
  <c r="P1329" i="6"/>
  <c r="P1328" i="6"/>
  <c r="P1327" i="6"/>
  <c r="P1326" i="6"/>
  <c r="P1325" i="6"/>
  <c r="P1324" i="6"/>
  <c r="P1323" i="6"/>
  <c r="P1322" i="6"/>
  <c r="P1321" i="6"/>
  <c r="P1320" i="6"/>
  <c r="P1319" i="6"/>
  <c r="P1318" i="6"/>
  <c r="P1317" i="6"/>
  <c r="P1316" i="6"/>
  <c r="P1315" i="6"/>
  <c r="P1314" i="6"/>
  <c r="P1313" i="6"/>
  <c r="P1312" i="6"/>
  <c r="P1311" i="6"/>
  <c r="P1310" i="6"/>
  <c r="P1309" i="6"/>
  <c r="P1308" i="6"/>
  <c r="P1307" i="6"/>
  <c r="P1306" i="6"/>
  <c r="P1305" i="6"/>
  <c r="P1304" i="6"/>
  <c r="P1303" i="6"/>
  <c r="P1302" i="6"/>
  <c r="P1301" i="6"/>
  <c r="P1300" i="6"/>
  <c r="P1299" i="6"/>
  <c r="P1298" i="6"/>
  <c r="P1297" i="6"/>
  <c r="P1296" i="6"/>
  <c r="P1295" i="6"/>
  <c r="P1294" i="6"/>
  <c r="P1293" i="6"/>
  <c r="P1292" i="6"/>
  <c r="P1291" i="6"/>
  <c r="P1290" i="6"/>
  <c r="P1289" i="6"/>
  <c r="P1288" i="6"/>
  <c r="P1287" i="6"/>
  <c r="P1286" i="6"/>
  <c r="P1285" i="6"/>
  <c r="P1284" i="6"/>
  <c r="P1283" i="6"/>
  <c r="P1282" i="6"/>
  <c r="P1281" i="6"/>
  <c r="P1280" i="6"/>
  <c r="P1279" i="6"/>
  <c r="P1278" i="6"/>
  <c r="P1277" i="6"/>
  <c r="P1276" i="6"/>
  <c r="P1275" i="6"/>
  <c r="P1274" i="6"/>
  <c r="P1273" i="6"/>
  <c r="P1272" i="6"/>
  <c r="P1271" i="6"/>
  <c r="P1270" i="6"/>
  <c r="P1269" i="6"/>
  <c r="P1268" i="6"/>
  <c r="P1267" i="6"/>
  <c r="P1266" i="6"/>
  <c r="P1265" i="6"/>
  <c r="P1264" i="6"/>
  <c r="P1263" i="6"/>
  <c r="P1262" i="6"/>
  <c r="P1261" i="6"/>
  <c r="P1260" i="6"/>
  <c r="P1259" i="6"/>
  <c r="P1258" i="6"/>
  <c r="P1257" i="6"/>
  <c r="P1256" i="6"/>
  <c r="P1255" i="6"/>
  <c r="P1254" i="6"/>
  <c r="P1253" i="6"/>
  <c r="P1252" i="6"/>
  <c r="P1251" i="6"/>
  <c r="P1250" i="6"/>
  <c r="P1249" i="6"/>
  <c r="P1248" i="6"/>
  <c r="P1247" i="6"/>
  <c r="P1246" i="6"/>
  <c r="P1245" i="6"/>
  <c r="P1244" i="6"/>
  <c r="P1243" i="6"/>
  <c r="P1242" i="6"/>
  <c r="P1241" i="6"/>
  <c r="P1240" i="6"/>
  <c r="P1239" i="6"/>
  <c r="P1238" i="6"/>
  <c r="P1237" i="6"/>
  <c r="P1236" i="6"/>
  <c r="P1235" i="6"/>
  <c r="P1234" i="6"/>
  <c r="P1233" i="6"/>
  <c r="P1232" i="6"/>
  <c r="P1231" i="6"/>
  <c r="P1230" i="6"/>
  <c r="P1229" i="6"/>
  <c r="P1228" i="6"/>
  <c r="P1227" i="6"/>
  <c r="P1226" i="6"/>
  <c r="P1225" i="6"/>
  <c r="P1224" i="6"/>
  <c r="P1223" i="6"/>
  <c r="P1222" i="6"/>
  <c r="P1221" i="6"/>
  <c r="P1220" i="6"/>
  <c r="P1219" i="6"/>
  <c r="P1218" i="6"/>
  <c r="P1217" i="6"/>
  <c r="P1216" i="6"/>
  <c r="P1215" i="6"/>
  <c r="P1214" i="6"/>
  <c r="P1213" i="6"/>
  <c r="P1212" i="6"/>
  <c r="P1211" i="6"/>
  <c r="P1210" i="6"/>
  <c r="P1209" i="6"/>
  <c r="P1208" i="6"/>
  <c r="P1207" i="6"/>
  <c r="P1206" i="6"/>
  <c r="P1205" i="6"/>
  <c r="P1204" i="6"/>
  <c r="P1203" i="6"/>
  <c r="P1202" i="6"/>
  <c r="P1201" i="6"/>
  <c r="P1200" i="6"/>
  <c r="P1199" i="6"/>
  <c r="P1198" i="6"/>
  <c r="P1197" i="6"/>
  <c r="P1196" i="6"/>
  <c r="P1195" i="6"/>
  <c r="P1194" i="6"/>
  <c r="P1193" i="6"/>
  <c r="P1192" i="6"/>
  <c r="P1191" i="6"/>
  <c r="P1190" i="6"/>
  <c r="P1189" i="6"/>
  <c r="P1188" i="6"/>
  <c r="P1187" i="6"/>
  <c r="P1186" i="6"/>
  <c r="P1185" i="6"/>
  <c r="P1184" i="6"/>
  <c r="P1183" i="6"/>
  <c r="P1182" i="6"/>
  <c r="P1181" i="6"/>
  <c r="P1180" i="6"/>
  <c r="P1179" i="6"/>
  <c r="P1178" i="6"/>
  <c r="P1177" i="6"/>
  <c r="P1176" i="6"/>
  <c r="P1175" i="6"/>
  <c r="P1174" i="6"/>
  <c r="P1173" i="6"/>
  <c r="P1172" i="6"/>
  <c r="P1171" i="6"/>
  <c r="P1170" i="6"/>
  <c r="P1169" i="6"/>
  <c r="P1168" i="6"/>
  <c r="P1167" i="6"/>
  <c r="P1166" i="6"/>
  <c r="P1165" i="6"/>
  <c r="P1164" i="6"/>
  <c r="P1163" i="6"/>
  <c r="P1162" i="6"/>
  <c r="P1161" i="6"/>
  <c r="P1160" i="6"/>
  <c r="P1159" i="6"/>
  <c r="P1158" i="6"/>
  <c r="P1157" i="6"/>
  <c r="P1156" i="6"/>
  <c r="P1155" i="6"/>
  <c r="P1154" i="6"/>
  <c r="P1153" i="6"/>
  <c r="P1152" i="6"/>
  <c r="P1151" i="6"/>
  <c r="P1150" i="6"/>
  <c r="P1149" i="6"/>
  <c r="P1148" i="6"/>
  <c r="P1147" i="6"/>
  <c r="P1146" i="6"/>
  <c r="P1145" i="6"/>
  <c r="P1144" i="6"/>
  <c r="P1143" i="6"/>
  <c r="P1142" i="6"/>
  <c r="P1141" i="6"/>
  <c r="P1140" i="6"/>
  <c r="P1139" i="6"/>
  <c r="P1138" i="6"/>
  <c r="P1137" i="6"/>
  <c r="P1136" i="6"/>
  <c r="P1135" i="6"/>
  <c r="P1134" i="6"/>
  <c r="P1133" i="6"/>
  <c r="P1132" i="6"/>
  <c r="P1131" i="6"/>
  <c r="P1130" i="6"/>
  <c r="P1129" i="6"/>
  <c r="P1128" i="6"/>
  <c r="P1127" i="6"/>
  <c r="P1126" i="6"/>
  <c r="P1125" i="6"/>
  <c r="P1124" i="6"/>
  <c r="P1123" i="6"/>
  <c r="P1122" i="6"/>
  <c r="P1121" i="6"/>
  <c r="P1120" i="6"/>
  <c r="P1119" i="6"/>
  <c r="P1118" i="6"/>
  <c r="P1117" i="6"/>
  <c r="P1116" i="6"/>
  <c r="P1115" i="6"/>
  <c r="P1114" i="6"/>
  <c r="P1113" i="6"/>
  <c r="P1112" i="6"/>
  <c r="P1111" i="6"/>
  <c r="P1110" i="6"/>
  <c r="P1109" i="6"/>
  <c r="P1108" i="6"/>
  <c r="P1107" i="6"/>
  <c r="P1106" i="6"/>
  <c r="P1105" i="6"/>
  <c r="P1104" i="6"/>
  <c r="P1103" i="6"/>
  <c r="P1102" i="6"/>
  <c r="P1101" i="6"/>
  <c r="P1100" i="6"/>
  <c r="P1099" i="6"/>
  <c r="P1098" i="6"/>
  <c r="P1097" i="6"/>
  <c r="P1096" i="6"/>
  <c r="P1095" i="6"/>
  <c r="P1094" i="6"/>
  <c r="P1093" i="6"/>
  <c r="P1092" i="6"/>
  <c r="P1091" i="6"/>
  <c r="P1090" i="6"/>
  <c r="P1089" i="6"/>
  <c r="P1088" i="6"/>
  <c r="P1087" i="6"/>
  <c r="P1086" i="6"/>
  <c r="P1085" i="6"/>
  <c r="P1084" i="6"/>
  <c r="P1083" i="6"/>
  <c r="P1082" i="6"/>
  <c r="P1081" i="6"/>
  <c r="P1080" i="6"/>
  <c r="P1079" i="6"/>
  <c r="P1078" i="6"/>
  <c r="P1077" i="6"/>
  <c r="P1076" i="6"/>
  <c r="P1075" i="6"/>
  <c r="P1074" i="6"/>
  <c r="P1073" i="6"/>
  <c r="P1072" i="6"/>
  <c r="P1071" i="6"/>
  <c r="P1070" i="6"/>
  <c r="P1069" i="6"/>
  <c r="P1068" i="6"/>
  <c r="P1067" i="6"/>
  <c r="P1066" i="6"/>
  <c r="P1065" i="6"/>
  <c r="P1064" i="6"/>
  <c r="P1063" i="6"/>
  <c r="P1062" i="6"/>
  <c r="P1061" i="6"/>
  <c r="P1060" i="6"/>
  <c r="P1059" i="6"/>
  <c r="P1058" i="6"/>
  <c r="P1057" i="6"/>
  <c r="P1056" i="6"/>
  <c r="P1055" i="6"/>
  <c r="P1054" i="6"/>
  <c r="P1053" i="6"/>
  <c r="P1052" i="6"/>
  <c r="P1051" i="6"/>
  <c r="P1050" i="6"/>
  <c r="P1049" i="6"/>
  <c r="P1048" i="6"/>
  <c r="P1047" i="6"/>
  <c r="P1046" i="6"/>
  <c r="P1045" i="6"/>
  <c r="P1044" i="6"/>
  <c r="P1043" i="6"/>
  <c r="P1042" i="6"/>
  <c r="P1041" i="6"/>
  <c r="P1040" i="6"/>
  <c r="P1039" i="6"/>
  <c r="P1038" i="6"/>
  <c r="P1037" i="6"/>
  <c r="P1036" i="6"/>
  <c r="P1035" i="6"/>
  <c r="P1034" i="6"/>
  <c r="P1033" i="6"/>
  <c r="P1032" i="6"/>
  <c r="P1031" i="6"/>
  <c r="P1030" i="6"/>
  <c r="P1029" i="6"/>
  <c r="P1028" i="6"/>
  <c r="P1027" i="6"/>
  <c r="P1026" i="6"/>
  <c r="P1025" i="6"/>
  <c r="P1024" i="6"/>
  <c r="P1023" i="6"/>
  <c r="P1022" i="6"/>
  <c r="P1021" i="6"/>
  <c r="P1020" i="6"/>
  <c r="P1019" i="6"/>
  <c r="P1018" i="6"/>
  <c r="P1017" i="6"/>
  <c r="P1016" i="6"/>
  <c r="P1015" i="6"/>
  <c r="P1014" i="6"/>
  <c r="P1013" i="6"/>
  <c r="P1012" i="6"/>
  <c r="P1011" i="6"/>
  <c r="P1010" i="6"/>
  <c r="P1009" i="6"/>
  <c r="P1008" i="6"/>
  <c r="P1007" i="6"/>
  <c r="P1006" i="6"/>
  <c r="P1005" i="6"/>
  <c r="P1004" i="6"/>
  <c r="P1003" i="6"/>
  <c r="P1002" i="6"/>
  <c r="P1001" i="6"/>
  <c r="P1000" i="6"/>
  <c r="P999" i="6"/>
  <c r="P998" i="6"/>
  <c r="P997" i="6"/>
  <c r="P996" i="6"/>
  <c r="P995" i="6"/>
  <c r="P994" i="6"/>
  <c r="P993" i="6"/>
  <c r="P992" i="6"/>
  <c r="P991" i="6"/>
  <c r="P990" i="6"/>
  <c r="P989" i="6"/>
  <c r="P988" i="6"/>
  <c r="P987" i="6"/>
  <c r="P986" i="6"/>
  <c r="P985" i="6"/>
  <c r="P984" i="6"/>
  <c r="P983" i="6"/>
  <c r="P982" i="6"/>
  <c r="P981" i="6"/>
  <c r="P980" i="6"/>
  <c r="P979" i="6"/>
  <c r="P978" i="6"/>
  <c r="P977" i="6"/>
  <c r="P976" i="6"/>
  <c r="P975" i="6"/>
  <c r="P974" i="6"/>
  <c r="P973" i="6"/>
  <c r="P972" i="6"/>
  <c r="P971" i="6"/>
  <c r="P970" i="6"/>
  <c r="P969" i="6"/>
  <c r="P968" i="6"/>
  <c r="P967" i="6"/>
  <c r="P966" i="6"/>
  <c r="P965" i="6"/>
  <c r="P964" i="6"/>
  <c r="P963" i="6"/>
  <c r="P962" i="6"/>
  <c r="P961" i="6"/>
  <c r="P960" i="6"/>
  <c r="P959" i="6"/>
  <c r="P958" i="6"/>
  <c r="P957" i="6"/>
  <c r="P956" i="6"/>
  <c r="P955" i="6"/>
  <c r="P954" i="6"/>
  <c r="P953" i="6"/>
  <c r="P952" i="6"/>
  <c r="P951" i="6"/>
  <c r="P950" i="6"/>
  <c r="P949" i="6"/>
  <c r="P948" i="6"/>
  <c r="P947" i="6"/>
  <c r="P946" i="6"/>
  <c r="P945" i="6"/>
  <c r="P944" i="6"/>
  <c r="P943" i="6"/>
  <c r="P942" i="6"/>
  <c r="P941" i="6"/>
  <c r="P940" i="6"/>
  <c r="P939" i="6"/>
  <c r="P938" i="6"/>
  <c r="P937" i="6"/>
  <c r="P936" i="6"/>
  <c r="P935" i="6"/>
  <c r="P934" i="6"/>
  <c r="P933" i="6"/>
  <c r="P932" i="6"/>
  <c r="P931" i="6"/>
  <c r="P930" i="6"/>
  <c r="P929" i="6"/>
  <c r="P928" i="6"/>
  <c r="P927" i="6"/>
  <c r="P926" i="6"/>
  <c r="P925" i="6"/>
  <c r="P924" i="6"/>
  <c r="P923" i="6"/>
  <c r="P922" i="6"/>
  <c r="P921" i="6"/>
  <c r="P920" i="6"/>
  <c r="P919" i="6"/>
  <c r="P918" i="6"/>
  <c r="P917" i="6"/>
  <c r="P916" i="6"/>
  <c r="P915" i="6"/>
  <c r="P914" i="6"/>
  <c r="P913" i="6"/>
  <c r="P912" i="6"/>
  <c r="P911" i="6"/>
  <c r="P910" i="6"/>
  <c r="P909" i="6"/>
  <c r="P908" i="6"/>
  <c r="P907" i="6"/>
  <c r="P906" i="6"/>
  <c r="P905" i="6"/>
  <c r="P904" i="6"/>
  <c r="P903" i="6"/>
  <c r="P902" i="6"/>
  <c r="P901" i="6"/>
  <c r="P900" i="6"/>
  <c r="P899" i="6"/>
  <c r="P898" i="6"/>
  <c r="P897" i="6"/>
  <c r="P896" i="6"/>
  <c r="P895" i="6"/>
  <c r="P894" i="6"/>
  <c r="P893" i="6"/>
  <c r="P892" i="6"/>
  <c r="P891" i="6"/>
  <c r="P890" i="6"/>
  <c r="P889" i="6"/>
  <c r="P888" i="6"/>
  <c r="P887" i="6"/>
  <c r="P886" i="6"/>
  <c r="P885" i="6"/>
  <c r="P884" i="6"/>
  <c r="P883" i="6"/>
  <c r="P882" i="6"/>
  <c r="P881" i="6"/>
  <c r="P880" i="6"/>
  <c r="P879" i="6"/>
  <c r="P878" i="6"/>
  <c r="P877" i="6"/>
  <c r="P876" i="6"/>
  <c r="P875" i="6"/>
  <c r="P874" i="6"/>
  <c r="P873" i="6"/>
  <c r="P872" i="6"/>
  <c r="P871" i="6"/>
  <c r="P870" i="6"/>
  <c r="P869" i="6"/>
  <c r="P868" i="6"/>
  <c r="P867" i="6"/>
  <c r="P866" i="6"/>
  <c r="P865" i="6"/>
  <c r="P864" i="6"/>
  <c r="P863" i="6"/>
  <c r="P862" i="6"/>
  <c r="P861" i="6"/>
  <c r="P860" i="6"/>
  <c r="P859" i="6"/>
  <c r="P858" i="6"/>
  <c r="P857" i="6"/>
  <c r="P856" i="6"/>
  <c r="P855" i="6"/>
  <c r="P854" i="6"/>
  <c r="P853" i="6"/>
  <c r="P852" i="6"/>
  <c r="P851" i="6"/>
  <c r="P850" i="6"/>
  <c r="P849" i="6"/>
  <c r="P848" i="6"/>
  <c r="P847" i="6"/>
  <c r="P846" i="6"/>
  <c r="P845" i="6"/>
  <c r="P844" i="6"/>
  <c r="P843" i="6"/>
  <c r="P842" i="6"/>
  <c r="P841" i="6"/>
  <c r="P840" i="6"/>
  <c r="P839" i="6"/>
  <c r="P838" i="6"/>
  <c r="P837" i="6"/>
  <c r="P836" i="6"/>
  <c r="P835" i="6"/>
  <c r="P834" i="6"/>
  <c r="P833" i="6"/>
  <c r="P832" i="6"/>
  <c r="P831" i="6"/>
  <c r="P830" i="6"/>
  <c r="P829" i="6"/>
  <c r="P828" i="6"/>
  <c r="P827" i="6"/>
  <c r="P826" i="6"/>
  <c r="P825" i="6"/>
  <c r="P824" i="6"/>
  <c r="P823" i="6"/>
  <c r="P822" i="6"/>
  <c r="P821" i="6"/>
  <c r="P820" i="6"/>
  <c r="P819" i="6"/>
  <c r="P818" i="6"/>
  <c r="P817" i="6"/>
  <c r="P816" i="6"/>
  <c r="P815" i="6"/>
  <c r="P814" i="6"/>
  <c r="P813" i="6"/>
  <c r="P812" i="6"/>
  <c r="P811" i="6"/>
  <c r="P810" i="6"/>
  <c r="P809" i="6"/>
  <c r="P808" i="6"/>
  <c r="P807" i="6"/>
  <c r="P806" i="6"/>
  <c r="P805" i="6"/>
  <c r="P804" i="6"/>
  <c r="P803" i="6"/>
  <c r="P802" i="6"/>
  <c r="P801" i="6"/>
  <c r="P800" i="6"/>
  <c r="P799" i="6"/>
  <c r="P798" i="6"/>
  <c r="P797" i="6"/>
  <c r="P796" i="6"/>
  <c r="P795" i="6"/>
  <c r="P794" i="6"/>
  <c r="P793" i="6"/>
  <c r="P792" i="6"/>
  <c r="P791" i="6"/>
  <c r="P790" i="6"/>
  <c r="P789" i="6"/>
  <c r="P788" i="6"/>
  <c r="P787" i="6"/>
  <c r="P786" i="6"/>
  <c r="P785" i="6"/>
  <c r="P784" i="6"/>
  <c r="P783" i="6"/>
  <c r="P782" i="6"/>
  <c r="P781" i="6"/>
  <c r="P780" i="6"/>
  <c r="P779" i="6"/>
  <c r="P778" i="6"/>
  <c r="P777" i="6"/>
  <c r="P776" i="6"/>
  <c r="P775" i="6"/>
  <c r="P774" i="6"/>
  <c r="P773" i="6"/>
  <c r="P772" i="6"/>
  <c r="P771" i="6"/>
  <c r="P770" i="6"/>
  <c r="P769" i="6"/>
  <c r="P768" i="6"/>
  <c r="P767" i="6"/>
  <c r="P766" i="6"/>
  <c r="P765" i="6"/>
  <c r="P764" i="6"/>
  <c r="P763" i="6"/>
  <c r="P762" i="6"/>
  <c r="P761" i="6"/>
  <c r="P760" i="6"/>
  <c r="P759" i="6"/>
  <c r="P758" i="6"/>
  <c r="P757" i="6"/>
  <c r="P756" i="6"/>
  <c r="P755" i="6"/>
  <c r="P754" i="6"/>
  <c r="P753" i="6"/>
  <c r="P752" i="6"/>
  <c r="P751" i="6"/>
  <c r="P750" i="6"/>
  <c r="P749" i="6"/>
  <c r="P748" i="6"/>
  <c r="P747" i="6"/>
  <c r="P746" i="6"/>
  <c r="P745" i="6"/>
  <c r="P744" i="6"/>
  <c r="P743" i="6"/>
  <c r="P742" i="6"/>
  <c r="P741" i="6"/>
  <c r="P740" i="6"/>
  <c r="P739" i="6"/>
  <c r="P738" i="6"/>
  <c r="P737" i="6"/>
  <c r="P736" i="6"/>
  <c r="P735" i="6"/>
  <c r="P734" i="6"/>
  <c r="P733" i="6"/>
  <c r="P732" i="6"/>
  <c r="P731" i="6"/>
  <c r="P730" i="6"/>
  <c r="P729" i="6"/>
  <c r="P728" i="6"/>
  <c r="P727" i="6"/>
  <c r="P726" i="6"/>
  <c r="P725" i="6"/>
  <c r="P724" i="6"/>
  <c r="P723" i="6"/>
  <c r="P722" i="6"/>
  <c r="P721" i="6"/>
  <c r="P720" i="6"/>
  <c r="P719" i="6"/>
  <c r="P718" i="6"/>
  <c r="P717" i="6"/>
  <c r="P716" i="6"/>
  <c r="P715" i="6"/>
  <c r="P714" i="6"/>
  <c r="P713" i="6"/>
  <c r="P712" i="6"/>
  <c r="P711" i="6"/>
  <c r="P710" i="6"/>
  <c r="P709" i="6"/>
  <c r="P708" i="6"/>
  <c r="P707" i="6"/>
  <c r="P706" i="6"/>
  <c r="P705" i="6"/>
  <c r="P704" i="6"/>
  <c r="P703" i="6"/>
  <c r="P702" i="6"/>
  <c r="P701" i="6"/>
  <c r="P700" i="6"/>
  <c r="P699" i="6"/>
  <c r="P698" i="6"/>
  <c r="P697" i="6"/>
  <c r="P696" i="6"/>
  <c r="P695" i="6"/>
  <c r="P694" i="6"/>
  <c r="P693" i="6"/>
  <c r="P692" i="6"/>
  <c r="P691" i="6"/>
  <c r="P690" i="6"/>
  <c r="P689" i="6"/>
  <c r="P688" i="6"/>
  <c r="P687" i="6"/>
  <c r="P686" i="6"/>
  <c r="P685" i="6"/>
  <c r="P684" i="6"/>
  <c r="P683" i="6"/>
  <c r="P682" i="6"/>
  <c r="P681" i="6"/>
  <c r="P680" i="6"/>
  <c r="P679" i="6"/>
  <c r="P678" i="6"/>
  <c r="P677" i="6"/>
  <c r="P676" i="6"/>
  <c r="P675" i="6"/>
  <c r="P674" i="6"/>
  <c r="P673" i="6"/>
  <c r="P672" i="6"/>
  <c r="P671" i="6"/>
  <c r="P670" i="6"/>
  <c r="P669" i="6"/>
  <c r="P668" i="6"/>
  <c r="P667" i="6"/>
  <c r="P666" i="6"/>
  <c r="P665" i="6"/>
  <c r="P664" i="6"/>
  <c r="P663" i="6"/>
  <c r="P662" i="6"/>
  <c r="P661" i="6"/>
  <c r="P660" i="6"/>
  <c r="P659" i="6"/>
  <c r="P658" i="6"/>
  <c r="P657" i="6"/>
  <c r="P656" i="6"/>
  <c r="P655" i="6"/>
  <c r="P654" i="6"/>
  <c r="P653" i="6"/>
  <c r="P652" i="6"/>
  <c r="P651" i="6"/>
  <c r="P650" i="6"/>
  <c r="P649" i="6"/>
  <c r="P648" i="6"/>
  <c r="P647" i="6"/>
  <c r="P646" i="6"/>
  <c r="P645" i="6"/>
  <c r="P644" i="6"/>
  <c r="P643" i="6"/>
  <c r="P642" i="6"/>
  <c r="P641" i="6"/>
  <c r="P640" i="6"/>
  <c r="P639" i="6"/>
  <c r="P638" i="6"/>
  <c r="P637" i="6"/>
  <c r="P636" i="6"/>
  <c r="P635" i="6"/>
  <c r="P634" i="6"/>
  <c r="P633" i="6"/>
  <c r="P632" i="6"/>
  <c r="P631" i="6"/>
  <c r="P630" i="6"/>
  <c r="P629" i="6"/>
  <c r="P628" i="6"/>
  <c r="P627" i="6"/>
  <c r="P626" i="6"/>
  <c r="P625" i="6"/>
  <c r="P624" i="6"/>
  <c r="P623" i="6"/>
  <c r="P622" i="6"/>
  <c r="P621" i="6"/>
  <c r="P620" i="6"/>
  <c r="P619" i="6"/>
  <c r="P618" i="6"/>
  <c r="P617" i="6"/>
  <c r="P616" i="6"/>
  <c r="P615" i="6"/>
  <c r="P614" i="6"/>
  <c r="P613" i="6"/>
  <c r="P612" i="6"/>
  <c r="P611" i="6"/>
  <c r="P610" i="6"/>
  <c r="P609" i="6"/>
  <c r="P608" i="6"/>
  <c r="P607" i="6"/>
  <c r="P606" i="6"/>
  <c r="P605" i="6"/>
  <c r="P604" i="6"/>
  <c r="P603" i="6"/>
  <c r="P602" i="6"/>
  <c r="P601" i="6"/>
  <c r="P600" i="6"/>
  <c r="P599" i="6"/>
  <c r="P598" i="6"/>
  <c r="P597" i="6"/>
  <c r="P596" i="6"/>
  <c r="P595" i="6"/>
  <c r="P594" i="6"/>
  <c r="P593" i="6"/>
  <c r="P592" i="6"/>
  <c r="P591" i="6"/>
  <c r="P590" i="6"/>
  <c r="P589" i="6"/>
  <c r="P588" i="6"/>
  <c r="P587" i="6"/>
  <c r="P586" i="6"/>
  <c r="P585" i="6"/>
  <c r="P584" i="6"/>
  <c r="P583" i="6"/>
  <c r="P582" i="6"/>
  <c r="P581" i="6"/>
  <c r="P580" i="6"/>
  <c r="P579" i="6"/>
  <c r="P578" i="6"/>
  <c r="P577" i="6"/>
  <c r="P576" i="6"/>
  <c r="P575" i="6"/>
  <c r="P574" i="6"/>
  <c r="P573" i="6"/>
  <c r="P572" i="6"/>
  <c r="P571" i="6"/>
  <c r="P570" i="6"/>
  <c r="P569" i="6"/>
  <c r="P568" i="6"/>
  <c r="P567" i="6"/>
  <c r="P566" i="6"/>
  <c r="P565" i="6"/>
  <c r="P564" i="6"/>
  <c r="P563" i="6"/>
  <c r="P562" i="6"/>
  <c r="P561" i="6"/>
  <c r="P560" i="6"/>
  <c r="P559" i="6"/>
  <c r="P558" i="6"/>
  <c r="P557" i="6"/>
  <c r="P556" i="6"/>
  <c r="P555" i="6"/>
  <c r="P554" i="6"/>
  <c r="P553" i="6"/>
  <c r="P552" i="6"/>
  <c r="P551" i="6"/>
  <c r="P550" i="6"/>
  <c r="P549" i="6"/>
  <c r="P548" i="6"/>
  <c r="P547" i="6"/>
  <c r="P546" i="6"/>
  <c r="P545" i="6"/>
  <c r="P544" i="6"/>
  <c r="P543" i="6"/>
  <c r="P542" i="6"/>
  <c r="P541" i="6"/>
  <c r="P540" i="6"/>
  <c r="P539" i="6"/>
  <c r="P538" i="6"/>
  <c r="P537" i="6"/>
  <c r="P536" i="6"/>
  <c r="P535" i="6"/>
  <c r="P534" i="6"/>
  <c r="P533" i="6"/>
  <c r="P532" i="6"/>
  <c r="P531" i="6"/>
  <c r="P530" i="6"/>
  <c r="P529" i="6"/>
  <c r="P528" i="6"/>
  <c r="P527" i="6"/>
  <c r="P526" i="6"/>
  <c r="P525" i="6"/>
  <c r="P524" i="6"/>
  <c r="P523" i="6"/>
  <c r="P522" i="6"/>
  <c r="P521" i="6"/>
  <c r="P520" i="6"/>
  <c r="P519" i="6"/>
  <c r="P518" i="6"/>
  <c r="P517" i="6"/>
  <c r="P516" i="6"/>
  <c r="P515" i="6"/>
  <c r="P514" i="6"/>
  <c r="P513" i="6"/>
  <c r="P512" i="6"/>
  <c r="P511" i="6"/>
  <c r="P510" i="6"/>
  <c r="P509" i="6"/>
  <c r="P508" i="6"/>
  <c r="P507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2" i="6"/>
  <c r="P491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4" i="6"/>
  <c r="P433" i="6"/>
  <c r="P432" i="6"/>
  <c r="P431" i="6"/>
  <c r="P430" i="6"/>
  <c r="P429" i="6"/>
  <c r="P428" i="6"/>
  <c r="P427" i="6"/>
  <c r="P426" i="6"/>
  <c r="P425" i="6"/>
  <c r="P424" i="6"/>
  <c r="P423" i="6"/>
  <c r="P422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7" i="6"/>
  <c r="P406" i="6"/>
  <c r="P405" i="6"/>
  <c r="P404" i="6"/>
  <c r="P403" i="6"/>
  <c r="P402" i="6"/>
  <c r="P401" i="6"/>
  <c r="P400" i="6"/>
  <c r="P399" i="6"/>
  <c r="P398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1" i="6"/>
  <c r="P380" i="6"/>
  <c r="P379" i="6"/>
  <c r="P378" i="6"/>
  <c r="P377" i="6"/>
  <c r="P376" i="6"/>
  <c r="P375" i="6"/>
  <c r="P374" i="6"/>
  <c r="P373" i="6"/>
  <c r="P372" i="6"/>
  <c r="P371" i="6"/>
  <c r="P370" i="6"/>
  <c r="P369" i="6"/>
  <c r="P368" i="6"/>
  <c r="P367" i="6"/>
  <c r="P366" i="6"/>
  <c r="P365" i="6"/>
  <c r="P364" i="6"/>
  <c r="P363" i="6"/>
  <c r="P362" i="6"/>
  <c r="P361" i="6"/>
  <c r="P360" i="6"/>
  <c r="P359" i="6"/>
  <c r="P358" i="6"/>
  <c r="P357" i="6"/>
  <c r="P356" i="6"/>
  <c r="P355" i="6"/>
  <c r="P354" i="6"/>
  <c r="P353" i="6"/>
  <c r="P352" i="6"/>
  <c r="P351" i="6"/>
  <c r="P350" i="6"/>
  <c r="P349" i="6"/>
  <c r="P348" i="6"/>
  <c r="P347" i="6"/>
  <c r="P346" i="6"/>
  <c r="P345" i="6"/>
  <c r="P344" i="6"/>
  <c r="P343" i="6"/>
  <c r="P342" i="6"/>
  <c r="P341" i="6"/>
  <c r="P340" i="6"/>
  <c r="P339" i="6"/>
  <c r="P338" i="6"/>
  <c r="P337" i="6"/>
  <c r="P336" i="6"/>
  <c r="P335" i="6"/>
  <c r="P334" i="6"/>
  <c r="P333" i="6"/>
  <c r="P332" i="6"/>
  <c r="P331" i="6"/>
  <c r="P330" i="6"/>
  <c r="P329" i="6"/>
  <c r="P328" i="6"/>
  <c r="P327" i="6"/>
  <c r="P326" i="6"/>
  <c r="P325" i="6"/>
  <c r="P324" i="6"/>
  <c r="P323" i="6"/>
  <c r="P322" i="6"/>
  <c r="P321" i="6"/>
  <c r="P320" i="6"/>
  <c r="P319" i="6"/>
  <c r="P318" i="6"/>
  <c r="P317" i="6"/>
  <c r="P316" i="6"/>
  <c r="P315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<sst xmlns="http://schemas.openxmlformats.org/spreadsheetml/2006/main" count="64305" uniqueCount="12348">
  <si>
    <t>CHS MAIN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</si>
  <si>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</si>
  <si>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</si>
  <si>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</si>
  <si>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</si>
  <si>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</si>
  <si>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</si>
  <si>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</si>
  <si>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</si>
  <si>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</si>
  <si>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</si>
  <si>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</si>
  <si>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</si>
  <si>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3035756</t>
  </si>
  <si>
    <t>Sierra Orthopedics</t>
  </si>
  <si>
    <t>3152966</t>
  </si>
  <si>
    <t>So Baldwin Med Gulf Shores Urg Cr</t>
  </si>
  <si>
    <t>3698129</t>
  </si>
  <si>
    <t>Rio Grande Medical Group</t>
  </si>
  <si>
    <t>3059123</t>
  </si>
  <si>
    <t>Lakeside Physician Services</t>
  </si>
  <si>
    <t>3365688</t>
  </si>
  <si>
    <t>Lakeside Physicians Lab EQUIP</t>
  </si>
  <si>
    <t>3098939</t>
  </si>
  <si>
    <t>One Source Health Ctr Early</t>
  </si>
  <si>
    <t>3653821</t>
  </si>
  <si>
    <t>PrimeCare LLC Dothan</t>
  </si>
  <si>
    <t>3111459</t>
  </si>
  <si>
    <t>OBGYN Consultants</t>
  </si>
  <si>
    <t>2170095</t>
  </si>
  <si>
    <t>Great Valley Cardiology</t>
  </si>
  <si>
    <t>1810752</t>
  </si>
  <si>
    <t>Women's Health Specialist</t>
  </si>
  <si>
    <t>2845257</t>
  </si>
  <si>
    <t>Tennova Primary Care Peerless</t>
  </si>
  <si>
    <t>3035508</t>
  </si>
  <si>
    <t>A New Era OBGYN</t>
  </si>
  <si>
    <t>2915064</t>
  </si>
  <si>
    <t>PHA OB Mt Pleasant Drive</t>
  </si>
  <si>
    <t>2889355</t>
  </si>
  <si>
    <t>RediMed Northeast</t>
  </si>
  <si>
    <t>3686452</t>
  </si>
  <si>
    <t>Merit Health Int Med Madison</t>
  </si>
  <si>
    <t>1356136</t>
  </si>
  <si>
    <t>Harmston, John</t>
  </si>
  <si>
    <t>2960174</t>
  </si>
  <si>
    <t>Gulf Coast Med Grp Urgnt Care</t>
  </si>
  <si>
    <t>3175359</t>
  </si>
  <si>
    <t>Physician Practices River Regn</t>
  </si>
  <si>
    <t>3323707</t>
  </si>
  <si>
    <t>Womens Healthcare Specialists Birmingham</t>
  </si>
  <si>
    <t>3093346</t>
  </si>
  <si>
    <t>Keys Medical Group</t>
  </si>
  <si>
    <t>3682501</t>
  </si>
  <si>
    <t>Ponderosa Medical Associates</t>
  </si>
  <si>
    <t>3181315</t>
  </si>
  <si>
    <t>Shands Medical Group Of Starke</t>
  </si>
  <si>
    <t>1763077</t>
  </si>
  <si>
    <t>RediMed Southwest</t>
  </si>
  <si>
    <t>2349393</t>
  </si>
  <si>
    <t>Family Care Associates</t>
  </si>
  <si>
    <t>2889320</t>
  </si>
  <si>
    <t>Redimed Business Hlth Svs S</t>
  </si>
  <si>
    <t>3775570</t>
  </si>
  <si>
    <t>3529036</t>
  </si>
  <si>
    <t>One Source Express Care Clinic</t>
  </si>
  <si>
    <t>3423024</t>
  </si>
  <si>
    <t>Flowers Med Grp Int Medicine Assoc</t>
  </si>
  <si>
    <t>3059189</t>
  </si>
  <si>
    <t>Lakeside Physicians</t>
  </si>
  <si>
    <t>2988698</t>
  </si>
  <si>
    <t>Northwest Medical Plaza Springdale</t>
  </si>
  <si>
    <t>3266165</t>
  </si>
  <si>
    <t>Alabama Cardiovascular Group</t>
  </si>
  <si>
    <t>3109494</t>
  </si>
  <si>
    <t>Family First Healthcare</t>
  </si>
  <si>
    <t>3426698</t>
  </si>
  <si>
    <t>Mat Su Urgent Care</t>
  </si>
  <si>
    <t>3029763</t>
  </si>
  <si>
    <t>Mohave Walk-In Care</t>
  </si>
  <si>
    <t>2844417</t>
  </si>
  <si>
    <t>Mooresville Family Practice</t>
  </si>
  <si>
    <t>3528034</t>
  </si>
  <si>
    <t>Community Express Care- Bryant</t>
  </si>
  <si>
    <t>3687049</t>
  </si>
  <si>
    <t>3181305</t>
  </si>
  <si>
    <t>Tennova Internal Medicine Tullahoma</t>
  </si>
  <si>
    <t>3249541</t>
  </si>
  <si>
    <t>Urgent Care Poinciana</t>
  </si>
  <si>
    <t>3106448</t>
  </si>
  <si>
    <t>Lakeshore Urology</t>
  </si>
  <si>
    <t>2579526</t>
  </si>
  <si>
    <t>My Gynecologist</t>
  </si>
  <si>
    <t>3175521</t>
  </si>
  <si>
    <t>Express Care Sherwood Way</t>
  </si>
  <si>
    <t>3442212</t>
  </si>
  <si>
    <t>Tennova Primary Care &amp; Occ Health</t>
  </si>
  <si>
    <t>3028322</t>
  </si>
  <si>
    <t>Regional Physician Spec OBGYN</t>
  </si>
  <si>
    <t>2406208</t>
  </si>
  <si>
    <t>Primary Care Assoc Lake Norman</t>
  </si>
  <si>
    <t>3181211</t>
  </si>
  <si>
    <t>SRMG Navarre Family Health</t>
  </si>
  <si>
    <t>3369052</t>
  </si>
  <si>
    <t>PRMG Collier Primary Care</t>
  </si>
  <si>
    <t>2890210</t>
  </si>
  <si>
    <t>Redimed North</t>
  </si>
  <si>
    <t>3266432</t>
  </si>
  <si>
    <t>SRMG Orthopaedics</t>
  </si>
  <si>
    <t>2796062</t>
  </si>
  <si>
    <t>Merit Health Ridgeland Fam Medicine</t>
  </si>
  <si>
    <t>3318185</t>
  </si>
  <si>
    <t>Lakeside Physicians Express Care</t>
  </si>
  <si>
    <t>3105966</t>
  </si>
  <si>
    <t>ENM Gastroenterology</t>
  </si>
  <si>
    <t>2855217</t>
  </si>
  <si>
    <t>Kosciusko Family Healthcare</t>
  </si>
  <si>
    <t>3375637</t>
  </si>
  <si>
    <t>Womens Care La Porte</t>
  </si>
  <si>
    <t>3353003</t>
  </si>
  <si>
    <t>Pediatric Care</t>
  </si>
  <si>
    <t>3037182</t>
  </si>
  <si>
    <t>Tennova Foot &amp; Ankle North Knox</t>
  </si>
  <si>
    <t>2855254</t>
  </si>
  <si>
    <t>Medstat Urgent Care Ocup Hlth</t>
  </si>
  <si>
    <t>323508</t>
  </si>
  <si>
    <t>Heart Of TX Internal Med Assoc</t>
  </si>
  <si>
    <t>3106559</t>
  </si>
  <si>
    <t>AHMG Internal Med Durant Campus</t>
  </si>
  <si>
    <t>2583040</t>
  </si>
  <si>
    <t>CarePlus Reservoir Family</t>
  </si>
  <si>
    <t>3175481</t>
  </si>
  <si>
    <t>Community Medical Associates</t>
  </si>
  <si>
    <t>3720673</t>
  </si>
  <si>
    <t>La Porte Urgent Care</t>
  </si>
  <si>
    <t>2446014</t>
  </si>
  <si>
    <t>GCMG Lab</t>
  </si>
  <si>
    <t>3263327</t>
  </si>
  <si>
    <t>Heart Of TX Int Med EQUIP</t>
  </si>
  <si>
    <t>2716487</t>
  </si>
  <si>
    <t>AMG Womens Health Clinton</t>
  </si>
  <si>
    <t>3030839</t>
  </si>
  <si>
    <t>NW Allied Phys Orange Grove</t>
  </si>
  <si>
    <t>3097349</t>
  </si>
  <si>
    <t>The Heart Vascular Ctr Venice</t>
  </si>
  <si>
    <t>3111564</t>
  </si>
  <si>
    <t>Mountain View Family Care</t>
  </si>
  <si>
    <t>2973006</t>
  </si>
  <si>
    <t>Grandview Medical Group Int Medicine</t>
  </si>
  <si>
    <t>3028582</t>
  </si>
  <si>
    <t>Regional Phys Spec Orthopedics</t>
  </si>
  <si>
    <t>3290956</t>
  </si>
  <si>
    <t>Bayfront Health Medical Group</t>
  </si>
  <si>
    <t>3782502</t>
  </si>
  <si>
    <t>Orthopedics For Kids</t>
  </si>
  <si>
    <t>3091651</t>
  </si>
  <si>
    <t>Regional Cardiac Vascular Asoc</t>
  </si>
  <si>
    <t>3098914</t>
  </si>
  <si>
    <t>Brownwood Medical Associates</t>
  </si>
  <si>
    <t>3301964</t>
  </si>
  <si>
    <t>Merit Health Med Grp Orthopedics</t>
  </si>
  <si>
    <t>3208973</t>
  </si>
  <si>
    <t>TPS Tennova Womens Cr Hartline OBGYN</t>
  </si>
  <si>
    <t>2880711</t>
  </si>
  <si>
    <t>PHA PEDS Viewmont</t>
  </si>
  <si>
    <t>3761493</t>
  </si>
  <si>
    <t>Greenbrier Valley Urology</t>
  </si>
  <si>
    <t>3700902</t>
  </si>
  <si>
    <t>Greenbrier Valley Orthopedics</t>
  </si>
  <si>
    <t>3112574</t>
  </si>
  <si>
    <t>Womens Health Services</t>
  </si>
  <si>
    <t>2973157</t>
  </si>
  <si>
    <t>Crestwood Workers Care Madison</t>
  </si>
  <si>
    <t>3110797</t>
  </si>
  <si>
    <t>MountainView Orthopedics</t>
  </si>
  <si>
    <t>3036036</t>
  </si>
  <si>
    <t>Eastern Plains Urology</t>
  </si>
  <si>
    <t>2855044</t>
  </si>
  <si>
    <t>Northern Lakes Medical Assoc</t>
  </si>
  <si>
    <t>2048561</t>
  </si>
  <si>
    <t>Tennova Primary Care-W Hills</t>
  </si>
  <si>
    <t>3018714</t>
  </si>
  <si>
    <t>PHA-OB North River Street</t>
  </si>
  <si>
    <t>3379241</t>
  </si>
  <si>
    <t>MountainView Urgent Care At Walton</t>
  </si>
  <si>
    <t>1088200</t>
  </si>
  <si>
    <t>Southside Medical Clinic</t>
  </si>
  <si>
    <t>3477050</t>
  </si>
  <si>
    <t>Tennova Healthworks</t>
  </si>
  <si>
    <t>3065284</t>
  </si>
  <si>
    <t>Quick Care Of Roswell</t>
  </si>
  <si>
    <t>3684852</t>
  </si>
  <si>
    <t>Northwest Health Urgent Care</t>
  </si>
  <si>
    <t>3209442</t>
  </si>
  <si>
    <t>Grandview Medical Hoover</t>
  </si>
  <si>
    <t>3066752</t>
  </si>
  <si>
    <t>Dover Medical Clinic</t>
  </si>
  <si>
    <t>2972412</t>
  </si>
  <si>
    <t>Grandview OBGYN</t>
  </si>
  <si>
    <t>2599821</t>
  </si>
  <si>
    <t>Gulf Coast Foot &amp; Ankle Associates</t>
  </si>
  <si>
    <t>1848139</t>
  </si>
  <si>
    <t>St Cloud Medical Group</t>
  </si>
  <si>
    <t>2605065</t>
  </si>
  <si>
    <t>Tennova Primary Care Farragut</t>
  </si>
  <si>
    <t>2555596</t>
  </si>
  <si>
    <t>Urgent Care Cypress</t>
  </si>
  <si>
    <t>3777153</t>
  </si>
  <si>
    <t>Grandview Orthopedic Surgery</t>
  </si>
  <si>
    <t>3109565</t>
  </si>
  <si>
    <t>Cedar Park Physician Assoc</t>
  </si>
  <si>
    <t>2054683</t>
  </si>
  <si>
    <t>Mesa Medical Associates</t>
  </si>
  <si>
    <t>2654092</t>
  </si>
  <si>
    <t>Jacaranda Urgent Care</t>
  </si>
  <si>
    <t>2584627</t>
  </si>
  <si>
    <t>Care Plus Clinton Medicine</t>
  </si>
  <si>
    <t>2727955</t>
  </si>
  <si>
    <t>AHMG Orthopedics Durant Campus</t>
  </si>
  <si>
    <t>3049136</t>
  </si>
  <si>
    <t>Siloam Springs Internal Med Cl</t>
  </si>
  <si>
    <t>3529819</t>
  </si>
  <si>
    <t>Pecos Valley Urgent Care</t>
  </si>
  <si>
    <t>3441571</t>
  </si>
  <si>
    <t>Medical Associates At Corsicana Crossing</t>
  </si>
  <si>
    <t>3159701</t>
  </si>
  <si>
    <t>North Okaloosa OBGYN</t>
  </si>
  <si>
    <t>2972324</t>
  </si>
  <si>
    <t>Grandview Medical Group At Trussville</t>
  </si>
  <si>
    <t>3800699</t>
  </si>
  <si>
    <t>Southside Physicians Network Family Med</t>
  </si>
  <si>
    <t>2583085</t>
  </si>
  <si>
    <t>Care Plus Madison Family Med</t>
  </si>
  <si>
    <t>3059165</t>
  </si>
  <si>
    <t>1852187</t>
  </si>
  <si>
    <t>Gulf Coast Med Grp Tuscany</t>
  </si>
  <si>
    <t>2833803</t>
  </si>
  <si>
    <t>Northeast Regional Med Grp</t>
  </si>
  <si>
    <t>3676998</t>
  </si>
  <si>
    <t>Bayfront Primary Care Assoc Dali</t>
  </si>
  <si>
    <t>3342352</t>
  </si>
  <si>
    <t>RediMed Business Health Service</t>
  </si>
  <si>
    <t>3262732</t>
  </si>
  <si>
    <t>Tennova Foot &amp; Ankle Maryville</t>
  </si>
  <si>
    <t>3213603</t>
  </si>
  <si>
    <t>RediMed Bluffton</t>
  </si>
  <si>
    <t>3109563</t>
  </si>
  <si>
    <t>Cedar Park Phys Asoc AndsnMill</t>
  </si>
  <si>
    <t>1808213</t>
  </si>
  <si>
    <t>AMG Womens Health Midwest</t>
  </si>
  <si>
    <t>1396296</t>
  </si>
  <si>
    <t>Lakeview Family Medicine Ctr</t>
  </si>
  <si>
    <t>3031540</t>
  </si>
  <si>
    <t>Desert View Womens Health</t>
  </si>
  <si>
    <t>3500231</t>
  </si>
  <si>
    <t>AllianceHealth Medical Group Moore</t>
  </si>
  <si>
    <t>2617453</t>
  </si>
  <si>
    <t>AHMG Urology Durant Campus</t>
  </si>
  <si>
    <t>2982262</t>
  </si>
  <si>
    <t>Southside Regional ENT Spec</t>
  </si>
  <si>
    <t>3098925</t>
  </si>
  <si>
    <t>One Source Health Ctr San Saba</t>
  </si>
  <si>
    <t>3652938</t>
  </si>
  <si>
    <t>AHMG Family Practice Gore</t>
  </si>
  <si>
    <t>2870757</t>
  </si>
  <si>
    <t>Lutheran Med Grp Lab Spcl Serv</t>
  </si>
  <si>
    <t>3773034</t>
  </si>
  <si>
    <t>Southside Physicians Network Ob/Gyn</t>
  </si>
  <si>
    <t>3719950</t>
  </si>
  <si>
    <t>CWHC Caring Way</t>
  </si>
  <si>
    <t>3487347</t>
  </si>
  <si>
    <t>Fountain Plaza 250</t>
  </si>
  <si>
    <t>2988645</t>
  </si>
  <si>
    <t>NW Medical Plaza Wedington</t>
  </si>
  <si>
    <t>3653856</t>
  </si>
  <si>
    <t>PrimeCare LLC Daleville</t>
  </si>
  <si>
    <t>2584663</t>
  </si>
  <si>
    <t>CarePlus Byram Fam Med</t>
  </si>
  <si>
    <t>3170929</t>
  </si>
  <si>
    <t>Laredo Urology Associates</t>
  </si>
  <si>
    <t>1084259</t>
  </si>
  <si>
    <t>Bayfront Health Medical Group North Port</t>
  </si>
  <si>
    <t>3252951</t>
  </si>
  <si>
    <t>MedStat Nappanee</t>
  </si>
  <si>
    <t>3437025</t>
  </si>
  <si>
    <t>Southside Primary Care Chester</t>
  </si>
  <si>
    <t>3059213</t>
  </si>
  <si>
    <t>546705</t>
  </si>
  <si>
    <t>Brownwood ENT Allergy</t>
  </si>
  <si>
    <t>1340490</t>
  </si>
  <si>
    <t>Central MS Bone And Joint</t>
  </si>
  <si>
    <t>2550954</t>
  </si>
  <si>
    <t>3734245</t>
  </si>
  <si>
    <t>Western AZ Orthopedic And Sports Med</t>
  </si>
  <si>
    <t>3059182</t>
  </si>
  <si>
    <t>2170097</t>
  </si>
  <si>
    <t>PHA OB Quincy Avenue</t>
  </si>
  <si>
    <t>2931795</t>
  </si>
  <si>
    <t>Lackawanna Ambulance</t>
  </si>
  <si>
    <t>3036067</t>
  </si>
  <si>
    <t>La Familia Care Center</t>
  </si>
  <si>
    <t>3175354</t>
  </si>
  <si>
    <t>3801094</t>
  </si>
  <si>
    <t>Bayfront HMG Primary Care &amp; Peds</t>
  </si>
  <si>
    <t>3787576</t>
  </si>
  <si>
    <t>Urgent Care Clinic Of Atoka</t>
  </si>
  <si>
    <t>3019494</t>
  </si>
  <si>
    <t>Pinnacle Orthopedic Assoc</t>
  </si>
  <si>
    <t>2950670</t>
  </si>
  <si>
    <t>Solstice Family Care</t>
  </si>
  <si>
    <t>3466794</t>
  </si>
  <si>
    <t>Physicians Regional Medical Group</t>
  </si>
  <si>
    <t>3447410</t>
  </si>
  <si>
    <t>QucikMed Urgent Care NWAP</t>
  </si>
  <si>
    <t>3344644</t>
  </si>
  <si>
    <t>Dubois Family Medicine</t>
  </si>
  <si>
    <t>3038401</t>
  </si>
  <si>
    <t>Redimed BHS New Haven</t>
  </si>
  <si>
    <t>3678344</t>
  </si>
  <si>
    <t>Laredo CareClinic North</t>
  </si>
  <si>
    <t>3171355</t>
  </si>
  <si>
    <t>College Station Orthopaedics</t>
  </si>
  <si>
    <t>2446011</t>
  </si>
  <si>
    <t>Venice Family Practice</t>
  </si>
  <si>
    <t>3015438</t>
  </si>
  <si>
    <t>Greenbrier ENT</t>
  </si>
  <si>
    <t>2088869</t>
  </si>
  <si>
    <t>Southampton Ortho&amp;Spts Med Ctr</t>
  </si>
  <si>
    <t>3171394</t>
  </si>
  <si>
    <t>College Station Med Plus</t>
  </si>
  <si>
    <t>3159722</t>
  </si>
  <si>
    <t>North Okaloosa Phy Grp Ortho</t>
  </si>
  <si>
    <t>3034261</t>
  </si>
  <si>
    <t>NW Allied Phys Fountain Plaza</t>
  </si>
  <si>
    <t>1769958</t>
  </si>
  <si>
    <t>AHMG Primary Care</t>
  </si>
  <si>
    <t>3729962</t>
  </si>
  <si>
    <t>3273348</t>
  </si>
  <si>
    <t>Bayfront Primary Care Assocs</t>
  </si>
  <si>
    <t>2588190</t>
  </si>
  <si>
    <t>Care Plus Family Med Clinic</t>
  </si>
  <si>
    <t>3265846</t>
  </si>
  <si>
    <t>Associates In Neurology</t>
  </si>
  <si>
    <t>3710458</t>
  </si>
  <si>
    <t>Michigan City Care Express</t>
  </si>
  <si>
    <t>3353038</t>
  </si>
  <si>
    <t>Primary Care Sagamore Plaza</t>
  </si>
  <si>
    <t>2872329</t>
  </si>
  <si>
    <t>Lutheran Medical Group</t>
  </si>
  <si>
    <t>2904507</t>
  </si>
  <si>
    <t>MedStat Urgent Care</t>
  </si>
  <si>
    <t>3192663</t>
  </si>
  <si>
    <t>Grandview Medical Group Lee Branch</t>
  </si>
  <si>
    <t>2872988</t>
  </si>
  <si>
    <t>2857952</t>
  </si>
  <si>
    <t>AMG Pediatrics Clinton</t>
  </si>
  <si>
    <t>3755528</t>
  </si>
  <si>
    <t>South Baldwin Medical Group Urology</t>
  </si>
  <si>
    <t>2931134</t>
  </si>
  <si>
    <t>Northeast Regional Ortho &amp; Sports Me</t>
  </si>
  <si>
    <t>3155716</t>
  </si>
  <si>
    <t>South Baldwin Medical Partners</t>
  </si>
  <si>
    <t>3098911</t>
  </si>
  <si>
    <t>Brownwood Family Care</t>
  </si>
  <si>
    <t>3252659</t>
  </si>
  <si>
    <t>2863381</t>
  </si>
  <si>
    <t>DMG OBGYN</t>
  </si>
  <si>
    <t>3031577</t>
  </si>
  <si>
    <t>Zia Family Health Care</t>
  </si>
  <si>
    <t>2793721</t>
  </si>
  <si>
    <t>Merit Health Medical Group Leaksville</t>
  </si>
  <si>
    <t>2794051</t>
  </si>
  <si>
    <t>GCMG Rheumatology</t>
  </si>
  <si>
    <t>3752545</t>
  </si>
  <si>
    <t>Bayfront Plastic &amp; Reconst Surgery</t>
  </si>
  <si>
    <t>2967968</t>
  </si>
  <si>
    <t>Tennova Pediatrics Tullahoma</t>
  </si>
  <si>
    <t>1236419</t>
  </si>
  <si>
    <t>Merit Health Medical Group Petal</t>
  </si>
  <si>
    <t>3171232</t>
  </si>
  <si>
    <t>College Station Urology</t>
  </si>
  <si>
    <t>3533092</t>
  </si>
  <si>
    <t>Davis Medical Group OB/GYN</t>
  </si>
  <si>
    <t>3405124</t>
  </si>
  <si>
    <t>St Joseph Medical Group</t>
  </si>
  <si>
    <t>1990378</t>
  </si>
  <si>
    <t>Michael Rittenberg MD</t>
  </si>
  <si>
    <t>3352919</t>
  </si>
  <si>
    <t>Primary Care North Judson</t>
  </si>
  <si>
    <t>2982232</t>
  </si>
  <si>
    <t>SPN OBGYN Petersburg</t>
  </si>
  <si>
    <t>2963406</t>
  </si>
  <si>
    <t>Tennova Womens Health</t>
  </si>
  <si>
    <t>3095165</t>
  </si>
  <si>
    <t>Primary Care</t>
  </si>
  <si>
    <t>3505535</t>
  </si>
  <si>
    <t>North Okaloosa Physician Group Urology</t>
  </si>
  <si>
    <t>3109566</t>
  </si>
  <si>
    <t>Cedar Park Physician Assoc Lago Vista</t>
  </si>
  <si>
    <t>2988670</t>
  </si>
  <si>
    <t>Northwest Family Care Westside</t>
  </si>
  <si>
    <t>3427412</t>
  </si>
  <si>
    <t>Crossroads Medical Associates</t>
  </si>
  <si>
    <t>2982237</t>
  </si>
  <si>
    <t>SPN Surgery</t>
  </si>
  <si>
    <t>3159561</t>
  </si>
  <si>
    <t>North Okaloosa PhyGrp MultiSpc</t>
  </si>
  <si>
    <t>2863366</t>
  </si>
  <si>
    <t>DMG Pediatrics</t>
  </si>
  <si>
    <t>2125333</t>
  </si>
  <si>
    <t>Zia Medical Specialists</t>
  </si>
  <si>
    <t>2882257</t>
  </si>
  <si>
    <t>Moberly Med Clinics Stitzer</t>
  </si>
  <si>
    <t>3095132</t>
  </si>
  <si>
    <t>Glendale Primary Care</t>
  </si>
  <si>
    <t>3170900</t>
  </si>
  <si>
    <t>Zapata Family Medical Clinic</t>
  </si>
  <si>
    <t>3650602</t>
  </si>
  <si>
    <t>Tennova Medial Group Urology</t>
  </si>
  <si>
    <t>3380861</t>
  </si>
  <si>
    <t>Grandview Medical Group Columbiana</t>
  </si>
  <si>
    <t>1621477</t>
  </si>
  <si>
    <t>Grandview Medical Group At Liberty Park</t>
  </si>
  <si>
    <t>3019454</t>
  </si>
  <si>
    <t>Davis Family Medicine</t>
  </si>
  <si>
    <t>3352878</t>
  </si>
  <si>
    <t>Internal Medicine Knox</t>
  </si>
  <si>
    <t>3002486</t>
  </si>
  <si>
    <t>PHA-Urgent Care Main Street</t>
  </si>
  <si>
    <t>2707537</t>
  </si>
  <si>
    <t>Demotte Physicians</t>
  </si>
  <si>
    <t>3714900</t>
  </si>
  <si>
    <t>Merit Health Internal Medicine Canton</t>
  </si>
  <si>
    <t>2908368</t>
  </si>
  <si>
    <t>Tennova Primary Care Of Ooltewah</t>
  </si>
  <si>
    <t>3305623</t>
  </si>
  <si>
    <t>Bluffton Medical Grp Podiatry</t>
  </si>
  <si>
    <t>3175482</t>
  </si>
  <si>
    <t>3408047</t>
  </si>
  <si>
    <t>South Baldwin Med Grp McKenzie Street</t>
  </si>
  <si>
    <t>3818651</t>
  </si>
  <si>
    <t>Physicians Health Alliance</t>
  </si>
  <si>
    <t>3101279</t>
  </si>
  <si>
    <t>Grandview Medical Group At Springville</t>
  </si>
  <si>
    <t>2829659</t>
  </si>
  <si>
    <t>Marco Island Walk In Clinic</t>
  </si>
  <si>
    <t>3709039</t>
  </si>
  <si>
    <t>Mesilla Valley Healthcare Assoc</t>
  </si>
  <si>
    <t>3059210</t>
  </si>
  <si>
    <t>3111259</t>
  </si>
  <si>
    <t>Vista Surgical Associates</t>
  </si>
  <si>
    <t>3350468</t>
  </si>
  <si>
    <t>HAI Ortho</t>
  </si>
  <si>
    <t>2973139</t>
  </si>
  <si>
    <t>Bailey Cove Family Practice</t>
  </si>
  <si>
    <t>3731058</t>
  </si>
  <si>
    <t>Associates In Surgery</t>
  </si>
  <si>
    <t>2876909</t>
  </si>
  <si>
    <t>Redimed Business Hlth Srvc</t>
  </si>
  <si>
    <t>3422857</t>
  </si>
  <si>
    <t>Flowers Med Grp Int Med And Peds</t>
  </si>
  <si>
    <t>3407590</t>
  </si>
  <si>
    <t>Merit Health Family Medicine Pearl</t>
  </si>
  <si>
    <t>2988690</t>
  </si>
  <si>
    <t>Childrens Clinic Har Ber Mdws</t>
  </si>
  <si>
    <t>3189638</t>
  </si>
  <si>
    <t>3094568</t>
  </si>
  <si>
    <t>Cumberland Physician Group</t>
  </si>
  <si>
    <t>3059172</t>
  </si>
  <si>
    <t>Lake Granbry Prmry Care George</t>
  </si>
  <si>
    <t>3181209</t>
  </si>
  <si>
    <t>SRMG Pace Primary Care</t>
  </si>
  <si>
    <t>3104974</t>
  </si>
  <si>
    <t>NW Medical Plaza Eastside</t>
  </si>
  <si>
    <t>3270842</t>
  </si>
  <si>
    <t>Gulf Coast Med Group Gynecology</t>
  </si>
  <si>
    <t>3222220</t>
  </si>
  <si>
    <t>3316837</t>
  </si>
  <si>
    <t>South Baldwin Med Grp At Glen Lakes</t>
  </si>
  <si>
    <t>3437694</t>
  </si>
  <si>
    <t>So Baldwin Med Group At Orange Beach</t>
  </si>
  <si>
    <t>1097302</t>
  </si>
  <si>
    <t>East Gadsden Clinic</t>
  </si>
  <si>
    <t>3072020</t>
  </si>
  <si>
    <t>Berwick Medical Professionals</t>
  </si>
  <si>
    <t>3478922</t>
  </si>
  <si>
    <t>Merit Health Surgical Oncology</t>
  </si>
  <si>
    <t>3707164</t>
  </si>
  <si>
    <t>St Cloud Med Grp Fam Practice Kissimme</t>
  </si>
  <si>
    <t>3036094</t>
  </si>
  <si>
    <t>Valley Health Cln E NM MedCtr</t>
  </si>
  <si>
    <t>3674420</t>
  </si>
  <si>
    <t>Comprehensive Womens Health Care</t>
  </si>
  <si>
    <t>1456238</t>
  </si>
  <si>
    <t>Family First Healthcare Center</t>
  </si>
  <si>
    <t>3232592</t>
  </si>
  <si>
    <t>East Tennessee Heart Conslts</t>
  </si>
  <si>
    <t>3397277</t>
  </si>
  <si>
    <t>Santa Rosa Medical Group</t>
  </si>
  <si>
    <t>2555491</t>
  </si>
  <si>
    <t>3716852</t>
  </si>
  <si>
    <t>QHG Of Fort Wayne</t>
  </si>
  <si>
    <t>3334336</t>
  </si>
  <si>
    <t>AHMG QuickMed</t>
  </si>
  <si>
    <t>3032661</t>
  </si>
  <si>
    <t>Heritage Orthopedics Spine Cln</t>
  </si>
  <si>
    <t>3466513</t>
  </si>
  <si>
    <t>Mountain View Urgent Care</t>
  </si>
  <si>
    <t>3752231</t>
  </si>
  <si>
    <t>MountainView Family Care At Hillrise</t>
  </si>
  <si>
    <t>3693775</t>
  </si>
  <si>
    <t>South Baldwin Regional Med Center</t>
  </si>
  <si>
    <t>3726774</t>
  </si>
  <si>
    <t>3059200</t>
  </si>
  <si>
    <t>3807472</t>
  </si>
  <si>
    <t>NWAP Desert Bloom Family Practice</t>
  </si>
  <si>
    <t>3303805</t>
  </si>
  <si>
    <t>Bluffton Med Grp Fm Prc BRMC Cmp</t>
  </si>
  <si>
    <t>2771403</t>
  </si>
  <si>
    <t>Tennova Jefferson Womens Care</t>
  </si>
  <si>
    <t>3362134</t>
  </si>
  <si>
    <t>Laredo CareClinic</t>
  </si>
  <si>
    <t>1861885</t>
  </si>
  <si>
    <t>GCMG Tuscany 2nd Floor</t>
  </si>
  <si>
    <t>2231092</t>
  </si>
  <si>
    <t>Portage Medical Grp</t>
  </si>
  <si>
    <t>3171404</t>
  </si>
  <si>
    <t>2622134</t>
  </si>
  <si>
    <t>Care Plus Promenade Med Ctr</t>
  </si>
  <si>
    <t>3785816</t>
  </si>
  <si>
    <t>Merit Health Medical Group Purvis</t>
  </si>
  <si>
    <t>2825286</t>
  </si>
  <si>
    <t>Bayfront Cardiovascular Assoc</t>
  </si>
  <si>
    <t>2720441</t>
  </si>
  <si>
    <t>Kumar, Bommasamudram Ashwin</t>
  </si>
  <si>
    <t>3036876</t>
  </si>
  <si>
    <t>BRMC</t>
  </si>
  <si>
    <t>3708679</t>
  </si>
  <si>
    <t>Grandview Medical Group At Homewood</t>
  </si>
  <si>
    <t>1619220</t>
  </si>
  <si>
    <t>Taylor, Christine</t>
  </si>
  <si>
    <t>3036906</t>
  </si>
  <si>
    <t>Bluefield Family Medicine</t>
  </si>
  <si>
    <t>2588191</t>
  </si>
  <si>
    <t>Merit Health Pediatrics Flowood</t>
  </si>
  <si>
    <t>3001552</t>
  </si>
  <si>
    <t>Medical Associates Navarro Co</t>
  </si>
  <si>
    <t>3762260</t>
  </si>
  <si>
    <t>2968529</t>
  </si>
  <si>
    <t>Heritage Family Care</t>
  </si>
  <si>
    <t>3247583</t>
  </si>
  <si>
    <t>Crestwood Fam Prac Wall Triana</t>
  </si>
  <si>
    <t>3109567</t>
  </si>
  <si>
    <t>Liberty Hill Physician Assoc</t>
  </si>
  <si>
    <t>3016992</t>
  </si>
  <si>
    <t>Associated ENT Specialists</t>
  </si>
  <si>
    <t>3109568</t>
  </si>
  <si>
    <t>Cedar Park OBGYN Associates</t>
  </si>
  <si>
    <t>3109564</t>
  </si>
  <si>
    <t>2568264</t>
  </si>
  <si>
    <t>Comprehensive Womens Hlth Care</t>
  </si>
  <si>
    <t>888795</t>
  </si>
  <si>
    <t>Abilene Physicians Group</t>
  </si>
  <si>
    <t>3487523</t>
  </si>
  <si>
    <t>Northwest Heart &amp; Vascular</t>
  </si>
  <si>
    <t>1450470</t>
  </si>
  <si>
    <t>Family Clinic Corsicana</t>
  </si>
  <si>
    <t>2973149</t>
  </si>
  <si>
    <t>Southeast Huntsville Fam Prac</t>
  </si>
  <si>
    <t>2979515</t>
  </si>
  <si>
    <t>Southampton Surgical Assoc</t>
  </si>
  <si>
    <t>2771619</t>
  </si>
  <si>
    <t>GCMG Johnson &amp; Mesghali</t>
  </si>
  <si>
    <t>3352810</t>
  </si>
  <si>
    <t>Internal Medicine Johnson Road</t>
  </si>
  <si>
    <t>3155724</t>
  </si>
  <si>
    <t>Central Baldwin Immed Care Fam Prc</t>
  </si>
  <si>
    <t>3791083</t>
  </si>
  <si>
    <t>Heart Vascular And Vein Specialists</t>
  </si>
  <si>
    <t>3391494</t>
  </si>
  <si>
    <t>Laughlin Walk In Care</t>
  </si>
  <si>
    <t>2988643</t>
  </si>
  <si>
    <t>Northwest Cardiology Sprgdale</t>
  </si>
  <si>
    <t>3565859</t>
  </si>
  <si>
    <t>SRMG OB/GYN Doctors Park</t>
  </si>
  <si>
    <t>3102200</t>
  </si>
  <si>
    <t>Mountain View Fam Care Nthrise</t>
  </si>
  <si>
    <t>2838320</t>
  </si>
  <si>
    <t>Bluffton Medical Group OBGYN</t>
  </si>
  <si>
    <t>3223801</t>
  </si>
  <si>
    <t>SRMG Avalon</t>
  </si>
  <si>
    <t>3202363</t>
  </si>
  <si>
    <t>PRMG Pine Ridge Ophthalmology</t>
  </si>
  <si>
    <t>3207189</t>
  </si>
  <si>
    <t>PRMG Pine Rdg PebblebrookeCtr</t>
  </si>
  <si>
    <t>2727877</t>
  </si>
  <si>
    <t>AHMG General Surgery</t>
  </si>
  <si>
    <t>2855060</t>
  </si>
  <si>
    <t>Provident Family Healthcare</t>
  </si>
  <si>
    <t>3072212</t>
  </si>
  <si>
    <t>2275759</t>
  </si>
  <si>
    <t>Medical Assoc Navarro Co OBGYN</t>
  </si>
  <si>
    <t>2478750</t>
  </si>
  <si>
    <t>Northwest Allied Physicians</t>
  </si>
  <si>
    <t>3809274</t>
  </si>
  <si>
    <t>Womens Health Service Gynocology</t>
  </si>
  <si>
    <t>3273496</t>
  </si>
  <si>
    <t>Carolina Pediatric Adolesnt Med</t>
  </si>
  <si>
    <t>1637725</t>
  </si>
  <si>
    <t>3059154</t>
  </si>
  <si>
    <t>3067666</t>
  </si>
  <si>
    <t>Tennova Medical Group Family Practice</t>
  </si>
  <si>
    <t>2915743</t>
  </si>
  <si>
    <t>PHA FP Tunkhannock</t>
  </si>
  <si>
    <t>2908961</t>
  </si>
  <si>
    <t>PHA IM Washington Ave</t>
  </si>
  <si>
    <t>3217958</t>
  </si>
  <si>
    <t>DeTar Urology Center</t>
  </si>
  <si>
    <t>3733642</t>
  </si>
  <si>
    <t>Lifeworks Primary Cr And Pediatrics</t>
  </si>
  <si>
    <t>2173131</t>
  </si>
  <si>
    <t>AMG Family Medicine Shawnee</t>
  </si>
  <si>
    <t>2981626</t>
  </si>
  <si>
    <t>Tennova Foot &amp; Ankle LaFollett</t>
  </si>
  <si>
    <t>3095135</t>
  </si>
  <si>
    <t>Porter Physician Svc Garlapati</t>
  </si>
  <si>
    <t>2982982</t>
  </si>
  <si>
    <t>So Arkansas Surgical Specs</t>
  </si>
  <si>
    <t>3293995</t>
  </si>
  <si>
    <t>Grandview Rheumatology</t>
  </si>
  <si>
    <t>3110814</t>
  </si>
  <si>
    <t>MountainView Gynecology</t>
  </si>
  <si>
    <t>2605075</t>
  </si>
  <si>
    <t>Tennova General Surgery</t>
  </si>
  <si>
    <t>3683003</t>
  </si>
  <si>
    <t>2855109</t>
  </si>
  <si>
    <t>Walnut Family Healthcare</t>
  </si>
  <si>
    <t>3232431</t>
  </si>
  <si>
    <t>Tuscan Medical</t>
  </si>
  <si>
    <t>3815889</t>
  </si>
  <si>
    <t>3019491</t>
  </si>
  <si>
    <t>Statesville OBGYN</t>
  </si>
  <si>
    <t>3807036</t>
  </si>
  <si>
    <t>Brownwood Urology</t>
  </si>
  <si>
    <t>2855062</t>
  </si>
  <si>
    <t>Provident Family Hlth Care Lab</t>
  </si>
  <si>
    <t>3030512</t>
  </si>
  <si>
    <t>NW Allied Phys Oro Valley</t>
  </si>
  <si>
    <t>3411692</t>
  </si>
  <si>
    <t>Fayette Physicians</t>
  </si>
  <si>
    <t>3030810</t>
  </si>
  <si>
    <t>NW Allied Phys Rancho Vistoso</t>
  </si>
  <si>
    <t>2982255</t>
  </si>
  <si>
    <t>Southside Primary Cr Col Hgts</t>
  </si>
  <si>
    <t>3802350</t>
  </si>
  <si>
    <t>South Arkansas Adult Medicine Clinic</t>
  </si>
  <si>
    <t>2908274</t>
  </si>
  <si>
    <t>PHA IM Quincy Ave</t>
  </si>
  <si>
    <t>3064221</t>
  </si>
  <si>
    <t>AHMG Womens Health Durant Campus</t>
  </si>
  <si>
    <t>1988370</t>
  </si>
  <si>
    <t>Southampton Family Practice</t>
  </si>
  <si>
    <t>3701291</t>
  </si>
  <si>
    <t>Davis Med Group Int Med Taylorsville</t>
  </si>
  <si>
    <t>3030896</t>
  </si>
  <si>
    <t>NW Allied Physicians</t>
  </si>
  <si>
    <t>3181212</t>
  </si>
  <si>
    <t>SRMG Woodbine Family Practice</t>
  </si>
  <si>
    <t>2714932</t>
  </si>
  <si>
    <t>North Okaloosa Phys Grp Baker</t>
  </si>
  <si>
    <t>3081539</t>
  </si>
  <si>
    <t>My Gynecologist Hudson</t>
  </si>
  <si>
    <t>3482709</t>
  </si>
  <si>
    <t>Birmingham Ortho Sports &amp; Spine</t>
  </si>
  <si>
    <t>3554535</t>
  </si>
  <si>
    <t>Davis Medical Group Int Med</t>
  </si>
  <si>
    <t>3688438</t>
  </si>
  <si>
    <t>Tennova Urgent Care</t>
  </si>
  <si>
    <t>3680790</t>
  </si>
  <si>
    <t>Tennova Family Care Main Street</t>
  </si>
  <si>
    <t>3518116</t>
  </si>
  <si>
    <t>Physicians Regional Med Grp</t>
  </si>
  <si>
    <t>3015509</t>
  </si>
  <si>
    <t>Surgical Care Of Southern WV</t>
  </si>
  <si>
    <t>2995816</t>
  </si>
  <si>
    <t>Shands Lake Shore PrmCare West</t>
  </si>
  <si>
    <t>3759250</t>
  </si>
  <si>
    <t>Southside Physicians Network Urology</t>
  </si>
  <si>
    <t>2967003</t>
  </si>
  <si>
    <t>Bluffton Medical Group Markle</t>
  </si>
  <si>
    <t>3015386</t>
  </si>
  <si>
    <t>Greenbrier Valley Surgery</t>
  </si>
  <si>
    <t>3414083</t>
  </si>
  <si>
    <t>Merit Health Primary Care John R Junkin</t>
  </si>
  <si>
    <t>3430113</t>
  </si>
  <si>
    <t>MountainView Occupational Medicine</t>
  </si>
  <si>
    <t>2716134</t>
  </si>
  <si>
    <t>AllianceHlth Med Grp FamMed Blackwell</t>
  </si>
  <si>
    <t>1833536</t>
  </si>
  <si>
    <t>Englewood Prim Care &amp; Walkin</t>
  </si>
  <si>
    <t>3112578</t>
  </si>
  <si>
    <t>Pecos Valley Orthopedics</t>
  </si>
  <si>
    <t>3303312</t>
  </si>
  <si>
    <t>Bluffton Medical Grp Pediatrics</t>
  </si>
  <si>
    <t>3376934</t>
  </si>
  <si>
    <t>3517219</t>
  </si>
  <si>
    <t>Fort Mohave Walk In Care</t>
  </si>
  <si>
    <t>2863367</t>
  </si>
  <si>
    <t>DMG Urgent Care Occuptl Health</t>
  </si>
  <si>
    <t>3806058</t>
  </si>
  <si>
    <t>South Baldwin Med Grp Prim Care Lillian</t>
  </si>
  <si>
    <t>3776320</t>
  </si>
  <si>
    <t>795614</t>
  </si>
  <si>
    <t>3683467</t>
  </si>
  <si>
    <t>Physicians Health Alliance McAuley</t>
  </si>
  <si>
    <t>3371786</t>
  </si>
  <si>
    <t>GCMG Laurel Road Primary Care</t>
  </si>
  <si>
    <t>2855144</t>
  </si>
  <si>
    <t>Pediatric Healthcare</t>
  </si>
  <si>
    <t>3427152</t>
  </si>
  <si>
    <t>Flowers Medical Group Family Medicine</t>
  </si>
  <si>
    <t>3222279</t>
  </si>
  <si>
    <t>3201371</t>
  </si>
  <si>
    <t>PRMG Pine Ridge Surgery</t>
  </si>
  <si>
    <t>2914991</t>
  </si>
  <si>
    <t>PHA IM Brooklyn Street</t>
  </si>
  <si>
    <t>3244093</t>
  </si>
  <si>
    <t>2388308</t>
  </si>
  <si>
    <t>Lake Porter Medical Grp</t>
  </si>
  <si>
    <t>1887824</t>
  </si>
  <si>
    <t>Roswell Ear Nose &amp; Throat</t>
  </si>
  <si>
    <t>1619222</t>
  </si>
  <si>
    <t>3533206</t>
  </si>
  <si>
    <t>La Porte Physicians Womens Care</t>
  </si>
  <si>
    <t>3019450</t>
  </si>
  <si>
    <t>Statesville Cardiology</t>
  </si>
  <si>
    <t>3028575</t>
  </si>
  <si>
    <t>Regional Phys Spec Cardiovascl</t>
  </si>
  <si>
    <t>2555603</t>
  </si>
  <si>
    <t>Occupational Health Medicine</t>
  </si>
  <si>
    <t>3817470</t>
  </si>
  <si>
    <t>Lutheran Health Phyicians OB/GYN</t>
  </si>
  <si>
    <t>3189112</t>
  </si>
  <si>
    <t>3206633</t>
  </si>
  <si>
    <t>AHMG QuickMed On Reno</t>
  </si>
  <si>
    <t>3200508</t>
  </si>
  <si>
    <t>PRMG  Bonita Springs Ortho</t>
  </si>
  <si>
    <t>2825318</t>
  </si>
  <si>
    <t>Bayfront PrimCare Asso 7th Ave</t>
  </si>
  <si>
    <t>3789817</t>
  </si>
  <si>
    <t>2914965</t>
  </si>
  <si>
    <t>PHA IM Ash Street</t>
  </si>
  <si>
    <t>3011348</t>
  </si>
  <si>
    <t>PHA McAlpine Street</t>
  </si>
  <si>
    <t>3071973</t>
  </si>
  <si>
    <t>Berwick Pediatrics</t>
  </si>
  <si>
    <t>3112587</t>
  </si>
  <si>
    <t>Pecos Valley Internal Medicine</t>
  </si>
  <si>
    <t>3059131</t>
  </si>
  <si>
    <t>Lakeside Family Practice</t>
  </si>
  <si>
    <t>3019479</t>
  </si>
  <si>
    <t>Carolina Urology Care</t>
  </si>
  <si>
    <t>2915778</t>
  </si>
  <si>
    <t>PHA IM Clay Avenue</t>
  </si>
  <si>
    <t>3175480</t>
  </si>
  <si>
    <t>3819218</t>
  </si>
  <si>
    <t>Pecos Valley Urology</t>
  </si>
  <si>
    <t>3364465</t>
  </si>
  <si>
    <t>AMG Neurosurgery On Reno</t>
  </si>
  <si>
    <t>3094602</t>
  </si>
  <si>
    <t>2584652</t>
  </si>
  <si>
    <t>Hinds Internal</t>
  </si>
  <si>
    <t>3316353</t>
  </si>
  <si>
    <t>Lake Shore Primary Care</t>
  </si>
  <si>
    <t>2873028</t>
  </si>
  <si>
    <t>Lutheran Medical Group LLC</t>
  </si>
  <si>
    <t>1842004</t>
  </si>
  <si>
    <t>GCMG Primary Care</t>
  </si>
  <si>
    <t>2988635</t>
  </si>
  <si>
    <t>Childrens Clinic Springdale</t>
  </si>
  <si>
    <t>3353046</t>
  </si>
  <si>
    <t>Primary Care New Carlisle</t>
  </si>
  <si>
    <t>3232749</t>
  </si>
  <si>
    <t>Heart Of Florida Phys Grp Family Med</t>
  </si>
  <si>
    <t>3747706</t>
  </si>
  <si>
    <t>3698124</t>
  </si>
  <si>
    <t>2749463</t>
  </si>
  <si>
    <t>SRMG OBGYN</t>
  </si>
  <si>
    <t>2855132</t>
  </si>
  <si>
    <t>Warsaw Family Medicine</t>
  </si>
  <si>
    <t>3000600</t>
  </si>
  <si>
    <t>Northpoint Surgical Specialist</t>
  </si>
  <si>
    <t>3744039</t>
  </si>
  <si>
    <t>Tennova Family Medicine</t>
  </si>
  <si>
    <t>2876902</t>
  </si>
  <si>
    <t>Redimed Business Hlth Svcs</t>
  </si>
  <si>
    <t>3709355</t>
  </si>
  <si>
    <t>EN&amp;T Assoc Of South Arkansas</t>
  </si>
  <si>
    <t>3270560</t>
  </si>
  <si>
    <t>Lake Shore Family Medicine</t>
  </si>
  <si>
    <t>3100265</t>
  </si>
  <si>
    <t>NW Allied Physicians Gateway</t>
  </si>
  <si>
    <t>3217280</t>
  </si>
  <si>
    <t>Lake Norman Medical Associates</t>
  </si>
  <si>
    <t>3001715</t>
  </si>
  <si>
    <t>3390705</t>
  </si>
  <si>
    <t>Southside Surgical Specialist Emporia</t>
  </si>
  <si>
    <t>2973463</t>
  </si>
  <si>
    <t>Merit Health Medical Group Wiggins</t>
  </si>
  <si>
    <t>3205594</t>
  </si>
  <si>
    <t>PRMG Bonita Sprgs Internal Med</t>
  </si>
  <si>
    <t>3028586</t>
  </si>
  <si>
    <t>Regional Phys Spec Oncology</t>
  </si>
  <si>
    <t>3207543</t>
  </si>
  <si>
    <t>3691259</t>
  </si>
  <si>
    <t>MCE Medical Group OB/GYN</t>
  </si>
  <si>
    <t>2981067</t>
  </si>
  <si>
    <t>PHA-OB Morgan Highway</t>
  </si>
  <si>
    <t>3564045</t>
  </si>
  <si>
    <t>Flowers Medical Group Fam Med Medical</t>
  </si>
  <si>
    <t>2876884</t>
  </si>
  <si>
    <t>3016093</t>
  </si>
  <si>
    <t>Moberly Diagnostics</t>
  </si>
  <si>
    <t>3446857</t>
  </si>
  <si>
    <t>Merit Heath Medical Group Cardiology</t>
  </si>
  <si>
    <t>3740146</t>
  </si>
  <si>
    <t>Slicer Health Clinic</t>
  </si>
  <si>
    <t>1359138</t>
  </si>
  <si>
    <t>Mountain Laurel Medical Clinic</t>
  </si>
  <si>
    <t>3118182</t>
  </si>
  <si>
    <t>Desert Bloom Wms Hlth</t>
  </si>
  <si>
    <t>3481510</t>
  </si>
  <si>
    <t>Physicians Regional Medical Center</t>
  </si>
  <si>
    <t>3223711</t>
  </si>
  <si>
    <t>Tennova Orthopedics &amp; Sports Medicine</t>
  </si>
  <si>
    <t>3350125</t>
  </si>
  <si>
    <t>Gulf Shores Family Medicine</t>
  </si>
  <si>
    <t>2989249</t>
  </si>
  <si>
    <t>3788740</t>
  </si>
  <si>
    <t>2443790</t>
  </si>
  <si>
    <t>Gulf Coast Pulmonology Assoc</t>
  </si>
  <si>
    <t>3179262</t>
  </si>
  <si>
    <t>Shands Live Oak Medical Group</t>
  </si>
  <si>
    <t>3243382</t>
  </si>
  <si>
    <t>Moberly Womens Health</t>
  </si>
  <si>
    <t>3265705</t>
  </si>
  <si>
    <t>Pecos Valley Family Clinic</t>
  </si>
  <si>
    <t>3030550</t>
  </si>
  <si>
    <t>NW Allied Phys LLC LaCholla</t>
  </si>
  <si>
    <t>2872324</t>
  </si>
  <si>
    <t>3111237</t>
  </si>
  <si>
    <t>MountainView Childrens Wellns</t>
  </si>
  <si>
    <t>2915039</t>
  </si>
  <si>
    <t>PHA IM South Main Street</t>
  </si>
  <si>
    <t>3794242</t>
  </si>
  <si>
    <t>Sandya Surgical &amp; Vein Center</t>
  </si>
  <si>
    <t>3686529</t>
  </si>
  <si>
    <t>Heart Of Florida Physician Group</t>
  </si>
  <si>
    <t>3072923</t>
  </si>
  <si>
    <t>Berwick Clinic Company</t>
  </si>
  <si>
    <t>1297062</t>
  </si>
  <si>
    <t>Internal Medicine</t>
  </si>
  <si>
    <t>3052569</t>
  </si>
  <si>
    <t>Desert Cardiology Of Tucson</t>
  </si>
  <si>
    <t>3309507</t>
  </si>
  <si>
    <t>Regional Physicians Spec Surgery</t>
  </si>
  <si>
    <t>2871921</t>
  </si>
  <si>
    <t>2081389</t>
  </si>
  <si>
    <t>PHA IM North State Street</t>
  </si>
  <si>
    <t>2834817</t>
  </si>
  <si>
    <t>Internal Medicine Cedar Lake</t>
  </si>
  <si>
    <t>1543383</t>
  </si>
  <si>
    <t>3312531</t>
  </si>
  <si>
    <t>South Arkansas Family Care Center</t>
  </si>
  <si>
    <t>3466218</t>
  </si>
  <si>
    <t>PCA Lake Norman At Byers Creek</t>
  </si>
  <si>
    <t>2727949</t>
  </si>
  <si>
    <t>AHMG Ear Nose &amp; Throat</t>
  </si>
  <si>
    <t>3296046</t>
  </si>
  <si>
    <t>Once Source Health Ctr Rising Star</t>
  </si>
  <si>
    <t>3266215</t>
  </si>
  <si>
    <t>2973162</t>
  </si>
  <si>
    <t>Tender Care Peds Crestwood</t>
  </si>
  <si>
    <t>3752048</t>
  </si>
  <si>
    <t>SRMG ENT Allergy/Facial Plastic</t>
  </si>
  <si>
    <t>3745152</t>
  </si>
  <si>
    <t>AMG Urology On Reno</t>
  </si>
  <si>
    <t>3412672</t>
  </si>
  <si>
    <t>Crossgates Medical Group</t>
  </si>
  <si>
    <t>3095169</t>
  </si>
  <si>
    <t>3004722</t>
  </si>
  <si>
    <t>First In Flight Neurology</t>
  </si>
  <si>
    <t>3689549</t>
  </si>
  <si>
    <t>North Webster Medical Clinic</t>
  </si>
  <si>
    <t>2989340</t>
  </si>
  <si>
    <t>Doug Fullerton MD</t>
  </si>
  <si>
    <t>3095129</t>
  </si>
  <si>
    <t>NW Indiana Cardiovascular Phys</t>
  </si>
  <si>
    <t>2989374</t>
  </si>
  <si>
    <t>Nicole Bullock</t>
  </si>
  <si>
    <t>3704050</t>
  </si>
  <si>
    <t>Grandview Medical Group Greystone</t>
  </si>
  <si>
    <t>2873088</t>
  </si>
  <si>
    <t>1892214</t>
  </si>
  <si>
    <t>PHA OB 15A North State Street</t>
  </si>
  <si>
    <t>3265935</t>
  </si>
  <si>
    <t>PRMG - Pine Ridge - Internal Med</t>
  </si>
  <si>
    <t>2838471</t>
  </si>
  <si>
    <t>John And Dorothea Addo MD</t>
  </si>
  <si>
    <t>3290984</t>
  </si>
  <si>
    <t>Crestwood Family Prc Slaughter</t>
  </si>
  <si>
    <t>3561811</t>
  </si>
  <si>
    <t>Northwest Allied Physicians Vail</t>
  </si>
  <si>
    <t>2555608</t>
  </si>
  <si>
    <t>3204163</t>
  </si>
  <si>
    <t>PRMG Pine Ridge Cardiology</t>
  </si>
  <si>
    <t>3783029</t>
  </si>
  <si>
    <t>Health And Wellness</t>
  </si>
  <si>
    <t>2280282</t>
  </si>
  <si>
    <t>Tennova Womens Care Turkey Creek</t>
  </si>
  <si>
    <t>3680768</t>
  </si>
  <si>
    <t>Tennova Family Care Madison St</t>
  </si>
  <si>
    <t>3675555</t>
  </si>
  <si>
    <t>St. Cloud Medical Group</t>
  </si>
  <si>
    <t>3815915</t>
  </si>
  <si>
    <t>Lake Norman Med Grp Family Prac Tall Oak</t>
  </si>
  <si>
    <t>3422938</t>
  </si>
  <si>
    <t>Flowers Medical Group Neurology</t>
  </si>
  <si>
    <t>3189669</t>
  </si>
  <si>
    <t>Grandview Medical Group Neurology</t>
  </si>
  <si>
    <t>2972190</t>
  </si>
  <si>
    <t>Grandview Medical Group At Chelsea</t>
  </si>
  <si>
    <t>3748597</t>
  </si>
  <si>
    <t>SRMG Woodbine OBGYN</t>
  </si>
  <si>
    <t>2973160</t>
  </si>
  <si>
    <t>Crestwood Family Prac MdsnBlvd</t>
  </si>
  <si>
    <t>3029757</t>
  </si>
  <si>
    <t>Silver Creek Family Practice</t>
  </si>
  <si>
    <t>2855209</t>
  </si>
  <si>
    <t>Mentone Family Medicine</t>
  </si>
  <si>
    <t>3364187</t>
  </si>
  <si>
    <t>Dothan West Family Medicine</t>
  </si>
  <si>
    <t>2968251</t>
  </si>
  <si>
    <t>Gallant Family Medicine</t>
  </si>
  <si>
    <t>3530228</t>
  </si>
  <si>
    <t>GPC Primary Care Bay Street</t>
  </si>
  <si>
    <t>3033029</t>
  </si>
  <si>
    <t>Neurology Svcs Cleveland</t>
  </si>
  <si>
    <t>3333094</t>
  </si>
  <si>
    <t>Swan Quick Med</t>
  </si>
  <si>
    <t>3352801</t>
  </si>
  <si>
    <t>Community Health Center Primary Care</t>
  </si>
  <si>
    <t>3112576</t>
  </si>
  <si>
    <t>Cottonwood Pediatrics</t>
  </si>
  <si>
    <t>2982248</t>
  </si>
  <si>
    <t>Southside Primary Care Ptrsbrg</t>
  </si>
  <si>
    <t>3376918</t>
  </si>
  <si>
    <t>2873198</t>
  </si>
  <si>
    <t>3708498</t>
  </si>
  <si>
    <t>AllianceHealth Woodward Clinic</t>
  </si>
  <si>
    <t>3807073</t>
  </si>
  <si>
    <t>DeTar Medical Group</t>
  </si>
  <si>
    <t>3375368</t>
  </si>
  <si>
    <t>Medical Assoc Of Navarro County</t>
  </si>
  <si>
    <t>3759551</t>
  </si>
  <si>
    <t>DeTar On Demand Rio Grande</t>
  </si>
  <si>
    <t>3189634</t>
  </si>
  <si>
    <t>1848151</t>
  </si>
  <si>
    <t>2198497</t>
  </si>
  <si>
    <t>Cardiovascular Svcs Central MS</t>
  </si>
  <si>
    <t>2550962</t>
  </si>
  <si>
    <t>3427037</t>
  </si>
  <si>
    <t>DeTar Family Medicine Center</t>
  </si>
  <si>
    <t>3292292</t>
  </si>
  <si>
    <t>Heart Of Florida</t>
  </si>
  <si>
    <t>3158158</t>
  </si>
  <si>
    <t>Plateau Clinic</t>
  </si>
  <si>
    <t>3179264</t>
  </si>
  <si>
    <t>Hamilton Primary Care</t>
  </si>
  <si>
    <t>3320000</t>
  </si>
  <si>
    <t>Merit Health Medical Group Oak Grove</t>
  </si>
  <si>
    <t>3712090</t>
  </si>
  <si>
    <t>2988668</t>
  </si>
  <si>
    <t>The Orthopaedic Ctr Northwest</t>
  </si>
  <si>
    <t>3112530</t>
  </si>
  <si>
    <t>Surgery Group Carlsbad</t>
  </si>
  <si>
    <t>2855211</t>
  </si>
  <si>
    <t>Warsaw Surgical Specialties</t>
  </si>
  <si>
    <t>3304380</t>
  </si>
  <si>
    <t>Mountain View Family Care At Solano</t>
  </si>
  <si>
    <t>2870761</t>
  </si>
  <si>
    <t>3111574</t>
  </si>
  <si>
    <t>MountainView Internal Medicine At Telsho</t>
  </si>
  <si>
    <t>3466774</t>
  </si>
  <si>
    <t>Mountain View Primary Care Solano</t>
  </si>
  <si>
    <t>3700945</t>
  </si>
  <si>
    <t>Grandview Health Vestavia</t>
  </si>
  <si>
    <t>3029729</t>
  </si>
  <si>
    <t>Riverview Wellness Center</t>
  </si>
  <si>
    <t>2845274</t>
  </si>
  <si>
    <t>Cardiology Svcs Of Cleveland Skyrdg</t>
  </si>
  <si>
    <t>2855165</t>
  </si>
  <si>
    <t>Akron Family Medicine</t>
  </si>
  <si>
    <t>3080255</t>
  </si>
  <si>
    <t>Lakeshore Endocrinology</t>
  </si>
  <si>
    <t>3678517</t>
  </si>
  <si>
    <t>St. Joseph Medical Group 2nd Location</t>
  </si>
  <si>
    <t>2857750</t>
  </si>
  <si>
    <t>AMG Family Medicine On 9th St</t>
  </si>
  <si>
    <t>2231098</t>
  </si>
  <si>
    <t>Westchester Medical Group</t>
  </si>
  <si>
    <t>3425058</t>
  </si>
  <si>
    <t>Crestwood Medical Group Jones Valley</t>
  </si>
  <si>
    <t>2872321</t>
  </si>
  <si>
    <t>3022188</t>
  </si>
  <si>
    <t>Tennova Family Medicine Shelbyville</t>
  </si>
  <si>
    <t>2979258</t>
  </si>
  <si>
    <t>Southside Primary Care Emporia</t>
  </si>
  <si>
    <t>3336959</t>
  </si>
  <si>
    <t>Ronceverte Surgery</t>
  </si>
  <si>
    <t>3211267</t>
  </si>
  <si>
    <t>Merit Health Germantown</t>
  </si>
  <si>
    <t>1093438</t>
  </si>
  <si>
    <t>Roebuck, Brian M</t>
  </si>
  <si>
    <t>1121430</t>
  </si>
  <si>
    <t>Lakeshore Internal Medicine</t>
  </si>
  <si>
    <t>2982199</t>
  </si>
  <si>
    <t>3072957</t>
  </si>
  <si>
    <t>Susquehanna Valley Womens Hlth</t>
  </si>
  <si>
    <t>3246499</t>
  </si>
  <si>
    <t>Kosciusko Urology</t>
  </si>
  <si>
    <t>3667941</t>
  </si>
  <si>
    <t>NAP At The Casitas At Oracle</t>
  </si>
  <si>
    <t>2988699</t>
  </si>
  <si>
    <t>NW Gastroenterology Sprgdale</t>
  </si>
  <si>
    <t>2716137</t>
  </si>
  <si>
    <t>AMG Family Medicine Clinton</t>
  </si>
  <si>
    <t>3252915</t>
  </si>
  <si>
    <t>Southside Primary Care Chstfld</t>
  </si>
  <si>
    <t>2855092</t>
  </si>
  <si>
    <t>Walnut Str Family Healthcare</t>
  </si>
  <si>
    <t>3675536</t>
  </si>
  <si>
    <t>NW Allied Physicians At Riverside</t>
  </si>
  <si>
    <t>3680483</t>
  </si>
  <si>
    <t>Tennova Family Care Wartrace</t>
  </si>
  <si>
    <t>2860714</t>
  </si>
  <si>
    <t>PRMG Collier Blvd Hand Wrist</t>
  </si>
  <si>
    <t>2583046</t>
  </si>
  <si>
    <t>Head &amp; Neck Surgical Grp</t>
  </si>
  <si>
    <t>3672055</t>
  </si>
  <si>
    <t>2871906</t>
  </si>
  <si>
    <t>1627337</t>
  </si>
  <si>
    <t>Eugene Victor Hudman II MD</t>
  </si>
  <si>
    <t>3343885</t>
  </si>
  <si>
    <t>Bayfront HMG Vascular Surgery</t>
  </si>
  <si>
    <t>3173519</t>
  </si>
  <si>
    <t>Crossroads Family Care Assoc</t>
  </si>
  <si>
    <t>2908215</t>
  </si>
  <si>
    <t>3211124</t>
  </si>
  <si>
    <t>PRMG Collier Blvd General Surg</t>
  </si>
  <si>
    <t>3712075</t>
  </si>
  <si>
    <t>Plateau Medical Group General Surgery</t>
  </si>
  <si>
    <t>3036983</t>
  </si>
  <si>
    <t>Bluefield Internal Medicine</t>
  </si>
  <si>
    <t>3732631</t>
  </si>
  <si>
    <t>LNMG Surgery &amp; Breast Health Mooresville</t>
  </si>
  <si>
    <t>3300394</t>
  </si>
  <si>
    <t>Heart Of FL Phys Grp Breast Care</t>
  </si>
  <si>
    <t>2503509</t>
  </si>
  <si>
    <t>Englewood Family Practice</t>
  </si>
  <si>
    <t>3320667</t>
  </si>
  <si>
    <t>Bluffton Medical Group General Surgery</t>
  </si>
  <si>
    <t>2855066</t>
  </si>
  <si>
    <t>3169310</t>
  </si>
  <si>
    <t>Reg Physician Specialists Kennett Ortho</t>
  </si>
  <si>
    <t>2876905</t>
  </si>
  <si>
    <t>3179922</t>
  </si>
  <si>
    <t>Bullhead Ear Nose And Throat</t>
  </si>
  <si>
    <t>2973453</t>
  </si>
  <si>
    <t>Merit Health Medical Group Cardiology</t>
  </si>
  <si>
    <t>3320705</t>
  </si>
  <si>
    <t>2839235</t>
  </si>
  <si>
    <t>St Joseph Pediatrics</t>
  </si>
  <si>
    <t>3002457</t>
  </si>
  <si>
    <t>2357502</t>
  </si>
  <si>
    <t>3200594</t>
  </si>
  <si>
    <t>PRMG Collier Orthopedics</t>
  </si>
  <si>
    <t>1076718</t>
  </si>
  <si>
    <t>Merit Health Medical Group Pediatrics</t>
  </si>
  <si>
    <t>3736671</t>
  </si>
  <si>
    <t>Rio Grande Medical Group Lohman</t>
  </si>
  <si>
    <t>2923708</t>
  </si>
  <si>
    <t>3708626</t>
  </si>
  <si>
    <t>Comprehensive Womens Health Care Arcadia</t>
  </si>
  <si>
    <t>3502494</t>
  </si>
  <si>
    <t>Western AZ Interventional Cardiology Grp</t>
  </si>
  <si>
    <t>2838462</t>
  </si>
  <si>
    <t>3300475</t>
  </si>
  <si>
    <t>Merit Health Med Grp Gen Surg</t>
  </si>
  <si>
    <t>2973142</t>
  </si>
  <si>
    <t>County Line Family Practice</t>
  </si>
  <si>
    <t>3651256</t>
  </si>
  <si>
    <t>Merit Health Wesley Res Clinic</t>
  </si>
  <si>
    <t>3270885</t>
  </si>
  <si>
    <t>Gulf Coast Med Grp Plastic Srg</t>
  </si>
  <si>
    <t>3098905</t>
  </si>
  <si>
    <t>Heart Of Texas General Surgery</t>
  </si>
  <si>
    <t>3059147</t>
  </si>
  <si>
    <t>3680466</t>
  </si>
  <si>
    <t>Tennova Health Care Unionville</t>
  </si>
  <si>
    <t>3175371</t>
  </si>
  <si>
    <t>3155719</t>
  </si>
  <si>
    <t>South Baldwin Surgical Assoc</t>
  </si>
  <si>
    <t>2871938</t>
  </si>
  <si>
    <t>Lutheran Med Grp Rappid Care</t>
  </si>
  <si>
    <t>2863384</t>
  </si>
  <si>
    <t>DMG Family Medicine</t>
  </si>
  <si>
    <t>3664628</t>
  </si>
  <si>
    <t>MHMG Vascular Services</t>
  </si>
  <si>
    <t>3709379</t>
  </si>
  <si>
    <t>3094121</t>
  </si>
  <si>
    <t>Central MS BoneJoint Spc Pearl</t>
  </si>
  <si>
    <t>3393821</t>
  </si>
  <si>
    <t>Tennova Primary Care - Athens</t>
  </si>
  <si>
    <t>2613555</t>
  </si>
  <si>
    <t>Tennova Cardiology Group</t>
  </si>
  <si>
    <t>3307104</t>
  </si>
  <si>
    <t>3253054</t>
  </si>
  <si>
    <t>Dothan Surgical Services</t>
  </si>
  <si>
    <t>2972504</t>
  </si>
  <si>
    <t>Grandview Medical Group Endocrinology</t>
  </si>
  <si>
    <t>2861188</t>
  </si>
  <si>
    <t>Lutheran Surgical Services</t>
  </si>
  <si>
    <t>3733537</t>
  </si>
  <si>
    <t>Plateau Med Grp Prim Cr Anstead</t>
  </si>
  <si>
    <t>1856145</t>
  </si>
  <si>
    <t>Madison Family Health</t>
  </si>
  <si>
    <t>3666008</t>
  </si>
  <si>
    <t>Davis Med Group Family Pract</t>
  </si>
  <si>
    <t>3757500</t>
  </si>
  <si>
    <t>Plateau Medical Group ENT</t>
  </si>
  <si>
    <t>3303383</t>
  </si>
  <si>
    <t>Bluffton Medical Grp Pulm Fctn</t>
  </si>
  <si>
    <t>3067663</t>
  </si>
  <si>
    <t>Gateway Med Grp Surgy And Endo</t>
  </si>
  <si>
    <t>3301412</t>
  </si>
  <si>
    <t>Merit Health Med Grp Neurology</t>
  </si>
  <si>
    <t>3694979</t>
  </si>
  <si>
    <t>Northwest Health Urgent Care Wedington</t>
  </si>
  <si>
    <t>2973147</t>
  </si>
  <si>
    <t>Whitesport Circle Family Prac</t>
  </si>
  <si>
    <t>2940931</t>
  </si>
  <si>
    <t>PHA OB River Street</t>
  </si>
  <si>
    <t>3030527</t>
  </si>
  <si>
    <t>3319427</t>
  </si>
  <si>
    <t>AllianceHealth Quick Med Choctaw</t>
  </si>
  <si>
    <t>2550959</t>
  </si>
  <si>
    <t>3303340</t>
  </si>
  <si>
    <t>Bluffton Medical Grp Infusion</t>
  </si>
  <si>
    <t>3788513</t>
  </si>
  <si>
    <t>3030477</t>
  </si>
  <si>
    <t>NW Allied Phys Saddle Brooke</t>
  </si>
  <si>
    <t>3106744</t>
  </si>
  <si>
    <t>Cardiothoracic Surgical Assocs</t>
  </si>
  <si>
    <t>2855256</t>
  </si>
  <si>
    <t>Warsaw Neurology</t>
  </si>
  <si>
    <t>3292320</t>
  </si>
  <si>
    <t>Heart Of Florida Phy Grp Spine Pain</t>
  </si>
  <si>
    <t>3673597</t>
  </si>
  <si>
    <t>Lake Shore OB/GYN</t>
  </si>
  <si>
    <t>3300754</t>
  </si>
  <si>
    <t>Grandview Med Grp Neurosurgery</t>
  </si>
  <si>
    <t>2973135</t>
  </si>
  <si>
    <t>Meridianville Family Practice</t>
  </si>
  <si>
    <t>2727971</t>
  </si>
  <si>
    <t>AMG Cardiovascular Care Ada</t>
  </si>
  <si>
    <t>1850087</t>
  </si>
  <si>
    <t>Lake Shore Surgical Specialist</t>
  </si>
  <si>
    <t>3201393</t>
  </si>
  <si>
    <t>PRMG Pine Ridge Neurologist</t>
  </si>
  <si>
    <t>3095167</t>
  </si>
  <si>
    <t>Porter Oncology Hematology</t>
  </si>
  <si>
    <t>3073015</t>
  </si>
  <si>
    <t>2880744</t>
  </si>
  <si>
    <t>Hill Family Medicine</t>
  </si>
  <si>
    <t>3301107</t>
  </si>
  <si>
    <t>Northeast Family Medicine</t>
  </si>
  <si>
    <t>3181364</t>
  </si>
  <si>
    <t>AHMG Anesthesia Ponca City</t>
  </si>
  <si>
    <t>3059202</t>
  </si>
  <si>
    <t>3060230</t>
  </si>
  <si>
    <t>1076723</t>
  </si>
  <si>
    <t>Merit Health Medical Group Sumrall</t>
  </si>
  <si>
    <t>3201045</t>
  </si>
  <si>
    <t>PRMG Pine Ridge OBGYN</t>
  </si>
  <si>
    <t>2988625</t>
  </si>
  <si>
    <t>Northwest Orthopedics Sprgdale</t>
  </si>
  <si>
    <t>2153801</t>
  </si>
  <si>
    <t>Mountain View Endocrinology</t>
  </si>
  <si>
    <t>3740947</t>
  </si>
  <si>
    <t>NW Allied Physicians At La Paloma 181</t>
  </si>
  <si>
    <t>3256535</t>
  </si>
  <si>
    <t>Tennova Surgical Clinic</t>
  </si>
  <si>
    <t>3465606</t>
  </si>
  <si>
    <t>MountainView Cardiac Surgery</t>
  </si>
  <si>
    <t>3031568</t>
  </si>
  <si>
    <t>Lea County Orthopedics</t>
  </si>
  <si>
    <t>3179255</t>
  </si>
  <si>
    <t>Shands Live Oak Primary Care</t>
  </si>
  <si>
    <t>3418472</t>
  </si>
  <si>
    <t>Bayfront Health Medical Group ENT</t>
  </si>
  <si>
    <t>3361860</t>
  </si>
  <si>
    <t>GCMG Jacaranda Family Medicine</t>
  </si>
  <si>
    <t>3715419</t>
  </si>
  <si>
    <t>Tennova Internal Med Cedar Lane</t>
  </si>
  <si>
    <t>3059143</t>
  </si>
  <si>
    <t>3325279</t>
  </si>
  <si>
    <t>Siloam Springs Surgical Clinic</t>
  </si>
  <si>
    <t>2873124</t>
  </si>
  <si>
    <t>3783066</t>
  </si>
  <si>
    <t>Womens Healthcare Specialist Birmingham</t>
  </si>
  <si>
    <t>3111244</t>
  </si>
  <si>
    <t>MountainView Cardiology</t>
  </si>
  <si>
    <t>3243950</t>
  </si>
  <si>
    <t>Merit Hlth Med Grp - Pain Mgnt</t>
  </si>
  <si>
    <t>3465624</t>
  </si>
  <si>
    <t>Crestwood Medical Group Danville Road</t>
  </si>
  <si>
    <t>3777586</t>
  </si>
  <si>
    <t>Primary Care Assoc Of Laredo North</t>
  </si>
  <si>
    <t>2870756</t>
  </si>
  <si>
    <t>3094596</t>
  </si>
  <si>
    <t>Wanatah Primary Care</t>
  </si>
  <si>
    <t>2882416</t>
  </si>
  <si>
    <t>Moberly Surgical Associates</t>
  </si>
  <si>
    <t>3265905</t>
  </si>
  <si>
    <t>3200309</t>
  </si>
  <si>
    <t>2992386</t>
  </si>
  <si>
    <t>Mountain View Weight Loss Ctr</t>
  </si>
  <si>
    <t>3666315</t>
  </si>
  <si>
    <t>Natchez Pain Management CL</t>
  </si>
  <si>
    <t>2855080</t>
  </si>
  <si>
    <t>3067675</t>
  </si>
  <si>
    <t>Tennova Medical Group Gastroenterologist</t>
  </si>
  <si>
    <t>2915088</t>
  </si>
  <si>
    <t>PHA IM Daleville Hwy</t>
  </si>
  <si>
    <t>3245633</t>
  </si>
  <si>
    <t>City Clinic</t>
  </si>
  <si>
    <t>2446000</t>
  </si>
  <si>
    <t>2854758</t>
  </si>
  <si>
    <t>Northern Lakes Family Medicine</t>
  </si>
  <si>
    <t>3181009</t>
  </si>
  <si>
    <t>Woodland Hgts Cardiothoracic Asoc</t>
  </si>
  <si>
    <t>2982251</t>
  </si>
  <si>
    <t>Southside Urological Assoc</t>
  </si>
  <si>
    <t>2871929</t>
  </si>
  <si>
    <t>3049121</t>
  </si>
  <si>
    <t>Legacy Eye Center</t>
  </si>
  <si>
    <t>883037</t>
  </si>
  <si>
    <t>Ashraf Hanna MD</t>
  </si>
  <si>
    <t>540813</t>
  </si>
  <si>
    <t>Gadsden Physician Clinics Cardiology</t>
  </si>
  <si>
    <t>2871907</t>
  </si>
  <si>
    <t>3793887</t>
  </si>
  <si>
    <t>Primary Care Assoc Of Laredo South</t>
  </si>
  <si>
    <t>2443821</t>
  </si>
  <si>
    <t>Gulf Coast Neurology Assoc</t>
  </si>
  <si>
    <t>3029758</t>
  </si>
  <si>
    <t>New Horizons Surgical Services</t>
  </si>
  <si>
    <t>2880750</t>
  </si>
  <si>
    <t>Hill County Surgical Services</t>
  </si>
  <si>
    <t>3032280</t>
  </si>
  <si>
    <t>SouthEastern New Mexico Surgry</t>
  </si>
  <si>
    <t>2727867</t>
  </si>
  <si>
    <t>AHMG Pediatrics Durant Campus</t>
  </si>
  <si>
    <t>2837204</t>
  </si>
  <si>
    <t>Advanced Surgical Arts</t>
  </si>
  <si>
    <t>2871910</t>
  </si>
  <si>
    <t>2915769</t>
  </si>
  <si>
    <t>PHA GYN Oncology North Rvr St</t>
  </si>
  <si>
    <t>3692445</t>
  </si>
  <si>
    <t>La Porte Family Practice At PNW</t>
  </si>
  <si>
    <t>3109496</t>
  </si>
  <si>
    <t>Cedar Park Neurology Sleep Med</t>
  </si>
  <si>
    <t>3674319</t>
  </si>
  <si>
    <t>Roosevelt Primary Care</t>
  </si>
  <si>
    <t>2096363</t>
  </si>
  <si>
    <t>Cardiovascular Assocs Carlsbad</t>
  </si>
  <si>
    <t>3649566</t>
  </si>
  <si>
    <t>3432430</t>
  </si>
  <si>
    <t>3781823</t>
  </si>
  <si>
    <t>3105893</t>
  </si>
  <si>
    <t>Wyoming Vly Osteo Fam Res Prgm</t>
  </si>
  <si>
    <t>2870758</t>
  </si>
  <si>
    <t>3065394</t>
  </si>
  <si>
    <t>Cardiovascular Assoc Roswell</t>
  </si>
  <si>
    <t>3067656</t>
  </si>
  <si>
    <t>Tennova Medical Group Cardiology</t>
  </si>
  <si>
    <t>2989323</t>
  </si>
  <si>
    <t>South Abilene Surgical Assoc</t>
  </si>
  <si>
    <t>2871903</t>
  </si>
  <si>
    <t>3276253</t>
  </si>
  <si>
    <t>Gadsden Phys Clinics Ortho Specialists</t>
  </si>
  <si>
    <t>2872326</t>
  </si>
  <si>
    <t>LAB Dupont Manalo</t>
  </si>
  <si>
    <t>3727355</t>
  </si>
  <si>
    <t>Southside Physicians Ntwk Endocrinolo</t>
  </si>
  <si>
    <t>3282355</t>
  </si>
  <si>
    <t>Tennova General Surgery Jefferson</t>
  </si>
  <si>
    <t>1736392</t>
  </si>
  <si>
    <t>Etowah Family Practice</t>
  </si>
  <si>
    <t>3201744</t>
  </si>
  <si>
    <t>PRMG Pine Ridge Vascular</t>
  </si>
  <si>
    <t>3173525</t>
  </si>
  <si>
    <t>Crossroads OncologyHemtgy Asoc</t>
  </si>
  <si>
    <t>3488160</t>
  </si>
  <si>
    <t>Heart Of FL Physician Grp Internal Med</t>
  </si>
  <si>
    <t>2961864</t>
  </si>
  <si>
    <t>Tennova Orthopedics Tullahoma</t>
  </si>
  <si>
    <t>2446009</t>
  </si>
  <si>
    <t>Neurology Assoc Of Charlotte Co Dept 747</t>
  </si>
  <si>
    <t>1842006</t>
  </si>
  <si>
    <t>Gulf Coast Medical Group Endocrinology</t>
  </si>
  <si>
    <t>1842360</t>
  </si>
  <si>
    <t>Florida Keys Family Medicine</t>
  </si>
  <si>
    <t>2605082</t>
  </si>
  <si>
    <t>Mercy Surgical Associates</t>
  </si>
  <si>
    <t>3745706</t>
  </si>
  <si>
    <t>NW Allied Bariatric &amp; Foregut Surgery</t>
  </si>
  <si>
    <t>2853571</t>
  </si>
  <si>
    <t>AHMG Cardiovascular Care</t>
  </si>
  <si>
    <t>2871926</t>
  </si>
  <si>
    <t>3736678</t>
  </si>
  <si>
    <t>875632</t>
  </si>
  <si>
    <t>Gulf Coast Medical Group</t>
  </si>
  <si>
    <t>2838944</t>
  </si>
  <si>
    <t>Etowah Pulmonology Assoc</t>
  </si>
  <si>
    <t>3771883</t>
  </si>
  <si>
    <t>2967001</t>
  </si>
  <si>
    <t>Bluffton Medical Group FP Warren</t>
  </si>
  <si>
    <t>3433286</t>
  </si>
  <si>
    <t>DMG Primary Care Kitchings Drive</t>
  </si>
  <si>
    <t>3750880</t>
  </si>
  <si>
    <t>3812098</t>
  </si>
  <si>
    <t>3320620</t>
  </si>
  <si>
    <t>Mountain View Pulmonology &amp; Sleep</t>
  </si>
  <si>
    <t>3074554</t>
  </si>
  <si>
    <t>3825977</t>
  </si>
  <si>
    <t>Lutheran Health Physicians</t>
  </si>
  <si>
    <t>1092726</t>
  </si>
  <si>
    <t>Merit Health Wesley Pulmonology</t>
  </si>
  <si>
    <t>3171124</t>
  </si>
  <si>
    <t>College Station Surgical Assoc</t>
  </si>
  <si>
    <t>3499050</t>
  </si>
  <si>
    <t>Western AZ Vascular Assoc</t>
  </si>
  <si>
    <t>3692120</t>
  </si>
  <si>
    <t>3768615</t>
  </si>
  <si>
    <t>3375625</t>
  </si>
  <si>
    <t>LaPorte Phy Net Digestive Care</t>
  </si>
  <si>
    <t>3567301</t>
  </si>
  <si>
    <t>Merit Health Medical Group Neurosurgery</t>
  </si>
  <si>
    <t>3030080</t>
  </si>
  <si>
    <t>3173527</t>
  </si>
  <si>
    <t>Victoria Orthopedic Surg Assoc</t>
  </si>
  <si>
    <t>3021968</t>
  </si>
  <si>
    <t>Shelbyville Surgical Services</t>
  </si>
  <si>
    <t>3742616</t>
  </si>
  <si>
    <t>PRMG Collier Ophthamology</t>
  </si>
  <si>
    <t>3303333</t>
  </si>
  <si>
    <t>Bluffton Med Grp Rheumatology</t>
  </si>
  <si>
    <t>2871940</t>
  </si>
  <si>
    <t>2967002</t>
  </si>
  <si>
    <t>Bluffton Medical Group FP Ossain</t>
  </si>
  <si>
    <t>3175483</t>
  </si>
  <si>
    <t>1253553</t>
  </si>
  <si>
    <t>3352850</t>
  </si>
  <si>
    <t>Ent Care</t>
  </si>
  <si>
    <t>3666737</t>
  </si>
  <si>
    <t>Tennova Womens Care Clinton</t>
  </si>
  <si>
    <t>3253064</t>
  </si>
  <si>
    <t>Dothan Neuro Spine Pain</t>
  </si>
  <si>
    <t>3795417</t>
  </si>
  <si>
    <t>3036994</t>
  </si>
  <si>
    <t>Bluefield Cardiology</t>
  </si>
  <si>
    <t>3341799</t>
  </si>
  <si>
    <t>Southampton Family Prac Courtland</t>
  </si>
  <si>
    <t>2720478</t>
  </si>
  <si>
    <t>AMG Family Medicine Midwest</t>
  </si>
  <si>
    <t>3792224</t>
  </si>
  <si>
    <t>2604352</t>
  </si>
  <si>
    <t>3098908</t>
  </si>
  <si>
    <t>Brownwood Surgical Associates</t>
  </si>
  <si>
    <t>2008372</t>
  </si>
  <si>
    <t>2914953</t>
  </si>
  <si>
    <t>PHA OBGYN Mt Pleasant Olyphant</t>
  </si>
  <si>
    <t>2877157</t>
  </si>
  <si>
    <t>Lutheran Med Grp IN OH Heart</t>
  </si>
  <si>
    <t>3271053</t>
  </si>
  <si>
    <t>Infectious Disease Spclts NE AL</t>
  </si>
  <si>
    <t>3023499</t>
  </si>
  <si>
    <t>PHA GI Jefferson</t>
  </si>
  <si>
    <t>3303300</t>
  </si>
  <si>
    <t>Bluffton Medical Grp Lab</t>
  </si>
  <si>
    <t>3780484</t>
  </si>
  <si>
    <t>3794974</t>
  </si>
  <si>
    <t>Lea Regional Medical Group Proctology</t>
  </si>
  <si>
    <t>3354350</t>
  </si>
  <si>
    <t>3180183</t>
  </si>
  <si>
    <t>HAI Surgery</t>
  </si>
  <si>
    <t>3159717</t>
  </si>
  <si>
    <t>North Okaloosa Phy Grp Gastro</t>
  </si>
  <si>
    <t>3757148</t>
  </si>
  <si>
    <t>NW Allied Physicians Tanque Verde</t>
  </si>
  <si>
    <t>3267425</t>
  </si>
  <si>
    <t>Advanced Heart &amp; Vascular Center</t>
  </si>
  <si>
    <t>3703263</t>
  </si>
  <si>
    <t>Digestive Healthcare Associates</t>
  </si>
  <si>
    <t>2720466</t>
  </si>
  <si>
    <t>AMG Cardiovascular Care Midwest</t>
  </si>
  <si>
    <t>3303781</t>
  </si>
  <si>
    <t>Bluffton Medical Grp Cardiovas</t>
  </si>
  <si>
    <t>796363</t>
  </si>
  <si>
    <t>Pecos Valley Administration</t>
  </si>
  <si>
    <t>3059137</t>
  </si>
  <si>
    <t>3171324</t>
  </si>
  <si>
    <t>College Station Diagnostic Grp</t>
  </si>
  <si>
    <t>3303778</t>
  </si>
  <si>
    <t>Bluffton Med Grp Ophthalmology</t>
  </si>
  <si>
    <t>3744814</t>
  </si>
  <si>
    <t>2716215</t>
  </si>
  <si>
    <t>AMG Family Med Seminole</t>
  </si>
  <si>
    <t>1097310</t>
  </si>
  <si>
    <t>Northeast Al Neuro Surg</t>
  </si>
  <si>
    <t>3021949</t>
  </si>
  <si>
    <t>Northeast Regional Neurology</t>
  </si>
  <si>
    <t>2473338</t>
  </si>
  <si>
    <t>3400179</t>
  </si>
  <si>
    <t>3095098</t>
  </si>
  <si>
    <t>Tennova Neurology North</t>
  </si>
  <si>
    <t>3173465</t>
  </si>
  <si>
    <t>DeTar Internal Medicine Associates</t>
  </si>
  <si>
    <t>2872822</t>
  </si>
  <si>
    <t>Lutheran Medical Group, LLC</t>
  </si>
  <si>
    <t>3001614</t>
  </si>
  <si>
    <t>Family Medicine Trinidad</t>
  </si>
  <si>
    <t>2870762</t>
  </si>
  <si>
    <t>3072006</t>
  </si>
  <si>
    <t>Comprehensive Vascular Surgery</t>
  </si>
  <si>
    <t>3780133</t>
  </si>
  <si>
    <t>Northwest Heart And Vascular Institute</t>
  </si>
  <si>
    <t>3095155</t>
  </si>
  <si>
    <t>Porter Cardivslr Thoracic Surg</t>
  </si>
  <si>
    <t>1076720</t>
  </si>
  <si>
    <t>Merit Health Medical Group Walthall</t>
  </si>
  <si>
    <t>2873177</t>
  </si>
  <si>
    <t>Lutheran Medical Grp Pulmonary</t>
  </si>
  <si>
    <t>3555332</t>
  </si>
  <si>
    <t>3303782</t>
  </si>
  <si>
    <t>Bluffton Medical Grp Int Med</t>
  </si>
  <si>
    <t>3739141</t>
  </si>
  <si>
    <t>3716291</t>
  </si>
  <si>
    <t>Siloam Springs Family Practice</t>
  </si>
  <si>
    <t>3371238</t>
  </si>
  <si>
    <t>DeTar Pediatric Associates</t>
  </si>
  <si>
    <t>3822109</t>
  </si>
  <si>
    <t>Regional Rehab North Manchester</t>
  </si>
  <si>
    <t>3713483</t>
  </si>
  <si>
    <t>Heart Of FL Phys Grp Plastic Surgery</t>
  </si>
  <si>
    <t>3790286</t>
  </si>
  <si>
    <t>Pecos Valley ENT</t>
  </si>
  <si>
    <t>2969237</t>
  </si>
  <si>
    <t>Abilene Physicians Group Int Med</t>
  </si>
  <si>
    <t>3487262</t>
  </si>
  <si>
    <t>Oro Valley 131</t>
  </si>
  <si>
    <t>3820806</t>
  </si>
  <si>
    <t>Northwest Family Medicine Lowell</t>
  </si>
  <si>
    <t>3506234</t>
  </si>
  <si>
    <t>Lutheran Medical Group Admin 6904</t>
  </si>
  <si>
    <t>3059156</t>
  </si>
  <si>
    <t>3000429</t>
  </si>
  <si>
    <t>Lake Norman Ortho Spine Center</t>
  </si>
  <si>
    <t>3822997</t>
  </si>
  <si>
    <t>Medical Group, Lake Norman</t>
  </si>
  <si>
    <t>3028572</t>
  </si>
  <si>
    <t>Regional Phys Spec Rheumatolgy</t>
  </si>
  <si>
    <t>2036540</t>
  </si>
  <si>
    <t>Valparaiso Family Health Ctr</t>
  </si>
  <si>
    <t>3481545</t>
  </si>
  <si>
    <t>Woodland Heights Internal Medicine</t>
  </si>
  <si>
    <t>3008581</t>
  </si>
  <si>
    <t>Laredo Hematology Onclgy Assoc</t>
  </si>
  <si>
    <t>3395102</t>
  </si>
  <si>
    <t>Cardiology Care</t>
  </si>
  <si>
    <t>3813081</t>
  </si>
  <si>
    <t>Womens Health Service OB/GYN</t>
  </si>
  <si>
    <t>3353017</t>
  </si>
  <si>
    <t>Surgery Care</t>
  </si>
  <si>
    <t>3434795</t>
  </si>
  <si>
    <t>Redimed Physical Therapy</t>
  </si>
  <si>
    <t>3352864</t>
  </si>
  <si>
    <t>Cardiology Care La Porte Office</t>
  </si>
  <si>
    <t>3766230</t>
  </si>
  <si>
    <t>Regional Phys Services Kennett OB/GYN</t>
  </si>
  <si>
    <t>2844081</t>
  </si>
  <si>
    <t>Gadsden Family Practice</t>
  </si>
  <si>
    <t>3701663</t>
  </si>
  <si>
    <t>Woodland Heights Adult Medicine</t>
  </si>
  <si>
    <t>3028567</t>
  </si>
  <si>
    <t>Regional Phys Spec Pulmogy Slp</t>
  </si>
  <si>
    <t>3810740</t>
  </si>
  <si>
    <t>AllianceHealth Clinton Hills Fam Pract</t>
  </si>
  <si>
    <t>3380062</t>
  </si>
  <si>
    <t>St. Joseph Medical Group</t>
  </si>
  <si>
    <t>3204168</t>
  </si>
  <si>
    <t>PRMG Collier Blvd Dermatology</t>
  </si>
  <si>
    <t>2988844</t>
  </si>
  <si>
    <t>Tennova Digestive Disease Ctr</t>
  </si>
  <si>
    <t>2979592</t>
  </si>
  <si>
    <t>Internal Medicine Southampton</t>
  </si>
  <si>
    <t>3790074</t>
  </si>
  <si>
    <t>3318668</t>
  </si>
  <si>
    <t>Bayfront Health Medical Group Psychiatry</t>
  </si>
  <si>
    <t>2985103</t>
  </si>
  <si>
    <t>Crestwood Medical Group Pulmonology</t>
  </si>
  <si>
    <t>1502443</t>
  </si>
  <si>
    <t>3415051</t>
  </si>
  <si>
    <t>Lake Norman Gastroenterology</t>
  </si>
  <si>
    <t>3095157</t>
  </si>
  <si>
    <t>Porter Pulmonology</t>
  </si>
  <si>
    <t>2979598</t>
  </si>
  <si>
    <t>3111352</t>
  </si>
  <si>
    <t>Mountain View Internal Med</t>
  </si>
  <si>
    <t>2979506</t>
  </si>
  <si>
    <t>Total Family Care</t>
  </si>
  <si>
    <t>3060221</t>
  </si>
  <si>
    <t>1448891</t>
  </si>
  <si>
    <t>Rankin Medical Center</t>
  </si>
  <si>
    <t>2932463</t>
  </si>
  <si>
    <t>Bayfront Cardiothrc Surg Assoc</t>
  </si>
  <si>
    <t>3661779</t>
  </si>
  <si>
    <t>Northwest Cardiology</t>
  </si>
  <si>
    <t>3772055</t>
  </si>
  <si>
    <t>Bluffton Medical Group</t>
  </si>
  <si>
    <t>2837200</t>
  </si>
  <si>
    <t>North East Regional Heart Ctr</t>
  </si>
  <si>
    <t>2973429</t>
  </si>
  <si>
    <t>Neurology Associates</t>
  </si>
  <si>
    <t>3363157</t>
  </si>
  <si>
    <t>MountainView Physician Services Capital</t>
  </si>
  <si>
    <t>2379181</t>
  </si>
  <si>
    <t>Tennova Orthopedics Ramprasad</t>
  </si>
  <si>
    <t>3395073</t>
  </si>
  <si>
    <t>3059216</t>
  </si>
  <si>
    <t>Lakeside Physicians Lab</t>
  </si>
  <si>
    <t>3660049</t>
  </si>
  <si>
    <t>St Cloud Medical Group Gastro</t>
  </si>
  <si>
    <t>3709361</t>
  </si>
  <si>
    <t>NWAP Orange Grove 101</t>
  </si>
  <si>
    <t>3027570</t>
  </si>
  <si>
    <t>Central Billing Office</t>
  </si>
  <si>
    <t>3094556</t>
  </si>
  <si>
    <t>Porter Physician Srvcs LLC CBO</t>
  </si>
  <si>
    <t>3738339</t>
  </si>
  <si>
    <t>North Okaloosa Surgical Specialists</t>
  </si>
  <si>
    <t>3353024</t>
  </si>
  <si>
    <t>Opthalmology Care</t>
  </si>
  <si>
    <t>3303362</t>
  </si>
  <si>
    <t>Bluffton Medical Grp Pulmonology</t>
  </si>
  <si>
    <t>3353073</t>
  </si>
  <si>
    <t>2873190</t>
  </si>
  <si>
    <t>3466753</t>
  </si>
  <si>
    <t>Heart Of Florida Physician Practice GI</t>
  </si>
  <si>
    <t>3398951</t>
  </si>
  <si>
    <t>3748546</t>
  </si>
  <si>
    <t>Tennova Pain Management</t>
  </si>
  <si>
    <t>3759752</t>
  </si>
  <si>
    <t>Heart Of Florida Physcian Group</t>
  </si>
  <si>
    <t>3045278</t>
  </si>
  <si>
    <t>Bluffton Medical Group ENT</t>
  </si>
  <si>
    <t>2988624</t>
  </si>
  <si>
    <t>NW Pulmonology Sleep Medicine</t>
  </si>
  <si>
    <t>3204165</t>
  </si>
  <si>
    <t>PRMG Pine Ridge Rheumatology</t>
  </si>
  <si>
    <t>2873161</t>
  </si>
  <si>
    <t>2873101</t>
  </si>
  <si>
    <t>Lutheran Medical Grp @ Dupont</t>
  </si>
  <si>
    <t>3207064</t>
  </si>
  <si>
    <t>PRMG Bonita Springs ENT</t>
  </si>
  <si>
    <t>3181210</t>
  </si>
  <si>
    <t>SRMG Neurology</t>
  </si>
  <si>
    <t>3663774</t>
  </si>
  <si>
    <t>R Andrew Packard MD</t>
  </si>
  <si>
    <t>3107631</t>
  </si>
  <si>
    <t>Tennova Cardiology Shelbyville</t>
  </si>
  <si>
    <t>3171219</t>
  </si>
  <si>
    <t>College Station Internal Medicine</t>
  </si>
  <si>
    <t>3503417</t>
  </si>
  <si>
    <t>The Neurosurgery Clinic At Northwest</t>
  </si>
  <si>
    <t>3533261</t>
  </si>
  <si>
    <t>Southside Physicians Network Gastro</t>
  </si>
  <si>
    <t>3161792</t>
  </si>
  <si>
    <t>Laredo Hematology Oncology Asc</t>
  </si>
  <si>
    <t>3036873</t>
  </si>
  <si>
    <t>Bluewell Family Clinic</t>
  </si>
  <si>
    <t>3725209</t>
  </si>
  <si>
    <t>Moberly Specialty Group</t>
  </si>
  <si>
    <t>3411749</t>
  </si>
  <si>
    <t>North Okaloosa Phys Group Pulmonology</t>
  </si>
  <si>
    <t>3071325</t>
  </si>
  <si>
    <t>Southside Infct Disease Spclts</t>
  </si>
  <si>
    <t>3060240</t>
  </si>
  <si>
    <t>3274139</t>
  </si>
  <si>
    <t>Southern New Mexico Vascular Spec</t>
  </si>
  <si>
    <t>3298493</t>
  </si>
  <si>
    <t>Regional Physician Spec Gastro</t>
  </si>
  <si>
    <t>3467667</t>
  </si>
  <si>
    <t>Northwest Allied Physicians Sleep Med</t>
  </si>
  <si>
    <t>2967004</t>
  </si>
  <si>
    <t>Bluffton Medical Group GI</t>
  </si>
  <si>
    <t>3150245</t>
  </si>
  <si>
    <t>DMG Orthopedics Marion</t>
  </si>
  <si>
    <t>2845264</t>
  </si>
  <si>
    <t>Tennova Spine Cleveland</t>
  </si>
  <si>
    <t>3204167</t>
  </si>
  <si>
    <t>PRMG Collier Blvd Gastro</t>
  </si>
  <si>
    <t>2873020</t>
  </si>
  <si>
    <t>3159601</t>
  </si>
  <si>
    <t>Gateway Medical Cln Crestview</t>
  </si>
  <si>
    <t>3725514</t>
  </si>
  <si>
    <t>2855265</t>
  </si>
  <si>
    <t>Cancer Care Center</t>
  </si>
  <si>
    <t>3390381</t>
  </si>
  <si>
    <t>DeTar Admin Capital</t>
  </si>
  <si>
    <t>2870759</t>
  </si>
  <si>
    <t>2863371</t>
  </si>
  <si>
    <t>DMG Endocrinology</t>
  </si>
  <si>
    <t>3081166</t>
  </si>
  <si>
    <t>2446034</t>
  </si>
  <si>
    <t>Gulf Coast Medical Group Rdlgy</t>
  </si>
  <si>
    <t>3776172</t>
  </si>
  <si>
    <t>Gadsden Physicians Clinics Neurology</t>
  </si>
  <si>
    <t>3681997</t>
  </si>
  <si>
    <t>MCE Medical Group Cardiology</t>
  </si>
  <si>
    <t>3808407</t>
  </si>
  <si>
    <t>Greenbrier Valley Nephrology</t>
  </si>
  <si>
    <t>3094682</t>
  </si>
  <si>
    <t>DMG Orthopedics</t>
  </si>
  <si>
    <t>3058547</t>
  </si>
  <si>
    <t>Abilene Physicians Group Lab</t>
  </si>
  <si>
    <t>3736193</t>
  </si>
  <si>
    <t>Optimum Performance Sports</t>
  </si>
  <si>
    <t>3752059</t>
  </si>
  <si>
    <t>MountainView Osteopathic Medicine</t>
  </si>
  <si>
    <t>3303329</t>
  </si>
  <si>
    <t>Bluffton Medical Grp EEG EMG</t>
  </si>
  <si>
    <t>3072027</t>
  </si>
  <si>
    <t>2872325</t>
  </si>
  <si>
    <t>3760852</t>
  </si>
  <si>
    <t>2653451</t>
  </si>
  <si>
    <t>Tennova Heart Turkey Creek</t>
  </si>
  <si>
    <t>3098304</t>
  </si>
  <si>
    <t>Greenbrier Cardiology</t>
  </si>
  <si>
    <t>3059194</t>
  </si>
  <si>
    <t>2855824</t>
  </si>
  <si>
    <t>Kosciusko Medical Grp</t>
  </si>
  <si>
    <t>3034317</t>
  </si>
  <si>
    <t>Desert Cardiology Tcsn Oro Vly</t>
  </si>
  <si>
    <t>3175523</t>
  </si>
  <si>
    <t>2838513</t>
  </si>
  <si>
    <t>LHP Pulmonology Bowe</t>
  </si>
  <si>
    <t>3792300</t>
  </si>
  <si>
    <t>Northwest Allied Physicians Ironwood GI</t>
  </si>
  <si>
    <t>2871947</t>
  </si>
  <si>
    <t>2989292</t>
  </si>
  <si>
    <t>3200596</t>
  </si>
  <si>
    <t>PRMG Pine Ridge Gastroenterlgy</t>
  </si>
  <si>
    <t>3816226</t>
  </si>
  <si>
    <t>Pulmonary Specialists</t>
  </si>
  <si>
    <t>3738751</t>
  </si>
  <si>
    <t>SPN Multi Specialty Emporia</t>
  </si>
  <si>
    <t>CHS MAIN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</si>
  <si>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</si>
  <si>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</si>
  <si>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</si>
  <si>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</si>
  <si>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</si>
  <si>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</si>
  <si>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</si>
  <si>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</si>
  <si>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</si>
  <si>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</si>
  <si>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</si>
  <si>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</si>
  <si>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</si>
  <si>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Tucson</t>
  </si>
  <si>
    <t>AZ</t>
  </si>
  <si>
    <t xml:space="preserve">857438326   </t>
  </si>
  <si>
    <t>75120724</t>
  </si>
  <si>
    <t>SZ</t>
  </si>
  <si>
    <t>7162961</t>
  </si>
  <si>
    <t>Filter Air Inlet</t>
  </si>
  <si>
    <t>04/11/2019</t>
  </si>
  <si>
    <t>XD</t>
  </si>
  <si>
    <t>MEDDEP</t>
  </si>
  <si>
    <t>College Station</t>
  </si>
  <si>
    <t>TX</t>
  </si>
  <si>
    <t xml:space="preserve">778455991   </t>
  </si>
  <si>
    <t>76375298</t>
  </si>
  <si>
    <t>SE</t>
  </si>
  <si>
    <t>6825062</t>
  </si>
  <si>
    <t>Electrode 3/16" Ball</t>
  </si>
  <si>
    <t>05/16/2019</t>
  </si>
  <si>
    <t>ABCO</t>
  </si>
  <si>
    <t>Lake City</t>
  </si>
  <si>
    <t>FL</t>
  </si>
  <si>
    <t xml:space="preserve">320554881   </t>
  </si>
  <si>
    <t>75071613</t>
  </si>
  <si>
    <t>1064748</t>
  </si>
  <si>
    <t>Towel Professional 3-Ply</t>
  </si>
  <si>
    <t>04/10/2019</t>
  </si>
  <si>
    <t>MEDICM</t>
  </si>
  <si>
    <t>Warsaw</t>
  </si>
  <si>
    <t>IN</t>
  </si>
  <si>
    <t xml:space="preserve">465803379   </t>
  </si>
  <si>
    <t>75759788</t>
  </si>
  <si>
    <t>1198999</t>
  </si>
  <si>
    <t>Bard Cath 30cc Silicon</t>
  </si>
  <si>
    <t>04/30/2019</t>
  </si>
  <si>
    <t>BARDBI</t>
  </si>
  <si>
    <t>Bullhead City</t>
  </si>
  <si>
    <t xml:space="preserve">864428361   </t>
  </si>
  <si>
    <t>77331097</t>
  </si>
  <si>
    <t>4992014</t>
  </si>
  <si>
    <t>Adscope Steth 609 Series</t>
  </si>
  <si>
    <t>06/13/2019</t>
  </si>
  <si>
    <t>AMDIAG</t>
  </si>
  <si>
    <t>Naples</t>
  </si>
  <si>
    <t xml:space="preserve">341193900   </t>
  </si>
  <si>
    <t>75734903</t>
  </si>
  <si>
    <t>1113843</t>
  </si>
  <si>
    <t>Catheter Council Tip Sili 2Way</t>
  </si>
  <si>
    <t>CARDKN</t>
  </si>
  <si>
    <t>1113847</t>
  </si>
  <si>
    <t>Laceyville</t>
  </si>
  <si>
    <t>PA</t>
  </si>
  <si>
    <t xml:space="preserve">18623       </t>
  </si>
  <si>
    <t>76824135</t>
  </si>
  <si>
    <t>1218335</t>
  </si>
  <si>
    <t>Adcuff &amp; Bladder 1-Tube Green</t>
  </si>
  <si>
    <t>05/30/2019</t>
  </si>
  <si>
    <t>La Porte</t>
  </si>
  <si>
    <t xml:space="preserve">463503115   </t>
  </si>
  <si>
    <t>76630779</t>
  </si>
  <si>
    <t>8865210</t>
  </si>
  <si>
    <t>Infus Set,Angel Wing 25G Lue</t>
  </si>
  <si>
    <t>05/23/2019</t>
  </si>
  <si>
    <t>Fort Wayne</t>
  </si>
  <si>
    <t xml:space="preserve">468351366   </t>
  </si>
  <si>
    <t>74816105</t>
  </si>
  <si>
    <t>4260123</t>
  </si>
  <si>
    <t>Adcuff &amp; Bladder 1 Tube Black</t>
  </si>
  <si>
    <t>04/03/2019</t>
  </si>
  <si>
    <t>Franklin</t>
  </si>
  <si>
    <t>VA</t>
  </si>
  <si>
    <t xml:space="preserve">238511235   </t>
  </si>
  <si>
    <t>75391055</t>
  </si>
  <si>
    <t>1119372</t>
  </si>
  <si>
    <t>Bolus Gastro Feeding Tube</t>
  </si>
  <si>
    <t>04/18/2019</t>
  </si>
  <si>
    <t>AVAMED</t>
  </si>
  <si>
    <t>1163838</t>
  </si>
  <si>
    <t>Feeding Tube Bolus Gastro</t>
  </si>
  <si>
    <t>Statesville</t>
  </si>
  <si>
    <t>NC</t>
  </si>
  <si>
    <t xml:space="preserve">286259376   </t>
  </si>
  <si>
    <t>75327504</t>
  </si>
  <si>
    <t>1165275</t>
  </si>
  <si>
    <t>Ext Set Small Bore 24HR Bravo</t>
  </si>
  <si>
    <t>04/17/2019</t>
  </si>
  <si>
    <t>ICU</t>
  </si>
  <si>
    <t>Spring Hill</t>
  </si>
  <si>
    <t xml:space="preserve">346061107   </t>
  </si>
  <si>
    <t>75119680</t>
  </si>
  <si>
    <t>1171423</t>
  </si>
  <si>
    <t>Chart Anat Ear, Nose &amp; Throat</t>
  </si>
  <si>
    <t>ANATOM</t>
  </si>
  <si>
    <t>2881032</t>
  </si>
  <si>
    <t>Scissor Iris Straight Satin</t>
  </si>
  <si>
    <t>ALLEG</t>
  </si>
  <si>
    <t>76086635</t>
  </si>
  <si>
    <t>1171414</t>
  </si>
  <si>
    <t>Chart Anat Digestive System</t>
  </si>
  <si>
    <t>05/08/2019</t>
  </si>
  <si>
    <t>Austin</t>
  </si>
  <si>
    <t xml:space="preserve">787261148   </t>
  </si>
  <si>
    <t>75166723</t>
  </si>
  <si>
    <t>1855312</t>
  </si>
  <si>
    <t>Scissor Spencer Stitch</t>
  </si>
  <si>
    <t>04/12/2019</t>
  </si>
  <si>
    <t>MISDFK</t>
  </si>
  <si>
    <t>Winter Haven</t>
  </si>
  <si>
    <t xml:space="preserve">338843246   </t>
  </si>
  <si>
    <t>74886219</t>
  </si>
  <si>
    <t>1185898</t>
  </si>
  <si>
    <t>Nebulizer Kit Peds 7'Tubing</t>
  </si>
  <si>
    <t>04/04/2019</t>
  </si>
  <si>
    <t>DYNAM</t>
  </si>
  <si>
    <t>Bloomsburg</t>
  </si>
  <si>
    <t xml:space="preserve">178158889   </t>
  </si>
  <si>
    <t>76598183</t>
  </si>
  <si>
    <t>1015443</t>
  </si>
  <si>
    <t>Suture Vicryl Rapide Ud PS1</t>
  </si>
  <si>
    <t>05/22/2019</t>
  </si>
  <si>
    <t>ETHICO</t>
  </si>
  <si>
    <t>Dunmore</t>
  </si>
  <si>
    <t xml:space="preserve">185101191   </t>
  </si>
  <si>
    <t>76612580</t>
  </si>
  <si>
    <t>6541313</t>
  </si>
  <si>
    <t>Needle Short B</t>
  </si>
  <si>
    <t>BD</t>
  </si>
  <si>
    <t>Cedar Park</t>
  </si>
  <si>
    <t xml:space="preserve">786134194   </t>
  </si>
  <si>
    <t>77665633</t>
  </si>
  <si>
    <t>1044030</t>
  </si>
  <si>
    <t>Adson Forcep w/Platform 1x2</t>
  </si>
  <si>
    <t>06/24/2019</t>
  </si>
  <si>
    <t>1045582</t>
  </si>
  <si>
    <t>Forceps Dressing Serrated</t>
  </si>
  <si>
    <t>Abilene</t>
  </si>
  <si>
    <t xml:space="preserve">796065257   </t>
  </si>
  <si>
    <t>74974724</t>
  </si>
  <si>
    <t>04/08/2019</t>
  </si>
  <si>
    <t xml:space="preserve">857413698   </t>
  </si>
  <si>
    <t>76402089</t>
  </si>
  <si>
    <t>SO</t>
  </si>
  <si>
    <t>1161789</t>
  </si>
  <si>
    <t>Mic-Key Gastro Feed Tube 24FR</t>
  </si>
  <si>
    <t>1167743</t>
  </si>
  <si>
    <t>Tube Feeding Mickey Low Profil</t>
  </si>
  <si>
    <t>1225435</t>
  </si>
  <si>
    <t>Mic-Key Kit Feeding Tube</t>
  </si>
  <si>
    <t>3471562</t>
  </si>
  <si>
    <t>Mickey Skin Level G-kit 24fr 3</t>
  </si>
  <si>
    <t>Lago Vista</t>
  </si>
  <si>
    <t xml:space="preserve">786457763   </t>
  </si>
  <si>
    <t>77188656</t>
  </si>
  <si>
    <t>1062140</t>
  </si>
  <si>
    <t>Gauze Avant Deluxe 4Ply ST</t>
  </si>
  <si>
    <t>06/10/2019</t>
  </si>
  <si>
    <t>MEDLIN</t>
  </si>
  <si>
    <t>Jefferson City</t>
  </si>
  <si>
    <t>TN</t>
  </si>
  <si>
    <t xml:space="preserve">377605286   </t>
  </si>
  <si>
    <t>76489944</t>
  </si>
  <si>
    <t>3783561</t>
  </si>
  <si>
    <t>IUD Hook</t>
  </si>
  <si>
    <t>05/20/2019</t>
  </si>
  <si>
    <t>PREMED</t>
  </si>
  <si>
    <t>3780885</t>
  </si>
  <si>
    <t>Pessary Donut</t>
  </si>
  <si>
    <t>Vicksburg</t>
  </si>
  <si>
    <t>MS</t>
  </si>
  <si>
    <t xml:space="preserve">391838211   </t>
  </si>
  <si>
    <t>74975328</t>
  </si>
  <si>
    <t>7720250</t>
  </si>
  <si>
    <t>Isogown Kntcf Suprel Lv3 Blue</t>
  </si>
  <si>
    <t>76478640</t>
  </si>
  <si>
    <t>1042536</t>
  </si>
  <si>
    <t>Infusion Set Winged</t>
  </si>
  <si>
    <t>BARDAC</t>
  </si>
  <si>
    <t>Las Cruces</t>
  </si>
  <si>
    <t>NM</t>
  </si>
  <si>
    <t xml:space="preserve">880015416   </t>
  </si>
  <si>
    <t>76561822</t>
  </si>
  <si>
    <t>2849933</t>
  </si>
  <si>
    <t>Tubegauze #3 White</t>
  </si>
  <si>
    <t>Venice</t>
  </si>
  <si>
    <t xml:space="preserve">342853209   </t>
  </si>
  <si>
    <t>77415624</t>
  </si>
  <si>
    <t>1300032</t>
  </si>
  <si>
    <t>Stethoscope Adscope Cardiology</t>
  </si>
  <si>
    <t>06/17/2019</t>
  </si>
  <si>
    <t xml:space="preserve">857041289   </t>
  </si>
  <si>
    <t>75880274</t>
  </si>
  <si>
    <t>05/02/2019</t>
  </si>
  <si>
    <t>Saint Cloud</t>
  </si>
  <si>
    <t xml:space="preserve">347696098   </t>
  </si>
  <si>
    <t>75448702</t>
  </si>
  <si>
    <t>1203409</t>
  </si>
  <si>
    <t>Glove PF LF Nitriderm ST 2XL</t>
  </si>
  <si>
    <t>04/22/2019</t>
  </si>
  <si>
    <t>Kingston</t>
  </si>
  <si>
    <t xml:space="preserve">187045809   </t>
  </si>
  <si>
    <t>77574765</t>
  </si>
  <si>
    <t>1061906</t>
  </si>
  <si>
    <t>Catheter Tieman LF ST</t>
  </si>
  <si>
    <t>06/20/2019</t>
  </si>
  <si>
    <t>RUSCH</t>
  </si>
  <si>
    <t>Moberly</t>
  </si>
  <si>
    <t>MO</t>
  </si>
  <si>
    <t xml:space="preserve">652709469   </t>
  </si>
  <si>
    <t>76421752</t>
  </si>
  <si>
    <t>1219312</t>
  </si>
  <si>
    <t>Paper Thermal Citizens White</t>
  </si>
  <si>
    <t>05/17/2019</t>
  </si>
  <si>
    <t>COAGUS</t>
  </si>
  <si>
    <t>Dothan</t>
  </si>
  <si>
    <t>AL</t>
  </si>
  <si>
    <t xml:space="preserve">363059310   </t>
  </si>
  <si>
    <t>77219219</t>
  </si>
  <si>
    <t>06/11/2019</t>
  </si>
  <si>
    <t>Fayetteville</t>
  </si>
  <si>
    <t>WV</t>
  </si>
  <si>
    <t xml:space="preserve">258401445   </t>
  </si>
  <si>
    <t>77562788</t>
  </si>
  <si>
    <t>1183821</t>
  </si>
  <si>
    <t>Patty Surgical Cotton Sterile</t>
  </si>
  <si>
    <t>CARCOR</t>
  </si>
  <si>
    <t>Moore</t>
  </si>
  <si>
    <t>OK</t>
  </si>
  <si>
    <t xml:space="preserve">731607328   </t>
  </si>
  <si>
    <t>76860709</t>
  </si>
  <si>
    <t>1171415</t>
  </si>
  <si>
    <t>Chart Anat Respiratory System</t>
  </si>
  <si>
    <t>05/31/2019</t>
  </si>
  <si>
    <t>Lewisburg</t>
  </si>
  <si>
    <t xml:space="preserve">249019674   </t>
  </si>
  <si>
    <t>76086514</t>
  </si>
  <si>
    <t>1249378</t>
  </si>
  <si>
    <t>Set Ost Flexwear Lock n' Roll</t>
  </si>
  <si>
    <t>HOLLIS</t>
  </si>
  <si>
    <t xml:space="preserve">468451256   </t>
  </si>
  <si>
    <t>76514928</t>
  </si>
  <si>
    <t>1338892</t>
  </si>
  <si>
    <t>Splint Finger Oval-8 Combo Pck</t>
  </si>
  <si>
    <t>05/21/2019</t>
  </si>
  <si>
    <t>3POINT</t>
  </si>
  <si>
    <t>77632643</t>
  </si>
  <si>
    <t>6800000</t>
  </si>
  <si>
    <t>Surgilast Bandage Tubular</t>
  </si>
  <si>
    <t xml:space="preserve">468046280   </t>
  </si>
  <si>
    <t>74761110</t>
  </si>
  <si>
    <t>1338890</t>
  </si>
  <si>
    <t>04/02/2019</t>
  </si>
  <si>
    <t>1338891</t>
  </si>
  <si>
    <t xml:space="preserve">468091361   </t>
  </si>
  <si>
    <t>75857735</t>
  </si>
  <si>
    <t>6104618</t>
  </si>
  <si>
    <t>Support Knee Blk Neo</t>
  </si>
  <si>
    <t>SMTNEP</t>
  </si>
  <si>
    <t>75857737</t>
  </si>
  <si>
    <t>7134261</t>
  </si>
  <si>
    <t>Pro-tec J-lat Knee Right</t>
  </si>
  <si>
    <t>PROATH</t>
  </si>
  <si>
    <t>7140637</t>
  </si>
  <si>
    <t>Support J-Lat Knee Black Neo</t>
  </si>
  <si>
    <t>7110220</t>
  </si>
  <si>
    <t>Support Knee J-Lat Right</t>
  </si>
  <si>
    <t>7134260</t>
  </si>
  <si>
    <t>7140636</t>
  </si>
  <si>
    <t>7118215</t>
  </si>
  <si>
    <t>Support Knee J-Lat Left</t>
  </si>
  <si>
    <t>6009535</t>
  </si>
  <si>
    <t>77112411</t>
  </si>
  <si>
    <t>06/07/2019</t>
  </si>
  <si>
    <t>Huntsville</t>
  </si>
  <si>
    <t xml:space="preserve">358063658   </t>
  </si>
  <si>
    <t>76204474</t>
  </si>
  <si>
    <t>6095070</t>
  </si>
  <si>
    <t>Immobilizer Knee Blu Fm 24"</t>
  </si>
  <si>
    <t>05/13/2019</t>
  </si>
  <si>
    <t xml:space="preserve">468253311   </t>
  </si>
  <si>
    <t>76019350</t>
  </si>
  <si>
    <t>1176393</t>
  </si>
  <si>
    <t>Cando Theraputty Exercise Hand</t>
  </si>
  <si>
    <t>05/07/2019</t>
  </si>
  <si>
    <t>FABENT</t>
  </si>
  <si>
    <t>Granbury</t>
  </si>
  <si>
    <t xml:space="preserve">760495737   </t>
  </si>
  <si>
    <t>76802831</t>
  </si>
  <si>
    <t>9212693</t>
  </si>
  <si>
    <t>Tubing Oxygen Cannula U-c</t>
  </si>
  <si>
    <t>VYAIRE</t>
  </si>
  <si>
    <t xml:space="preserve">880118255   </t>
  </si>
  <si>
    <t>75649907</t>
  </si>
  <si>
    <t>6543956</t>
  </si>
  <si>
    <t>Suture Silk Black Ps-3</t>
  </si>
  <si>
    <t>04/26/2019</t>
  </si>
  <si>
    <t>9870543</t>
  </si>
  <si>
    <t>Swube Single Swab Sterile</t>
  </si>
  <si>
    <t>B-DMIC</t>
  </si>
  <si>
    <t>75386353</t>
  </si>
  <si>
    <t>1115491</t>
  </si>
  <si>
    <t>Tape Flashcast Elite Soccer</t>
  </si>
  <si>
    <t>SMINEP</t>
  </si>
  <si>
    <t>8329676</t>
  </si>
  <si>
    <t>Tape Flashcast Elite Socc</t>
  </si>
  <si>
    <t>Arcadia</t>
  </si>
  <si>
    <t xml:space="preserve">342668811   </t>
  </si>
  <si>
    <t>75739969</t>
  </si>
  <si>
    <t>6503095</t>
  </si>
  <si>
    <t>Circumcision Clamp Child</t>
  </si>
  <si>
    <t>CHEMET</t>
  </si>
  <si>
    <t>Victoria</t>
  </si>
  <si>
    <t xml:space="preserve">779016025   </t>
  </si>
  <si>
    <t>77007350</t>
  </si>
  <si>
    <t>1195787</t>
  </si>
  <si>
    <t>Catheter Coude Tip Latex</t>
  </si>
  <si>
    <t>06/05/2019</t>
  </si>
  <si>
    <t>2700593</t>
  </si>
  <si>
    <t>Curity Ultramer Urethal Cath</t>
  </si>
  <si>
    <t>Carlsbad</t>
  </si>
  <si>
    <t xml:space="preserve">882203566   </t>
  </si>
  <si>
    <t>76794135</t>
  </si>
  <si>
    <t>9180803</t>
  </si>
  <si>
    <t>Adson Dressing Forcep</t>
  </si>
  <si>
    <t>05/29/2019</t>
  </si>
  <si>
    <t>7551861</t>
  </si>
  <si>
    <t>Forceps Hartmen Mosquito Strgt</t>
  </si>
  <si>
    <t>BRSURG</t>
  </si>
  <si>
    <t>77064429</t>
  </si>
  <si>
    <t>1133275</t>
  </si>
  <si>
    <t>Leg Bag w/Comfort Straps</t>
  </si>
  <si>
    <t>06/06/2019</t>
  </si>
  <si>
    <t>8135211</t>
  </si>
  <si>
    <t>Electrosur Pencil,holster</t>
  </si>
  <si>
    <t>77405604</t>
  </si>
  <si>
    <t>6542948</t>
  </si>
  <si>
    <t>Suture Surg Gut Chrom Bge CT3</t>
  </si>
  <si>
    <t>77438872</t>
  </si>
  <si>
    <t>06/18/2019</t>
  </si>
  <si>
    <t>Durant</t>
  </si>
  <si>
    <t xml:space="preserve">747012157   </t>
  </si>
  <si>
    <t>75481977</t>
  </si>
  <si>
    <t>5556270</t>
  </si>
  <si>
    <t>Cidex Instrument Tray System</t>
  </si>
  <si>
    <t>J&amp;JAS</t>
  </si>
  <si>
    <t xml:space="preserve">342932232   </t>
  </si>
  <si>
    <t>75344303</t>
  </si>
  <si>
    <t>3715961</t>
  </si>
  <si>
    <t>Forcep Adson 4.75</t>
  </si>
  <si>
    <t>MEDCI</t>
  </si>
  <si>
    <t>Leakesville</t>
  </si>
  <si>
    <t xml:space="preserve">394516528   </t>
  </si>
  <si>
    <t>77503718</t>
  </si>
  <si>
    <t>4494378</t>
  </si>
  <si>
    <t>Bags "Biohazardous Waste"</t>
  </si>
  <si>
    <t>06/19/2019</t>
  </si>
  <si>
    <t>MEDGEN</t>
  </si>
  <si>
    <t>Brandon</t>
  </si>
  <si>
    <t xml:space="preserve">390476383   </t>
  </si>
  <si>
    <t>75423172</t>
  </si>
  <si>
    <t>1092687</t>
  </si>
  <si>
    <t>Forceps Adson Tiss</t>
  </si>
  <si>
    <t>04/19/2019</t>
  </si>
  <si>
    <t>75704824</t>
  </si>
  <si>
    <t>04/29/2019</t>
  </si>
  <si>
    <t>Valparaiso</t>
  </si>
  <si>
    <t xml:space="preserve">463839618   </t>
  </si>
  <si>
    <t>76675747</t>
  </si>
  <si>
    <t>1102032</t>
  </si>
  <si>
    <t>Mic-Key Gastro Feed Tube</t>
  </si>
  <si>
    <t>05/24/2019</t>
  </si>
  <si>
    <t>Scranton</t>
  </si>
  <si>
    <t xml:space="preserve">185031993   </t>
  </si>
  <si>
    <t>76115380</t>
  </si>
  <si>
    <t>2771153</t>
  </si>
  <si>
    <t>Scalpel Safety Sterile</t>
  </si>
  <si>
    <t>05/09/2019</t>
  </si>
  <si>
    <t xml:space="preserve">760485653   </t>
  </si>
  <si>
    <t>75339292</t>
  </si>
  <si>
    <t>1156434</t>
  </si>
  <si>
    <t>NeoGuard Covers F Sterile</t>
  </si>
  <si>
    <t>CIVCO</t>
  </si>
  <si>
    <t>76007655</t>
  </si>
  <si>
    <t>1208560</t>
  </si>
  <si>
    <t>Bozeman Uterine Drsng Frc</t>
  </si>
  <si>
    <t>9285382</t>
  </si>
  <si>
    <t>Biopsy Forceps-Gyn-Tischler</t>
  </si>
  <si>
    <t>77562751</t>
  </si>
  <si>
    <t>Crestview</t>
  </si>
  <si>
    <t xml:space="preserve">325366457   </t>
  </si>
  <si>
    <t>74839048</t>
  </si>
  <si>
    <t>7775258</t>
  </si>
  <si>
    <t>Clipper Rechargable</t>
  </si>
  <si>
    <t>3MMED</t>
  </si>
  <si>
    <t>Roswell</t>
  </si>
  <si>
    <t xml:space="preserve">882015225   </t>
  </si>
  <si>
    <t>76720176</t>
  </si>
  <si>
    <t>1175861</t>
  </si>
  <si>
    <t>Mic-Key Tube Gastro 2.5cm</t>
  </si>
  <si>
    <t>05/28/2019</t>
  </si>
  <si>
    <t>1234725</t>
  </si>
  <si>
    <t>Feeding TubeKit MIC-KEY Loprfl</t>
  </si>
  <si>
    <t>77138417</t>
  </si>
  <si>
    <t>1080909</t>
  </si>
  <si>
    <t>Scissor Suture 3.5" NS</t>
  </si>
  <si>
    <t>Birmingham</t>
  </si>
  <si>
    <t xml:space="preserve">352433404   </t>
  </si>
  <si>
    <t>74703254</t>
  </si>
  <si>
    <t>2687329</t>
  </si>
  <si>
    <t>Schroeder Tenaculum</t>
  </si>
  <si>
    <t>04/01/2019</t>
  </si>
  <si>
    <t>77137409</t>
  </si>
  <si>
    <t>1191937</t>
  </si>
  <si>
    <t>Cover Prb US Taper 3"Microseam</t>
  </si>
  <si>
    <t>MEDRES</t>
  </si>
  <si>
    <t xml:space="preserve">342852821   </t>
  </si>
  <si>
    <t>76981589</t>
  </si>
  <si>
    <t>6783699</t>
  </si>
  <si>
    <t>Tubing Aerosol Corr-A-Flex</t>
  </si>
  <si>
    <t>06/04/2019</t>
  </si>
  <si>
    <t>Tullahoma</t>
  </si>
  <si>
    <t xml:space="preserve">373882291   </t>
  </si>
  <si>
    <t>75119702</t>
  </si>
  <si>
    <t>7826012</t>
  </si>
  <si>
    <t>Knoxville</t>
  </si>
  <si>
    <t xml:space="preserve">379341922   </t>
  </si>
  <si>
    <t>74968935</t>
  </si>
  <si>
    <t>1131256</t>
  </si>
  <si>
    <t>Cable Lead f/ECG</t>
  </si>
  <si>
    <t>NIHKOB</t>
  </si>
  <si>
    <t xml:space="preserve">747012151   </t>
  </si>
  <si>
    <t>77496443</t>
  </si>
  <si>
    <t>2712863</t>
  </si>
  <si>
    <t>Vienna Nasal Speculum SS</t>
  </si>
  <si>
    <t>GF</t>
  </si>
  <si>
    <t>4909220</t>
  </si>
  <si>
    <t>Speculum Vienna Nasal</t>
  </si>
  <si>
    <t>77832138</t>
  </si>
  <si>
    <t>1546150</t>
  </si>
  <si>
    <t>Packing Nasal Rhino Rockets</t>
  </si>
  <si>
    <t>06/28/2019</t>
  </si>
  <si>
    <t>MICRMD</t>
  </si>
  <si>
    <t>Newport</t>
  </si>
  <si>
    <t xml:space="preserve">378213736   </t>
  </si>
  <si>
    <t>77737042</t>
  </si>
  <si>
    <t>06/26/2019</t>
  </si>
  <si>
    <t xml:space="preserve">760485609   </t>
  </si>
  <si>
    <t>77322849</t>
  </si>
  <si>
    <t>1298777</t>
  </si>
  <si>
    <t>Sitzmarks O-Ring Marker Caps</t>
  </si>
  <si>
    <t>KONSYL</t>
  </si>
  <si>
    <t>Foley</t>
  </si>
  <si>
    <t xml:space="preserve">365352276   </t>
  </si>
  <si>
    <t>76136827</t>
  </si>
  <si>
    <t>1011430</t>
  </si>
  <si>
    <t>Steth Ltmn Blk 1Hd Cardio</t>
  </si>
  <si>
    <t xml:space="preserve">857041151   </t>
  </si>
  <si>
    <t>75913339</t>
  </si>
  <si>
    <t>3784132</t>
  </si>
  <si>
    <t>Uterine Sound Sims</t>
  </si>
  <si>
    <t>05/03/2019</t>
  </si>
  <si>
    <t>Ronceverte</t>
  </si>
  <si>
    <t xml:space="preserve">249708375   </t>
  </si>
  <si>
    <t>76831409</t>
  </si>
  <si>
    <t>1178483</t>
  </si>
  <si>
    <t>Spectra Scrub Stain Remove Pwd</t>
  </si>
  <si>
    <t>SHARN</t>
  </si>
  <si>
    <t>6542778</t>
  </si>
  <si>
    <t>Suture Sutupak P-H Silk Blk</t>
  </si>
  <si>
    <t>Wabash</t>
  </si>
  <si>
    <t xml:space="preserve">46992       </t>
  </si>
  <si>
    <t>76433779</t>
  </si>
  <si>
    <t>1178479</t>
  </si>
  <si>
    <t>Lubricant Spray f/Instruments</t>
  </si>
  <si>
    <t xml:space="preserve">249701337   </t>
  </si>
  <si>
    <t>75289539</t>
  </si>
  <si>
    <t>04/16/2019</t>
  </si>
  <si>
    <t>Hobbs</t>
  </si>
  <si>
    <t xml:space="preserve">882409135   </t>
  </si>
  <si>
    <t>75315118</t>
  </si>
  <si>
    <t>1043587</t>
  </si>
  <si>
    <t>Stabilizer Knee Blk Neo</t>
  </si>
  <si>
    <t xml:space="preserve">882203517   </t>
  </si>
  <si>
    <t>75680142</t>
  </si>
  <si>
    <t>2046632</t>
  </si>
  <si>
    <t>Filter Hose Set Leep Machine</t>
  </si>
  <si>
    <t>COOPSR</t>
  </si>
  <si>
    <t>Powell</t>
  </si>
  <si>
    <t xml:space="preserve">378493558   </t>
  </si>
  <si>
    <t>74964210</t>
  </si>
  <si>
    <t>1167330</t>
  </si>
  <si>
    <t>Heparin Sodium Pork SDV</t>
  </si>
  <si>
    <t>AMEPHA</t>
  </si>
  <si>
    <t>Maryville</t>
  </si>
  <si>
    <t xml:space="preserve">378045816   </t>
  </si>
  <si>
    <t>74985816</t>
  </si>
  <si>
    <t>1192512</t>
  </si>
  <si>
    <t>Insole Powerstep Wide M11-11.5</t>
  </si>
  <si>
    <t>STABST</t>
  </si>
  <si>
    <t>75239112</t>
  </si>
  <si>
    <t>04/15/2019</t>
  </si>
  <si>
    <t>76143381</t>
  </si>
  <si>
    <t>1192508</t>
  </si>
  <si>
    <t>Insole Powerstep Wide M8-8.5</t>
  </si>
  <si>
    <t>76432287</t>
  </si>
  <si>
    <t>1222596</t>
  </si>
  <si>
    <t>Powerstep Inner Sole Men Right</t>
  </si>
  <si>
    <t>1222597</t>
  </si>
  <si>
    <t>Powerstep Inner Sole Men Left</t>
  </si>
  <si>
    <t xml:space="preserve">465803213   </t>
  </si>
  <si>
    <t>76499604</t>
  </si>
  <si>
    <t>1081418</t>
  </si>
  <si>
    <t>Dilator Uterine Hank S/S</t>
  </si>
  <si>
    <t>1049290</t>
  </si>
  <si>
    <t>Scissor Mayo Curved</t>
  </si>
  <si>
    <t>76595268</t>
  </si>
  <si>
    <t>76842575</t>
  </si>
  <si>
    <t>77029453</t>
  </si>
  <si>
    <t>Diberville</t>
  </si>
  <si>
    <t xml:space="preserve">395408709   </t>
  </si>
  <si>
    <t>75988575</t>
  </si>
  <si>
    <t>1100749</t>
  </si>
  <si>
    <t>Gypsona HP Casting Tape</t>
  </si>
  <si>
    <t>05/06/2019</t>
  </si>
  <si>
    <t>Mooresville</t>
  </si>
  <si>
    <t xml:space="preserve">281178525   </t>
  </si>
  <si>
    <t>76653503</t>
  </si>
  <si>
    <t>8760574</t>
  </si>
  <si>
    <t>Maxorb Extra Cmc/Alginate</t>
  </si>
  <si>
    <t xml:space="preserve">468022723   </t>
  </si>
  <si>
    <t>74777343</t>
  </si>
  <si>
    <t xml:space="preserve">379174502   </t>
  </si>
  <si>
    <t>76490323</t>
  </si>
  <si>
    <t>1992419</t>
  </si>
  <si>
    <t>Bardex Cath Foley Ltx Sil 30cc</t>
  </si>
  <si>
    <t>Brownwood</t>
  </si>
  <si>
    <t xml:space="preserve">768015952   </t>
  </si>
  <si>
    <t>76578246</t>
  </si>
  <si>
    <t>1011297</t>
  </si>
  <si>
    <t>Needle Gripper 22g X 1 1/4</t>
  </si>
  <si>
    <t>SIMPOR</t>
  </si>
  <si>
    <t xml:space="preserve">468055410   </t>
  </si>
  <si>
    <t>76996139</t>
  </si>
  <si>
    <t>3315330</t>
  </si>
  <si>
    <t>Scissors Metzenbaum Dissecting</t>
  </si>
  <si>
    <t>Clarksville</t>
  </si>
  <si>
    <t xml:space="preserve">370405165   </t>
  </si>
  <si>
    <t>74819695</t>
  </si>
  <si>
    <t>9136168</t>
  </si>
  <si>
    <t>Softcide Soap Refill</t>
  </si>
  <si>
    <t>ERIE</t>
  </si>
  <si>
    <t xml:space="preserve">185092913   </t>
  </si>
  <si>
    <t>77752923</t>
  </si>
  <si>
    <t>3053952</t>
  </si>
  <si>
    <t>Spandage Stretch Bandage</t>
  </si>
  <si>
    <t>MEDI-T</t>
  </si>
  <si>
    <t xml:space="preserve">365352282   </t>
  </si>
  <si>
    <t>74975317</t>
  </si>
  <si>
    <t>5820303</t>
  </si>
  <si>
    <t>Drape Lithotomy With Fluid</t>
  </si>
  <si>
    <t>76116558</t>
  </si>
  <si>
    <t>77001468</t>
  </si>
  <si>
    <t>1199874</t>
  </si>
  <si>
    <t>Bardex Cath-5cc Teflon</t>
  </si>
  <si>
    <t>6079770</t>
  </si>
  <si>
    <t>Catheter Foley Hematuria 3Way</t>
  </si>
  <si>
    <t>77552989</t>
  </si>
  <si>
    <t>1146519</t>
  </si>
  <si>
    <t>Catheter Self Plus 16"</t>
  </si>
  <si>
    <t>SWEEN</t>
  </si>
  <si>
    <t>76431890</t>
  </si>
  <si>
    <t>1217309</t>
  </si>
  <si>
    <t>Stethoscope Adscope Metallic</t>
  </si>
  <si>
    <t>75361431</t>
  </si>
  <si>
    <t>1160963</t>
  </si>
  <si>
    <t>Pessary Gellhorn</t>
  </si>
  <si>
    <t>76226285</t>
  </si>
  <si>
    <t>1196911</t>
  </si>
  <si>
    <t>Foley Tray Anti-Reflux Chamber</t>
  </si>
  <si>
    <t xml:space="preserve">768015984   </t>
  </si>
  <si>
    <t>76578253</t>
  </si>
  <si>
    <t>1681680</t>
  </si>
  <si>
    <t>Identification Tape Brown</t>
  </si>
  <si>
    <t>OXBORO</t>
  </si>
  <si>
    <t>1689561</t>
  </si>
  <si>
    <t>Identification Tape White</t>
  </si>
  <si>
    <t xml:space="preserve">880118261   </t>
  </si>
  <si>
    <t>77727875</t>
  </si>
  <si>
    <t>1069227</t>
  </si>
  <si>
    <t>Quad Filter f/Surg-E-Vac&amp;Hose</t>
  </si>
  <si>
    <t>ELLMAN</t>
  </si>
  <si>
    <t>1118070</t>
  </si>
  <si>
    <t>Tube Reducing Pkg 24"</t>
  </si>
  <si>
    <t xml:space="preserve">465803212   </t>
  </si>
  <si>
    <t>77086046</t>
  </si>
  <si>
    <t>Oro Valley</t>
  </si>
  <si>
    <t xml:space="preserve">857556215   </t>
  </si>
  <si>
    <t>75248058</t>
  </si>
  <si>
    <t>76178384</t>
  </si>
  <si>
    <t>9878960</t>
  </si>
  <si>
    <t>Sharps Cont Trans Lid Red</t>
  </si>
  <si>
    <t>05/10/2019</t>
  </si>
  <si>
    <t>77137829</t>
  </si>
  <si>
    <t>1007217</t>
  </si>
  <si>
    <t>Laryngeal Mirror W/Handle</t>
  </si>
  <si>
    <t>MILTEX</t>
  </si>
  <si>
    <t xml:space="preserve">857184324   </t>
  </si>
  <si>
    <t>74929201</t>
  </si>
  <si>
    <t>1174929</t>
  </si>
  <si>
    <t>Guedel Airway LF</t>
  </si>
  <si>
    <t>04/05/2019</t>
  </si>
  <si>
    <t>8721792</t>
  </si>
  <si>
    <t>Oral Bite Blocks</t>
  </si>
  <si>
    <t xml:space="preserve">286773576   </t>
  </si>
  <si>
    <t>76007625</t>
  </si>
  <si>
    <t>1227540</t>
  </si>
  <si>
    <t>Protective Cover SpO2 Portable</t>
  </si>
  <si>
    <t>KENDAL</t>
  </si>
  <si>
    <t xml:space="preserve">880018433   </t>
  </si>
  <si>
    <t>77727694</t>
  </si>
  <si>
    <t>2771193</t>
  </si>
  <si>
    <t>Curette Ear Disp Cup Tip</t>
  </si>
  <si>
    <t>06/25/2019</t>
  </si>
  <si>
    <t>74684499</t>
  </si>
  <si>
    <t>7567578</t>
  </si>
  <si>
    <t>Oval-8 Finger Splint Refill</t>
  </si>
  <si>
    <t>75544951</t>
  </si>
  <si>
    <t>6837816</t>
  </si>
  <si>
    <t>04/24/2019</t>
  </si>
  <si>
    <t>76812137</t>
  </si>
  <si>
    <t>North Manchester</t>
  </si>
  <si>
    <t xml:space="preserve">469621857   </t>
  </si>
  <si>
    <t>77517672</t>
  </si>
  <si>
    <t>9605834</t>
  </si>
  <si>
    <t>Cold Pack Relief</t>
  </si>
  <si>
    <t>76402984</t>
  </si>
  <si>
    <t>1136744</t>
  </si>
  <si>
    <t>Sof-Rol Cast Padding Rolls ST</t>
  </si>
  <si>
    <t>77386368</t>
  </si>
  <si>
    <t>7111943</t>
  </si>
  <si>
    <t>Sling Bunion</t>
  </si>
  <si>
    <t>PODPRO</t>
  </si>
  <si>
    <t>75389582</t>
  </si>
  <si>
    <t>1022045</t>
  </si>
  <si>
    <t>Bag Ziploc 5x8</t>
  </si>
  <si>
    <t>INLBRO</t>
  </si>
  <si>
    <t>Port Charlotte</t>
  </si>
  <si>
    <t xml:space="preserve">339526619   </t>
  </si>
  <si>
    <t>75182757</t>
  </si>
  <si>
    <t>8718573</t>
  </si>
  <si>
    <t>Electrode Loop 15mmx5mm</t>
  </si>
  <si>
    <t>Hattiesburg</t>
  </si>
  <si>
    <t xml:space="preserve">394021346   </t>
  </si>
  <si>
    <t>75407393</t>
  </si>
  <si>
    <t>4260119</t>
  </si>
  <si>
    <t xml:space="preserve">342924520   </t>
  </si>
  <si>
    <t>74703053</t>
  </si>
  <si>
    <t>3639181</t>
  </si>
  <si>
    <t>Chisel Blades #83</t>
  </si>
  <si>
    <t>BEAVIS</t>
  </si>
  <si>
    <t>75274190</t>
  </si>
  <si>
    <t>1278391</t>
  </si>
  <si>
    <t>Set Solution Continu-Flo</t>
  </si>
  <si>
    <t>TRAVOL</t>
  </si>
  <si>
    <t>75311298</t>
  </si>
  <si>
    <t xml:space="preserve">363031928   </t>
  </si>
  <si>
    <t>77405537</t>
  </si>
  <si>
    <t>8967234</t>
  </si>
  <si>
    <t>Aneroid w/Sm Adult Cuff LF</t>
  </si>
  <si>
    <t>BAUM</t>
  </si>
  <si>
    <t>75559754</t>
  </si>
  <si>
    <t>1172163</t>
  </si>
  <si>
    <t>Needle Neuroln Inojct EMG 50mm</t>
  </si>
  <si>
    <t>AMBU</t>
  </si>
  <si>
    <t>76440319</t>
  </si>
  <si>
    <t>6542238</t>
  </si>
  <si>
    <t>Suture Surg Gut Chrom Bge PS4C</t>
  </si>
  <si>
    <t>San Angelo</t>
  </si>
  <si>
    <t xml:space="preserve">769046829   </t>
  </si>
  <si>
    <t>77648630</t>
  </si>
  <si>
    <t>1203078</t>
  </si>
  <si>
    <t>Endure Clear and Soft Soap</t>
  </si>
  <si>
    <t>HUNMED</t>
  </si>
  <si>
    <t xml:space="preserve">463832802   </t>
  </si>
  <si>
    <t>75951255</t>
  </si>
  <si>
    <t>1173152</t>
  </si>
  <si>
    <t>Microphone Snore Detection</t>
  </si>
  <si>
    <t>Clinton</t>
  </si>
  <si>
    <t xml:space="preserve">736013100   </t>
  </si>
  <si>
    <t>76431841</t>
  </si>
  <si>
    <t xml:space="preserve">760485655   </t>
  </si>
  <si>
    <t>75693960</t>
  </si>
  <si>
    <t>6006708</t>
  </si>
  <si>
    <t>Ethanol 95% 500mg</t>
  </si>
  <si>
    <t>HELINK</t>
  </si>
  <si>
    <t>Punta Gorda</t>
  </si>
  <si>
    <t xml:space="preserve">339503868   </t>
  </si>
  <si>
    <t>75739909</t>
  </si>
  <si>
    <t>1178074</t>
  </si>
  <si>
    <t>Dressing Cutimed Sorbact WCL</t>
  </si>
  <si>
    <t>75361344</t>
  </si>
  <si>
    <t>1172138</t>
  </si>
  <si>
    <t>Gown Imprv PE Fluid Rst Rev</t>
  </si>
  <si>
    <t>TRONEX</t>
  </si>
  <si>
    <t>76765646</t>
  </si>
  <si>
    <t>Wheatfield</t>
  </si>
  <si>
    <t xml:space="preserve">463929251   </t>
  </si>
  <si>
    <t>76068459</t>
  </si>
  <si>
    <t>76580177</t>
  </si>
  <si>
    <t>North Port</t>
  </si>
  <si>
    <t xml:space="preserve">342877388   </t>
  </si>
  <si>
    <t>75138515</t>
  </si>
  <si>
    <t>2771149</t>
  </si>
  <si>
    <t>Scalpel Disp Sterile</t>
  </si>
  <si>
    <t>77152180</t>
  </si>
  <si>
    <t>9027821</t>
  </si>
  <si>
    <t>Stress Elect For Echo Mch</t>
  </si>
  <si>
    <t>TROY</t>
  </si>
  <si>
    <t xml:space="preserve">463838948   </t>
  </si>
  <si>
    <t>75489299</t>
  </si>
  <si>
    <t>8310495</t>
  </si>
  <si>
    <t>Exam Sheet Tissue/Poly Blue</t>
  </si>
  <si>
    <t>04/23/2019</t>
  </si>
  <si>
    <t>76525156</t>
  </si>
  <si>
    <t>6150127</t>
  </si>
  <si>
    <t>Gripper Pl Saf Needl w/o YSite</t>
  </si>
  <si>
    <t>Brooksville</t>
  </si>
  <si>
    <t xml:space="preserve">346018906   </t>
  </si>
  <si>
    <t>75248061</t>
  </si>
  <si>
    <t>1224809</t>
  </si>
  <si>
    <t>Eye Wash Opti-Klens IIE</t>
  </si>
  <si>
    <t>75253219</t>
  </si>
  <si>
    <t>1148801</t>
  </si>
  <si>
    <t>Breast Tissue Mark Wing 3mm</t>
  </si>
  <si>
    <t>BARDR</t>
  </si>
  <si>
    <t>76981711</t>
  </si>
  <si>
    <t>Key West</t>
  </si>
  <si>
    <t xml:space="preserve">330404084   </t>
  </si>
  <si>
    <t>75490058</t>
  </si>
  <si>
    <t>3956054</t>
  </si>
  <si>
    <t>Strap Circumcision BBS</t>
  </si>
  <si>
    <t>Marco Island</t>
  </si>
  <si>
    <t xml:space="preserve">341456722   </t>
  </si>
  <si>
    <t>75867362</t>
  </si>
  <si>
    <t>6006827</t>
  </si>
  <si>
    <t>Blood Coll Set 25Gx3/4" 12"Tbg</t>
  </si>
  <si>
    <t>Prince George</t>
  </si>
  <si>
    <t xml:space="preserve">238751456   </t>
  </si>
  <si>
    <t>74857036</t>
  </si>
  <si>
    <t>2693741</t>
  </si>
  <si>
    <t>Forcep Micro Halstead Mosq</t>
  </si>
  <si>
    <t>Saint Petersburg</t>
  </si>
  <si>
    <t xml:space="preserve">337014330   </t>
  </si>
  <si>
    <t>76007646</t>
  </si>
  <si>
    <t>1114987</t>
  </si>
  <si>
    <t>Towel Roll 1-Ply Natural 350'</t>
  </si>
  <si>
    <t>77177498</t>
  </si>
  <si>
    <t xml:space="preserve">880118260   </t>
  </si>
  <si>
    <t>74792667</t>
  </si>
  <si>
    <t>1092912</t>
  </si>
  <si>
    <t>Disp Dermal Curette Assorted</t>
  </si>
  <si>
    <t>75712007</t>
  </si>
  <si>
    <t>1155344</t>
  </si>
  <si>
    <t>Williger Curette 5.5"</t>
  </si>
  <si>
    <t>2771190</t>
  </si>
  <si>
    <t>Needle Holder Webster Smooth</t>
  </si>
  <si>
    <t>77519595</t>
  </si>
  <si>
    <t>Poplar Bluff</t>
  </si>
  <si>
    <t xml:space="preserve">639018938   </t>
  </si>
  <si>
    <t>76007603</t>
  </si>
  <si>
    <t>1213077</t>
  </si>
  <si>
    <t>Ext Set Smallbore 9"Ndls Male</t>
  </si>
  <si>
    <t>76650426</t>
  </si>
  <si>
    <t>6021910</t>
  </si>
  <si>
    <t>Dobutamine HCL 5% Dextrose Inj</t>
  </si>
  <si>
    <t>76826306</t>
  </si>
  <si>
    <t xml:space="preserve">747012158   </t>
  </si>
  <si>
    <t>76119620</t>
  </si>
  <si>
    <t>1191633</t>
  </si>
  <si>
    <t>Bard Cath 5cc Teflon</t>
  </si>
  <si>
    <t>Laredo</t>
  </si>
  <si>
    <t xml:space="preserve">78046       </t>
  </si>
  <si>
    <t>75692685</t>
  </si>
  <si>
    <t>77779111</t>
  </si>
  <si>
    <t>1105146</t>
  </si>
  <si>
    <t>Bulkee II Gauze Str 6Ply</t>
  </si>
  <si>
    <t>06/27/2019</t>
  </si>
  <si>
    <t xml:space="preserve">330403000   </t>
  </si>
  <si>
    <t>75942217</t>
  </si>
  <si>
    <t xml:space="preserve">468041677   </t>
  </si>
  <si>
    <t>75296292</t>
  </si>
  <si>
    <t>7000157</t>
  </si>
  <si>
    <t>Cuff BP Easy Care, Large Adult</t>
  </si>
  <si>
    <t>PHILMD</t>
  </si>
  <si>
    <t>77068247</t>
  </si>
  <si>
    <t>7563411</t>
  </si>
  <si>
    <t xml:space="preserve">768015917   </t>
  </si>
  <si>
    <t>76104527</t>
  </si>
  <si>
    <t>1310056</t>
  </si>
  <si>
    <t>Triage Troponin I and CKMB (Tn</t>
  </si>
  <si>
    <t>BIOSIT</t>
  </si>
  <si>
    <t>77716314</t>
  </si>
  <si>
    <t xml:space="preserve">330404087   </t>
  </si>
  <si>
    <t>75430071</t>
  </si>
  <si>
    <t>2881091</t>
  </si>
  <si>
    <t>Cabinet Phlebotomy</t>
  </si>
  <si>
    <t>2881094</t>
  </si>
  <si>
    <t>Rack Cntrifge Tube Acrylic Clr</t>
  </si>
  <si>
    <t xml:space="preserve">468044128   </t>
  </si>
  <si>
    <t>75419345</t>
  </si>
  <si>
    <t>7019504</t>
  </si>
  <si>
    <t>Chart Endocrine System</t>
  </si>
  <si>
    <t>1257069</t>
  </si>
  <si>
    <t>Chart Understanding Diabetes 2</t>
  </si>
  <si>
    <t>Beckley</t>
  </si>
  <si>
    <t xml:space="preserve">258012812   </t>
  </si>
  <si>
    <t>75484340</t>
  </si>
  <si>
    <t>2747892</t>
  </si>
  <si>
    <t>Cath Filiform Spinal Tip</t>
  </si>
  <si>
    <t>77312736</t>
  </si>
  <si>
    <t>6438763</t>
  </si>
  <si>
    <t>Spunguard Csr Reg Wrap</t>
  </si>
  <si>
    <t>OMHALY</t>
  </si>
  <si>
    <t>Purvis</t>
  </si>
  <si>
    <t xml:space="preserve">394755052   </t>
  </si>
  <si>
    <t>76684761</t>
  </si>
  <si>
    <t>1168410</t>
  </si>
  <si>
    <t>Forceps Crile Artery Straight</t>
  </si>
  <si>
    <t>05/27/2019</t>
  </si>
  <si>
    <t>AESCUL</t>
  </si>
  <si>
    <t xml:space="preserve">769035257   </t>
  </si>
  <si>
    <t>76109467</t>
  </si>
  <si>
    <t>2422795</t>
  </si>
  <si>
    <t>Vision Tester w/2000MTS</t>
  </si>
  <si>
    <t>STERIO</t>
  </si>
  <si>
    <t>Corsicana</t>
  </si>
  <si>
    <t xml:space="preserve">751102489   </t>
  </si>
  <si>
    <t>76449062</t>
  </si>
  <si>
    <t>2610184</t>
  </si>
  <si>
    <t>Wrist Ox2 Starter Kit</t>
  </si>
  <si>
    <t>NONIN</t>
  </si>
  <si>
    <t xml:space="preserve">463833769   </t>
  </si>
  <si>
    <t>75735663</t>
  </si>
  <si>
    <t>1215653</t>
  </si>
  <si>
    <t>Sensor Clip Frhd M-LNCS TF-I</t>
  </si>
  <si>
    <t>MASIMO</t>
  </si>
  <si>
    <t>Biloxi</t>
  </si>
  <si>
    <t xml:space="preserve">395322128   </t>
  </si>
  <si>
    <t>76237839</t>
  </si>
  <si>
    <t>2821230</t>
  </si>
  <si>
    <t>Forceps Crile Curved</t>
  </si>
  <si>
    <t xml:space="preserve">880011152   </t>
  </si>
  <si>
    <t>77665438</t>
  </si>
  <si>
    <t>6111157</t>
  </si>
  <si>
    <t>Trichomonas Control</t>
  </si>
  <si>
    <t>WYNTEK</t>
  </si>
  <si>
    <t xml:space="preserve">352433408   </t>
  </si>
  <si>
    <t>75063300</t>
  </si>
  <si>
    <t>75433563</t>
  </si>
  <si>
    <t>75848889</t>
  </si>
  <si>
    <t>76865697</t>
  </si>
  <si>
    <t>76865733</t>
  </si>
  <si>
    <t>77557156</t>
  </si>
  <si>
    <t xml:space="preserve">652709404   </t>
  </si>
  <si>
    <t>76411516</t>
  </si>
  <si>
    <t xml:space="preserve">352425028   </t>
  </si>
  <si>
    <t>76187329</t>
  </si>
  <si>
    <t>2441880</t>
  </si>
  <si>
    <t>Tape Flashcast Elite Holidy Pr</t>
  </si>
  <si>
    <t>Marana</t>
  </si>
  <si>
    <t xml:space="preserve">856585062   </t>
  </si>
  <si>
    <t>76447166</t>
  </si>
  <si>
    <t>74692624</t>
  </si>
  <si>
    <t>1329976</t>
  </si>
  <si>
    <t>Procedure Pack PC-30 Priv Prac</t>
  </si>
  <si>
    <t>TERBCT</t>
  </si>
  <si>
    <t>75429931</t>
  </si>
  <si>
    <t>75911500</t>
  </si>
  <si>
    <t>76431878</t>
  </si>
  <si>
    <t>77326468</t>
  </si>
  <si>
    <t>77852362</t>
  </si>
  <si>
    <t xml:space="preserve">882203518   </t>
  </si>
  <si>
    <t>74682013</t>
  </si>
  <si>
    <t>74800576</t>
  </si>
  <si>
    <t>76841693</t>
  </si>
  <si>
    <t>7526349</t>
  </si>
  <si>
    <t>Scissors Metzenbaum Str</t>
  </si>
  <si>
    <t>9072424</t>
  </si>
  <si>
    <t>Heger Ut Dialator 1/2mm</t>
  </si>
  <si>
    <t>Colonial Heights</t>
  </si>
  <si>
    <t xml:space="preserve">238344901   </t>
  </si>
  <si>
    <t>75512343</t>
  </si>
  <si>
    <t>1247619</t>
  </si>
  <si>
    <t>Sonex Btl Trophon f/Prb Strlz</t>
  </si>
  <si>
    <t>IMAGNG</t>
  </si>
  <si>
    <t xml:space="preserve">857047873   </t>
  </si>
  <si>
    <t>77545503</t>
  </si>
  <si>
    <t>77835612</t>
  </si>
  <si>
    <t>6104642</t>
  </si>
  <si>
    <t>Charger f/Portable Denlite</t>
  </si>
  <si>
    <t>WELCH</t>
  </si>
  <si>
    <t xml:space="preserve">882015221   </t>
  </si>
  <si>
    <t>75678548</t>
  </si>
  <si>
    <t>4210023</t>
  </si>
  <si>
    <t>Dimethyl Sulfoxide DMSO</t>
  </si>
  <si>
    <t>FISHER</t>
  </si>
  <si>
    <t>76426088</t>
  </si>
  <si>
    <t>1193315</t>
  </si>
  <si>
    <t>Bard Catheter Teflon 24Fr 5cc</t>
  </si>
  <si>
    <t>Bluffton</t>
  </si>
  <si>
    <t xml:space="preserve">467142503   </t>
  </si>
  <si>
    <t>77551725</t>
  </si>
  <si>
    <t xml:space="preserve">468158499   </t>
  </si>
  <si>
    <t>75694362</t>
  </si>
  <si>
    <t>Milton</t>
  </si>
  <si>
    <t xml:space="preserve">325704008   </t>
  </si>
  <si>
    <t>75360900</t>
  </si>
  <si>
    <t>1172779</t>
  </si>
  <si>
    <t>Wedge Vargus/Valgus Heel</t>
  </si>
  <si>
    <t>ALIMED</t>
  </si>
  <si>
    <t>1214494</t>
  </si>
  <si>
    <t>Wedge Heel Valgus 6mm</t>
  </si>
  <si>
    <t xml:space="preserve">463505268   </t>
  </si>
  <si>
    <t>75429986</t>
  </si>
  <si>
    <t>Orange Beach</t>
  </si>
  <si>
    <t xml:space="preserve">365613460   </t>
  </si>
  <si>
    <t>76091080</t>
  </si>
  <si>
    <t>2072090</t>
  </si>
  <si>
    <t>Lamp Halogen Gooseneck Black</t>
  </si>
  <si>
    <t>DAZOR</t>
  </si>
  <si>
    <t xml:space="preserve">337023106   </t>
  </si>
  <si>
    <t>76030122</t>
  </si>
  <si>
    <t>1098857</t>
  </si>
  <si>
    <t>Gown PE Disp Unisize</t>
  </si>
  <si>
    <t>Kissimmee</t>
  </si>
  <si>
    <t xml:space="preserve">347462937   </t>
  </si>
  <si>
    <t>77117614</t>
  </si>
  <si>
    <t>1170098</t>
  </si>
  <si>
    <t>Storage Bin</t>
  </si>
  <si>
    <t>AKRO</t>
  </si>
  <si>
    <t xml:space="preserve">880053165   </t>
  </si>
  <si>
    <t>77567206</t>
  </si>
  <si>
    <t>6350171</t>
  </si>
  <si>
    <t>Tourniquet Velcro Adult</t>
  </si>
  <si>
    <t>DUKAL</t>
  </si>
  <si>
    <t>Leander</t>
  </si>
  <si>
    <t xml:space="preserve">786411470   </t>
  </si>
  <si>
    <t>76530114</t>
  </si>
  <si>
    <t>8791923</t>
  </si>
  <si>
    <t>Storage Tank F/liq.nitrog</t>
  </si>
  <si>
    <t>BRYMIL</t>
  </si>
  <si>
    <t>Chester</t>
  </si>
  <si>
    <t xml:space="preserve">238315335   </t>
  </si>
  <si>
    <t>74740945</t>
  </si>
  <si>
    <t>5660404</t>
  </si>
  <si>
    <t>MacroView Otoscope</t>
  </si>
  <si>
    <t xml:space="preserve">465803266   </t>
  </si>
  <si>
    <t>76079423</t>
  </si>
  <si>
    <t>4906040</t>
  </si>
  <si>
    <t>Holder Needle Webster Serrated</t>
  </si>
  <si>
    <t xml:space="preserve">363051318   </t>
  </si>
  <si>
    <t>77219325</t>
  </si>
  <si>
    <t>Midwest City</t>
  </si>
  <si>
    <t xml:space="preserve">731303336   </t>
  </si>
  <si>
    <t>74944987</t>
  </si>
  <si>
    <t>75950013</t>
  </si>
  <si>
    <t>3246152</t>
  </si>
  <si>
    <t>Electrosurgical Pencil</t>
  </si>
  <si>
    <t>76667380</t>
  </si>
  <si>
    <t>Wasilla</t>
  </si>
  <si>
    <t>AK</t>
  </si>
  <si>
    <t xml:space="preserve">996230012   </t>
  </si>
  <si>
    <t>74958140</t>
  </si>
  <si>
    <t>8405599</t>
  </si>
  <si>
    <t>CANNULA INFANT W/TUBING 7</t>
  </si>
  <si>
    <t>76557507</t>
  </si>
  <si>
    <t>2771154</t>
  </si>
  <si>
    <t>Detergent Enzymatic</t>
  </si>
  <si>
    <t>Leo</t>
  </si>
  <si>
    <t xml:space="preserve">467659739   </t>
  </si>
  <si>
    <t>74816119</t>
  </si>
  <si>
    <t>8520020</t>
  </si>
  <si>
    <t>EZ Clean Gait Belt Black</t>
  </si>
  <si>
    <t>JTPOSE</t>
  </si>
  <si>
    <t>Flowood</t>
  </si>
  <si>
    <t xml:space="preserve">392329532   </t>
  </si>
  <si>
    <t>74776490</t>
  </si>
  <si>
    <t>1043877</t>
  </si>
  <si>
    <t>Steridrape Adhes Aperture Ster</t>
  </si>
  <si>
    <t>75310805</t>
  </si>
  <si>
    <t>77435378</t>
  </si>
  <si>
    <t>9050096</t>
  </si>
  <si>
    <t>Support 90Place f/Test Tubes</t>
  </si>
  <si>
    <t>Springdale</t>
  </si>
  <si>
    <t>AR</t>
  </si>
  <si>
    <t xml:space="preserve">727623748   </t>
  </si>
  <si>
    <t>75284491</t>
  </si>
  <si>
    <t>Tunkhannock</t>
  </si>
  <si>
    <t xml:space="preserve">186577905   </t>
  </si>
  <si>
    <t>76622215</t>
  </si>
  <si>
    <t>1358872</t>
  </si>
  <si>
    <t>Tick Removal Kit</t>
  </si>
  <si>
    <t>NSAFT</t>
  </si>
  <si>
    <t>Palmer</t>
  </si>
  <si>
    <t xml:space="preserve">996456952   </t>
  </si>
  <si>
    <t>77144356</t>
  </si>
  <si>
    <t>Michigan City</t>
  </si>
  <si>
    <t xml:space="preserve">463607698   </t>
  </si>
  <si>
    <t>76672195</t>
  </si>
  <si>
    <t>1216977</t>
  </si>
  <si>
    <t>Scissor Metz Curved Standard</t>
  </si>
  <si>
    <t>MEDGYN</t>
  </si>
  <si>
    <t xml:space="preserve">880118263   </t>
  </si>
  <si>
    <t>75457027</t>
  </si>
  <si>
    <t>75476854</t>
  </si>
  <si>
    <t>1062403</t>
  </si>
  <si>
    <t>Scissors Iris Merit Strt</t>
  </si>
  <si>
    <t>CHS MAIN   Drop-Ship Items  -  Apr 2019 through Jun 2019</t>
  </si>
  <si>
    <t>Decatur</t>
  </si>
  <si>
    <t xml:space="preserve">356034234   </t>
  </si>
  <si>
    <t>74856988</t>
  </si>
  <si>
    <t>1285980</t>
  </si>
  <si>
    <t>Holder Capillary DCA HBA1C</t>
  </si>
  <si>
    <t>D</t>
  </si>
  <si>
    <t>SIEMNS</t>
  </si>
  <si>
    <t xml:space="preserve">325701014   </t>
  </si>
  <si>
    <t>75872140</t>
  </si>
  <si>
    <t>1161871</t>
  </si>
  <si>
    <t>Lysol Neutra Air Morning Dew</t>
  </si>
  <si>
    <t>ODEPOT</t>
  </si>
  <si>
    <t>Petersburg</t>
  </si>
  <si>
    <t xml:space="preserve">238059289   </t>
  </si>
  <si>
    <t>75734358</t>
  </si>
  <si>
    <t>5590055</t>
  </si>
  <si>
    <t>Needle Prostate Biopsy BB</t>
  </si>
  <si>
    <t>REMMED</t>
  </si>
  <si>
    <t xml:space="preserve">342858042   </t>
  </si>
  <si>
    <t>74806105</t>
  </si>
  <si>
    <t>1186409</t>
  </si>
  <si>
    <t>Forceps Adson Smooth</t>
  </si>
  <si>
    <t>76976298</t>
  </si>
  <si>
    <t>9060348</t>
  </si>
  <si>
    <t>Spray Disinfect. Lysol Orig</t>
  </si>
  <si>
    <t xml:space="preserve">352433406   </t>
  </si>
  <si>
    <t>76973933</t>
  </si>
  <si>
    <t>4997552</t>
  </si>
  <si>
    <t>Lysol Citrus Sanit Wipes/110</t>
  </si>
  <si>
    <t>74703016</t>
  </si>
  <si>
    <t>1155367</t>
  </si>
  <si>
    <t>Lysol Neutra Air Spray 10oz</t>
  </si>
  <si>
    <t xml:space="preserve">342923190   </t>
  </si>
  <si>
    <t>74727798</t>
  </si>
  <si>
    <t>9037462</t>
  </si>
  <si>
    <t>CVA (Calibration Verification)</t>
  </si>
  <si>
    <t>STRECK</t>
  </si>
  <si>
    <t>75429928</t>
  </si>
  <si>
    <t>8611263</t>
  </si>
  <si>
    <t>AC-T Control Plus 5 Diff</t>
  </si>
  <si>
    <t>SKFDIA</t>
  </si>
  <si>
    <t>76866345</t>
  </si>
  <si>
    <t>3319685</t>
  </si>
  <si>
    <t>Coulter Act 5Diff Calibrator</t>
  </si>
  <si>
    <t>77590265</t>
  </si>
  <si>
    <t>06/21/2019</t>
  </si>
  <si>
    <t>76653517</t>
  </si>
  <si>
    <t>1224475</t>
  </si>
  <si>
    <t>Scissor Deaver Sharp/Sharp</t>
  </si>
  <si>
    <t>76951440</t>
  </si>
  <si>
    <t>1189659</t>
  </si>
  <si>
    <t>Tympanic Thermom Ear Digital</t>
  </si>
  <si>
    <t>06/03/2019</t>
  </si>
  <si>
    <t xml:space="preserve">281176541   </t>
  </si>
  <si>
    <t>77393895</t>
  </si>
  <si>
    <t>1299660</t>
  </si>
  <si>
    <t>Glucose 201 - 1 Box Promo</t>
  </si>
  <si>
    <t>HEMOCU</t>
  </si>
  <si>
    <t>1353578</t>
  </si>
  <si>
    <t>HemoCue Hb 801 Starter Kit</t>
  </si>
  <si>
    <t>1328960</t>
  </si>
  <si>
    <t>STATKIT 750 EmergMedMgmt</t>
  </si>
  <si>
    <t>BANYA2</t>
  </si>
  <si>
    <t>77721716</t>
  </si>
  <si>
    <t>1285290</t>
  </si>
  <si>
    <t>Sofia2 Flu A+B FIA Starter Kit</t>
  </si>
  <si>
    <t>QUISOF</t>
  </si>
  <si>
    <t>New Haven</t>
  </si>
  <si>
    <t xml:space="preserve">467742052   </t>
  </si>
  <si>
    <t>75097482</t>
  </si>
  <si>
    <t>7510071</t>
  </si>
  <si>
    <t>Aluminum Chloride 6 Norm</t>
  </si>
  <si>
    <t>RICCA</t>
  </si>
  <si>
    <t>76996153</t>
  </si>
  <si>
    <t>4450184</t>
  </si>
  <si>
    <t>Audit Glycohemoglobin Linearit</t>
  </si>
  <si>
    <t>AUDMIC</t>
  </si>
  <si>
    <t xml:space="preserve">751099302   </t>
  </si>
  <si>
    <t>76765700</t>
  </si>
  <si>
    <t>1205967</t>
  </si>
  <si>
    <t>Monofilament Sensory Test</t>
  </si>
  <si>
    <t xml:space="preserve">882015222   </t>
  </si>
  <si>
    <t>76659703</t>
  </si>
  <si>
    <t>Shawnee</t>
  </si>
  <si>
    <t xml:space="preserve">748040007   </t>
  </si>
  <si>
    <t>76030205</t>
  </si>
  <si>
    <t>Gardendale</t>
  </si>
  <si>
    <t xml:space="preserve">350714656   </t>
  </si>
  <si>
    <t>75007521</t>
  </si>
  <si>
    <t>9064640</t>
  </si>
  <si>
    <t>Battery Duracell Alkaline</t>
  </si>
  <si>
    <t>04/09/2019</t>
  </si>
  <si>
    <t>Siloam Springs</t>
  </si>
  <si>
    <t xml:space="preserve">727618010   </t>
  </si>
  <si>
    <t>75418930</t>
  </si>
  <si>
    <t>9058398</t>
  </si>
  <si>
    <t>Paper Roll Labels Continuous</t>
  </si>
  <si>
    <t>76143321</t>
  </si>
  <si>
    <t>76719579</t>
  </si>
  <si>
    <t>9026347</t>
  </si>
  <si>
    <t>LYSOL SPRAY,FRESH SCENT,1</t>
  </si>
  <si>
    <t xml:space="preserve">760497616   </t>
  </si>
  <si>
    <t>74697356</t>
  </si>
  <si>
    <t>9026856</t>
  </si>
  <si>
    <t>Eye Wash Ophthalmic Solution</t>
  </si>
  <si>
    <t>9531477</t>
  </si>
  <si>
    <t>Lister Bandage Scissors</t>
  </si>
  <si>
    <t>77089345</t>
  </si>
  <si>
    <t>1133830</t>
  </si>
  <si>
    <t>Thyroid Shield Navy Trulite</t>
  </si>
  <si>
    <t>BARRAY</t>
  </si>
  <si>
    <t xml:space="preserve">341193956   </t>
  </si>
  <si>
    <t>76568302</t>
  </si>
  <si>
    <t xml:space="preserve">760497960   </t>
  </si>
  <si>
    <t>76879274</t>
  </si>
  <si>
    <t>1130657</t>
  </si>
  <si>
    <t>Stool Basic Airlift Black</t>
  </si>
  <si>
    <t>OAKWRK</t>
  </si>
  <si>
    <t>1205383</t>
  </si>
  <si>
    <t>Wastebasket Trash PP 3.25gal</t>
  </si>
  <si>
    <t>77027399</t>
  </si>
  <si>
    <t>77165381</t>
  </si>
  <si>
    <t>7950055</t>
  </si>
  <si>
    <t>Clinitek Status + Analyzer</t>
  </si>
  <si>
    <t>AMES</t>
  </si>
  <si>
    <t>76866372</t>
  </si>
  <si>
    <t>1250616</t>
  </si>
  <si>
    <t>Data Logger Freezer</t>
  </si>
  <si>
    <t>THERMC</t>
  </si>
  <si>
    <t>77124584</t>
  </si>
  <si>
    <t>5700324</t>
  </si>
  <si>
    <t>Easy Pak Medical Kit</t>
  </si>
  <si>
    <t>MEDSFE</t>
  </si>
  <si>
    <t xml:space="preserve">751102468   </t>
  </si>
  <si>
    <t>76765565</t>
  </si>
  <si>
    <t>1278265</t>
  </si>
  <si>
    <t>CLINITEK Status Analyzer Star</t>
  </si>
  <si>
    <t>Syracuse</t>
  </si>
  <si>
    <t xml:space="preserve">465671832   </t>
  </si>
  <si>
    <t>75833384</t>
  </si>
  <si>
    <t>8635705</t>
  </si>
  <si>
    <t>Stereo Fly Test</t>
  </si>
  <si>
    <t>05/01/2019</t>
  </si>
  <si>
    <t>Emporia</t>
  </si>
  <si>
    <t xml:space="preserve">238471217   </t>
  </si>
  <si>
    <t>74712692</t>
  </si>
  <si>
    <t>1295338</t>
  </si>
  <si>
    <t>Cart ECG ELI Basic Universal</t>
  </si>
  <si>
    <t>74816076</t>
  </si>
  <si>
    <t>1311270</t>
  </si>
  <si>
    <t>AllSpecs Ear Speculum 4mm</t>
  </si>
  <si>
    <t>MIDMAK</t>
  </si>
  <si>
    <t>77681381</t>
  </si>
  <si>
    <t>77848948</t>
  </si>
  <si>
    <t>1317178</t>
  </si>
  <si>
    <t>Afinion2 Analyzer Placement</t>
  </si>
  <si>
    <t>ALEAFI</t>
  </si>
  <si>
    <t>74773242</t>
  </si>
  <si>
    <t>Ettrick</t>
  </si>
  <si>
    <t xml:space="preserve">238031903   </t>
  </si>
  <si>
    <t>75300856</t>
  </si>
  <si>
    <t>75189441</t>
  </si>
  <si>
    <t>5700323</t>
  </si>
  <si>
    <t xml:space="preserve">249019302   </t>
  </si>
  <si>
    <t>77254686</t>
  </si>
  <si>
    <t>5700321</t>
  </si>
  <si>
    <t>06/12/2019</t>
  </si>
  <si>
    <t>Kirksville</t>
  </si>
  <si>
    <t xml:space="preserve">635011443   </t>
  </si>
  <si>
    <t>75127355</t>
  </si>
  <si>
    <t>9025997</t>
  </si>
  <si>
    <t>Q1 Motrin Ib Caplets</t>
  </si>
  <si>
    <t>74934564</t>
  </si>
  <si>
    <t>1299691</t>
  </si>
  <si>
    <t>Hemoglobin 201+ Starter Promo</t>
  </si>
  <si>
    <t>76116490</t>
  </si>
  <si>
    <t>1199506</t>
  </si>
  <si>
    <t>Vasectomy Set</t>
  </si>
  <si>
    <t>75289711</t>
  </si>
  <si>
    <t>1272096</t>
  </si>
  <si>
    <t>Control Truecontrol Glucose</t>
  </si>
  <si>
    <t>HOMDIA</t>
  </si>
  <si>
    <t>77261907</t>
  </si>
  <si>
    <t>5660465</t>
  </si>
  <si>
    <t>Connex CSM BT BP SureTemp</t>
  </si>
  <si>
    <t xml:space="preserve">391838246   </t>
  </si>
  <si>
    <t>77171053</t>
  </si>
  <si>
    <t>1206866</t>
  </si>
  <si>
    <t>Mask Oxygen Adult w/o Tubing</t>
  </si>
  <si>
    <t>SALTE</t>
  </si>
  <si>
    <t>75136705</t>
  </si>
  <si>
    <t>3452344</t>
  </si>
  <si>
    <t>Hemocue Hemoglobin Analyzer</t>
  </si>
  <si>
    <t>3950233</t>
  </si>
  <si>
    <t>iCup Dx Pro</t>
  </si>
  <si>
    <t>INSTEC</t>
  </si>
  <si>
    <t>75680115</t>
  </si>
  <si>
    <t>1132107</t>
  </si>
  <si>
    <t>Needle Holder Baumgartner</t>
  </si>
  <si>
    <t>1217688</t>
  </si>
  <si>
    <t>ADSON Forcep Tissue 1x2 Teeth</t>
  </si>
  <si>
    <t>9536050</t>
  </si>
  <si>
    <t>C-N-S Metz Scissor</t>
  </si>
  <si>
    <t xml:space="preserve">747013096   </t>
  </si>
  <si>
    <t>74736323</t>
  </si>
  <si>
    <t>76936601</t>
  </si>
  <si>
    <t>76839412</t>
  </si>
  <si>
    <t>Liberty Hill</t>
  </si>
  <si>
    <t xml:space="preserve">786424438   </t>
  </si>
  <si>
    <t>75446847</t>
  </si>
  <si>
    <t>1135354</t>
  </si>
  <si>
    <t>Joy Dish Washing Soap 38oz</t>
  </si>
  <si>
    <t>77129894</t>
  </si>
  <si>
    <t>75327419</t>
  </si>
  <si>
    <t>1133504</t>
  </si>
  <si>
    <t>Microdrop Urine Dipstick I/II</t>
  </si>
  <si>
    <t>77849025</t>
  </si>
  <si>
    <t xml:space="preserve">786135015   </t>
  </si>
  <si>
    <t>75037354</t>
  </si>
  <si>
    <t>1084369</t>
  </si>
  <si>
    <t>Tischler Cervical Biops 7mm</t>
  </si>
  <si>
    <t>76007664</t>
  </si>
  <si>
    <t>Dickson City</t>
  </si>
  <si>
    <t xml:space="preserve">185191699   </t>
  </si>
  <si>
    <t>76351069</t>
  </si>
  <si>
    <t>05/15/2019</t>
  </si>
  <si>
    <t>75919595</t>
  </si>
  <si>
    <t>1105323</t>
  </si>
  <si>
    <t>Acetic Acid Solution 2%</t>
  </si>
  <si>
    <t>9533191</t>
  </si>
  <si>
    <t>Pessary Donut Size 1</t>
  </si>
  <si>
    <t>9055261</t>
  </si>
  <si>
    <t>Cleaner Dishwsh Dawn 38oz</t>
  </si>
  <si>
    <t>76712761</t>
  </si>
  <si>
    <t>9059735</t>
  </si>
  <si>
    <t>Sponge Hvy Dty Scotchbrite</t>
  </si>
  <si>
    <t>Cleveland</t>
  </si>
  <si>
    <t xml:space="preserve">373113961   </t>
  </si>
  <si>
    <t>77172982</t>
  </si>
  <si>
    <t>6002589</t>
  </si>
  <si>
    <t>Diagnostic Oto/Opth Set</t>
  </si>
  <si>
    <t>Jackson</t>
  </si>
  <si>
    <t xml:space="preserve">392043486   </t>
  </si>
  <si>
    <t>74746524</t>
  </si>
  <si>
    <t>9049504</t>
  </si>
  <si>
    <t>Purell Oceanmist 8oz Blue</t>
  </si>
  <si>
    <t>75307107</t>
  </si>
  <si>
    <t>77012577</t>
  </si>
  <si>
    <t xml:space="preserve">747013011   </t>
  </si>
  <si>
    <t>74727786</t>
  </si>
  <si>
    <t>74848130</t>
  </si>
  <si>
    <t>9029209</t>
  </si>
  <si>
    <t>LYSOL SPRAY,LINEN SCENT,1</t>
  </si>
  <si>
    <t>Clarks Summit</t>
  </si>
  <si>
    <t xml:space="preserve">184119128   </t>
  </si>
  <si>
    <t>77596757</t>
  </si>
  <si>
    <t>1083719</t>
  </si>
  <si>
    <t>Envelope Film Filing 8x10</t>
  </si>
  <si>
    <t>WOLF</t>
  </si>
  <si>
    <t>Berwick</t>
  </si>
  <si>
    <t xml:space="preserve">186032321   </t>
  </si>
  <si>
    <t>77588749</t>
  </si>
  <si>
    <t>1101824</t>
  </si>
  <si>
    <t>Forcep Kelly Cvd 5.5"</t>
  </si>
  <si>
    <t>1218749</t>
  </si>
  <si>
    <t>Stool Step w/Handrail Chrome</t>
  </si>
  <si>
    <t>CLINT</t>
  </si>
  <si>
    <t xml:space="preserve">390422687   </t>
  </si>
  <si>
    <t>76116980</t>
  </si>
  <si>
    <t xml:space="preserve">373882486   </t>
  </si>
  <si>
    <t>76544747</t>
  </si>
  <si>
    <t>9533244</t>
  </si>
  <si>
    <t>Pessary Shortstem Gelhrn</t>
  </si>
  <si>
    <t>Meridianville</t>
  </si>
  <si>
    <t xml:space="preserve">357592151   </t>
  </si>
  <si>
    <t>76910649</t>
  </si>
  <si>
    <t>1167327</t>
  </si>
  <si>
    <t>Thermometer Ref/Freezer</t>
  </si>
  <si>
    <t>Davenport</t>
  </si>
  <si>
    <t xml:space="preserve">338375905   </t>
  </si>
  <si>
    <t>76007672</t>
  </si>
  <si>
    <t>8954332</t>
  </si>
  <si>
    <t>Splint Finger Plastalume 2-1/4</t>
  </si>
  <si>
    <t>BROWNM</t>
  </si>
  <si>
    <t xml:space="preserve">88220       </t>
  </si>
  <si>
    <t>76841837</t>
  </si>
  <si>
    <t>1319565</t>
  </si>
  <si>
    <t>Printer Label Writer Dymo 450</t>
  </si>
  <si>
    <t xml:space="preserve">760487901   </t>
  </si>
  <si>
    <t>75802445</t>
  </si>
  <si>
    <t xml:space="preserve">391803711   </t>
  </si>
  <si>
    <t>76030336</t>
  </si>
  <si>
    <t>1085292</t>
  </si>
  <si>
    <t>Urinalysis Control Lev-1</t>
  </si>
  <si>
    <t>HEMATR</t>
  </si>
  <si>
    <t xml:space="preserve">727649142   </t>
  </si>
  <si>
    <t>75838801</t>
  </si>
  <si>
    <t>76431862</t>
  </si>
  <si>
    <t>1226429</t>
  </si>
  <si>
    <t>Otoscope Port Hard Case</t>
  </si>
  <si>
    <t>77567134</t>
  </si>
  <si>
    <t>5664108</t>
  </si>
  <si>
    <t>Co-Axial Plus Opthal Head</t>
  </si>
  <si>
    <t>74901896</t>
  </si>
  <si>
    <t>6780605</t>
  </si>
  <si>
    <t>Nebulizer T-Mouthpiece</t>
  </si>
  <si>
    <t>74915134</t>
  </si>
  <si>
    <t>1101813</t>
  </si>
  <si>
    <t>Micros 60 Minotrol Tri-level</t>
  </si>
  <si>
    <t>ABXHEM</t>
  </si>
  <si>
    <t>75471089</t>
  </si>
  <si>
    <t>76955428</t>
  </si>
  <si>
    <t xml:space="preserve">468044170   </t>
  </si>
  <si>
    <t>75597860</t>
  </si>
  <si>
    <t>04/25/2019</t>
  </si>
  <si>
    <t>1317637</t>
  </si>
  <si>
    <t>Applicator Kit Phenol Apdyne</t>
  </si>
  <si>
    <t>Madison</t>
  </si>
  <si>
    <t xml:space="preserve">357562006   </t>
  </si>
  <si>
    <t>75924663</t>
  </si>
  <si>
    <t>76567636</t>
  </si>
  <si>
    <t xml:space="preserve">186032320   </t>
  </si>
  <si>
    <t>77635777</t>
  </si>
  <si>
    <t xml:space="preserve">463505296   </t>
  </si>
  <si>
    <t>76040381</t>
  </si>
  <si>
    <t>76683572</t>
  </si>
  <si>
    <t>1148619</t>
  </si>
  <si>
    <t>Buzzy Starter Set</t>
  </si>
  <si>
    <t>PHLEB</t>
  </si>
  <si>
    <t xml:space="preserve">882409102   </t>
  </si>
  <si>
    <t>76478607</t>
  </si>
  <si>
    <t>9461338</t>
  </si>
  <si>
    <t>Instrument Biopsy Maxcore</t>
  </si>
  <si>
    <t>75372133</t>
  </si>
  <si>
    <t xml:space="preserve">347726536   </t>
  </si>
  <si>
    <t>77468242</t>
  </si>
  <si>
    <t xml:space="preserve">358017420   </t>
  </si>
  <si>
    <t>76467987</t>
  </si>
  <si>
    <t>Old Forge</t>
  </si>
  <si>
    <t xml:space="preserve">185181790   </t>
  </si>
  <si>
    <t>76918625</t>
  </si>
  <si>
    <t>1249956</t>
  </si>
  <si>
    <t>Logger Data Vaccinew/Vl&amp;Dspnsr</t>
  </si>
  <si>
    <t>9054111</t>
  </si>
  <si>
    <t>Towel Cfold We</t>
  </si>
  <si>
    <t>75287767</t>
  </si>
  <si>
    <t>76095887</t>
  </si>
  <si>
    <t>76492542</t>
  </si>
  <si>
    <t>76730594</t>
  </si>
  <si>
    <t>77225318</t>
  </si>
  <si>
    <t>New Carlisle</t>
  </si>
  <si>
    <t xml:space="preserve">465529038   </t>
  </si>
  <si>
    <t>75770228</t>
  </si>
  <si>
    <t>1194655</t>
  </si>
  <si>
    <t>Petroleum Jelly Curad</t>
  </si>
  <si>
    <t>75685564</t>
  </si>
  <si>
    <t>1201908</t>
  </si>
  <si>
    <t>ESR-Chex (Control, L1,L2)</t>
  </si>
  <si>
    <t>1189835</t>
  </si>
  <si>
    <t>E-CHECK XS LOW XS1000i</t>
  </si>
  <si>
    <t>SYSMEX</t>
  </si>
  <si>
    <t>1189836</t>
  </si>
  <si>
    <t>E-CHECK XS NORMAL/HIGH</t>
  </si>
  <si>
    <t>77829643</t>
  </si>
  <si>
    <t xml:space="preserve">468251608   </t>
  </si>
  <si>
    <t>77849215</t>
  </si>
  <si>
    <t>75447963</t>
  </si>
  <si>
    <t>77060070</t>
  </si>
  <si>
    <t>1202160</t>
  </si>
  <si>
    <t>Soap Hand Dial Basics Liquid</t>
  </si>
  <si>
    <t>9031715</t>
  </si>
  <si>
    <t>Liner Reclaim 13gallon Wh</t>
  </si>
  <si>
    <t xml:space="preserve">365354703   </t>
  </si>
  <si>
    <t>77411096</t>
  </si>
  <si>
    <t>75429999</t>
  </si>
  <si>
    <t>77849095</t>
  </si>
  <si>
    <t>77160883</t>
  </si>
  <si>
    <t>1215646</t>
  </si>
  <si>
    <t>Pack Cold Cervical Vinyl</t>
  </si>
  <si>
    <t>COREPR</t>
  </si>
  <si>
    <t>Vestavia Hills</t>
  </si>
  <si>
    <t xml:space="preserve">352161813   </t>
  </si>
  <si>
    <t>76513444</t>
  </si>
  <si>
    <t>9051295</t>
  </si>
  <si>
    <t>Wipes Disinfecting Clorox</t>
  </si>
  <si>
    <t>77052291</t>
  </si>
  <si>
    <t>1294763</t>
  </si>
  <si>
    <t>Grasper Alligator Blunt/ Serr</t>
  </si>
  <si>
    <t>GYNEX</t>
  </si>
  <si>
    <t xml:space="preserve">363031907   </t>
  </si>
  <si>
    <t>75010727</t>
  </si>
  <si>
    <t>1242532</t>
  </si>
  <si>
    <t>Electrode Monopolar Eze Grip</t>
  </si>
  <si>
    <t>IMEXMD</t>
  </si>
  <si>
    <t xml:space="preserve">357582082   </t>
  </si>
  <si>
    <t>77037146</t>
  </si>
  <si>
    <t>77269927</t>
  </si>
  <si>
    <t>77341965</t>
  </si>
  <si>
    <t>1240381</t>
  </si>
  <si>
    <t>Data Logger Vaccine</t>
  </si>
  <si>
    <t>76567688</t>
  </si>
  <si>
    <t>1210869</t>
  </si>
  <si>
    <t>Forcep Cervical Biop Tischler</t>
  </si>
  <si>
    <t>DERSUR</t>
  </si>
  <si>
    <t>76195391</t>
  </si>
  <si>
    <t xml:space="preserve">330404114   </t>
  </si>
  <si>
    <t>76110213</t>
  </si>
  <si>
    <t>76962901</t>
  </si>
  <si>
    <t>75150121</t>
  </si>
  <si>
    <t>1101170</t>
  </si>
  <si>
    <t>Tray Plastic TypeC f/Chemistry</t>
  </si>
  <si>
    <t>BIODYN</t>
  </si>
  <si>
    <t>76885040</t>
  </si>
  <si>
    <t>77203268</t>
  </si>
  <si>
    <t>3272897</t>
  </si>
  <si>
    <t>Lab Coat META Mens 5 Pkt 38 L</t>
  </si>
  <si>
    <t>WHTSWN</t>
  </si>
  <si>
    <t>Bluefield</t>
  </si>
  <si>
    <t xml:space="preserve">246059209   </t>
  </si>
  <si>
    <t>74922291</t>
  </si>
  <si>
    <t>76702131</t>
  </si>
  <si>
    <t xml:space="preserve">337014736   </t>
  </si>
  <si>
    <t>77031009</t>
  </si>
  <si>
    <t>7382962</t>
  </si>
  <si>
    <t>Bin Dividers 5"</t>
  </si>
  <si>
    <t>HARLO</t>
  </si>
  <si>
    <t>Kennett</t>
  </si>
  <si>
    <t xml:space="preserve">638572521   </t>
  </si>
  <si>
    <t>77599405</t>
  </si>
  <si>
    <t>1271207</t>
  </si>
  <si>
    <t>Monitor Fetal F9</t>
  </si>
  <si>
    <t>1271208</t>
  </si>
  <si>
    <t>Software Fetal Mntr F9</t>
  </si>
  <si>
    <t>1276613</t>
  </si>
  <si>
    <t>Cart Deluxe f/ F9 Fetal Mon</t>
  </si>
  <si>
    <t xml:space="preserve">238311669   </t>
  </si>
  <si>
    <t>76435457</t>
  </si>
  <si>
    <t>8881138</t>
  </si>
  <si>
    <t>Step-On Can</t>
  </si>
  <si>
    <t>DETECT</t>
  </si>
  <si>
    <t xml:space="preserve">760481300   </t>
  </si>
  <si>
    <t>76007608</t>
  </si>
  <si>
    <t xml:space="preserve">857556223   </t>
  </si>
  <si>
    <t>75119676</t>
  </si>
  <si>
    <t>8718584</t>
  </si>
  <si>
    <t>Phenol 89% 2oz Dropper Bottle</t>
  </si>
  <si>
    <t>75336753</t>
  </si>
  <si>
    <t>1211654</t>
  </si>
  <si>
    <t>Sheet Flat Muslin 66x104"</t>
  </si>
  <si>
    <t>ENCGRO</t>
  </si>
  <si>
    <t>8650004</t>
  </si>
  <si>
    <t>Forcep Hemostatic Coller Curve</t>
  </si>
  <si>
    <t>75070236</t>
  </si>
  <si>
    <t>1089389</t>
  </si>
  <si>
    <t>CDS Control Diff</t>
  </si>
  <si>
    <t>CLIDIA</t>
  </si>
  <si>
    <t>1206873</t>
  </si>
  <si>
    <t>Pipet Tips Neptune Low Rtnt</t>
  </si>
  <si>
    <t>VWRSC</t>
  </si>
  <si>
    <t>75444058</t>
  </si>
  <si>
    <t>1066624</t>
  </si>
  <si>
    <t>CDS Calibrator</t>
  </si>
  <si>
    <t xml:space="preserve">338377809   </t>
  </si>
  <si>
    <t>76794330</t>
  </si>
  <si>
    <t>1115591</t>
  </si>
  <si>
    <t>HemoCue Urine Microcuvette</t>
  </si>
  <si>
    <t>77415855</t>
  </si>
  <si>
    <t>1294169</t>
  </si>
  <si>
    <t>Table Treatment 3 Pc 76x27"</t>
  </si>
  <si>
    <t>ARMED</t>
  </si>
  <si>
    <t>Daleville</t>
  </si>
  <si>
    <t xml:space="preserve">363222306   </t>
  </si>
  <si>
    <t>75327544</t>
  </si>
  <si>
    <t>6540495</t>
  </si>
  <si>
    <t>Suture Surg Gut Mono Bge PS2</t>
  </si>
  <si>
    <t>75858884</t>
  </si>
  <si>
    <t xml:space="preserve">463508289   </t>
  </si>
  <si>
    <t>76821852</t>
  </si>
  <si>
    <t>1252586</t>
  </si>
  <si>
    <t>Cart Linen 55.25x33x20"</t>
  </si>
  <si>
    <t>76879043</t>
  </si>
  <si>
    <t>77392748</t>
  </si>
  <si>
    <t>76600765</t>
  </si>
  <si>
    <t>1198532</t>
  </si>
  <si>
    <t>Papette Cervical Cell Collect</t>
  </si>
  <si>
    <t>76951481</t>
  </si>
  <si>
    <t>9533377</t>
  </si>
  <si>
    <t>Pessary Ringknob W/O sprt</t>
  </si>
  <si>
    <t xml:space="preserve">780434741   </t>
  </si>
  <si>
    <t>75534801</t>
  </si>
  <si>
    <t xml:space="preserve">463505254   </t>
  </si>
  <si>
    <t>75144689</t>
  </si>
  <si>
    <t>1186672</t>
  </si>
  <si>
    <t>TimeMist Cln&amp;Frsh Dispenser</t>
  </si>
  <si>
    <t>76712517</t>
  </si>
  <si>
    <t>1245415</t>
  </si>
  <si>
    <t>Dye Strip Lissamine Green</t>
  </si>
  <si>
    <t>77384569</t>
  </si>
  <si>
    <t xml:space="preserve">286773511   </t>
  </si>
  <si>
    <t>77530515</t>
  </si>
  <si>
    <t xml:space="preserve">468157026   </t>
  </si>
  <si>
    <t>77848765</t>
  </si>
  <si>
    <t>1234728</t>
  </si>
  <si>
    <t>1177046</t>
  </si>
  <si>
    <t>NBF 10% Jar</t>
  </si>
  <si>
    <t>LABPUL</t>
  </si>
  <si>
    <t xml:space="preserve">880116839   </t>
  </si>
  <si>
    <t>77240949</t>
  </si>
  <si>
    <t>1175405</t>
  </si>
  <si>
    <t>Bulb Comp Fluor Spiral E26/E27</t>
  </si>
  <si>
    <t xml:space="preserve">864428624   </t>
  </si>
  <si>
    <t>74877057</t>
  </si>
  <si>
    <t>4945182</t>
  </si>
  <si>
    <t>Knee Joint Model</t>
  </si>
  <si>
    <t>75425058</t>
  </si>
  <si>
    <t xml:space="preserve">468251621   </t>
  </si>
  <si>
    <t>77849688</t>
  </si>
  <si>
    <t xml:space="preserve">281152590   </t>
  </si>
  <si>
    <t>76845507</t>
  </si>
  <si>
    <t>1153295</t>
  </si>
  <si>
    <t>Saline 0.85%</t>
  </si>
  <si>
    <t>REMEL</t>
  </si>
  <si>
    <t>Gadsden</t>
  </si>
  <si>
    <t xml:space="preserve">359031194   </t>
  </si>
  <si>
    <t>75393963</t>
  </si>
  <si>
    <t>2120017</t>
  </si>
  <si>
    <t>Connector Tube f/Suction Can.</t>
  </si>
  <si>
    <t>BEMIS</t>
  </si>
  <si>
    <t>Monroeville</t>
  </si>
  <si>
    <t xml:space="preserve">467739592   </t>
  </si>
  <si>
    <t>77848825</t>
  </si>
  <si>
    <t>75443861</t>
  </si>
  <si>
    <t>1291443</t>
  </si>
  <si>
    <t>Reagent Rental AIA-360</t>
  </si>
  <si>
    <t>TOSOH</t>
  </si>
  <si>
    <t>76506489</t>
  </si>
  <si>
    <t>77591831</t>
  </si>
  <si>
    <t>77124244</t>
  </si>
  <si>
    <t xml:space="preserve">325832808   </t>
  </si>
  <si>
    <t>75749217</t>
  </si>
  <si>
    <t>1202611</t>
  </si>
  <si>
    <t>Forcep Alligator Merit Micro</t>
  </si>
  <si>
    <t xml:space="preserve">857556222   </t>
  </si>
  <si>
    <t>75655457</t>
  </si>
  <si>
    <t>Peru</t>
  </si>
  <si>
    <t xml:space="preserve">469701654   </t>
  </si>
  <si>
    <t>75394882</t>
  </si>
  <si>
    <t>75695784</t>
  </si>
  <si>
    <t>76807566</t>
  </si>
  <si>
    <t>77305948</t>
  </si>
  <si>
    <t>77503898</t>
  </si>
  <si>
    <t>76802886</t>
  </si>
  <si>
    <t>1169721</t>
  </si>
  <si>
    <t>Endozime AW Plus Cleaner</t>
  </si>
  <si>
    <t>RUHCOR</t>
  </si>
  <si>
    <t>Bonita Springs</t>
  </si>
  <si>
    <t xml:space="preserve">341345012   </t>
  </si>
  <si>
    <t>75318966</t>
  </si>
  <si>
    <t xml:space="preserve">339525038   </t>
  </si>
  <si>
    <t>75448715</t>
  </si>
  <si>
    <t>1132127</t>
  </si>
  <si>
    <t>Needle Holder Mayo Hegar</t>
  </si>
  <si>
    <t xml:space="preserve">882015211   </t>
  </si>
  <si>
    <t>76161550</t>
  </si>
  <si>
    <t xml:space="preserve">281157924   </t>
  </si>
  <si>
    <t>77576829</t>
  </si>
  <si>
    <t>1141811</t>
  </si>
  <si>
    <t>Hemocue HBC Control Norml</t>
  </si>
  <si>
    <t>R&amp;DSYS</t>
  </si>
  <si>
    <t>Live Oak</t>
  </si>
  <si>
    <t xml:space="preserve">320644832   </t>
  </si>
  <si>
    <t>75987924</t>
  </si>
  <si>
    <t>1117440</t>
  </si>
  <si>
    <t>Hemocue HGB Control High</t>
  </si>
  <si>
    <t>1117416</t>
  </si>
  <si>
    <t>Hemocue HGB Control Low</t>
  </si>
  <si>
    <t xml:space="preserve">864428199   </t>
  </si>
  <si>
    <t>77590987</t>
  </si>
  <si>
    <t>77805506</t>
  </si>
  <si>
    <t>1205713</t>
  </si>
  <si>
    <t>Forcep Ear Hartman-Hoffmann SS</t>
  </si>
  <si>
    <t>9530245</t>
  </si>
  <si>
    <t>Gruber Ear Specula Adult</t>
  </si>
  <si>
    <t>77567113</t>
  </si>
  <si>
    <t>1146552</t>
  </si>
  <si>
    <t>Tube Suction Baron 3Fr</t>
  </si>
  <si>
    <t>1198527</t>
  </si>
  <si>
    <t>Applicator Phenol SS</t>
  </si>
  <si>
    <t xml:space="preserve">468251609   </t>
  </si>
  <si>
    <t>74907512</t>
  </si>
  <si>
    <t>1169417</t>
  </si>
  <si>
    <t>Doppler Non-Direct 8MHz</t>
  </si>
  <si>
    <t>HUNTGR</t>
  </si>
  <si>
    <t>77849287</t>
  </si>
  <si>
    <t>Jasper</t>
  </si>
  <si>
    <t xml:space="preserve">320525889   </t>
  </si>
  <si>
    <t>75793005</t>
  </si>
  <si>
    <t>76367494</t>
  </si>
  <si>
    <t>1117388</t>
  </si>
  <si>
    <t>El Dorado</t>
  </si>
  <si>
    <t xml:space="preserve">717304425   </t>
  </si>
  <si>
    <t>77827758</t>
  </si>
  <si>
    <t>1043003</t>
  </si>
  <si>
    <t>Cryogun Tank 16oz</t>
  </si>
  <si>
    <t>76761249</t>
  </si>
  <si>
    <t xml:space="preserve">186034230   </t>
  </si>
  <si>
    <t>77061801</t>
  </si>
  <si>
    <t>Starke</t>
  </si>
  <si>
    <t xml:space="preserve">320914511   </t>
  </si>
  <si>
    <t>74825564</t>
  </si>
  <si>
    <t>1154810</t>
  </si>
  <si>
    <t>Gloves Exam Pink Vinyl PF</t>
  </si>
  <si>
    <t>75194836</t>
  </si>
  <si>
    <t>1142179</t>
  </si>
  <si>
    <t>AlcoMate Tester Breath Alcohol</t>
  </si>
  <si>
    <t>75619207</t>
  </si>
  <si>
    <t>75942610</t>
  </si>
  <si>
    <t>76951306</t>
  </si>
  <si>
    <t>1173440</t>
  </si>
  <si>
    <t>Nestle Pure-Life Water Purifd</t>
  </si>
  <si>
    <t>75344316</t>
  </si>
  <si>
    <t>1191508</t>
  </si>
  <si>
    <t>Mayo Scissors Dissecting 9"</t>
  </si>
  <si>
    <t>9627096</t>
  </si>
  <si>
    <t>Tenaculum MH Schroeder-Braun</t>
  </si>
  <si>
    <t xml:space="preserve">463505526   </t>
  </si>
  <si>
    <t>75144833</t>
  </si>
  <si>
    <t>75699242</t>
  </si>
  <si>
    <t xml:space="preserve">391106986   </t>
  </si>
  <si>
    <t>75580214</t>
  </si>
  <si>
    <t>75956104</t>
  </si>
  <si>
    <t>74736273</t>
  </si>
  <si>
    <t>75880229</t>
  </si>
  <si>
    <t>76936414</t>
  </si>
  <si>
    <t>77844602</t>
  </si>
  <si>
    <t xml:space="preserve">760485641   </t>
  </si>
  <si>
    <t>74898702</t>
  </si>
  <si>
    <t>8250041</t>
  </si>
  <si>
    <t>Control Multianalyt Lv 1&amp;2</t>
  </si>
  <si>
    <t>CHOLES</t>
  </si>
  <si>
    <t>76464871</t>
  </si>
  <si>
    <t xml:space="preserve">468189536   </t>
  </si>
  <si>
    <t>77628435</t>
  </si>
  <si>
    <t>8954428</t>
  </si>
  <si>
    <t>Bags Flame Bedside Retard</t>
  </si>
  <si>
    <t>TIDI-E</t>
  </si>
  <si>
    <t>77830797</t>
  </si>
  <si>
    <t>76578165</t>
  </si>
  <si>
    <t>1222692</t>
  </si>
  <si>
    <t>Pick Ear 90 Degree Angle</t>
  </si>
  <si>
    <t>6010214</t>
  </si>
  <si>
    <t>Scalpel Handle</t>
  </si>
  <si>
    <t>9990471</t>
  </si>
  <si>
    <t>Scalpel Handle f/10-17 Blades</t>
  </si>
  <si>
    <t>77312802</t>
  </si>
  <si>
    <t xml:space="preserve">325704009   </t>
  </si>
  <si>
    <t>75124422</t>
  </si>
  <si>
    <t>76616660</t>
  </si>
  <si>
    <t>1104590</t>
  </si>
  <si>
    <t>Fetal Monitor Strap w/Velcro</t>
  </si>
  <si>
    <t>BECKL</t>
  </si>
  <si>
    <t xml:space="preserve">463607697   </t>
  </si>
  <si>
    <t>75407497</t>
  </si>
  <si>
    <t>9057936</t>
  </si>
  <si>
    <t>Scissors Fskrs Bent 8 Rcy Gry</t>
  </si>
  <si>
    <t>76949343</t>
  </si>
  <si>
    <t>76385146</t>
  </si>
  <si>
    <t>6004276</t>
  </si>
  <si>
    <t>Endocervical Curette Sterile</t>
  </si>
  <si>
    <t xml:space="preserve">392329571   </t>
  </si>
  <si>
    <t>75856354</t>
  </si>
  <si>
    <t>1185942</t>
  </si>
  <si>
    <t>Thermometer Refrg FRIO-Temp C</t>
  </si>
  <si>
    <t>76168551</t>
  </si>
  <si>
    <t>77258176</t>
  </si>
  <si>
    <t xml:space="preserve">736013328   </t>
  </si>
  <si>
    <t>76431826</t>
  </si>
  <si>
    <t>76348960</t>
  </si>
  <si>
    <t xml:space="preserve">392329511   </t>
  </si>
  <si>
    <t>74894483</t>
  </si>
  <si>
    <t>75569346</t>
  </si>
  <si>
    <t>76947579</t>
  </si>
  <si>
    <t xml:space="preserve">469701070   </t>
  </si>
  <si>
    <t>77688126</t>
  </si>
  <si>
    <t xml:space="preserve">379195706   </t>
  </si>
  <si>
    <t>74901020</t>
  </si>
  <si>
    <t>1085324</t>
  </si>
  <si>
    <t>Clorox Disinfect Wipes</t>
  </si>
  <si>
    <t>75915336</t>
  </si>
  <si>
    <t xml:space="preserve">370427219   </t>
  </si>
  <si>
    <t>76086573</t>
  </si>
  <si>
    <t>1276817</t>
  </si>
  <si>
    <t>iCup Dx Pro 2 - 7 drug</t>
  </si>
  <si>
    <t>1123414</t>
  </si>
  <si>
    <t>Insole Plate Rigid Large</t>
  </si>
  <si>
    <t>Avoca</t>
  </si>
  <si>
    <t xml:space="preserve">186411140   </t>
  </si>
  <si>
    <t>77464148</t>
  </si>
  <si>
    <t>Shelbyville</t>
  </si>
  <si>
    <t xml:space="preserve">371603629   </t>
  </si>
  <si>
    <t>74861823</t>
  </si>
  <si>
    <t>77415735</t>
  </si>
  <si>
    <t>Wiggins</t>
  </si>
  <si>
    <t xml:space="preserve">395778195   </t>
  </si>
  <si>
    <t>74911048</t>
  </si>
  <si>
    <t>76875065</t>
  </si>
  <si>
    <t>9324386</t>
  </si>
  <si>
    <t>Forcep Adson Brown</t>
  </si>
  <si>
    <t>77811632</t>
  </si>
  <si>
    <t>9531453</t>
  </si>
  <si>
    <t>Russian Tips Fcps 8"</t>
  </si>
  <si>
    <t xml:space="preserve">339525024   </t>
  </si>
  <si>
    <t>76076543</t>
  </si>
  <si>
    <t>Ridgeland</t>
  </si>
  <si>
    <t xml:space="preserve">391572405   </t>
  </si>
  <si>
    <t>76012041</t>
  </si>
  <si>
    <t>76313884</t>
  </si>
  <si>
    <t>76380751</t>
  </si>
  <si>
    <t>76638641</t>
  </si>
  <si>
    <t>77012905</t>
  </si>
  <si>
    <t>76873785</t>
  </si>
  <si>
    <t>1135145</t>
  </si>
  <si>
    <t>Armboard Articulating</t>
  </si>
  <si>
    <t>77285509</t>
  </si>
  <si>
    <t xml:space="preserve">882409139   </t>
  </si>
  <si>
    <t>74872479</t>
  </si>
  <si>
    <t>1251548</t>
  </si>
  <si>
    <t>Model Cervical Spinal Column</t>
  </si>
  <si>
    <t>1251549</t>
  </si>
  <si>
    <t>Model Lumbar Spinal Column</t>
  </si>
  <si>
    <t xml:space="preserve">330404224   </t>
  </si>
  <si>
    <t>77852291</t>
  </si>
  <si>
    <t>9532508</t>
  </si>
  <si>
    <t>Tieck Infant Nasal Speculum</t>
  </si>
  <si>
    <t>9539986</t>
  </si>
  <si>
    <t>Rosen Pick Curved</t>
  </si>
  <si>
    <t xml:space="preserve">341196836   </t>
  </si>
  <si>
    <t>75931073</t>
  </si>
  <si>
    <t>5580053</t>
  </si>
  <si>
    <t>ProQuad MMR Varivax Combo Vacc</t>
  </si>
  <si>
    <t>MERVAC</t>
  </si>
  <si>
    <t>75585984</t>
  </si>
  <si>
    <t>Englewood</t>
  </si>
  <si>
    <t xml:space="preserve">342233245   </t>
  </si>
  <si>
    <t>77427174</t>
  </si>
  <si>
    <t>9040343</t>
  </si>
  <si>
    <t>Trash Bags 10 Gallons</t>
  </si>
  <si>
    <t>9040346</t>
  </si>
  <si>
    <t>Trash Bags 33 Gallons</t>
  </si>
  <si>
    <t>Homewood</t>
  </si>
  <si>
    <t xml:space="preserve">352093505   </t>
  </si>
  <si>
    <t>74812701</t>
  </si>
  <si>
    <t>1322350</t>
  </si>
  <si>
    <t>273 Basic Stool w/ Back</t>
  </si>
  <si>
    <t>74876907</t>
  </si>
  <si>
    <t>75456936</t>
  </si>
  <si>
    <t>77219334</t>
  </si>
  <si>
    <t>Portage</t>
  </si>
  <si>
    <t xml:space="preserve">463685075   </t>
  </si>
  <si>
    <t>75951244</t>
  </si>
  <si>
    <t xml:space="preserve">463502497   </t>
  </si>
  <si>
    <t>77037206</t>
  </si>
  <si>
    <t>9047097</t>
  </si>
  <si>
    <t>Trash Bags 13 Gallon White</t>
  </si>
  <si>
    <t>Chelsea</t>
  </si>
  <si>
    <t xml:space="preserve">350438241   </t>
  </si>
  <si>
    <t>74703269</t>
  </si>
  <si>
    <t>76692589</t>
  </si>
  <si>
    <t>77852352</t>
  </si>
  <si>
    <t xml:space="preserve">186038889   </t>
  </si>
  <si>
    <t>76167696</t>
  </si>
  <si>
    <t>1226041</t>
  </si>
  <si>
    <t>Data Logger Temp Wireless</t>
  </si>
  <si>
    <t>AMBISU</t>
  </si>
  <si>
    <t xml:space="preserve">363036902   </t>
  </si>
  <si>
    <t>75471161</t>
  </si>
  <si>
    <t>9423088</t>
  </si>
  <si>
    <t>S-Cal Calib f/ MD,ACT</t>
  </si>
  <si>
    <t>76765666</t>
  </si>
  <si>
    <t>3318452</t>
  </si>
  <si>
    <t>4C ES TRI Pack</t>
  </si>
  <si>
    <t xml:space="preserve">339528160   </t>
  </si>
  <si>
    <t>75020510</t>
  </si>
  <si>
    <t>Lowell</t>
  </si>
  <si>
    <t xml:space="preserve">727459451   </t>
  </si>
  <si>
    <t>76629671</t>
  </si>
  <si>
    <t>9045117</t>
  </si>
  <si>
    <t>Stayfree Sanitary Napkins</t>
  </si>
  <si>
    <t>77682403</t>
  </si>
  <si>
    <t>Alamogordo</t>
  </si>
  <si>
    <t xml:space="preserve">883106926   </t>
  </si>
  <si>
    <t>77387114</t>
  </si>
  <si>
    <t>9060896</t>
  </si>
  <si>
    <t>Trash Bags Glad Forceflex Whte</t>
  </si>
  <si>
    <t xml:space="preserve">468044140   </t>
  </si>
  <si>
    <t>77848455</t>
  </si>
  <si>
    <t xml:space="preserve">391109299   </t>
  </si>
  <si>
    <t>74890141</t>
  </si>
  <si>
    <t>76452410</t>
  </si>
  <si>
    <t>76737668</t>
  </si>
  <si>
    <t>77684191</t>
  </si>
  <si>
    <t xml:space="preserve">463837136   </t>
  </si>
  <si>
    <t>77835592</t>
  </si>
  <si>
    <t>1195310</t>
  </si>
  <si>
    <t>Brush Cleaning Suction Tube</t>
  </si>
  <si>
    <t>1206581</t>
  </si>
  <si>
    <t>75840175</t>
  </si>
  <si>
    <t>76875281</t>
  </si>
  <si>
    <t>9533248</t>
  </si>
  <si>
    <t>9533249</t>
  </si>
  <si>
    <t>76771965</t>
  </si>
  <si>
    <t>1173620</t>
  </si>
  <si>
    <t>Nipper Nail Concave</t>
  </si>
  <si>
    <t xml:space="preserve">339525306   </t>
  </si>
  <si>
    <t>74960754</t>
  </si>
  <si>
    <t>1202254</t>
  </si>
  <si>
    <t>Clamp Circumcision Mogen</t>
  </si>
  <si>
    <t>77252842</t>
  </si>
  <si>
    <t>1218624</t>
  </si>
  <si>
    <t>Retractor Vag Leep Blu 22x57mm</t>
  </si>
  <si>
    <t>77839426</t>
  </si>
  <si>
    <t>75050983</t>
  </si>
  <si>
    <t>5340094</t>
  </si>
  <si>
    <t>Oral Medication Dispnsr Syrnge</t>
  </si>
  <si>
    <t>CLACON</t>
  </si>
  <si>
    <t>76504788</t>
  </si>
  <si>
    <t>1240351</t>
  </si>
  <si>
    <t>Tape Steam Indicator</t>
  </si>
  <si>
    <t>SPSMED</t>
  </si>
  <si>
    <t xml:space="preserve">390565227   </t>
  </si>
  <si>
    <t>74689787</t>
  </si>
  <si>
    <t>75240577</t>
  </si>
  <si>
    <t>1066368</t>
  </si>
  <si>
    <t>Piccolo Xpress Chem Sys</t>
  </si>
  <si>
    <t>ABBCON</t>
  </si>
  <si>
    <t>1135066</t>
  </si>
  <si>
    <t>Medonic CV M Series Analyzer</t>
  </si>
  <si>
    <t>76886620</t>
  </si>
  <si>
    <t xml:space="preserve">347696005   </t>
  </si>
  <si>
    <t>75301701</t>
  </si>
  <si>
    <t>76835411</t>
  </si>
  <si>
    <t>3382268</t>
  </si>
  <si>
    <t>Specimen Pass Box</t>
  </si>
  <si>
    <t>AMRSPE</t>
  </si>
  <si>
    <t xml:space="preserve">371602392   </t>
  </si>
  <si>
    <t>74904811</t>
  </si>
  <si>
    <t>9051030</t>
  </si>
  <si>
    <t>Battery Lithium Energizer</t>
  </si>
  <si>
    <t>75606387</t>
  </si>
  <si>
    <t>75866786</t>
  </si>
  <si>
    <t>Baker</t>
  </si>
  <si>
    <t xml:space="preserve">325312702   </t>
  </si>
  <si>
    <t>76836926</t>
  </si>
  <si>
    <t>1113998</t>
  </si>
  <si>
    <t>Stool Pneu Lab w/o Back</t>
  </si>
  <si>
    <t>SAFCO</t>
  </si>
  <si>
    <t xml:space="preserve">467143614   </t>
  </si>
  <si>
    <t>76721062</t>
  </si>
  <si>
    <t>Natchez</t>
  </si>
  <si>
    <t xml:space="preserve">391204792   </t>
  </si>
  <si>
    <t>76447011</t>
  </si>
  <si>
    <t>3372151</t>
  </si>
  <si>
    <t>Lab Coat Merit Womens 39.5"</t>
  </si>
  <si>
    <t>1205719</t>
  </si>
  <si>
    <t>Mirror Laryngeal w/Handle #3</t>
  </si>
  <si>
    <t>1205717</t>
  </si>
  <si>
    <t>Mirror Laryngeal w/Handle #7</t>
  </si>
  <si>
    <t>1002881</t>
  </si>
  <si>
    <t>Laryngeal Mirror w/Handle</t>
  </si>
  <si>
    <t>1214360</t>
  </si>
  <si>
    <t>Mirror Laryngeal w/Handle SS</t>
  </si>
  <si>
    <t>San Saba</t>
  </si>
  <si>
    <t xml:space="preserve">768774433   </t>
  </si>
  <si>
    <t>75361375</t>
  </si>
  <si>
    <t>9025535</t>
  </si>
  <si>
    <t>CLEANER,PINE SOL,60OZ</t>
  </si>
  <si>
    <t>76529951</t>
  </si>
  <si>
    <t xml:space="preserve">379171403   </t>
  </si>
  <si>
    <t>77114133</t>
  </si>
  <si>
    <t>75852695</t>
  </si>
  <si>
    <t xml:space="preserve">325705072   </t>
  </si>
  <si>
    <t>77688625</t>
  </si>
  <si>
    <t>1217274</t>
  </si>
  <si>
    <t>Trichloroacetic Acid Rgnt 90%</t>
  </si>
  <si>
    <t>77060123</t>
  </si>
  <si>
    <t>76467930</t>
  </si>
  <si>
    <t>1137262</t>
  </si>
  <si>
    <t>Finger Spring Extension P.I.P</t>
  </si>
  <si>
    <t>DEROYA</t>
  </si>
  <si>
    <t xml:space="preserve">352433508   </t>
  </si>
  <si>
    <t>75853005</t>
  </si>
  <si>
    <t>74914173</t>
  </si>
  <si>
    <t>75952307</t>
  </si>
  <si>
    <t>1101757</t>
  </si>
  <si>
    <t>Scissor Mayo Disect Cvd</t>
  </si>
  <si>
    <t>1167891</t>
  </si>
  <si>
    <t>Skin Dot Skin Marker 1.5mm</t>
  </si>
  <si>
    <t>75149265</t>
  </si>
  <si>
    <t>1214725</t>
  </si>
  <si>
    <t>Dressing Optfm Ag Gntl PostOp</t>
  </si>
  <si>
    <t>Knox</t>
  </si>
  <si>
    <t xml:space="preserve">465342241   </t>
  </si>
  <si>
    <t>76052261</t>
  </si>
  <si>
    <t xml:space="preserve">346095615   </t>
  </si>
  <si>
    <t>76593723</t>
  </si>
  <si>
    <t>1158248</t>
  </si>
  <si>
    <t>Liner 1.1mil 40"x46" 45Ga</t>
  </si>
  <si>
    <t>75386266</t>
  </si>
  <si>
    <t>76544541</t>
  </si>
  <si>
    <t>8681734</t>
  </si>
  <si>
    <t>Bacti Drop KOH 10%</t>
  </si>
  <si>
    <t xml:space="preserve">347694140   </t>
  </si>
  <si>
    <t>75252643</t>
  </si>
  <si>
    <t>1169590</t>
  </si>
  <si>
    <t>Tympanometer w/Printer 226Hz</t>
  </si>
  <si>
    <t>MAIDIA</t>
  </si>
  <si>
    <t>75010746</t>
  </si>
  <si>
    <t>1010675</t>
  </si>
  <si>
    <t>Vitros 250 Slide Glucose</t>
  </si>
  <si>
    <t>KODCLN</t>
  </si>
  <si>
    <t>1082730</t>
  </si>
  <si>
    <t>Creatinine Slides IDMS</t>
  </si>
  <si>
    <t>2527977</t>
  </si>
  <si>
    <t>Vitros 250 ALT Slides</t>
  </si>
  <si>
    <t>3331286</t>
  </si>
  <si>
    <t>Vitros 250 Total Bilirubin</t>
  </si>
  <si>
    <t>3344037</t>
  </si>
  <si>
    <t>Vitros 250 Albumin</t>
  </si>
  <si>
    <t>3709860</t>
  </si>
  <si>
    <t>Vitros Slides Calcium-60</t>
  </si>
  <si>
    <t>6114331</t>
  </si>
  <si>
    <t>Vitros 250 BUN Slides-60</t>
  </si>
  <si>
    <t>7797315</t>
  </si>
  <si>
    <t>Vitros 250 Slides Amylase</t>
  </si>
  <si>
    <t>9824750</t>
  </si>
  <si>
    <t>Triglyceride</t>
  </si>
  <si>
    <t>75787740</t>
  </si>
  <si>
    <t>1275604</t>
  </si>
  <si>
    <t>Vitros Chloride w/ Urine</t>
  </si>
  <si>
    <t>6006259</t>
  </si>
  <si>
    <t>Vitros 250 Sodium Slides</t>
  </si>
  <si>
    <t>8581524</t>
  </si>
  <si>
    <t>Vitros Slides Alkaline Phos-60</t>
  </si>
  <si>
    <t>8584795</t>
  </si>
  <si>
    <t>Vitros dHDL Slides</t>
  </si>
  <si>
    <t>76624635</t>
  </si>
  <si>
    <t>6006266</t>
  </si>
  <si>
    <t>Vitros 250 Potassium Slides</t>
  </si>
  <si>
    <t>77229533</t>
  </si>
  <si>
    <t>1277936</t>
  </si>
  <si>
    <t>Vitros Reference Fluid 250/350</t>
  </si>
  <si>
    <t>3376439</t>
  </si>
  <si>
    <t>Performance Verifier I</t>
  </si>
  <si>
    <t>3407792</t>
  </si>
  <si>
    <t>Vitros 250 Slide Eco2</t>
  </si>
  <si>
    <t>3605433</t>
  </si>
  <si>
    <t>Vitros 250 Total Protein</t>
  </si>
  <si>
    <t>3656437</t>
  </si>
  <si>
    <t>Vitros 250 Slide AST</t>
  </si>
  <si>
    <t>77801204</t>
  </si>
  <si>
    <t>3707492</t>
  </si>
  <si>
    <t>Vitros Slides BuBc-60</t>
  </si>
  <si>
    <t>77076915</t>
  </si>
  <si>
    <t>1203519</t>
  </si>
  <si>
    <t>Cleaning Kit Intercept Bedside</t>
  </si>
  <si>
    <t>MINNTE</t>
  </si>
  <si>
    <t>1169276</t>
  </si>
  <si>
    <t>Receptacle Step-On Silver</t>
  </si>
  <si>
    <t>Early</t>
  </si>
  <si>
    <t xml:space="preserve">768022188   </t>
  </si>
  <si>
    <t>75315108</t>
  </si>
  <si>
    <t>9051829</t>
  </si>
  <si>
    <t>P&amp;G Swiffer Duster Plastic</t>
  </si>
  <si>
    <t>75711849</t>
  </si>
  <si>
    <t>76557800</t>
  </si>
  <si>
    <t>1245387</t>
  </si>
  <si>
    <t>Cannula Oral/Nasal w/Tubes</t>
  </si>
  <si>
    <t>LasCruces</t>
  </si>
  <si>
    <t xml:space="preserve">880114741   </t>
  </si>
  <si>
    <t>77405587</t>
  </si>
  <si>
    <t>1249801</t>
  </si>
  <si>
    <t>Sensor Oximax Finger</t>
  </si>
  <si>
    <t>SOMTEC</t>
  </si>
  <si>
    <t>75179255</t>
  </si>
  <si>
    <t>3950044</t>
  </si>
  <si>
    <t>IScreen DX Dip</t>
  </si>
  <si>
    <t>9043243</t>
  </si>
  <si>
    <t>Trash Bags 13 Gallons</t>
  </si>
  <si>
    <t>77030723</t>
  </si>
  <si>
    <t>1102428</t>
  </si>
  <si>
    <t>Scissor Mayo Dissect Straight</t>
  </si>
  <si>
    <t>77544351</t>
  </si>
  <si>
    <t xml:space="preserve">392043472   </t>
  </si>
  <si>
    <t>74872337</t>
  </si>
  <si>
    <t>75598431</t>
  </si>
  <si>
    <t>75157330</t>
  </si>
  <si>
    <t>75734902</t>
  </si>
  <si>
    <t>76781041</t>
  </si>
  <si>
    <t xml:space="preserve">281178527   </t>
  </si>
  <si>
    <t>76225995</t>
  </si>
  <si>
    <t>1081459</t>
  </si>
  <si>
    <t>Biopsy Punch Tray</t>
  </si>
  <si>
    <t>77214692</t>
  </si>
  <si>
    <t>74713552</t>
  </si>
  <si>
    <t>3310107</t>
  </si>
  <si>
    <t>Access Hypersensitive hTSH</t>
  </si>
  <si>
    <t>74739389</t>
  </si>
  <si>
    <t>1085050</t>
  </si>
  <si>
    <t>Wash Buffer II</t>
  </si>
  <si>
    <t>1092666</t>
  </si>
  <si>
    <t>Access Intact PTH 2x50Test</t>
  </si>
  <si>
    <t>1092667</t>
  </si>
  <si>
    <t>Access Intact PTH Calib</t>
  </si>
  <si>
    <t>1161771</t>
  </si>
  <si>
    <t>Sample Cup Glass</t>
  </si>
  <si>
    <t>1173886</t>
  </si>
  <si>
    <t>Access Folate2x50 Determi</t>
  </si>
  <si>
    <t>1173889</t>
  </si>
  <si>
    <t>Access Folate Calibrator</t>
  </si>
  <si>
    <t>1225441</t>
  </si>
  <si>
    <t>HbA1c Reagent Kit</t>
  </si>
  <si>
    <t>1428192</t>
  </si>
  <si>
    <t>Olympus Reagent Creatinine OSR</t>
  </si>
  <si>
    <t>3310052</t>
  </si>
  <si>
    <t>Access B12</t>
  </si>
  <si>
    <t>3310053</t>
  </si>
  <si>
    <t>Access B12 Calibrator (S0-S5)</t>
  </si>
  <si>
    <t>3310059</t>
  </si>
  <si>
    <t>Access Ferritin</t>
  </si>
  <si>
    <t>3310109</t>
  </si>
  <si>
    <t>Access Total T3</t>
  </si>
  <si>
    <t>3310111</t>
  </si>
  <si>
    <t>Access Free T3</t>
  </si>
  <si>
    <t>3310116</t>
  </si>
  <si>
    <t>Access Free T4</t>
  </si>
  <si>
    <t>3310134</t>
  </si>
  <si>
    <t>Access Hybritech PSA</t>
  </si>
  <si>
    <t>3310135</t>
  </si>
  <si>
    <t>Access Hybritech PSA Calib</t>
  </si>
  <si>
    <t>3310156</t>
  </si>
  <si>
    <t>Reaction Vessels</t>
  </si>
  <si>
    <t>3310158</t>
  </si>
  <si>
    <t>Waste Bags</t>
  </si>
  <si>
    <t>3310162</t>
  </si>
  <si>
    <t>System Check Solution</t>
  </si>
  <si>
    <t>3310173</t>
  </si>
  <si>
    <t>Aspirate Probe Brushes</t>
  </si>
  <si>
    <t>8610679</t>
  </si>
  <si>
    <t>Access 25(Oh) Vit D Total</t>
  </si>
  <si>
    <t>8610682</t>
  </si>
  <si>
    <t>Vit D Calibrator-Access S0-S5</t>
  </si>
  <si>
    <t>1069316</t>
  </si>
  <si>
    <t>Calcium 4x15mlx2</t>
  </si>
  <si>
    <t>1086459</t>
  </si>
  <si>
    <t>Olympus Triglyceride</t>
  </si>
  <si>
    <t>1093787</t>
  </si>
  <si>
    <t>Hemolyzing Reagent</t>
  </si>
  <si>
    <t>1109867</t>
  </si>
  <si>
    <t>UIBC Reagent</t>
  </si>
  <si>
    <t>1161215</t>
  </si>
  <si>
    <t>Sample Cup</t>
  </si>
  <si>
    <t>1194512</t>
  </si>
  <si>
    <t>Tubing Roller Pump f/AU400</t>
  </si>
  <si>
    <t>MEDLAB</t>
  </si>
  <si>
    <t>1227020</t>
  </si>
  <si>
    <t>Calibrator Bcarb Lvl 1&amp;2</t>
  </si>
  <si>
    <t>1240099</t>
  </si>
  <si>
    <t>Alp Osr Reagent Olympus</t>
  </si>
  <si>
    <t>1252850</t>
  </si>
  <si>
    <t>Albumin OSR Reagent</t>
  </si>
  <si>
    <t>1275164</t>
  </si>
  <si>
    <t>Cholesterol Osr Reagent O</t>
  </si>
  <si>
    <t>1428179</t>
  </si>
  <si>
    <t>Urea Nitrogen Osr Reagent</t>
  </si>
  <si>
    <t>1428186</t>
  </si>
  <si>
    <t>Bicarbonate Co2 Osr Reage</t>
  </si>
  <si>
    <t>1428201</t>
  </si>
  <si>
    <t>Lipase Reagent</t>
  </si>
  <si>
    <t>2170926</t>
  </si>
  <si>
    <t>Level I Calibrator 12x5ml</t>
  </si>
  <si>
    <t>3310060</t>
  </si>
  <si>
    <t>Access Ferritin Calibrators</t>
  </si>
  <si>
    <t>3310089</t>
  </si>
  <si>
    <t>Access Testosterone</t>
  </si>
  <si>
    <t>3310090</t>
  </si>
  <si>
    <t>Access Testosterone Calibrator</t>
  </si>
  <si>
    <t>3310110</t>
  </si>
  <si>
    <t>Access Total T3 Calibrators</t>
  </si>
  <si>
    <t>3310112</t>
  </si>
  <si>
    <t>Access Free T3 Calibrator</t>
  </si>
  <si>
    <t>3310159</t>
  </si>
  <si>
    <t>Substrate</t>
  </si>
  <si>
    <t>3369242</t>
  </si>
  <si>
    <t>Magnesium AU400 Test Kit</t>
  </si>
  <si>
    <t>6193873</t>
  </si>
  <si>
    <t>Level II Calibrator 12x5ml</t>
  </si>
  <si>
    <t>6534954</t>
  </si>
  <si>
    <t>Direct HDL Calibrator/Olympus</t>
  </si>
  <si>
    <t>6665676</t>
  </si>
  <si>
    <t>Direct HDL Reagent for Olympus</t>
  </si>
  <si>
    <t>7408400</t>
  </si>
  <si>
    <t>Direct LDL Reagent/Olympus</t>
  </si>
  <si>
    <t>9056472</t>
  </si>
  <si>
    <t>Direct LDL Calib/Olympus</t>
  </si>
  <si>
    <t>9155298</t>
  </si>
  <si>
    <t>C-reactiv Protein Kt</t>
  </si>
  <si>
    <t>76136630</t>
  </si>
  <si>
    <t>1230559</t>
  </si>
  <si>
    <t>Photometer Lamp Au480/Au400</t>
  </si>
  <si>
    <t>2116716</t>
  </si>
  <si>
    <t>Sample Pot Au400</t>
  </si>
  <si>
    <t>3442850</t>
  </si>
  <si>
    <t>ISE Tubing</t>
  </si>
  <si>
    <t>6228932</t>
  </si>
  <si>
    <t>Filter Water</t>
  </si>
  <si>
    <t>76425785</t>
  </si>
  <si>
    <t>1358981</t>
  </si>
  <si>
    <t>Linearity FD General Chemistry</t>
  </si>
  <si>
    <t>76664877</t>
  </si>
  <si>
    <t>1358984</t>
  </si>
  <si>
    <t>Linearity FD Lipids</t>
  </si>
  <si>
    <t>1358982</t>
  </si>
  <si>
    <t>Linearity FD Bilirubin</t>
  </si>
  <si>
    <t>76708091</t>
  </si>
  <si>
    <t>76810504</t>
  </si>
  <si>
    <t>1259225</t>
  </si>
  <si>
    <t>Amylase Reagent</t>
  </si>
  <si>
    <t>1262413</t>
  </si>
  <si>
    <t>Alt Osr Reagent Olympus</t>
  </si>
  <si>
    <t>1268789</t>
  </si>
  <si>
    <t>Bilirubin Direct Osr Reagent</t>
  </si>
  <si>
    <t>1271976</t>
  </si>
  <si>
    <t>Bilirubin Total Osr Reage</t>
  </si>
  <si>
    <t>1281540</t>
  </si>
  <si>
    <t>Glucose Hk Osr Reagent Ol</t>
  </si>
  <si>
    <t>1424989</t>
  </si>
  <si>
    <t>Total Protein Osr Reagent</t>
  </si>
  <si>
    <t>3310117</t>
  </si>
  <si>
    <t>Access Free T4 Calibrators</t>
  </si>
  <si>
    <t>3310138</t>
  </si>
  <si>
    <t>Access Hybritech Free PSA</t>
  </si>
  <si>
    <t>3310139</t>
  </si>
  <si>
    <t>Free PSA Hybritech Calibrator</t>
  </si>
  <si>
    <t>3310163</t>
  </si>
  <si>
    <t>Contrad 70, 1 L</t>
  </si>
  <si>
    <t>5810607</t>
  </si>
  <si>
    <t>ISE buffer</t>
  </si>
  <si>
    <t>5810666</t>
  </si>
  <si>
    <t>ISE Reference</t>
  </si>
  <si>
    <t>77797157</t>
  </si>
  <si>
    <t>1086455</t>
  </si>
  <si>
    <t>Olympus Uric Acid</t>
  </si>
  <si>
    <t>1236915</t>
  </si>
  <si>
    <t>Multical 1 C3/c4/trf/igg</t>
  </si>
  <si>
    <t>1265601</t>
  </si>
  <si>
    <t>Ast Osr Reagent Olympus</t>
  </si>
  <si>
    <t>1267011</t>
  </si>
  <si>
    <t>Access TSH Reagent 3rd IS</t>
  </si>
  <si>
    <t>2196429</t>
  </si>
  <si>
    <t>Triage BNP XR Level 1 Control</t>
  </si>
  <si>
    <t>2196475</t>
  </si>
  <si>
    <t>Triage BNP XR Level 2 Control</t>
  </si>
  <si>
    <t xml:space="preserve">373123785   </t>
  </si>
  <si>
    <t>75441722</t>
  </si>
  <si>
    <t>76011079</t>
  </si>
  <si>
    <t>1234550</t>
  </si>
  <si>
    <t>Tip Mla Short Stack</t>
  </si>
  <si>
    <t>VISTAT</t>
  </si>
  <si>
    <t>76483801</t>
  </si>
  <si>
    <t>2270364</t>
  </si>
  <si>
    <t>Cap Flanged Plug 12/13Mm</t>
  </si>
  <si>
    <t>STOCK</t>
  </si>
  <si>
    <t>77172978</t>
  </si>
  <si>
    <t>6034612</t>
  </si>
  <si>
    <t>PVS Pipet Verification Service</t>
  </si>
  <si>
    <t>8405948</t>
  </si>
  <si>
    <t>77497040</t>
  </si>
  <si>
    <t>75715330</t>
  </si>
  <si>
    <t>9533450</t>
  </si>
  <si>
    <t>Silcne Vagnl Dltr Set Med</t>
  </si>
  <si>
    <t>76725445</t>
  </si>
  <si>
    <t>1227819</t>
  </si>
  <si>
    <t>BioWhittaker Buffer Saline</t>
  </si>
  <si>
    <t>Hudson</t>
  </si>
  <si>
    <t xml:space="preserve">346694060   </t>
  </si>
  <si>
    <t>76557500</t>
  </si>
  <si>
    <t>77397246</t>
  </si>
  <si>
    <t>9030865</t>
  </si>
  <si>
    <t>CLEANER,BOWL,TOILET,LYSOL</t>
  </si>
  <si>
    <t xml:space="preserve">391107361   </t>
  </si>
  <si>
    <t>74714123</t>
  </si>
  <si>
    <t>75464134</t>
  </si>
  <si>
    <t>76213689</t>
  </si>
  <si>
    <t>9049507</t>
  </si>
  <si>
    <t>Purell Springbloom Pink 8oz</t>
  </si>
  <si>
    <t>76266524</t>
  </si>
  <si>
    <t>05/14/2019</t>
  </si>
  <si>
    <t>76366694</t>
  </si>
  <si>
    <t>77117872</t>
  </si>
  <si>
    <t>77366212</t>
  </si>
  <si>
    <t>06/14/2019</t>
  </si>
  <si>
    <t xml:space="preserve">468021910   </t>
  </si>
  <si>
    <t>77722514</t>
  </si>
  <si>
    <t>1099698</t>
  </si>
  <si>
    <t>Instrument Tray 13x7x2.5</t>
  </si>
  <si>
    <t>Byram</t>
  </si>
  <si>
    <t xml:space="preserve">392729776   </t>
  </si>
  <si>
    <t>74915053</t>
  </si>
  <si>
    <t>75058433</t>
  </si>
  <si>
    <t>76504749</t>
  </si>
  <si>
    <t>1223786</t>
  </si>
  <si>
    <t>Fork Tuning Aluminum Alloy</t>
  </si>
  <si>
    <t>77405496</t>
  </si>
  <si>
    <t xml:space="preserve">341143626   </t>
  </si>
  <si>
    <t>77152182</t>
  </si>
  <si>
    <t xml:space="preserve">391203823   </t>
  </si>
  <si>
    <t>75284273</t>
  </si>
  <si>
    <t>1119857</t>
  </si>
  <si>
    <t>Liquid HBA1C Diab Control L1&amp;2</t>
  </si>
  <si>
    <t>NOVONE</t>
  </si>
  <si>
    <t>Atoka</t>
  </si>
  <si>
    <t xml:space="preserve">745253246   </t>
  </si>
  <si>
    <t>74727781</t>
  </si>
  <si>
    <t>77852321</t>
  </si>
  <si>
    <t xml:space="preserve">185051118   </t>
  </si>
  <si>
    <t>76372218</t>
  </si>
  <si>
    <t>1199635</t>
  </si>
  <si>
    <t>Model Heart w/Card</t>
  </si>
  <si>
    <t>NASCO</t>
  </si>
  <si>
    <t xml:space="preserve">778403829   </t>
  </si>
  <si>
    <t>75590016</t>
  </si>
  <si>
    <t>77606210</t>
  </si>
  <si>
    <t xml:space="preserve">465803297   </t>
  </si>
  <si>
    <t>76533026</t>
  </si>
  <si>
    <t xml:space="preserve">184111097   </t>
  </si>
  <si>
    <t>75685481</t>
  </si>
  <si>
    <t>77228254</t>
  </si>
  <si>
    <t>1210958</t>
  </si>
  <si>
    <t>Soap Hand Wash Liquid</t>
  </si>
  <si>
    <t xml:space="preserve">768015947   </t>
  </si>
  <si>
    <t>75854093</t>
  </si>
  <si>
    <t>1146794</t>
  </si>
  <si>
    <t>Leg Bag Fabric Back 32-oz</t>
  </si>
  <si>
    <t>76112789</t>
  </si>
  <si>
    <t xml:space="preserve">258012620   </t>
  </si>
  <si>
    <t>77464436</t>
  </si>
  <si>
    <t>77464655</t>
  </si>
  <si>
    <t>1232571</t>
  </si>
  <si>
    <t>Software Holter Vision 5 w/USB</t>
  </si>
  <si>
    <t xml:space="preserve">371607453   </t>
  </si>
  <si>
    <t>75867497</t>
  </si>
  <si>
    <t xml:space="preserve">392329531   </t>
  </si>
  <si>
    <t>75307131</t>
  </si>
  <si>
    <t>77320812</t>
  </si>
  <si>
    <t>1224022</t>
  </si>
  <si>
    <t>Prepzyme ForeverWet Precleaner</t>
  </si>
  <si>
    <t xml:space="preserve">238050001   </t>
  </si>
  <si>
    <t>74960028</t>
  </si>
  <si>
    <t>75734347</t>
  </si>
  <si>
    <t>1213952</t>
  </si>
  <si>
    <t>Dilator Soft OS Locator</t>
  </si>
  <si>
    <t xml:space="preserve">727624346   </t>
  </si>
  <si>
    <t>76093161</t>
  </si>
  <si>
    <t>77291035</t>
  </si>
  <si>
    <t>74746640</t>
  </si>
  <si>
    <t>75461613</t>
  </si>
  <si>
    <t>1192743</t>
  </si>
  <si>
    <t>Sensor Nellcor Pulse Ox Disp</t>
  </si>
  <si>
    <t>CONMD</t>
  </si>
  <si>
    <t>1237526</t>
  </si>
  <si>
    <t>Flag Set Exam Room</t>
  </si>
  <si>
    <t>CARST</t>
  </si>
  <si>
    <t xml:space="preserve">768011824   </t>
  </si>
  <si>
    <t>75119695</t>
  </si>
  <si>
    <t>74975350</t>
  </si>
  <si>
    <t>1115255</t>
  </si>
  <si>
    <t>Needle Huber Straight</t>
  </si>
  <si>
    <t xml:space="preserve">281175606   </t>
  </si>
  <si>
    <t>74681997</t>
  </si>
  <si>
    <t>1193383</t>
  </si>
  <si>
    <t>Tape Tamper Evident Red</t>
  </si>
  <si>
    <t>LIFLOC</t>
  </si>
  <si>
    <t>Woodward</t>
  </si>
  <si>
    <t xml:space="preserve">738013027   </t>
  </si>
  <si>
    <t>74899442</t>
  </si>
  <si>
    <t>75307891</t>
  </si>
  <si>
    <t>1162413</t>
  </si>
  <si>
    <t>Phenol Solution</t>
  </si>
  <si>
    <t>5581592</t>
  </si>
  <si>
    <t>Varivax Chickenpox All Sdv</t>
  </si>
  <si>
    <t>75479811</t>
  </si>
  <si>
    <t>1117046</t>
  </si>
  <si>
    <t>75865798</t>
  </si>
  <si>
    <t>76989067</t>
  </si>
  <si>
    <t>1098625</t>
  </si>
  <si>
    <t>1217713</t>
  </si>
  <si>
    <t>MAYO HEGAR Needle Holder</t>
  </si>
  <si>
    <t>1217714</t>
  </si>
  <si>
    <t>77672464</t>
  </si>
  <si>
    <t>1235838</t>
  </si>
  <si>
    <t>Cast Saw</t>
  </si>
  <si>
    <t>DERM</t>
  </si>
  <si>
    <t>75892515</t>
  </si>
  <si>
    <t>1212028</t>
  </si>
  <si>
    <t>Forcep Tissue Allis 5x6 Teeth</t>
  </si>
  <si>
    <t>9536521</t>
  </si>
  <si>
    <t>Weitlaner Retractor 4"blt</t>
  </si>
  <si>
    <t>75401504</t>
  </si>
  <si>
    <t>North Judson</t>
  </si>
  <si>
    <t xml:space="preserve">463661335   </t>
  </si>
  <si>
    <t>76431859</t>
  </si>
  <si>
    <t>77129926</t>
  </si>
  <si>
    <t>77458030</t>
  </si>
  <si>
    <t>1098017</t>
  </si>
  <si>
    <t>Printer Paper f/Analyzer c 111</t>
  </si>
  <si>
    <t>RODIAG</t>
  </si>
  <si>
    <t>77710650</t>
  </si>
  <si>
    <t>1248134</t>
  </si>
  <si>
    <t>Saw Cast CC5 w/ Vacuum System</t>
  </si>
  <si>
    <t>DESMED</t>
  </si>
  <si>
    <t>74982267</t>
  </si>
  <si>
    <t xml:space="preserve">727046541   </t>
  </si>
  <si>
    <t>76886222</t>
  </si>
  <si>
    <t>1066625</t>
  </si>
  <si>
    <t>CDS Boule Tri Level Cont</t>
  </si>
  <si>
    <t>74787709</t>
  </si>
  <si>
    <t>7727221</t>
  </si>
  <si>
    <t>Suretemp Plus Therm Elect Oral</t>
  </si>
  <si>
    <t>75595459</t>
  </si>
  <si>
    <t>1236742</t>
  </si>
  <si>
    <t>Splint Finger Curved</t>
  </si>
  <si>
    <t>CORFLX</t>
  </si>
  <si>
    <t>1236743</t>
  </si>
  <si>
    <t xml:space="preserve">341143589   </t>
  </si>
  <si>
    <t>74989951</t>
  </si>
  <si>
    <t>1182526</t>
  </si>
  <si>
    <t>Paper f/Ultrasound</t>
  </si>
  <si>
    <t>75655346</t>
  </si>
  <si>
    <t>76378929</t>
  </si>
  <si>
    <t>74765339</t>
  </si>
  <si>
    <t>3310103</t>
  </si>
  <si>
    <t>Access Total T4</t>
  </si>
  <si>
    <t>75012510</t>
  </si>
  <si>
    <t>1291433</t>
  </si>
  <si>
    <t>BeyondCare Quality Monitor</t>
  </si>
  <si>
    <t>75466124</t>
  </si>
  <si>
    <t>3310104</t>
  </si>
  <si>
    <t>Access Total T4 Calibrators</t>
  </si>
  <si>
    <t>76121305</t>
  </si>
  <si>
    <t>76831666</t>
  </si>
  <si>
    <t>76860776</t>
  </si>
  <si>
    <t>77150706</t>
  </si>
  <si>
    <t>77213440</t>
  </si>
  <si>
    <t>77513236</t>
  </si>
  <si>
    <t>8112724</t>
  </si>
  <si>
    <t>Kit Shaft A. Gear</t>
  </si>
  <si>
    <t>SIRONA</t>
  </si>
  <si>
    <t>3700823</t>
  </si>
  <si>
    <t>Vitros 250 Lipase-18 Slides</t>
  </si>
  <si>
    <t>8179840</t>
  </si>
  <si>
    <t>Ck 90 Slides</t>
  </si>
  <si>
    <t xml:space="preserve">238059275   </t>
  </si>
  <si>
    <t>76272232</t>
  </si>
  <si>
    <t>1188830</t>
  </si>
  <si>
    <t>Probe-Vascular</t>
  </si>
  <si>
    <t xml:space="preserve">320243463   </t>
  </si>
  <si>
    <t>75378909</t>
  </si>
  <si>
    <t>1042290</t>
  </si>
  <si>
    <t>Glucose 201 Analyzer</t>
  </si>
  <si>
    <t>1243484</t>
  </si>
  <si>
    <t>Station Mobile Draw</t>
  </si>
  <si>
    <t>75942299</t>
  </si>
  <si>
    <t>Canton</t>
  </si>
  <si>
    <t xml:space="preserve">390465324   </t>
  </si>
  <si>
    <t>75956060</t>
  </si>
  <si>
    <t>77628287</t>
  </si>
  <si>
    <t xml:space="preserve">639013396   </t>
  </si>
  <si>
    <t>74705487</t>
  </si>
  <si>
    <t>75050825</t>
  </si>
  <si>
    <t>75895816</t>
  </si>
  <si>
    <t>76650258</t>
  </si>
  <si>
    <t>77048137</t>
  </si>
  <si>
    <t xml:space="preserve">371607192   </t>
  </si>
  <si>
    <t>77316123</t>
  </si>
  <si>
    <t>75157078</t>
  </si>
  <si>
    <t xml:space="preserve">281178574   </t>
  </si>
  <si>
    <t>76845506</t>
  </si>
  <si>
    <t>1092799</t>
  </si>
  <si>
    <t>Freshnet Odor Eliminator</t>
  </si>
  <si>
    <t>HEALPO</t>
  </si>
  <si>
    <t xml:space="preserve">882015249   </t>
  </si>
  <si>
    <t>75960774</t>
  </si>
  <si>
    <t xml:space="preserve">365359593   </t>
  </si>
  <si>
    <t>74802573</t>
  </si>
  <si>
    <t>1192923</t>
  </si>
  <si>
    <t>Cytocool</t>
  </si>
  <si>
    <t xml:space="preserve">185101739   </t>
  </si>
  <si>
    <t>76344081</t>
  </si>
  <si>
    <t>9046997</t>
  </si>
  <si>
    <t>Krazy Glue All-Purpose</t>
  </si>
  <si>
    <t xml:space="preserve">468251602   </t>
  </si>
  <si>
    <t>77669496</t>
  </si>
  <si>
    <t>1132557</t>
  </si>
  <si>
    <t>Forcep Tissue Debakey</t>
  </si>
  <si>
    <t xml:space="preserve">357588610   </t>
  </si>
  <si>
    <t>77037211</t>
  </si>
  <si>
    <t>75149975</t>
  </si>
  <si>
    <t>1194566</t>
  </si>
  <si>
    <t>Blade Tongue Wood NS</t>
  </si>
  <si>
    <t>6240003</t>
  </si>
  <si>
    <t>Audiometer MA25</t>
  </si>
  <si>
    <t>1232426</t>
  </si>
  <si>
    <t>Alco Sensor IV-DOT Alcohol</t>
  </si>
  <si>
    <t>ALCOP</t>
  </si>
  <si>
    <t>76402436</t>
  </si>
  <si>
    <t>77129914</t>
  </si>
  <si>
    <t>1253052</t>
  </si>
  <si>
    <t>Calibration Logbook Alcohol</t>
  </si>
  <si>
    <t>1253262</t>
  </si>
  <si>
    <t>Form Alcohol Test</t>
  </si>
  <si>
    <t>1278706</t>
  </si>
  <si>
    <t>Dry Gas 30L</t>
  </si>
  <si>
    <t>77137359</t>
  </si>
  <si>
    <t>1313177</t>
  </si>
  <si>
    <t>Printer RBT IV f/DOT Testing</t>
  </si>
  <si>
    <t>77356555</t>
  </si>
  <si>
    <t>1247713</t>
  </si>
  <si>
    <t>Tamper Evident Tape</t>
  </si>
  <si>
    <t>1335731</t>
  </si>
  <si>
    <t>Calibration Tank Alchl Dry Gas</t>
  </si>
  <si>
    <t>77699435</t>
  </si>
  <si>
    <t>1218504</t>
  </si>
  <si>
    <t>Regulator Univ Alcopro Dry Gas</t>
  </si>
  <si>
    <t>1253261</t>
  </si>
  <si>
    <t>76981649</t>
  </si>
  <si>
    <t>76702395</t>
  </si>
  <si>
    <t>77267818</t>
  </si>
  <si>
    <t xml:space="preserve">238342915   </t>
  </si>
  <si>
    <t>75705292</t>
  </si>
  <si>
    <t>75030344</t>
  </si>
  <si>
    <t>1210491</t>
  </si>
  <si>
    <t>Adu Cuff 25cm-35cm</t>
  </si>
  <si>
    <t>HPRMED</t>
  </si>
  <si>
    <t>1210492</t>
  </si>
  <si>
    <t>Large Adu Cuff 33-47cm</t>
  </si>
  <si>
    <t xml:space="preserve">727624959   </t>
  </si>
  <si>
    <t>75839204</t>
  </si>
  <si>
    <t>76684956</t>
  </si>
  <si>
    <t xml:space="preserve">857468059   </t>
  </si>
  <si>
    <t>75896009</t>
  </si>
  <si>
    <t>77849726</t>
  </si>
  <si>
    <t xml:space="preserve">465803265   </t>
  </si>
  <si>
    <t>74693524</t>
  </si>
  <si>
    <t>1275950</t>
  </si>
  <si>
    <t>Pessary Inflatoball Kit</t>
  </si>
  <si>
    <t>74832523</t>
  </si>
  <si>
    <t>9533131</t>
  </si>
  <si>
    <t>Pessary Cube W/Drain</t>
  </si>
  <si>
    <t>1199641</t>
  </si>
  <si>
    <t>Pessary Ring Fitting Set</t>
  </si>
  <si>
    <t>75040510</t>
  </si>
  <si>
    <t>76052425</t>
  </si>
  <si>
    <t>1164102</t>
  </si>
  <si>
    <t>Cart Only E Cylinder f/Oxygen</t>
  </si>
  <si>
    <t>CRADEC</t>
  </si>
  <si>
    <t>75388729</t>
  </si>
  <si>
    <t>1116679</t>
  </si>
  <si>
    <t>Scissors Straight Sharp/Blunt</t>
  </si>
  <si>
    <t>1107926</t>
  </si>
  <si>
    <t>Binocular Microscope</t>
  </si>
  <si>
    <t>UNICO</t>
  </si>
  <si>
    <t>9231819</t>
  </si>
  <si>
    <t>Tischler-Kevorkian Punch</t>
  </si>
  <si>
    <t>74975394</t>
  </si>
  <si>
    <t>9025115</t>
  </si>
  <si>
    <t>WINDEX SPRAY BOTTLE</t>
  </si>
  <si>
    <t>75699291</t>
  </si>
  <si>
    <t>76202729</t>
  </si>
  <si>
    <t>1191505</t>
  </si>
  <si>
    <t>Simpson Sound Uterine 12.5"</t>
  </si>
  <si>
    <t>1217676</t>
  </si>
  <si>
    <t>MAYO-STILLE Scissor Straight</t>
  </si>
  <si>
    <t>1351987</t>
  </si>
  <si>
    <t>Trophon Chem Indicator</t>
  </si>
  <si>
    <t>GEULDD</t>
  </si>
  <si>
    <t>9533209</t>
  </si>
  <si>
    <t>Pessary Gelhorn W/Drain</t>
  </si>
  <si>
    <t>Dover</t>
  </si>
  <si>
    <t xml:space="preserve">370583706   </t>
  </si>
  <si>
    <t>75119662</t>
  </si>
  <si>
    <t>1132650</t>
  </si>
  <si>
    <t>Ear Curette Buck Angled</t>
  </si>
  <si>
    <t xml:space="preserve">882203567   </t>
  </si>
  <si>
    <t>75895871</t>
  </si>
  <si>
    <t>75951250</t>
  </si>
  <si>
    <t>1195949</t>
  </si>
  <si>
    <t>Bulb MR16 Osram GX5.3/2 White</t>
  </si>
  <si>
    <t>75805724</t>
  </si>
  <si>
    <t>74870081</t>
  </si>
  <si>
    <t>75590936</t>
  </si>
  <si>
    <t>77441708</t>
  </si>
  <si>
    <t>1336396</t>
  </si>
  <si>
    <t>Needle Guide US Probe</t>
  </si>
  <si>
    <t>ANALOG</t>
  </si>
  <si>
    <t>Peckville</t>
  </si>
  <si>
    <t xml:space="preserve">184522078   </t>
  </si>
  <si>
    <t>76084583</t>
  </si>
  <si>
    <t>Pace</t>
  </si>
  <si>
    <t xml:space="preserve">325711098   </t>
  </si>
  <si>
    <t>74876901</t>
  </si>
  <si>
    <t>1194563</t>
  </si>
  <si>
    <t>Ball Cotton Large 1.25" NS</t>
  </si>
  <si>
    <t>75895583</t>
  </si>
  <si>
    <t>76086655</t>
  </si>
  <si>
    <t>1098807</t>
  </si>
  <si>
    <t>Forcep Adson TC 12cm</t>
  </si>
  <si>
    <t>1132047</t>
  </si>
  <si>
    <t>Scissor Iris Curved 4.25"</t>
  </si>
  <si>
    <t>75219034</t>
  </si>
  <si>
    <t>1060795</t>
  </si>
  <si>
    <t>Skin Dots Nipple ID 1.5mm</t>
  </si>
  <si>
    <t>77409965</t>
  </si>
  <si>
    <t>1238220</t>
  </si>
  <si>
    <t>Boot Lace-up Male/Child</t>
  </si>
  <si>
    <t>75119735</t>
  </si>
  <si>
    <t>1184831</t>
  </si>
  <si>
    <t>Marker Skin Surg WriteSite NS</t>
  </si>
  <si>
    <t>75476852</t>
  </si>
  <si>
    <t>Columbiana</t>
  </si>
  <si>
    <t xml:space="preserve">350519701   </t>
  </si>
  <si>
    <t>74703287</t>
  </si>
  <si>
    <t>2610229</t>
  </si>
  <si>
    <t>Assure Platinum Blood Glucose</t>
  </si>
  <si>
    <t>75202838</t>
  </si>
  <si>
    <t>77384494</t>
  </si>
  <si>
    <t xml:space="preserve">320553089   </t>
  </si>
  <si>
    <t>74855491</t>
  </si>
  <si>
    <t>4746653</t>
  </si>
  <si>
    <t>Quantify Cntrl Bilevel Minipak</t>
  </si>
  <si>
    <t>76954950</t>
  </si>
  <si>
    <t xml:space="preserve">185101636   </t>
  </si>
  <si>
    <t>75371153</t>
  </si>
  <si>
    <t>77252956</t>
  </si>
  <si>
    <t>76489499</t>
  </si>
  <si>
    <t>1101778</t>
  </si>
  <si>
    <t>Forceps Serrated 5"</t>
  </si>
  <si>
    <t>7198037</t>
  </si>
  <si>
    <t>Forcep Halstead Mosquito</t>
  </si>
  <si>
    <t>Southside</t>
  </si>
  <si>
    <t xml:space="preserve">359077907   </t>
  </si>
  <si>
    <t>74689737</t>
  </si>
  <si>
    <t>75789728</t>
  </si>
  <si>
    <t>77405632</t>
  </si>
  <si>
    <t>1097667</t>
  </si>
  <si>
    <t>Lab Coat Ladies Adj Back Belt</t>
  </si>
  <si>
    <t xml:space="preserve">358013495   </t>
  </si>
  <si>
    <t>76040468</t>
  </si>
  <si>
    <t>77030860</t>
  </si>
  <si>
    <t>1144134</t>
  </si>
  <si>
    <t>DCA Optical Test Cartridge</t>
  </si>
  <si>
    <t xml:space="preserve">880118262   </t>
  </si>
  <si>
    <t>76504760</t>
  </si>
  <si>
    <t>1100729</t>
  </si>
  <si>
    <t>6929301</t>
  </si>
  <si>
    <t>Withdrawal Device for Liquid</t>
  </si>
  <si>
    <t xml:space="preserve">371607195   </t>
  </si>
  <si>
    <t>75058414</t>
  </si>
  <si>
    <t>1025280</t>
  </si>
  <si>
    <t>Needle Biopsy 16gx10cm</t>
  </si>
  <si>
    <t xml:space="preserve">727620971   </t>
  </si>
  <si>
    <t>75032227</t>
  </si>
  <si>
    <t>76007626</t>
  </si>
  <si>
    <t>77029235</t>
  </si>
  <si>
    <t>6720046</t>
  </si>
  <si>
    <t>GS 777 Trans Panop Macroview</t>
  </si>
  <si>
    <t>1311262</t>
  </si>
  <si>
    <t>Wastebasket Plastic 8 Gal</t>
  </si>
  <si>
    <t>74757299</t>
  </si>
  <si>
    <t>1284659</t>
  </si>
  <si>
    <t>Stool Exam Pneumatic 5 Caster</t>
  </si>
  <si>
    <t>DELTUB</t>
  </si>
  <si>
    <t>77406797</t>
  </si>
  <si>
    <t>75468170</t>
  </si>
  <si>
    <t>1223239</t>
  </si>
  <si>
    <t>Needle 20gx20cm Chiba</t>
  </si>
  <si>
    <t>76517984</t>
  </si>
  <si>
    <t>77443809</t>
  </si>
  <si>
    <t>75762280</t>
  </si>
  <si>
    <t>1089781</t>
  </si>
  <si>
    <t>Sklar Cervex Brush Disposable</t>
  </si>
  <si>
    <t>76994813</t>
  </si>
  <si>
    <t>74922055</t>
  </si>
  <si>
    <t>1269747</t>
  </si>
  <si>
    <t>Set Onc Chemoclave Univ</t>
  </si>
  <si>
    <t>75424553</t>
  </si>
  <si>
    <t>77065601</t>
  </si>
  <si>
    <t xml:space="preserve">34119       </t>
  </si>
  <si>
    <t>77152184</t>
  </si>
  <si>
    <t>77171096</t>
  </si>
  <si>
    <t>9051893</t>
  </si>
  <si>
    <t>Tide Liquid Detergent</t>
  </si>
  <si>
    <t>74776290</t>
  </si>
  <si>
    <t>1215727</t>
  </si>
  <si>
    <t>Bulb Halogen PAR16</t>
  </si>
  <si>
    <t>2650081</t>
  </si>
  <si>
    <t>Quick Response BP Monit w/Cuff</t>
  </si>
  <si>
    <t>ZADENG</t>
  </si>
  <si>
    <t>75838944</t>
  </si>
  <si>
    <t>75856772</t>
  </si>
  <si>
    <t xml:space="preserve">779016052   </t>
  </si>
  <si>
    <t>76478622</t>
  </si>
  <si>
    <t>1223293</t>
  </si>
  <si>
    <t>Oximeter Pulse MD300 C2</t>
  </si>
  <si>
    <t>MAXTEC</t>
  </si>
  <si>
    <t xml:space="preserve">796065279   </t>
  </si>
  <si>
    <t>75805674</t>
  </si>
  <si>
    <t>9533432</t>
  </si>
  <si>
    <t>Pessary Shaatz</t>
  </si>
  <si>
    <t>75307124</t>
  </si>
  <si>
    <t>1147267</t>
  </si>
  <si>
    <t>Lamp Giraffe Task Halogen</t>
  </si>
  <si>
    <t>INTNSA</t>
  </si>
  <si>
    <t>77536126</t>
  </si>
  <si>
    <t xml:space="preserve">717304469   </t>
  </si>
  <si>
    <t>77776093</t>
  </si>
  <si>
    <t>8915726</t>
  </si>
  <si>
    <t>Urisys-Chemstrip 10MD Starter</t>
  </si>
  <si>
    <t xml:space="preserve">780456880   </t>
  </si>
  <si>
    <t>74978695</t>
  </si>
  <si>
    <t>75401529</t>
  </si>
  <si>
    <t>75692682</t>
  </si>
  <si>
    <t xml:space="preserve">652709407   </t>
  </si>
  <si>
    <t>76421759</t>
  </si>
  <si>
    <t>8310903</t>
  </si>
  <si>
    <t>Pitcher w/Lid Graphite</t>
  </si>
  <si>
    <t>74982159</t>
  </si>
  <si>
    <t>76557535</t>
  </si>
  <si>
    <t>77780471</t>
  </si>
  <si>
    <t>76084173</t>
  </si>
  <si>
    <t>1244775</t>
  </si>
  <si>
    <t>Test Nasal Smell Fisher</t>
  </si>
  <si>
    <t xml:space="preserve">391204751   </t>
  </si>
  <si>
    <t>77442307</t>
  </si>
  <si>
    <t>1216903</t>
  </si>
  <si>
    <t>Needle EchoBlock MSK Quincke</t>
  </si>
  <si>
    <t>HAVELS</t>
  </si>
  <si>
    <t>75230929</t>
  </si>
  <si>
    <t>75678748</t>
  </si>
  <si>
    <t>76544571</t>
  </si>
  <si>
    <t>77511903</t>
  </si>
  <si>
    <t xml:space="preserve">185101038   </t>
  </si>
  <si>
    <t>76930361</t>
  </si>
  <si>
    <t>8639800</t>
  </si>
  <si>
    <t>Stereo Butterfly Stereotest</t>
  </si>
  <si>
    <t>Navarre</t>
  </si>
  <si>
    <t xml:space="preserve">325664111   </t>
  </si>
  <si>
    <t>75245776</t>
  </si>
  <si>
    <t>77229350</t>
  </si>
  <si>
    <t>77784659</t>
  </si>
  <si>
    <t>1197889</t>
  </si>
  <si>
    <t>Vacuum Cast Cutter</t>
  </si>
  <si>
    <t>77170986</t>
  </si>
  <si>
    <t>1107217</t>
  </si>
  <si>
    <t>Scissor Iris Cvd 4.5"</t>
  </si>
  <si>
    <t>76731761</t>
  </si>
  <si>
    <t xml:space="preserve">352358669   </t>
  </si>
  <si>
    <t>75295766</t>
  </si>
  <si>
    <t>1131452</t>
  </si>
  <si>
    <t>MicroDrop Urine Control Bilev</t>
  </si>
  <si>
    <t>75300470</t>
  </si>
  <si>
    <t>76672293</t>
  </si>
  <si>
    <t>77085177</t>
  </si>
  <si>
    <t>77124571</t>
  </si>
  <si>
    <t>1168684</t>
  </si>
  <si>
    <t>Scissor Operating Straight</t>
  </si>
  <si>
    <t>CHS MAIN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</si>
  <si>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</si>
  <si>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</si>
  <si>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</si>
  <si>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</si>
  <si>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</si>
  <si>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</si>
  <si>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</si>
  <si>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</si>
  <si>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</si>
  <si>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</si>
  <si>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</si>
  <si>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</si>
  <si>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</si>
  <si>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</si>
  <si>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</si>
  <si>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1081218</t>
  </si>
  <si>
    <t xml:space="preserve">40mg/mL     </t>
  </si>
  <si>
    <t xml:space="preserve">10ml Vl </t>
  </si>
  <si>
    <t>00703004501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</si>
  <si>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</si>
  <si>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</si>
  <si>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</si>
  <si>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</si>
  <si>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</si>
  <si>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</si>
  <si>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1044686</t>
  </si>
  <si>
    <t>Methylprednisolone Acetate SDV</t>
  </si>
  <si>
    <t xml:space="preserve">80mg/ml     </t>
  </si>
  <si>
    <t xml:space="preserve">25x1ml  </t>
  </si>
  <si>
    <t>00703005104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</si>
  <si>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</si>
  <si>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</si>
  <si>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</si>
  <si>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</si>
  <si>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</si>
  <si>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</si>
  <si>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</si>
  <si>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</si>
  <si>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</si>
  <si>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</si>
  <si>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1284493</t>
  </si>
  <si>
    <t xml:space="preserve">Celestone Soluspan Inj MDV    </t>
  </si>
  <si>
    <t xml:space="preserve">6mg/ml      </t>
  </si>
  <si>
    <t xml:space="preserve">5ml/Vl  </t>
  </si>
  <si>
    <t>MERCSD</t>
  </si>
  <si>
    <t>00085432001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</si>
  <si>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</si>
  <si>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</si>
  <si>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</si>
  <si>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</si>
  <si>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</si>
  <si>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</si>
  <si>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1048514</t>
  </si>
  <si>
    <t xml:space="preserve">1ml VL  </t>
  </si>
  <si>
    <t>00703005101</t>
  </si>
  <si>
    <t>3750168</t>
  </si>
  <si>
    <t xml:space="preserve">Dexamethasone Sodphos SDV     </t>
  </si>
  <si>
    <t>63323016501</t>
  </si>
  <si>
    <t>3751975</t>
  </si>
  <si>
    <t xml:space="preserve">25x5ml  </t>
  </si>
  <si>
    <t>63323016505</t>
  </si>
  <si>
    <t xml:space="preserve">Lysol Neutra Air Spray 10oz   </t>
  </si>
  <si>
    <t xml:space="preserve">FreshScent  </t>
  </si>
  <si>
    <t xml:space="preserve">Ea      </t>
  </si>
  <si>
    <t>207044</t>
  </si>
  <si>
    <t>1044687</t>
  </si>
  <si>
    <t xml:space="preserve">40mg/ml     </t>
  </si>
  <si>
    <t xml:space="preserve">1ml Vl  </t>
  </si>
  <si>
    <t>00703003101</t>
  </si>
  <si>
    <t xml:space="preserve">Spray Disinfect. Lysol Orig   </t>
  </si>
  <si>
    <t xml:space="preserve">            </t>
  </si>
  <si>
    <t>794751</t>
  </si>
  <si>
    <t>6329516</t>
  </si>
  <si>
    <t xml:space="preserve">Q-Trace Electrode Tabs        </t>
  </si>
  <si>
    <t xml:space="preserve">5400        </t>
  </si>
  <si>
    <t xml:space="preserve">100/Pk  </t>
  </si>
  <si>
    <t>31433538-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</si>
  <si>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</si>
  <si>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</si>
  <si>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</si>
  <si>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</si>
  <si>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</si>
  <si>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</si>
  <si>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2488072</t>
  </si>
  <si>
    <t>Bupivacaine HCL MDV Non Return</t>
  </si>
  <si>
    <t xml:space="preserve">0.5%        </t>
  </si>
  <si>
    <t xml:space="preserve">50mL/Vl </t>
  </si>
  <si>
    <t>00409116301</t>
  </si>
  <si>
    <t>1080526</t>
  </si>
  <si>
    <t xml:space="preserve">Methylprednisolone  Acet MDV  </t>
  </si>
  <si>
    <t>00703004301</t>
  </si>
  <si>
    <t>2483556</t>
  </si>
  <si>
    <t>Lidocaine w/Epi MDV Non-Return</t>
  </si>
  <si>
    <t xml:space="preserve">1%          </t>
  </si>
  <si>
    <t>00409317802</t>
  </si>
  <si>
    <t>1336436</t>
  </si>
  <si>
    <t xml:space="preserve">Ceftriaxone Sod F/Inj Pwd SDV </t>
  </si>
  <si>
    <t xml:space="preserve">1Gm/Vl      </t>
  </si>
  <si>
    <t xml:space="preserve">10/Bx   </t>
  </si>
  <si>
    <t>APOTEX</t>
  </si>
  <si>
    <t>60505614804</t>
  </si>
  <si>
    <t>2580672</t>
  </si>
  <si>
    <t xml:space="preserve">20mL/Vl </t>
  </si>
  <si>
    <t>00409317801</t>
  </si>
  <si>
    <t>1046465</t>
  </si>
  <si>
    <t>00703003104</t>
  </si>
  <si>
    <t>2480348</t>
  </si>
  <si>
    <t xml:space="preserve">Xylocaine w/EPI MDV N-R       </t>
  </si>
  <si>
    <t>63323048227</t>
  </si>
  <si>
    <t>1355732</t>
  </si>
  <si>
    <t>Medroxyprogesterone Inj PF Syr</t>
  </si>
  <si>
    <t xml:space="preserve">150mg/mL    </t>
  </si>
  <si>
    <t>AMPPHA</t>
  </si>
  <si>
    <t>00548570100</t>
  </si>
  <si>
    <t>1276483</t>
  </si>
  <si>
    <t xml:space="preserve">Epinephrine Auto Injector Jr  </t>
  </si>
  <si>
    <t xml:space="preserve">0.15mg      </t>
  </si>
  <si>
    <t>5325550</t>
  </si>
  <si>
    <t>2480400</t>
  </si>
  <si>
    <t xml:space="preserve">2%          </t>
  </si>
  <si>
    <t>6332348327</t>
  </si>
  <si>
    <t xml:space="preserve">CDS Control Diff              </t>
  </si>
  <si>
    <t xml:space="preserve">4.5ml       </t>
  </si>
  <si>
    <t xml:space="preserve">9/Bx    </t>
  </si>
  <si>
    <t>501-607</t>
  </si>
  <si>
    <t>2480237</t>
  </si>
  <si>
    <t xml:space="preserve">Lidocaine w/EPI Inj MDV N-R   </t>
  </si>
  <si>
    <t>00409318201</t>
  </si>
  <si>
    <t>1500122</t>
  </si>
  <si>
    <t xml:space="preserve">Xylocaine w/Epi MPF 1% 30mL   </t>
  </si>
  <si>
    <t xml:space="preserve">SDV         </t>
  </si>
  <si>
    <t xml:space="preserve">25/Pk   </t>
  </si>
  <si>
    <t>ABRAX</t>
  </si>
  <si>
    <t>63323048737</t>
  </si>
  <si>
    <t xml:space="preserve">1 Pk        </t>
  </si>
  <si>
    <t xml:space="preserve">1/Kt    </t>
  </si>
  <si>
    <t>20310</t>
  </si>
  <si>
    <t>2487453</t>
  </si>
  <si>
    <t>Lidocaine/Epi MDV Non-Returnbl</t>
  </si>
  <si>
    <t>00409317803</t>
  </si>
  <si>
    <t xml:space="preserve">Afinion2 Analyzer Placement   </t>
  </si>
  <si>
    <t xml:space="preserve">3Bx A1C     </t>
  </si>
  <si>
    <t>1115175MPA</t>
  </si>
  <si>
    <t xml:space="preserve">LYSOL SPRAY,LINEN SCENT,1     </t>
  </si>
  <si>
    <t xml:space="preserve">1/PK    </t>
  </si>
  <si>
    <t>654521</t>
  </si>
  <si>
    <t>1239097</t>
  </si>
  <si>
    <t xml:space="preserve">Tetracaine Ophthalmic Sol     </t>
  </si>
  <si>
    <t xml:space="preserve">15mL/Bt </t>
  </si>
  <si>
    <t>ALTAIR</t>
  </si>
  <si>
    <t>59390018113</t>
  </si>
  <si>
    <t xml:space="preserve">AC-T Control Plus 5 Diff      </t>
  </si>
  <si>
    <t xml:space="preserve">Tri-Lvl     </t>
  </si>
  <si>
    <t>7547198</t>
  </si>
  <si>
    <t xml:space="preserve">LYSOL SPRAY,FRESH SCENT,1     </t>
  </si>
  <si>
    <t>422469</t>
  </si>
  <si>
    <t>2589850</t>
  </si>
  <si>
    <t xml:space="preserve">Sterile Water For Irrigation  </t>
  </si>
  <si>
    <t xml:space="preserve">250ml Str   </t>
  </si>
  <si>
    <t>250ml/Bt</t>
  </si>
  <si>
    <t>ABBHOS</t>
  </si>
  <si>
    <t>0613922</t>
  </si>
  <si>
    <t xml:space="preserve">Lysol Neutra Air Morning Dew  </t>
  </si>
  <si>
    <t xml:space="preserve">10oz/Cn     </t>
  </si>
  <si>
    <t>547730</t>
  </si>
  <si>
    <t>1009284</t>
  </si>
  <si>
    <t xml:space="preserve">Monsels Solution OB/GYN 8ml   </t>
  </si>
  <si>
    <t xml:space="preserve">12/Bx   </t>
  </si>
  <si>
    <t>9045055</t>
  </si>
  <si>
    <t>2580313</t>
  </si>
  <si>
    <t xml:space="preserve">Nitrostat Tabs N-R            </t>
  </si>
  <si>
    <t xml:space="preserve">0.4mg       </t>
  </si>
  <si>
    <t xml:space="preserve">25/Bt   </t>
  </si>
  <si>
    <t>00071041813</t>
  </si>
  <si>
    <t>5580054</t>
  </si>
  <si>
    <t xml:space="preserve">Tice BCG Live                 </t>
  </si>
  <si>
    <t xml:space="preserve">2mL/SDV     </t>
  </si>
  <si>
    <t>00052060202</t>
  </si>
  <si>
    <t>1046817</t>
  </si>
  <si>
    <t xml:space="preserve">Lidocaine HCL MDV 50mL        </t>
  </si>
  <si>
    <t>PFIZNJ</t>
  </si>
  <si>
    <t>00409427602</t>
  </si>
  <si>
    <t>3310206</t>
  </si>
  <si>
    <t xml:space="preserve">Towel OR Blue Sterile         </t>
  </si>
  <si>
    <t xml:space="preserve">17x26"      </t>
  </si>
  <si>
    <t>MEDACT</t>
  </si>
  <si>
    <t>702-B</t>
  </si>
  <si>
    <t xml:space="preserve">Wash Buffer II                </t>
  </si>
  <si>
    <t xml:space="preserve">1950ml      </t>
  </si>
  <si>
    <t xml:space="preserve">4Bt/Bx  </t>
  </si>
  <si>
    <t>A16792</t>
  </si>
  <si>
    <t>1086319</t>
  </si>
  <si>
    <t xml:space="preserve">Banophen Capsule              </t>
  </si>
  <si>
    <t xml:space="preserve">25Mg        </t>
  </si>
  <si>
    <t xml:space="preserve">24/Bx   </t>
  </si>
  <si>
    <t>APOMAJ</t>
  </si>
  <si>
    <t>008237</t>
  </si>
  <si>
    <t>1046963</t>
  </si>
  <si>
    <t xml:space="preserve">Bupivacaine HCL MDV 50ml      </t>
  </si>
  <si>
    <t xml:space="preserve">0.25%       </t>
  </si>
  <si>
    <t>00409116001</t>
  </si>
  <si>
    <t>1314501</t>
  </si>
  <si>
    <t xml:space="preserve">Ketorolac Inj IM/IV SDV 1mL   </t>
  </si>
  <si>
    <t xml:space="preserve">30mg/mL     </t>
  </si>
  <si>
    <t>47781058468</t>
  </si>
  <si>
    <t xml:space="preserve">Eye Wash Ophthalmic Solution  </t>
  </si>
  <si>
    <t xml:space="preserve">4oz         </t>
  </si>
  <si>
    <t xml:space="preserve">Pk      </t>
  </si>
  <si>
    <t>451620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</si>
  <si>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</si>
  <si>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</si>
  <si>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</si>
  <si>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</si>
  <si>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</si>
  <si>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>1046822</t>
  </si>
  <si>
    <t xml:space="preserve">Lidocaine W/EPI Inj MDV 30ml  </t>
  </si>
  <si>
    <t xml:space="preserve">Towel Cfold We                </t>
  </si>
  <si>
    <t xml:space="preserve">2400/Ca </t>
  </si>
  <si>
    <t>637431</t>
  </si>
  <si>
    <t xml:space="preserve">Lysol Citrus Sanit Wipes/110  </t>
  </si>
  <si>
    <t>406019</t>
  </si>
  <si>
    <t>9004972</t>
  </si>
  <si>
    <t xml:space="preserve">Triple Antibiotic Ointment    </t>
  </si>
  <si>
    <t xml:space="preserve">1oz/Tb  </t>
  </si>
  <si>
    <t>ULTSEA</t>
  </si>
  <si>
    <t>300335100004</t>
  </si>
  <si>
    <t>1266686</t>
  </si>
  <si>
    <t>Lidocaine HCL Viscous Solution</t>
  </si>
  <si>
    <t>100mL/Bt</t>
  </si>
  <si>
    <t>2782514</t>
  </si>
  <si>
    <t>1531042</t>
  </si>
  <si>
    <t xml:space="preserve">Sodium Chloride 0.9% Irrig    </t>
  </si>
  <si>
    <t xml:space="preserve">500mL/Bt    </t>
  </si>
  <si>
    <t xml:space="preserve">BT      </t>
  </si>
  <si>
    <t>2F7123</t>
  </si>
  <si>
    <t>2770763</t>
  </si>
  <si>
    <t xml:space="preserve">Ceftriaxone f/Inj SDV         </t>
  </si>
  <si>
    <t xml:space="preserve">500Mg/Vl    </t>
  </si>
  <si>
    <t xml:space="preserve">10/Pk   </t>
  </si>
  <si>
    <t>3664513</t>
  </si>
  <si>
    <t xml:space="preserve">0.5mL SDV   </t>
  </si>
  <si>
    <t>00006417100</t>
  </si>
  <si>
    <t>1047099</t>
  </si>
  <si>
    <t xml:space="preserve">Lidocaine W/EPI Inj MDV 50ml  </t>
  </si>
  <si>
    <t xml:space="preserve">1:100m 1%   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</si>
  <si>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</si>
  <si>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</si>
  <si>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</si>
  <si>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</si>
  <si>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</si>
  <si>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</si>
  <si>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>1108540</t>
  </si>
  <si>
    <t xml:space="preserve">Rhophylac Prefill Syr 2mL     </t>
  </si>
  <si>
    <t xml:space="preserve">300mcg      </t>
  </si>
  <si>
    <t>CSLBEH</t>
  </si>
  <si>
    <t>04420630001</t>
  </si>
  <si>
    <t xml:space="preserve">Q1 Motrin Ib Caplets          </t>
  </si>
  <si>
    <t xml:space="preserve">50/Bx   </t>
  </si>
  <si>
    <t>402861</t>
  </si>
  <si>
    <t xml:space="preserve">Thermometer Ref/Freezer       </t>
  </si>
  <si>
    <t xml:space="preserve">Jumbo       </t>
  </si>
  <si>
    <t>S95894</t>
  </si>
  <si>
    <t>2484141</t>
  </si>
  <si>
    <t xml:space="preserve">Atropine Sulf Abj LFS N/R     </t>
  </si>
  <si>
    <t xml:space="preserve">.1mg/mL     </t>
  </si>
  <si>
    <t>10mL Syr</t>
  </si>
  <si>
    <t>00409491134</t>
  </si>
  <si>
    <t>1046982</t>
  </si>
  <si>
    <t xml:space="preserve">Bupivacaine HCL SDV PF        </t>
  </si>
  <si>
    <t xml:space="preserve">0.25% 30mL  </t>
  </si>
  <si>
    <t>00409115902</t>
  </si>
  <si>
    <t>9210011</t>
  </si>
  <si>
    <t xml:space="preserve">Pillow Covers White           </t>
  </si>
  <si>
    <t xml:space="preserve">21"x30"     </t>
  </si>
  <si>
    <t xml:space="preserve">100/Ca  </t>
  </si>
  <si>
    <t>701A</t>
  </si>
  <si>
    <t>4038953</t>
  </si>
  <si>
    <t xml:space="preserve">Hartman Alligator Forcep      </t>
  </si>
  <si>
    <t xml:space="preserve">3.5"        </t>
  </si>
  <si>
    <t xml:space="preserve">EA      </t>
  </si>
  <si>
    <t>82770</t>
  </si>
  <si>
    <t xml:space="preserve">Access Hybritech PSA          </t>
  </si>
  <si>
    <t xml:space="preserve">100/Kt  </t>
  </si>
  <si>
    <t>37200</t>
  </si>
  <si>
    <t>5469191</t>
  </si>
  <si>
    <t xml:space="preserve">Tubersol Tuberculin PPD 5TU   </t>
  </si>
  <si>
    <t xml:space="preserve">10-Test     </t>
  </si>
  <si>
    <t xml:space="preserve">1mL     </t>
  </si>
  <si>
    <t>CONAUT</t>
  </si>
  <si>
    <t>49281075221</t>
  </si>
  <si>
    <t xml:space="preserve">Access 25(Oh) Vit D Total     </t>
  </si>
  <si>
    <t xml:space="preserve">f/Access 2  </t>
  </si>
  <si>
    <t xml:space="preserve">2x50/Bx </t>
  </si>
  <si>
    <t>B24838</t>
  </si>
  <si>
    <t>1103839</t>
  </si>
  <si>
    <t>Lidocaine Inj SDV Pr Free 30mL</t>
  </si>
  <si>
    <t>00409427902</t>
  </si>
  <si>
    <t>1103193</t>
  </si>
  <si>
    <t xml:space="preserve">Cuff WA Reuse Adult Long      </t>
  </si>
  <si>
    <t>REUSE-11L</t>
  </si>
  <si>
    <t xml:space="preserve">CDS Calibrator                </t>
  </si>
  <si>
    <t xml:space="preserve">3.0ml       </t>
  </si>
  <si>
    <t>501-606</t>
  </si>
  <si>
    <t xml:space="preserve">Reaction Vessels              </t>
  </si>
  <si>
    <t>16X98/Bx</t>
  </si>
  <si>
    <t>81901</t>
  </si>
  <si>
    <t xml:space="preserve">Chisel Blades #83             </t>
  </si>
  <si>
    <t xml:space="preserve">Pkg/5   </t>
  </si>
  <si>
    <t>378300</t>
  </si>
  <si>
    <t>9007027</t>
  </si>
  <si>
    <t xml:space="preserve">Electrode Tab Resting HSI     </t>
  </si>
  <si>
    <t>900-7027-</t>
  </si>
  <si>
    <t>1098962</t>
  </si>
  <si>
    <t xml:space="preserve">Nalbuphine Inj MDV            </t>
  </si>
  <si>
    <t xml:space="preserve">20mg/ml     </t>
  </si>
  <si>
    <t xml:space="preserve">10ml/Vl </t>
  </si>
  <si>
    <t>00409146701</t>
  </si>
  <si>
    <t>1086500</t>
  </si>
  <si>
    <t xml:space="preserve">Benzoin Compound Ansep Tnct   </t>
  </si>
  <si>
    <t xml:space="preserve">58ML        </t>
  </si>
  <si>
    <t>GERTRX</t>
  </si>
  <si>
    <t>TB2C</t>
  </si>
  <si>
    <t>5823026</t>
  </si>
  <si>
    <t>Wheelchair 500Lb Dsk Elevation</t>
  </si>
  <si>
    <t xml:space="preserve">24Wx18D     </t>
  </si>
  <si>
    <t xml:space="preserve">1/Ca    </t>
  </si>
  <si>
    <t>CW0007PEL</t>
  </si>
  <si>
    <t xml:space="preserve">Step-On Can                   </t>
  </si>
  <si>
    <t xml:space="preserve">4 Gallon    </t>
  </si>
  <si>
    <t>P-16R</t>
  </si>
  <si>
    <t>2480712</t>
  </si>
  <si>
    <t xml:space="preserve">Amiodarone Inj SDV N-R        </t>
  </si>
  <si>
    <t xml:space="preserve">50mg/ml     </t>
  </si>
  <si>
    <t xml:space="preserve">3ml/Vl  </t>
  </si>
  <si>
    <t>0143987525</t>
  </si>
  <si>
    <t>1278465</t>
  </si>
  <si>
    <t xml:space="preserve">Diphenhydramine HCL Oral Liq  </t>
  </si>
  <si>
    <t xml:space="preserve">12.5mg/5mL  </t>
  </si>
  <si>
    <t xml:space="preserve">4oz/Bt  </t>
  </si>
  <si>
    <t>235192</t>
  </si>
  <si>
    <t>1500092</t>
  </si>
  <si>
    <t xml:space="preserve">Xylocaine w/Epi MDV 20mL      </t>
  </si>
  <si>
    <t xml:space="preserve">Access B12                    </t>
  </si>
  <si>
    <t>33000</t>
  </si>
  <si>
    <t xml:space="preserve">4C ES TRI Pack                </t>
  </si>
  <si>
    <t xml:space="preserve">12/PK   </t>
  </si>
  <si>
    <t>7547187</t>
  </si>
  <si>
    <t xml:space="preserve">E-CHECK XS LOW XS1000i        </t>
  </si>
  <si>
    <t xml:space="preserve">5x1.5mL     </t>
  </si>
  <si>
    <t xml:space="preserve">1/Pk    </t>
  </si>
  <si>
    <t>199-5001-0</t>
  </si>
  <si>
    <t xml:space="preserve">Data Logger Freezer           </t>
  </si>
  <si>
    <t xml:space="preserve">7 Probe     </t>
  </si>
  <si>
    <t>BERFREEZTAG2L</t>
  </si>
  <si>
    <t>1187546</t>
  </si>
  <si>
    <t xml:space="preserve">Medroxyprogest Ace PF Syr 1mL </t>
  </si>
  <si>
    <t xml:space="preserve">150Mg/mL    </t>
  </si>
  <si>
    <t>GRNSTN</t>
  </si>
  <si>
    <t>59762453802</t>
  </si>
  <si>
    <t>1046897</t>
  </si>
  <si>
    <t>Bupivacaine HCL Teartop SDV PF</t>
  </si>
  <si>
    <t xml:space="preserve">0.25% 10mL  </t>
  </si>
  <si>
    <t>00409115901</t>
  </si>
  <si>
    <t>1272677</t>
  </si>
  <si>
    <t xml:space="preserve">Epinephrine Adult Auto-Inject </t>
  </si>
  <si>
    <t>DEY</t>
  </si>
  <si>
    <t>49502010202</t>
  </si>
  <si>
    <t xml:space="preserve">E-CHECK XS NORMAL/HIGH        </t>
  </si>
  <si>
    <t xml:space="preserve">XS1000i     </t>
  </si>
  <si>
    <t>199-5002-0</t>
  </si>
  <si>
    <t>1237855</t>
  </si>
  <si>
    <t xml:space="preserve">Shorts Exam Dark Blue         </t>
  </si>
  <si>
    <t xml:space="preserve">Md Dsp      </t>
  </si>
  <si>
    <t xml:space="preserve">50/Ca   </t>
  </si>
  <si>
    <t>WELMED</t>
  </si>
  <si>
    <t>9100-405M</t>
  </si>
  <si>
    <t>8900899</t>
  </si>
  <si>
    <t xml:space="preserve">Telfa Gauze Pads Sterile      </t>
  </si>
  <si>
    <t xml:space="preserve">2"x3"       </t>
  </si>
  <si>
    <t xml:space="preserve">100/Bx  </t>
  </si>
  <si>
    <t>1961</t>
  </si>
  <si>
    <t>2488109</t>
  </si>
  <si>
    <t>Sodium Bicarb Inj SDV Non Retr</t>
  </si>
  <si>
    <t xml:space="preserve">8.4%        </t>
  </si>
  <si>
    <t xml:space="preserve">50ml/Vl </t>
  </si>
  <si>
    <t>00409662502</t>
  </si>
  <si>
    <t>1046964</t>
  </si>
  <si>
    <t xml:space="preserve">Lidocaine W/EPI Inj SDV 20ml  </t>
  </si>
  <si>
    <t xml:space="preserve">2% 1:200m   </t>
  </si>
  <si>
    <t xml:space="preserve">5/Bx    </t>
  </si>
  <si>
    <t>00409318301</t>
  </si>
  <si>
    <t>1222910</t>
  </si>
  <si>
    <t>Dexamethasone Sod Pho 10mL MDV</t>
  </si>
  <si>
    <t xml:space="preserve">10Mg/mL     </t>
  </si>
  <si>
    <t>BIONIC</t>
  </si>
  <si>
    <t>67457042010</t>
  </si>
  <si>
    <t xml:space="preserve">Access Free T4                </t>
  </si>
  <si>
    <t>33880</t>
  </si>
  <si>
    <t>7772083</t>
  </si>
  <si>
    <t xml:space="preserve">Coban Wrap Self Adhere        </t>
  </si>
  <si>
    <t xml:space="preserve">1"          </t>
  </si>
  <si>
    <t xml:space="preserve">5/Pk    </t>
  </si>
  <si>
    <t>1581</t>
  </si>
  <si>
    <t>2880411</t>
  </si>
  <si>
    <t>Thermomtr Dgtl Jumbo Frig Frzr</t>
  </si>
  <si>
    <t xml:space="preserve">1/Ea    </t>
  </si>
  <si>
    <t>CH2960-5</t>
  </si>
  <si>
    <t>1200790</t>
  </si>
  <si>
    <t xml:space="preserve">Acetaminophen Pm Caplets      </t>
  </si>
  <si>
    <t xml:space="preserve">500/25mg    </t>
  </si>
  <si>
    <t xml:space="preserve">50/Bt   </t>
  </si>
  <si>
    <t>NEWIMP</t>
  </si>
  <si>
    <t>PMC50024</t>
  </si>
  <si>
    <t>1273723</t>
  </si>
  <si>
    <t>63323016202</t>
  </si>
  <si>
    <t>1229924</t>
  </si>
  <si>
    <t xml:space="preserve">Jelly Lubricating             </t>
  </si>
  <si>
    <t xml:space="preserve">3gm Packet  </t>
  </si>
  <si>
    <t xml:space="preserve">144/Pk  </t>
  </si>
  <si>
    <t>ASEPTI</t>
  </si>
  <si>
    <t>024-PKT-BX</t>
  </si>
  <si>
    <t xml:space="preserve">Doppler Non-Direct 8MHz       </t>
  </si>
  <si>
    <t>Hi-Sensitive</t>
  </si>
  <si>
    <t>D900VP8</t>
  </si>
  <si>
    <t xml:space="preserve">Access Hypersensitive hTSH    </t>
  </si>
  <si>
    <t>33820</t>
  </si>
  <si>
    <t>1147523</t>
  </si>
  <si>
    <t xml:space="preserve">Bupivacaine Hcl Vial 30mL     </t>
  </si>
  <si>
    <t xml:space="preserve">0.5% PF     </t>
  </si>
  <si>
    <t>00409116202</t>
  </si>
  <si>
    <t>1101119</t>
  </si>
  <si>
    <t xml:space="preserve">Orphenadrine Citrate SDV 2Ml  </t>
  </si>
  <si>
    <t xml:space="preserve">30MG/ML     </t>
  </si>
  <si>
    <t xml:space="preserve">10/BX   </t>
  </si>
  <si>
    <t>AKORN</t>
  </si>
  <si>
    <t>17478053802</t>
  </si>
  <si>
    <t xml:space="preserve">Access Folate2x50 Determi     </t>
  </si>
  <si>
    <t xml:space="preserve">Kit         </t>
  </si>
  <si>
    <t xml:space="preserve">2x50/Ea </t>
  </si>
  <si>
    <t>A98032</t>
  </si>
  <si>
    <t xml:space="preserve">Access Ferritin               </t>
  </si>
  <si>
    <t>33020</t>
  </si>
  <si>
    <t>3190001</t>
  </si>
  <si>
    <t xml:space="preserve">Pillow Nylon Beige            </t>
  </si>
  <si>
    <t xml:space="preserve">20x26       </t>
  </si>
  <si>
    <t>PILFAC</t>
  </si>
  <si>
    <t>TPF-0068</t>
  </si>
  <si>
    <t>1787919</t>
  </si>
  <si>
    <t>Electrode Q-Trace Gold Resting</t>
  </si>
  <si>
    <t>30807732-</t>
  </si>
  <si>
    <t>1125679</t>
  </si>
  <si>
    <t xml:space="preserve">Lubricating Jelly 3gm Packet  </t>
  </si>
  <si>
    <t xml:space="preserve">3gm Sterile </t>
  </si>
  <si>
    <t xml:space="preserve">144/Bx  </t>
  </si>
  <si>
    <t>300335100014</t>
  </si>
  <si>
    <t>BERFRIDGETAG2L</t>
  </si>
  <si>
    <t>1184199</t>
  </si>
  <si>
    <t xml:space="preserve">Piccolo Chem+Control LPD      </t>
  </si>
  <si>
    <t xml:space="preserve">Kit     </t>
  </si>
  <si>
    <t>07P0401</t>
  </si>
  <si>
    <t>1386758</t>
  </si>
  <si>
    <t xml:space="preserve">Dexamethasone Sod Phs SDV     </t>
  </si>
  <si>
    <t xml:space="preserve">10mg/ml     </t>
  </si>
  <si>
    <t>W-WARD</t>
  </si>
  <si>
    <t>00641036725</t>
  </si>
  <si>
    <t>6802808</t>
  </si>
  <si>
    <t xml:space="preserve">Provon Soap Foaming           </t>
  </si>
  <si>
    <t xml:space="preserve">1250mL      </t>
  </si>
  <si>
    <t xml:space="preserve">3/Ca    </t>
  </si>
  <si>
    <t>GOJO</t>
  </si>
  <si>
    <t>5186-03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</si>
  <si>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</si>
  <si>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</si>
  <si>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</si>
  <si>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</si>
  <si>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</si>
  <si>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>2488978</t>
  </si>
  <si>
    <t>Lidocaine w/Epi FTV Non-Return</t>
  </si>
  <si>
    <t>00409317701</t>
  </si>
  <si>
    <t xml:space="preserve">Trash Bags 33 Gallons         </t>
  </si>
  <si>
    <t xml:space="preserve">70/Pk   </t>
  </si>
  <si>
    <t>140544</t>
  </si>
  <si>
    <t xml:space="preserve">Ext Set Smallbore 9"Ndls Male </t>
  </si>
  <si>
    <t xml:space="preserve">2Y-Site     </t>
  </si>
  <si>
    <t>20019E</t>
  </si>
  <si>
    <t>6023287</t>
  </si>
  <si>
    <t>Bupivacaine HCL MDV Non-Return</t>
  </si>
  <si>
    <t>1238768</t>
  </si>
  <si>
    <t xml:space="preserve">Oxymetazoline HCl Nasal Spray </t>
  </si>
  <si>
    <t xml:space="preserve">0.05%       </t>
  </si>
  <si>
    <t>0.5oz/Bt</t>
  </si>
  <si>
    <t>3615341</t>
  </si>
  <si>
    <t xml:space="preserve">Access Free T3                </t>
  </si>
  <si>
    <t>A13422</t>
  </si>
  <si>
    <t>5825119</t>
  </si>
  <si>
    <t xml:space="preserve">Paper Table Smooth 21"x225'   </t>
  </si>
  <si>
    <t xml:space="preserve">White       </t>
  </si>
  <si>
    <t xml:space="preserve">12/Ca   </t>
  </si>
  <si>
    <t>62085-540</t>
  </si>
  <si>
    <t>1046538</t>
  </si>
  <si>
    <t xml:space="preserve">Fentanyl Citrate Inj SDV 2ml  </t>
  </si>
  <si>
    <t xml:space="preserve">50mcg/mL    </t>
  </si>
  <si>
    <t xml:space="preserve">25x2ml  </t>
  </si>
  <si>
    <t>ABBNRX</t>
  </si>
  <si>
    <t>00409909422</t>
  </si>
  <si>
    <t>1314554</t>
  </si>
  <si>
    <t xml:space="preserve">Mitomycin Injection SDV       </t>
  </si>
  <si>
    <t xml:space="preserve">40mg/vl     </t>
  </si>
  <si>
    <t>100ml/Vl</t>
  </si>
  <si>
    <t>67457052040</t>
  </si>
  <si>
    <t xml:space="preserve">Purell Oceanmist 8oz Blue     </t>
  </si>
  <si>
    <t>514510</t>
  </si>
  <si>
    <t>8310082</t>
  </si>
  <si>
    <t>Accutouch PF Nitril Blue Chemo</t>
  </si>
  <si>
    <t xml:space="preserve">X-Large     </t>
  </si>
  <si>
    <t>MDS192087</t>
  </si>
  <si>
    <t>1137085</t>
  </si>
  <si>
    <t xml:space="preserve">Enzymatic Presoak Detergent   </t>
  </si>
  <si>
    <t xml:space="preserve">1-Ga Bt     </t>
  </si>
  <si>
    <t xml:space="preserve">4/Ca    </t>
  </si>
  <si>
    <t>MDS88000B9</t>
  </si>
  <si>
    <t xml:space="preserve">Wipes Disinfecting Clorox     </t>
  </si>
  <si>
    <t>984560</t>
  </si>
  <si>
    <t xml:space="preserve">Vit D Calibrator-Access S0-S5 </t>
  </si>
  <si>
    <t xml:space="preserve">6x1.4mL     </t>
  </si>
  <si>
    <t xml:space="preserve">6/Bt    </t>
  </si>
  <si>
    <t>B24839</t>
  </si>
  <si>
    <t>2932535</t>
  </si>
  <si>
    <t xml:space="preserve">Vacutainer LI/Heparin 4ml     </t>
  </si>
  <si>
    <t>367884</t>
  </si>
  <si>
    <t>1103589</t>
  </si>
  <si>
    <t xml:space="preserve">Cuff 2-Tube Adult LG Long     </t>
  </si>
  <si>
    <t xml:space="preserve">Reuseable   </t>
  </si>
  <si>
    <t>REUSE-12L-2TP</t>
  </si>
  <si>
    <t xml:space="preserve">Needle Holder Baumgartner     </t>
  </si>
  <si>
    <t xml:space="preserve">5.5"        </t>
  </si>
  <si>
    <t>WG24-15014</t>
  </si>
  <si>
    <t xml:space="preserve">Access Total T3               </t>
  </si>
  <si>
    <t>33830</t>
  </si>
  <si>
    <t xml:space="preserve">Schroeder Tenaculum           </t>
  </si>
  <si>
    <t>98-386</t>
  </si>
  <si>
    <t xml:space="preserve">Access Intact PTH Calib       </t>
  </si>
  <si>
    <t xml:space="preserve">6x1.0ml     </t>
  </si>
  <si>
    <t xml:space="preserve">1/Bx    </t>
  </si>
  <si>
    <t>A16953</t>
  </si>
  <si>
    <t>1224991</t>
  </si>
  <si>
    <t xml:space="preserve">Ropivacaine Hcl Inj 10mL PF   </t>
  </si>
  <si>
    <t xml:space="preserve">2mg/mL      </t>
  </si>
  <si>
    <t>00409930010</t>
  </si>
  <si>
    <t xml:space="preserve">Towel Professional 3-Ply      </t>
  </si>
  <si>
    <t xml:space="preserve">500/Ca  </t>
  </si>
  <si>
    <t>8190</t>
  </si>
  <si>
    <t>5824224</t>
  </si>
  <si>
    <t>Underpad Stand Max Absrb Green</t>
  </si>
  <si>
    <t xml:space="preserve">30X30IN     </t>
  </si>
  <si>
    <t>UPSMX3030</t>
  </si>
  <si>
    <t>7770570</t>
  </si>
  <si>
    <t xml:space="preserve">Wrap Coban LF Brights Pk HT   </t>
  </si>
  <si>
    <t xml:space="preserve">1"x5yd      </t>
  </si>
  <si>
    <t xml:space="preserve">30/Ca   </t>
  </si>
  <si>
    <t>2081C</t>
  </si>
  <si>
    <t>1511305</t>
  </si>
  <si>
    <t xml:space="preserve">Aneroid Sphyg Blue Nylon Cuff </t>
  </si>
  <si>
    <t xml:space="preserve">Lg Adult    </t>
  </si>
  <si>
    <t>MABIS</t>
  </si>
  <si>
    <t>01-130-016</t>
  </si>
  <si>
    <t>1325984</t>
  </si>
  <si>
    <t xml:space="preserve">Triamcinolone Acetonide Cream </t>
  </si>
  <si>
    <t xml:space="preserve">0.1%        </t>
  </si>
  <si>
    <t xml:space="preserve">30gm/Tb </t>
  </si>
  <si>
    <t>ASCLAB</t>
  </si>
  <si>
    <t>67877025130</t>
  </si>
  <si>
    <t>6408557</t>
  </si>
  <si>
    <t xml:space="preserve">Dri-Sorb Plus Underpad        </t>
  </si>
  <si>
    <t xml:space="preserve">30x36       </t>
  </si>
  <si>
    <t>10x10/Ca</t>
  </si>
  <si>
    <t>PAPPK</t>
  </si>
  <si>
    <t>UFP-360</t>
  </si>
  <si>
    <t>1046883</t>
  </si>
  <si>
    <t xml:space="preserve">Microdrop Urine Dipstick I/II </t>
  </si>
  <si>
    <t xml:space="preserve">10x5ml      </t>
  </si>
  <si>
    <t>K064M-10</t>
  </si>
  <si>
    <t xml:space="preserve">Liner Reclaim 13gallon Wh     </t>
  </si>
  <si>
    <t xml:space="preserve">150/Bx  </t>
  </si>
  <si>
    <t>905864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</si>
  <si>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</si>
  <si>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</si>
  <si>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</si>
  <si>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</si>
  <si>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</si>
  <si>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1293654</t>
  </si>
  <si>
    <t xml:space="preserve">Gelsyn-3 Inj. PF Syringe LOC  </t>
  </si>
  <si>
    <t>BIOVNT</t>
  </si>
  <si>
    <t>89130311101</t>
  </si>
  <si>
    <t>5079812</t>
  </si>
  <si>
    <t xml:space="preserve">NACL Prefilled Syringe        </t>
  </si>
  <si>
    <t xml:space="preserve">5ml/10m     </t>
  </si>
  <si>
    <t>MCGAW</t>
  </si>
  <si>
    <t>513575</t>
  </si>
  <si>
    <t>1130790</t>
  </si>
  <si>
    <t xml:space="preserve">Formalin Fixative 10% PF      </t>
  </si>
  <si>
    <t xml:space="preserve">40ml        </t>
  </si>
  <si>
    <t>EKIND</t>
  </si>
  <si>
    <t>24499-100X40ML</t>
  </si>
  <si>
    <t xml:space="preserve">Access Testosterone           </t>
  </si>
  <si>
    <t>33560</t>
  </si>
  <si>
    <t>2282986</t>
  </si>
  <si>
    <t xml:space="preserve">Drysol Dab-O-Matic Sol 60mL   </t>
  </si>
  <si>
    <t xml:space="preserve">20%         </t>
  </si>
  <si>
    <t>CARDZB</t>
  </si>
  <si>
    <t>2372969</t>
  </si>
  <si>
    <t>2480401</t>
  </si>
  <si>
    <t xml:space="preserve">Sensorcaine Plain MDV N-R     </t>
  </si>
  <si>
    <t>63323046757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</si>
  <si>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</si>
  <si>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</si>
  <si>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</si>
  <si>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</si>
  <si>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</si>
  <si>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</si>
  <si>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</si>
  <si>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</si>
  <si>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</si>
  <si>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</si>
  <si>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</si>
  <si>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 xml:space="preserve">Data Logger Vaccine           </t>
  </si>
  <si>
    <t xml:space="preserve">Ambient     </t>
  </si>
  <si>
    <t>ACCRT8002</t>
  </si>
  <si>
    <t>2480644</t>
  </si>
  <si>
    <t xml:space="preserve">Lidocaine HCL Inj Non-Ret MDV </t>
  </si>
  <si>
    <t xml:space="preserve">6/Kt    </t>
  </si>
  <si>
    <t>33565</t>
  </si>
  <si>
    <t>3787638</t>
  </si>
  <si>
    <t xml:space="preserve">Kelly Hemostat Straight       </t>
  </si>
  <si>
    <t xml:space="preserve">5-1/2"      </t>
  </si>
  <si>
    <t>CHANBY</t>
  </si>
  <si>
    <t>CH 118S</t>
  </si>
  <si>
    <t>5556570</t>
  </si>
  <si>
    <t>Tape Deltalite Conf Fbgl LtBlu</t>
  </si>
  <si>
    <t xml:space="preserve">3"x4yds     </t>
  </si>
  <si>
    <t>5903</t>
  </si>
  <si>
    <t xml:space="preserve">Substrate                     </t>
  </si>
  <si>
    <t xml:space="preserve">130 ml      </t>
  </si>
  <si>
    <t>81906</t>
  </si>
  <si>
    <t xml:space="preserve">10/Ca   </t>
  </si>
  <si>
    <t>899100</t>
  </si>
  <si>
    <t xml:space="preserve">Access Hybritech PSA Calib    </t>
  </si>
  <si>
    <t>37205</t>
  </si>
  <si>
    <t xml:space="preserve">Forceps Adson Tiss            </t>
  </si>
  <si>
    <t xml:space="preserve">4-3/4"      </t>
  </si>
  <si>
    <t>95-775</t>
  </si>
  <si>
    <t xml:space="preserve">Forcep Adson 4.75             </t>
  </si>
  <si>
    <t xml:space="preserve">1x2TH       </t>
  </si>
  <si>
    <t>82370</t>
  </si>
  <si>
    <t>1132397</t>
  </si>
  <si>
    <t xml:space="preserve">Brace Wrist/Forearm 10"       </t>
  </si>
  <si>
    <t xml:space="preserve">Left/XL     </t>
  </si>
  <si>
    <t>79-87511</t>
  </si>
  <si>
    <t xml:space="preserve">BeyondCare Quality Monitor    </t>
  </si>
  <si>
    <t xml:space="preserve">XN-L        </t>
  </si>
  <si>
    <t>BCQM-XNL</t>
  </si>
  <si>
    <t xml:space="preserve">Clinitek Status + Analyzer    </t>
  </si>
  <si>
    <t>1780</t>
  </si>
  <si>
    <t xml:space="preserve">AllSpecs Ear Speculum 4mm     </t>
  </si>
  <si>
    <t xml:space="preserve">1000/Bx </t>
  </si>
  <si>
    <t>B.000.11.127.166</t>
  </si>
  <si>
    <t>6785962</t>
  </si>
  <si>
    <t xml:space="preserve">Aloetouch 3G PF Vinyl Glove   </t>
  </si>
  <si>
    <t xml:space="preserve">X-Small     </t>
  </si>
  <si>
    <t>MDS195173</t>
  </si>
  <si>
    <t xml:space="preserve">Cleaner Dishwsh Dawn 38oz     </t>
  </si>
  <si>
    <t>172777</t>
  </si>
  <si>
    <t>4x990/Bx</t>
  </si>
  <si>
    <t>OSR6178</t>
  </si>
  <si>
    <t>4990813</t>
  </si>
  <si>
    <t xml:space="preserve">Instant Summer Hot            </t>
  </si>
  <si>
    <t xml:space="preserve">6x8.25      </t>
  </si>
  <si>
    <t xml:space="preserve">24/Ca   </t>
  </si>
  <si>
    <t>SHINTC</t>
  </si>
  <si>
    <t>4990813H</t>
  </si>
  <si>
    <t xml:space="preserve">Hemocue HGB Control Low       </t>
  </si>
  <si>
    <t xml:space="preserve">1.5ml       </t>
  </si>
  <si>
    <t xml:space="preserve">6Vl/Bx  </t>
  </si>
  <si>
    <t>GH00L</t>
  </si>
  <si>
    <t>1019087</t>
  </si>
  <si>
    <t xml:space="preserve">Fabricel Gowns Poly Outside   </t>
  </si>
  <si>
    <t xml:space="preserve">Blue 30x42  </t>
  </si>
  <si>
    <t>918519</t>
  </si>
  <si>
    <t>1675855</t>
  </si>
  <si>
    <t xml:space="preserve">Tape Deltalite Conf Fbgl Ylw  </t>
  </si>
  <si>
    <t xml:space="preserve">3"X4Yds     </t>
  </si>
  <si>
    <t>6033</t>
  </si>
  <si>
    <t>6487162</t>
  </si>
  <si>
    <t xml:space="preserve">Splint Wrist Foam Left        </t>
  </si>
  <si>
    <t xml:space="preserve">LARGE       </t>
  </si>
  <si>
    <t>79-87437</t>
  </si>
  <si>
    <t xml:space="preserve">Reagent Rental AIA-360        </t>
  </si>
  <si>
    <t xml:space="preserve">Custom      </t>
  </si>
  <si>
    <t>3534</t>
  </si>
  <si>
    <t>1046858</t>
  </si>
  <si>
    <t xml:space="preserve">Nalbuphine Inj Ampule 1ml     </t>
  </si>
  <si>
    <t>00409146301</t>
  </si>
  <si>
    <t>1537411</t>
  </si>
  <si>
    <t xml:space="preserve">250mL/Bt    </t>
  </si>
  <si>
    <t>2F7122</t>
  </si>
  <si>
    <t xml:space="preserve">Mask Oxygen Adult w/o Tubing  </t>
  </si>
  <si>
    <t xml:space="preserve">ELong       </t>
  </si>
  <si>
    <t>8010-0-50</t>
  </si>
  <si>
    <t xml:space="preserve">Tischler Cervical Biops 7mm   </t>
  </si>
  <si>
    <t xml:space="preserve">Gold Handle </t>
  </si>
  <si>
    <t>BR70-62101G</t>
  </si>
  <si>
    <t>1968930</t>
  </si>
  <si>
    <t xml:space="preserve">Waste Can, Step-On 20qt       </t>
  </si>
  <si>
    <t xml:space="preserve">Red         </t>
  </si>
  <si>
    <t>35270</t>
  </si>
  <si>
    <t xml:space="preserve">Tympanic Thermom Ear Digital  </t>
  </si>
  <si>
    <t xml:space="preserve">w/Release   </t>
  </si>
  <si>
    <t>MDS9700</t>
  </si>
  <si>
    <t>7774516</t>
  </si>
  <si>
    <t xml:space="preserve">Benzoin Tincture Steri-Strip  </t>
  </si>
  <si>
    <t xml:space="preserve">.66ml/vl    </t>
  </si>
  <si>
    <t xml:space="preserve">40/Bx   </t>
  </si>
  <si>
    <t>C1544</t>
  </si>
  <si>
    <t>1046880</t>
  </si>
  <si>
    <t xml:space="preserve">Lidocaine HCL Inj MDV 20ml    </t>
  </si>
  <si>
    <t>00409427701</t>
  </si>
  <si>
    <t>9877244</t>
  </si>
  <si>
    <t xml:space="preserve">Needle Blunt LL 3mL Ster      </t>
  </si>
  <si>
    <t xml:space="preserve">18Gx1.5     </t>
  </si>
  <si>
    <t>305060</t>
  </si>
  <si>
    <t>9870313</t>
  </si>
  <si>
    <t xml:space="preserve">Spinal Needles                </t>
  </si>
  <si>
    <t xml:space="preserve">22gx3-1/2"  </t>
  </si>
  <si>
    <t>405181</t>
  </si>
  <si>
    <t>1315684</t>
  </si>
  <si>
    <t xml:space="preserve">Benadryl Allergy D/F Child    </t>
  </si>
  <si>
    <t xml:space="preserve">Bubblegum   </t>
  </si>
  <si>
    <t>WARNLB</t>
  </si>
  <si>
    <t>535350300</t>
  </si>
  <si>
    <t>5091266</t>
  </si>
  <si>
    <t xml:space="preserve">All-Spec Dispenser            </t>
  </si>
  <si>
    <t xml:space="preserve">Otoscope    </t>
  </si>
  <si>
    <t>HEINE</t>
  </si>
  <si>
    <t>B-000.11.148</t>
  </si>
  <si>
    <t>1339591</t>
  </si>
  <si>
    <t xml:space="preserve">Levalbuterol Inhaler Solution </t>
  </si>
  <si>
    <t xml:space="preserve">1.25mg/3mL  </t>
  </si>
  <si>
    <t xml:space="preserve">30/Bx   </t>
  </si>
  <si>
    <t>00093414856</t>
  </si>
  <si>
    <t>1010351</t>
  </si>
  <si>
    <t xml:space="preserve">Specimen Cups Polycoated      </t>
  </si>
  <si>
    <t xml:space="preserve">8oz         </t>
  </si>
  <si>
    <t xml:space="preserve">50/Pk   </t>
  </si>
  <si>
    <t>IMPERL</t>
  </si>
  <si>
    <t>SC378</t>
  </si>
  <si>
    <t xml:space="preserve">Stool Basic Airlift Black     </t>
  </si>
  <si>
    <t>46130</t>
  </si>
  <si>
    <t xml:space="preserve">Drape Lithotomy With Fluid    </t>
  </si>
  <si>
    <t xml:space="preserve">8/Ca    </t>
  </si>
  <si>
    <t>DYNJP9001</t>
  </si>
  <si>
    <t xml:space="preserve">Suture Vicryl Rapide Ud PS1   </t>
  </si>
  <si>
    <t xml:space="preserve">3-0 27"     </t>
  </si>
  <si>
    <t>VR935</t>
  </si>
  <si>
    <t xml:space="preserve">Hemocue HGB Control High      </t>
  </si>
  <si>
    <t xml:space="preserve">3Vl/Bx  </t>
  </si>
  <si>
    <t>GH00HX</t>
  </si>
  <si>
    <t xml:space="preserve">Sz 2-6      </t>
  </si>
  <si>
    <t>P1008-CB1</t>
  </si>
  <si>
    <t>2481961</t>
  </si>
  <si>
    <t>00409318203</t>
  </si>
  <si>
    <t>6487161</t>
  </si>
  <si>
    <t xml:space="preserve">MEDIUM      </t>
  </si>
  <si>
    <t>79-87435</t>
  </si>
  <si>
    <t>1314512</t>
  </si>
  <si>
    <t xml:space="preserve">Cyanocobalamin Inj (B-12) 1mL </t>
  </si>
  <si>
    <t>SMRSET</t>
  </si>
  <si>
    <t>70069000510</t>
  </si>
  <si>
    <t>5700674</t>
  </si>
  <si>
    <t xml:space="preserve">Lancet Safety Press Activated </t>
  </si>
  <si>
    <t xml:space="preserve">23Gx1.8     </t>
  </si>
  <si>
    <t>STERME</t>
  </si>
  <si>
    <t xml:space="preserve">Electrode 3/16" Ball          </t>
  </si>
  <si>
    <t xml:space="preserve">25/BX   </t>
  </si>
  <si>
    <t>ES20</t>
  </si>
  <si>
    <t>1317025</t>
  </si>
  <si>
    <t>Carbamide Ear Wax Removal Drop</t>
  </si>
  <si>
    <t xml:space="preserve">6.5%        </t>
  </si>
  <si>
    <t>SHFFLD</t>
  </si>
  <si>
    <t>5233-024</t>
  </si>
  <si>
    <t xml:space="preserve">Needle Prostate Biopsy BB     </t>
  </si>
  <si>
    <t xml:space="preserve">18Gx20cm    </t>
  </si>
  <si>
    <t>NAC-1820BB</t>
  </si>
  <si>
    <t>1276552</t>
  </si>
  <si>
    <t>Specula Vaginal ER-SPEC Lightd</t>
  </si>
  <si>
    <t xml:space="preserve">Medium      </t>
  </si>
  <si>
    <t xml:space="preserve">18/Bx   </t>
  </si>
  <si>
    <t>OBPMED</t>
  </si>
  <si>
    <t>C020110-1</t>
  </si>
  <si>
    <t xml:space="preserve">Varivax Chickenpox All Sdv    </t>
  </si>
  <si>
    <t xml:space="preserve">.5ml        </t>
  </si>
  <si>
    <t>482700</t>
  </si>
  <si>
    <t>3665719</t>
  </si>
  <si>
    <t xml:space="preserve">Room Status Signal 4-Flag     </t>
  </si>
  <si>
    <t>Contemporary</t>
  </si>
  <si>
    <t>UNIMID</t>
  </si>
  <si>
    <t>I4CF169774</t>
  </si>
  <si>
    <t>1537559</t>
  </si>
  <si>
    <t xml:space="preserve">Circumcision Tray             </t>
  </si>
  <si>
    <t>OB-1000</t>
  </si>
  <si>
    <t>2480402</t>
  </si>
  <si>
    <t xml:space="preserve">Xylocaine MPF w/Epi N-R SDV   </t>
  </si>
  <si>
    <t>63323048927</t>
  </si>
  <si>
    <t>1660242</t>
  </si>
  <si>
    <t xml:space="preserve">Bandage Adhesiv Despicable Me </t>
  </si>
  <si>
    <t xml:space="preserve">3/4"X3"     </t>
  </si>
  <si>
    <t>ASO</t>
  </si>
  <si>
    <t>CBD5B95</t>
  </si>
  <si>
    <t xml:space="preserve">Micros 60 Minotrol Tri-level  </t>
  </si>
  <si>
    <t xml:space="preserve">12x2.5mL    </t>
  </si>
  <si>
    <t xml:space="preserve">2 Cards </t>
  </si>
  <si>
    <t>5300100145</t>
  </si>
  <si>
    <t>1000323</t>
  </si>
  <si>
    <t xml:space="preserve">Suture Set Skin Closure       </t>
  </si>
  <si>
    <t>SUT8265</t>
  </si>
  <si>
    <t>1727834</t>
  </si>
  <si>
    <t xml:space="preserve">Tape Flashcast Elite St&amp;Sr    </t>
  </si>
  <si>
    <t xml:space="preserve">2"X4Yds     </t>
  </si>
  <si>
    <t>4142</t>
  </si>
  <si>
    <t xml:space="preserve">Access Folate Calibrator      </t>
  </si>
  <si>
    <t>A98033</t>
  </si>
  <si>
    <t>1161721</t>
  </si>
  <si>
    <t xml:space="preserve">Towel Prof Blue 3-Ply         </t>
  </si>
  <si>
    <t xml:space="preserve">13"x18"     </t>
  </si>
  <si>
    <t>1083</t>
  </si>
  <si>
    <t xml:space="preserve">Strap Circumcision BBS        </t>
  </si>
  <si>
    <t>31368858</t>
  </si>
  <si>
    <t>6123739</t>
  </si>
  <si>
    <t xml:space="preserve">Catheter Nelaton Intermittent </t>
  </si>
  <si>
    <t>277714</t>
  </si>
  <si>
    <t xml:space="preserve">HbA1c Reagent Kit             </t>
  </si>
  <si>
    <t xml:space="preserve">432 Test    </t>
  </si>
  <si>
    <t>B00389</t>
  </si>
  <si>
    <t>2282895</t>
  </si>
  <si>
    <t xml:space="preserve">Xerac AC Sol                  </t>
  </si>
  <si>
    <t xml:space="preserve">60mL        </t>
  </si>
  <si>
    <t>1115237</t>
  </si>
  <si>
    <t>9499108</t>
  </si>
  <si>
    <t xml:space="preserve">Red Biohazard Bag 33X39       </t>
  </si>
  <si>
    <t xml:space="preserve">1.2 ML      </t>
  </si>
  <si>
    <t xml:space="preserve">250/CA  </t>
  </si>
  <si>
    <t>F118</t>
  </si>
  <si>
    <t xml:space="preserve">IScreen DX Dip                </t>
  </si>
  <si>
    <t xml:space="preserve">5 panel     </t>
  </si>
  <si>
    <t>IS5 M-DX</t>
  </si>
  <si>
    <t>8935348</t>
  </si>
  <si>
    <t xml:space="preserve">Myringotomy Knives            </t>
  </si>
  <si>
    <t>377122</t>
  </si>
  <si>
    <t>6430062</t>
  </si>
  <si>
    <t xml:space="preserve">Angel Soft Facial Tissue      </t>
  </si>
  <si>
    <t>GEOPAC</t>
  </si>
  <si>
    <t>48580</t>
  </si>
  <si>
    <t>5838731</t>
  </si>
  <si>
    <t xml:space="preserve">Medizime Enz Cleaner          </t>
  </si>
  <si>
    <t xml:space="preserve">1Gal    </t>
  </si>
  <si>
    <t>WAVE</t>
  </si>
  <si>
    <t>3304LF-1GL</t>
  </si>
  <si>
    <t>1421142</t>
  </si>
  <si>
    <t xml:space="preserve">Crutch Aluminum Youth         </t>
  </si>
  <si>
    <t xml:space="preserve">LF 300lb    </t>
  </si>
  <si>
    <t xml:space="preserve">1/Pr    </t>
  </si>
  <si>
    <t>MDSV80536</t>
  </si>
  <si>
    <t>1271598</t>
  </si>
  <si>
    <t xml:space="preserve">Mupirocin Ointment            </t>
  </si>
  <si>
    <t xml:space="preserve">22gm/Tb </t>
  </si>
  <si>
    <t>3698966</t>
  </si>
  <si>
    <t>1158484</t>
  </si>
  <si>
    <t xml:space="preserve">Acetamin Oral Solution Cherry </t>
  </si>
  <si>
    <t xml:space="preserve">160mg/5ml   </t>
  </si>
  <si>
    <t xml:space="preserve">16oz/Bt </t>
  </si>
  <si>
    <t>GERIP</t>
  </si>
  <si>
    <t>57896018016</t>
  </si>
  <si>
    <t xml:space="preserve">Needle 20gx20cm Chiba         </t>
  </si>
  <si>
    <t xml:space="preserve">Biopsy      </t>
  </si>
  <si>
    <t>CNM-2008</t>
  </si>
  <si>
    <t>2770376</t>
  </si>
  <si>
    <t xml:space="preserve">Budesonide Inhalation Sus 2mL </t>
  </si>
  <si>
    <t xml:space="preserve">0.25Mg      </t>
  </si>
  <si>
    <t>5355201</t>
  </si>
  <si>
    <t xml:space="preserve">Cart ECG ELI Basic Universal  </t>
  </si>
  <si>
    <t>9911-024-52</t>
  </si>
  <si>
    <t xml:space="preserve">Pessary Inflatoball Kit       </t>
  </si>
  <si>
    <t xml:space="preserve">Small       </t>
  </si>
  <si>
    <t>MXKPINFS</t>
  </si>
  <si>
    <t xml:space="preserve">EZ Clean Gait Belt Black      </t>
  </si>
  <si>
    <t xml:space="preserve">70"         </t>
  </si>
  <si>
    <t>6546L</t>
  </si>
  <si>
    <t>1046844</t>
  </si>
  <si>
    <t xml:space="preserve">Epinephrine Inj ABJ LFS Syr   </t>
  </si>
  <si>
    <t xml:space="preserve">1:10m       </t>
  </si>
  <si>
    <t>00409492134</t>
  </si>
  <si>
    <t xml:space="preserve">CLINITEK Status Analyzer Star </t>
  </si>
  <si>
    <t xml:space="preserve">Promo       </t>
  </si>
  <si>
    <t>STARTUA</t>
  </si>
  <si>
    <t>5139865</t>
  </si>
  <si>
    <t xml:space="preserve">Sphyg Cuff &amp; Bladder 2/Tubes  </t>
  </si>
  <si>
    <t xml:space="preserve">Adult       </t>
  </si>
  <si>
    <t>5082-25</t>
  </si>
  <si>
    <t>8310915</t>
  </si>
  <si>
    <t xml:space="preserve">Sensicare PF Nitrile Glove    </t>
  </si>
  <si>
    <t xml:space="preserve">XLarge      </t>
  </si>
  <si>
    <t xml:space="preserve">140/Bx  </t>
  </si>
  <si>
    <t>MDS8087</t>
  </si>
  <si>
    <t>1154342</t>
  </si>
  <si>
    <t xml:space="preserve">Pro-Fore Bandage Kit          </t>
  </si>
  <si>
    <t xml:space="preserve">4"          </t>
  </si>
  <si>
    <t>66020016</t>
  </si>
  <si>
    <t xml:space="preserve">Sz 5-9      </t>
  </si>
  <si>
    <t>P1008-CB2</t>
  </si>
  <si>
    <t>5700602</t>
  </si>
  <si>
    <t xml:space="preserve">Electrode Resting Tab HSI     </t>
  </si>
  <si>
    <t xml:space="preserve">DCA Optical Test Cartridge    </t>
  </si>
  <si>
    <t>10282131</t>
  </si>
  <si>
    <t xml:space="preserve">Tenaculum MH Schroeder-Braun  </t>
  </si>
  <si>
    <t xml:space="preserve">Str 9.75"   </t>
  </si>
  <si>
    <t>MH30-965</t>
  </si>
  <si>
    <t>2880973</t>
  </si>
  <si>
    <t xml:space="preserve">Paper Table TP Poly-Perf      </t>
  </si>
  <si>
    <t xml:space="preserve">21"X125'    </t>
  </si>
  <si>
    <t xml:space="preserve">9/Ca    </t>
  </si>
  <si>
    <t>POLYTP21</t>
  </si>
  <si>
    <t xml:space="preserve">Access Intact PTH 2x50Test    </t>
  </si>
  <si>
    <t>A16972</t>
  </si>
  <si>
    <t>1126080</t>
  </si>
  <si>
    <t xml:space="preserve">Sphyg Essentials LF Navy      </t>
  </si>
  <si>
    <t xml:space="preserve">Large Adult </t>
  </si>
  <si>
    <t>776XHS</t>
  </si>
  <si>
    <t xml:space="preserve">30ml        </t>
  </si>
  <si>
    <t xml:space="preserve">4/St    </t>
  </si>
  <si>
    <t>OSR6195</t>
  </si>
  <si>
    <t>1098731</t>
  </si>
  <si>
    <t xml:space="preserve">Durashock Gauge w/Cuff        </t>
  </si>
  <si>
    <t xml:space="preserve">Adult/Small </t>
  </si>
  <si>
    <t>DS44-10</t>
  </si>
  <si>
    <t>1905827</t>
  </si>
  <si>
    <t xml:space="preserve">Needle Spinal                 </t>
  </si>
  <si>
    <t xml:space="preserve">22Gx10"     </t>
  </si>
  <si>
    <t>XN254-22</t>
  </si>
  <si>
    <t xml:space="preserve">Phenol 89% 2oz Dropper Bottle </t>
  </si>
  <si>
    <t>400508</t>
  </si>
  <si>
    <t>8908538</t>
  </si>
  <si>
    <t xml:space="preserve">Alcohol Preps Sterile         </t>
  </si>
  <si>
    <t xml:space="preserve">200/Bx  </t>
  </si>
  <si>
    <t>5750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</si>
  <si>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</si>
  <si>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</si>
  <si>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</si>
  <si>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</si>
  <si>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</si>
  <si>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1968300</t>
  </si>
  <si>
    <t xml:space="preserve">Kenalog-40 Inj                </t>
  </si>
  <si>
    <t xml:space="preserve">1ml/Vl  </t>
  </si>
  <si>
    <t>SQUIBB</t>
  </si>
  <si>
    <t>00003029305</t>
  </si>
  <si>
    <t>1316987</t>
  </si>
  <si>
    <t xml:space="preserve">Sulfa-Trimethoprim Tablets DS </t>
  </si>
  <si>
    <t xml:space="preserve">800/160mg   </t>
  </si>
  <si>
    <t>AUROPH</t>
  </si>
  <si>
    <t>65862042001</t>
  </si>
  <si>
    <t>1272678</t>
  </si>
  <si>
    <t xml:space="preserve">Epinephrine Jr Auto-Inject    </t>
  </si>
  <si>
    <t>49502010102</t>
  </si>
  <si>
    <t>1421138</t>
  </si>
  <si>
    <t xml:space="preserve">Crutch Aluminum Adult Md      </t>
  </si>
  <si>
    <t>MDSV80535</t>
  </si>
  <si>
    <t>4998169</t>
  </si>
  <si>
    <t xml:space="preserve">Syringe Irrigation Piston     </t>
  </si>
  <si>
    <t>60cc Sterile</t>
  </si>
  <si>
    <t>AMSINO</t>
  </si>
  <si>
    <t>AS015</t>
  </si>
  <si>
    <t>6548240</t>
  </si>
  <si>
    <t xml:space="preserve">Suture Monocryl Mono Ud PC5   </t>
  </si>
  <si>
    <t xml:space="preserve">4-0 18"     </t>
  </si>
  <si>
    <t>Y823G</t>
  </si>
  <si>
    <t>8310507</t>
  </si>
  <si>
    <t xml:space="preserve">Packing Strip Iodoform        </t>
  </si>
  <si>
    <t xml:space="preserve">2"X5yds     </t>
  </si>
  <si>
    <t xml:space="preserve">1/Bt    </t>
  </si>
  <si>
    <t>non256025</t>
  </si>
  <si>
    <t>1316550</t>
  </si>
  <si>
    <t xml:space="preserve">Prednisone Tablets            </t>
  </si>
  <si>
    <t xml:space="preserve">20mg        </t>
  </si>
  <si>
    <t>00591544301</t>
  </si>
  <si>
    <t xml:space="preserve">S-Cal Calib f/ MD,ACT         </t>
  </si>
  <si>
    <t xml:space="preserve">1x4.2mL     </t>
  </si>
  <si>
    <t>179310</t>
  </si>
  <si>
    <t>1500109</t>
  </si>
  <si>
    <t xml:space="preserve">Xylocaine w/Epi 2% MDV        </t>
  </si>
  <si>
    <t xml:space="preserve">20Mg/mL     </t>
  </si>
  <si>
    <t>63323048327</t>
  </si>
  <si>
    <t xml:space="preserve">Stayfree Sanitary Napkins     </t>
  </si>
  <si>
    <t xml:space="preserve">250/Bx  </t>
  </si>
  <si>
    <t>533294</t>
  </si>
  <si>
    <t>6290005</t>
  </si>
  <si>
    <t xml:space="preserve">Phenergan Inj SDV 1mL         </t>
  </si>
  <si>
    <t xml:space="preserve">50Mg/mL     </t>
  </si>
  <si>
    <t>00641608525</t>
  </si>
  <si>
    <t>1191522</t>
  </si>
  <si>
    <t xml:space="preserve">Electrode Tab/Resting         </t>
  </si>
  <si>
    <t xml:space="preserve">AG/AGCL     </t>
  </si>
  <si>
    <t xml:space="preserve">100/Bg  </t>
  </si>
  <si>
    <t>EF00066-</t>
  </si>
  <si>
    <t>1210076</t>
  </si>
  <si>
    <t xml:space="preserve">Oximeter Pulse Baseline       </t>
  </si>
  <si>
    <t xml:space="preserve">Fingertip   </t>
  </si>
  <si>
    <t>12-1926</t>
  </si>
  <si>
    <t>1254834</t>
  </si>
  <si>
    <t xml:space="preserve">Cystex Urinary Tablets        </t>
  </si>
  <si>
    <t>EMEHEA</t>
  </si>
  <si>
    <t>512040P</t>
  </si>
  <si>
    <t xml:space="preserve">Aluminum Chloride 6 Norm      </t>
  </si>
  <si>
    <t>570-4</t>
  </si>
  <si>
    <t>3150044</t>
  </si>
  <si>
    <t xml:space="preserve">Surguard3 Safety Needle       </t>
  </si>
  <si>
    <t xml:space="preserve">25gx1       </t>
  </si>
  <si>
    <t>TERUMO</t>
  </si>
  <si>
    <t>SG3-2525</t>
  </si>
  <si>
    <t>1135616</t>
  </si>
  <si>
    <t xml:space="preserve">Binder Elastic 3-Panel        </t>
  </si>
  <si>
    <t xml:space="preserve">62"x74"     </t>
  </si>
  <si>
    <t>79-89210</t>
  </si>
  <si>
    <t>4281201</t>
  </si>
  <si>
    <t xml:space="preserve">Mayo Hegar Holder f/Needle ST </t>
  </si>
  <si>
    <t xml:space="preserve">6"          </t>
  </si>
  <si>
    <t xml:space="preserve">25/Ca   </t>
  </si>
  <si>
    <t>96-2595</t>
  </si>
  <si>
    <t xml:space="preserve">Applicator Kit Phenol Apdyne  </t>
  </si>
  <si>
    <t xml:space="preserve">6/Bg    </t>
  </si>
  <si>
    <t>A-E1506BG</t>
  </si>
  <si>
    <t>2480414</t>
  </si>
  <si>
    <t xml:space="preserve">Xylocaine w/EPI NR MDV        </t>
  </si>
  <si>
    <t>63323048357</t>
  </si>
  <si>
    <t>1148668</t>
  </si>
  <si>
    <t xml:space="preserve">Betamethasone Combo Inj Susp  </t>
  </si>
  <si>
    <t xml:space="preserve">6MG/mL      </t>
  </si>
  <si>
    <t>AMERQU</t>
  </si>
  <si>
    <t>072001</t>
  </si>
  <si>
    <t>1203444</t>
  </si>
  <si>
    <t xml:space="preserve">Theraputty Yellow Hand Exer   </t>
  </si>
  <si>
    <t xml:space="preserve">2oz         </t>
  </si>
  <si>
    <t>10-0900</t>
  </si>
  <si>
    <t>1190702</t>
  </si>
  <si>
    <t xml:space="preserve">Electrode Resting Tab         </t>
  </si>
  <si>
    <t xml:space="preserve">CA610       </t>
  </si>
  <si>
    <t>31447793</t>
  </si>
  <si>
    <t>9870484</t>
  </si>
  <si>
    <t xml:space="preserve">Scalpel Protected Disp Bard   </t>
  </si>
  <si>
    <t xml:space="preserve">#10         </t>
  </si>
  <si>
    <t>372610</t>
  </si>
  <si>
    <t xml:space="preserve">Scissor Spencer Stitch        </t>
  </si>
  <si>
    <t xml:space="preserve">4-1/2"      </t>
  </si>
  <si>
    <t>95-352</t>
  </si>
  <si>
    <t xml:space="preserve">Direct LDL Reagent/Olympus    </t>
  </si>
  <si>
    <t>OSR6196</t>
  </si>
  <si>
    <t xml:space="preserve">Trichloroacetic Acid Rgnt 90% </t>
  </si>
  <si>
    <t>400740</t>
  </si>
  <si>
    <t xml:space="preserve">Stabilizer Knee Blk Neo       </t>
  </si>
  <si>
    <t xml:space="preserve">XXL/Left    </t>
  </si>
  <si>
    <t>79-94479</t>
  </si>
  <si>
    <t xml:space="preserve">Vitros 250 Sodium Slides      </t>
  </si>
  <si>
    <t xml:space="preserve">5x50/Pk </t>
  </si>
  <si>
    <t>8379034</t>
  </si>
  <si>
    <t xml:space="preserve">Pipet Tips Neptune Low Rtnt   </t>
  </si>
  <si>
    <t xml:space="preserve">200uL       </t>
  </si>
  <si>
    <t xml:space="preserve">960/Pk  </t>
  </si>
  <si>
    <t>89140-892</t>
  </si>
  <si>
    <t>1005632</t>
  </si>
  <si>
    <t xml:space="preserve">Metzenbaum Scissors Economy   </t>
  </si>
  <si>
    <t xml:space="preserve">7" Curved   </t>
  </si>
  <si>
    <t>JINSTR</t>
  </si>
  <si>
    <t>100-5632</t>
  </si>
  <si>
    <t>7771932</t>
  </si>
  <si>
    <t xml:space="preserve">Solution Sensitivity 3M       </t>
  </si>
  <si>
    <t xml:space="preserve">Sweet       </t>
  </si>
  <si>
    <t>FT-11</t>
  </si>
  <si>
    <t xml:space="preserve">CLEANER,PINE SOL,60OZ         </t>
  </si>
  <si>
    <t>372394</t>
  </si>
  <si>
    <t>1325682</t>
  </si>
  <si>
    <t xml:space="preserve">Norepinephrine Bitartrate Inj </t>
  </si>
  <si>
    <t xml:space="preserve">1mg/mL      </t>
  </si>
  <si>
    <t>BAXTER</t>
  </si>
  <si>
    <t>36000016210</t>
  </si>
  <si>
    <t>1123467</t>
  </si>
  <si>
    <t xml:space="preserve">Sodium Hydroxide 10% 16oz     </t>
  </si>
  <si>
    <t>400498</t>
  </si>
  <si>
    <t xml:space="preserve">Clipper Rechargable           </t>
  </si>
  <si>
    <t xml:space="preserve">ea      </t>
  </si>
  <si>
    <t>9602</t>
  </si>
  <si>
    <t>1015351</t>
  </si>
  <si>
    <t xml:space="preserve">Biogel-M Glove PF Latex Surg  </t>
  </si>
  <si>
    <t>Bsq Size 8.5</t>
  </si>
  <si>
    <t xml:space="preserve">50Pr/Bx </t>
  </si>
  <si>
    <t>30585</t>
  </si>
  <si>
    <t>1047771</t>
  </si>
  <si>
    <t>00409427601</t>
  </si>
  <si>
    <t xml:space="preserve">Nebulizer T-Mouthpiece        </t>
  </si>
  <si>
    <t xml:space="preserve">7'Tube      </t>
  </si>
  <si>
    <t>HCS4492</t>
  </si>
  <si>
    <t>7847810</t>
  </si>
  <si>
    <t xml:space="preserve">Ceftriaxone Sod F/Inj SDV     </t>
  </si>
  <si>
    <t xml:space="preserve">1gm/vl      </t>
  </si>
  <si>
    <t>LUPIN</t>
  </si>
  <si>
    <t>68180063301</t>
  </si>
  <si>
    <t xml:space="preserve">Nebulizer Kit Peds 7'Tubing   </t>
  </si>
  <si>
    <t xml:space="preserve">w/Mask      </t>
  </si>
  <si>
    <t>5603</t>
  </si>
  <si>
    <t>2480392</t>
  </si>
  <si>
    <t xml:space="preserve">Xylocaine Plain MDV N-R       </t>
  </si>
  <si>
    <t>63323048527</t>
  </si>
  <si>
    <t xml:space="preserve">Sponge Hvy Dty Scotchbrite    </t>
  </si>
  <si>
    <t xml:space="preserve">6/Pk    </t>
  </si>
  <si>
    <t>547353</t>
  </si>
  <si>
    <t>7434014</t>
  </si>
  <si>
    <t xml:space="preserve">Laceration Tray               </t>
  </si>
  <si>
    <t>50-1517</t>
  </si>
  <si>
    <t xml:space="preserve">Olympus Triglyceride          </t>
  </si>
  <si>
    <t xml:space="preserve">20mL        </t>
  </si>
  <si>
    <t xml:space="preserve">4/Kt    </t>
  </si>
  <si>
    <t>OSR60118</t>
  </si>
  <si>
    <t xml:space="preserve">24FR 2.5cm  </t>
  </si>
  <si>
    <t>0120-24-2.5</t>
  </si>
  <si>
    <t xml:space="preserve">Forceps Adson Smooth          </t>
  </si>
  <si>
    <t xml:space="preserve">20/Ca   </t>
  </si>
  <si>
    <t>67925</t>
  </si>
  <si>
    <t>5243175</t>
  </si>
  <si>
    <t xml:space="preserve">Digital BP Monitor 4 Cuff     </t>
  </si>
  <si>
    <t xml:space="preserve">AC Adapt    </t>
  </si>
  <si>
    <t>MARSHA</t>
  </si>
  <si>
    <t>HEM-907XL</t>
  </si>
  <si>
    <t xml:space="preserve">Chart Anat Ear, Nose &amp; Throat </t>
  </si>
  <si>
    <t xml:space="preserve">20x26"      </t>
  </si>
  <si>
    <t>9781587791161</t>
  </si>
  <si>
    <t>6358486</t>
  </si>
  <si>
    <t xml:space="preserve">Basin Iodine SS 14 Oz         </t>
  </si>
  <si>
    <t>2.6 Dpt 14Oz</t>
  </si>
  <si>
    <t>M69290</t>
  </si>
  <si>
    <t>2880842</t>
  </si>
  <si>
    <t xml:space="preserve">Tray Laceration Er            </t>
  </si>
  <si>
    <t>CARDSP</t>
  </si>
  <si>
    <t>05-5000</t>
  </si>
  <si>
    <t>7813260</t>
  </si>
  <si>
    <t xml:space="preserve">Serr 5-1/2" </t>
  </si>
  <si>
    <t>97-832</t>
  </si>
  <si>
    <t>2441902</t>
  </si>
  <si>
    <t xml:space="preserve">1000mcg/ml  </t>
  </si>
  <si>
    <t>003125</t>
  </si>
  <si>
    <t>1109383</t>
  </si>
  <si>
    <t xml:space="preserve">Scissors Iris Straight        </t>
  </si>
  <si>
    <t>MH5-304</t>
  </si>
  <si>
    <t xml:space="preserve">MAYO HEGAR Needle Holder      </t>
  </si>
  <si>
    <t xml:space="preserve">8" TC       </t>
  </si>
  <si>
    <t>BR24-18420</t>
  </si>
  <si>
    <t xml:space="preserve">NeoGuard Covers F Sterile     </t>
  </si>
  <si>
    <t>610-844</t>
  </si>
  <si>
    <t>1296992</t>
  </si>
  <si>
    <t>Connex Cardio PC-Based ECG WAM</t>
  </si>
  <si>
    <t>CC-RXX-WAXX</t>
  </si>
  <si>
    <t>3010674</t>
  </si>
  <si>
    <t xml:space="preserve">Spot  Bandage                 </t>
  </si>
  <si>
    <t xml:space="preserve">12/BXca </t>
  </si>
  <si>
    <t>CBD2022-012</t>
  </si>
  <si>
    <t>1277867</t>
  </si>
  <si>
    <t xml:space="preserve">Midazolam HCL Inj SDV 1mL     </t>
  </si>
  <si>
    <t xml:space="preserve">5mg/mL      </t>
  </si>
  <si>
    <t>00409230801</t>
  </si>
  <si>
    <t>3787159</t>
  </si>
  <si>
    <t xml:space="preserve">Pessary Gellhorn              </t>
  </si>
  <si>
    <t xml:space="preserve">#5          </t>
  </si>
  <si>
    <t>1040205</t>
  </si>
  <si>
    <t xml:space="preserve">Forceps Dressing Serrated     </t>
  </si>
  <si>
    <t xml:space="preserve">5"g         </t>
  </si>
  <si>
    <t>19-1050</t>
  </si>
  <si>
    <t>5550061</t>
  </si>
  <si>
    <t>Mepilex Self-Adh Silicone Dres</t>
  </si>
  <si>
    <t xml:space="preserve">6"x6"       </t>
  </si>
  <si>
    <t>294399</t>
  </si>
  <si>
    <t xml:space="preserve">Access Total T4               </t>
  </si>
  <si>
    <t>33800</t>
  </si>
  <si>
    <t>1081296</t>
  </si>
  <si>
    <t xml:space="preserve">EKG Paper f/Pagewriter        </t>
  </si>
  <si>
    <t>M3707A</t>
  </si>
  <si>
    <t xml:space="preserve">Bozeman Uterine Drsng Frc     </t>
  </si>
  <si>
    <t>80-1410</t>
  </si>
  <si>
    <t xml:space="preserve">Otoscope Port Hard Case       </t>
  </si>
  <si>
    <t xml:space="preserve">LED         </t>
  </si>
  <si>
    <t>5411L</t>
  </si>
  <si>
    <t xml:space="preserve">Forcep Alligator Merit Micro  </t>
  </si>
  <si>
    <t xml:space="preserve">2-3/4"      </t>
  </si>
  <si>
    <t>98-239</t>
  </si>
  <si>
    <t>1158829</t>
  </si>
  <si>
    <t xml:space="preserve">Water Sterile Irrigation      </t>
  </si>
  <si>
    <t xml:space="preserve">1000ML Bag  </t>
  </si>
  <si>
    <t>0797305</t>
  </si>
  <si>
    <t>8903000</t>
  </si>
  <si>
    <t xml:space="preserve">Webril II Cast Padding        </t>
  </si>
  <si>
    <t xml:space="preserve">2"x4yd      </t>
  </si>
  <si>
    <t xml:space="preserve">24/Pk   </t>
  </si>
  <si>
    <t>4095-</t>
  </si>
  <si>
    <t>6023437</t>
  </si>
  <si>
    <t xml:space="preserve">Strips Metritest 1.8% 28 Day  </t>
  </si>
  <si>
    <t xml:space="preserve">60/Bt   </t>
  </si>
  <si>
    <t>METREX</t>
  </si>
  <si>
    <t>10-304</t>
  </si>
  <si>
    <t xml:space="preserve">Fork Tuning Aluminum Alloy    </t>
  </si>
  <si>
    <t xml:space="preserve">C-1024      </t>
  </si>
  <si>
    <t>BR44-06004</t>
  </si>
  <si>
    <t>7773803</t>
  </si>
  <si>
    <t xml:space="preserve">Wrap Coban LF Tan HT Sterile  </t>
  </si>
  <si>
    <t xml:space="preserve">6"X5Yd      </t>
  </si>
  <si>
    <t>2086S</t>
  </si>
  <si>
    <t>2882098</t>
  </si>
  <si>
    <t xml:space="preserve">Protexis PI NeuThera Glove PF </t>
  </si>
  <si>
    <t xml:space="preserve">Sz 7.5 Blue </t>
  </si>
  <si>
    <t>2D73TE75</t>
  </si>
  <si>
    <t>9199944</t>
  </si>
  <si>
    <t xml:space="preserve">Suture Ctd Victryl CTB-1      </t>
  </si>
  <si>
    <t xml:space="preserve">2-0         </t>
  </si>
  <si>
    <t xml:space="preserve">36/Bx   </t>
  </si>
  <si>
    <t>JB945</t>
  </si>
  <si>
    <t>6353166</t>
  </si>
  <si>
    <t xml:space="preserve">Walker Folding                </t>
  </si>
  <si>
    <t>31-38" Adult</t>
  </si>
  <si>
    <t>6802</t>
  </si>
  <si>
    <t>1102331</t>
  </si>
  <si>
    <t xml:space="preserve">Cappers Lav 13mm              </t>
  </si>
  <si>
    <t xml:space="preserve">1000bag </t>
  </si>
  <si>
    <t>GLOSCI</t>
  </si>
  <si>
    <t>113140L</t>
  </si>
  <si>
    <t xml:space="preserve">Saw Cast CC5 w/ Vacuum System </t>
  </si>
  <si>
    <t>cc5-120US</t>
  </si>
  <si>
    <t xml:space="preserve">Cap Flanged Plug 12/13Mm      </t>
  </si>
  <si>
    <t xml:space="preserve">Blue        </t>
  </si>
  <si>
    <t xml:space="preserve">1000/Bg </t>
  </si>
  <si>
    <t>8559B</t>
  </si>
  <si>
    <t>2882365</t>
  </si>
  <si>
    <t xml:space="preserve">Cover Mayo Stand Sterile      </t>
  </si>
  <si>
    <t xml:space="preserve">23x55in     </t>
  </si>
  <si>
    <t>8337</t>
  </si>
  <si>
    <t>1500073</t>
  </si>
  <si>
    <t xml:space="preserve">Xylocaine w/Epi MDV 50ML      </t>
  </si>
  <si>
    <t>63323048257</t>
  </si>
  <si>
    <t>6543682</t>
  </si>
  <si>
    <t xml:space="preserve">Suture Prolene Mono Blu CT2   </t>
  </si>
  <si>
    <t xml:space="preserve">2-0 30"     </t>
  </si>
  <si>
    <t>8411H</t>
  </si>
  <si>
    <t xml:space="preserve">Triglyceride                  </t>
  </si>
  <si>
    <t xml:space="preserve">Vitros 250  </t>
  </si>
  <si>
    <t xml:space="preserve">300/Bx  </t>
  </si>
  <si>
    <t>1336544</t>
  </si>
  <si>
    <t>1025108</t>
  </si>
  <si>
    <t xml:space="preserve">Label Specimen 2.25x1"        </t>
  </si>
  <si>
    <t xml:space="preserve">500/RL  </t>
  </si>
  <si>
    <t>TIMED</t>
  </si>
  <si>
    <t>SP-3</t>
  </si>
  <si>
    <t>6178219</t>
  </si>
  <si>
    <t xml:space="preserve">Xeroform Gauze Dressing Ster  </t>
  </si>
  <si>
    <t xml:space="preserve">1"x8"       </t>
  </si>
  <si>
    <t>8884433301</t>
  </si>
  <si>
    <t xml:space="preserve">Pessary Cube W/Drain          </t>
  </si>
  <si>
    <t xml:space="preserve">41mm Sz4    </t>
  </si>
  <si>
    <t>30-CUD4</t>
  </si>
  <si>
    <t xml:space="preserve">Calcium 4x15mlx2              </t>
  </si>
  <si>
    <t>OSR60117</t>
  </si>
  <si>
    <t xml:space="preserve">Access Ferritin Calibrators   </t>
  </si>
  <si>
    <t>33025</t>
  </si>
  <si>
    <t>9877448</t>
  </si>
  <si>
    <t xml:space="preserve">Vacutainer SST Gold           </t>
  </si>
  <si>
    <t xml:space="preserve">3.57L       </t>
  </si>
  <si>
    <t>367983</t>
  </si>
  <si>
    <t>1207119</t>
  </si>
  <si>
    <t xml:space="preserve">Benjamin Bear Blood Pressure  </t>
  </si>
  <si>
    <t xml:space="preserve">Infant      </t>
  </si>
  <si>
    <t>PEDPAL</t>
  </si>
  <si>
    <t>100049</t>
  </si>
  <si>
    <t xml:space="preserve">Feeding Tube Bolus Gastro     </t>
  </si>
  <si>
    <t xml:space="preserve">18Fr        </t>
  </si>
  <si>
    <t>0110-18</t>
  </si>
  <si>
    <t xml:space="preserve">Vitros 250 Albumin            </t>
  </si>
  <si>
    <t>8196057</t>
  </si>
  <si>
    <t>1119412</t>
  </si>
  <si>
    <t xml:space="preserve">Cover Sleeve 5"x48"           </t>
  </si>
  <si>
    <t xml:space="preserve">20/Box  </t>
  </si>
  <si>
    <t>PREFE</t>
  </si>
  <si>
    <t>EZ-0548-DB</t>
  </si>
  <si>
    <t xml:space="preserve">Acetic Acid Solution 2%       </t>
  </si>
  <si>
    <t xml:space="preserve">16oz        </t>
  </si>
  <si>
    <t>400415</t>
  </si>
  <si>
    <t xml:space="preserve">Bags "Biohazardous Waste"     </t>
  </si>
  <si>
    <t xml:space="preserve">38x45       </t>
  </si>
  <si>
    <t xml:space="preserve">Ca      </t>
  </si>
  <si>
    <t>R109</t>
  </si>
  <si>
    <t>1030675</t>
  </si>
  <si>
    <t xml:space="preserve">XL/Left     </t>
  </si>
  <si>
    <t>79-94478</t>
  </si>
  <si>
    <t>7169347</t>
  </si>
  <si>
    <t xml:space="preserve">Labtron Luer Lock Connector   </t>
  </si>
  <si>
    <t xml:space="preserve">Alum Set    </t>
  </si>
  <si>
    <t xml:space="preserve">Pr      </t>
  </si>
  <si>
    <t>2447</t>
  </si>
  <si>
    <t>6540404</t>
  </si>
  <si>
    <t xml:space="preserve">Suture Perma Hand Silk Blk Sh </t>
  </si>
  <si>
    <t xml:space="preserve">3-0 30"     </t>
  </si>
  <si>
    <t>K832H</t>
  </si>
  <si>
    <t>1113841</t>
  </si>
  <si>
    <t xml:space="preserve">18fr 5cc    </t>
  </si>
  <si>
    <t xml:space="preserve">10/Cr   </t>
  </si>
  <si>
    <t>40518L</t>
  </si>
  <si>
    <t>6034512</t>
  </si>
  <si>
    <t xml:space="preserve">Electrode Loop 20x10          </t>
  </si>
  <si>
    <t>909132</t>
  </si>
  <si>
    <t>7193623</t>
  </si>
  <si>
    <t xml:space="preserve">Battery Alkaline              </t>
  </si>
  <si>
    <t xml:space="preserve">AA          </t>
  </si>
  <si>
    <t>EVEREN</t>
  </si>
  <si>
    <t>EN91</t>
  </si>
  <si>
    <t>1013025</t>
  </si>
  <si>
    <t xml:space="preserve">Cloth Surgical Tape           </t>
  </si>
  <si>
    <t xml:space="preserve">1/2"x10yd   </t>
  </si>
  <si>
    <t>1061400</t>
  </si>
  <si>
    <t xml:space="preserve">Lancet Unistik 3 Normal       </t>
  </si>
  <si>
    <t xml:space="preserve">23G         </t>
  </si>
  <si>
    <t>AT1002</t>
  </si>
  <si>
    <t>9004867</t>
  </si>
  <si>
    <t xml:space="preserve">Disposable Biopsy Punch       </t>
  </si>
  <si>
    <t xml:space="preserve">3.5mm       </t>
  </si>
  <si>
    <t>PREMPR</t>
  </si>
  <si>
    <t xml:space="preserve">Mic-Key Gastro Feed Tube 24FR </t>
  </si>
  <si>
    <t xml:space="preserve">3.5cm Kit   </t>
  </si>
  <si>
    <t>0120-24-3.5</t>
  </si>
  <si>
    <t>1272900</t>
  </si>
  <si>
    <t xml:space="preserve">Blade Electrode Angled Sharp  </t>
  </si>
  <si>
    <t xml:space="preserve">Disposable  </t>
  </si>
  <si>
    <t>A804</t>
  </si>
  <si>
    <t>1126072</t>
  </si>
  <si>
    <t xml:space="preserve">Pocket Sphyg Pro LF Black     </t>
  </si>
  <si>
    <t>760-11ABKHS</t>
  </si>
  <si>
    <t>6540819</t>
  </si>
  <si>
    <t xml:space="preserve">Suture Monocryl Mono Ud Sh    </t>
  </si>
  <si>
    <t>Y416H</t>
  </si>
  <si>
    <t>3786328</t>
  </si>
  <si>
    <t xml:space="preserve">Lister Bandage Scissors SS    </t>
  </si>
  <si>
    <t>CH 143S</t>
  </si>
  <si>
    <t>1048779</t>
  </si>
  <si>
    <t>Water For Inj Sterl Plas Vl PF</t>
  </si>
  <si>
    <t xml:space="preserve">50ml        </t>
  </si>
  <si>
    <t>00409488750</t>
  </si>
  <si>
    <t>1203656</t>
  </si>
  <si>
    <t xml:space="preserve">EKG Electrode Silver Mac Plus </t>
  </si>
  <si>
    <t xml:space="preserve">100/Pouch   </t>
  </si>
  <si>
    <t>9623-810P</t>
  </si>
  <si>
    <t>1064688</t>
  </si>
  <si>
    <t xml:space="preserve">Belt Transducer Abdominal     </t>
  </si>
  <si>
    <t xml:space="preserve">1/2X36" Ftl </t>
  </si>
  <si>
    <t>40000008</t>
  </si>
  <si>
    <t>UA-787EJ</t>
  </si>
  <si>
    <t xml:space="preserve">24fr        </t>
  </si>
  <si>
    <t>0166V24S</t>
  </si>
  <si>
    <t xml:space="preserve">Adcuff &amp; Bladder 1-Tube Green </t>
  </si>
  <si>
    <t xml:space="preserve">Child       </t>
  </si>
  <si>
    <t>845-9CGR-1</t>
  </si>
  <si>
    <t xml:space="preserve">Scissor Mayo Disect Cvd       </t>
  </si>
  <si>
    <t>95-330</t>
  </si>
  <si>
    <t>1046867</t>
  </si>
  <si>
    <t xml:space="preserve">2% 1:100m   </t>
  </si>
  <si>
    <t>2770377</t>
  </si>
  <si>
    <t xml:space="preserve">Budesonide Inh Susp 2mL       </t>
  </si>
  <si>
    <t xml:space="preserve">0.5Mg       </t>
  </si>
  <si>
    <t>5355219</t>
  </si>
  <si>
    <t xml:space="preserve">Albumin OSR Reagent           </t>
  </si>
  <si>
    <t>4x620/Bx</t>
  </si>
  <si>
    <t>OSR6102</t>
  </si>
  <si>
    <t xml:space="preserve">Pessary Shortstem Gelhrn      </t>
  </si>
  <si>
    <t xml:space="preserve">3.00" Sz6   </t>
  </si>
  <si>
    <t>30-GS6</t>
  </si>
  <si>
    <t xml:space="preserve">Forcep Tissue Allis 5x6 Teeth </t>
  </si>
  <si>
    <t xml:space="preserve">SS 10"      </t>
  </si>
  <si>
    <t>48-28</t>
  </si>
  <si>
    <t>1163560</t>
  </si>
  <si>
    <t xml:space="preserve">Aquacel Surgic Cover Dressing </t>
  </si>
  <si>
    <t xml:space="preserve">3.5x6 w/Ag  </t>
  </si>
  <si>
    <t>BRISTL</t>
  </si>
  <si>
    <t>412010</t>
  </si>
  <si>
    <t>1149463</t>
  </si>
  <si>
    <t xml:space="preserve">Suture Scissors Fine 576      </t>
  </si>
  <si>
    <t xml:space="preserve">Straight    </t>
  </si>
  <si>
    <t>20-300</t>
  </si>
  <si>
    <t>5557123</t>
  </si>
  <si>
    <t>Skinsense PF NL Surgical Glove</t>
  </si>
  <si>
    <t xml:space="preserve">Sz 7.5      </t>
  </si>
  <si>
    <t xml:space="preserve">50pr/Bx </t>
  </si>
  <si>
    <t>31475</t>
  </si>
  <si>
    <t>2881699</t>
  </si>
  <si>
    <t>Sp Hcg Urine/Serum Control Set</t>
  </si>
  <si>
    <t xml:space="preserve">P/N         </t>
  </si>
  <si>
    <t>1 Set/Bx</t>
  </si>
  <si>
    <t>B1077-24</t>
  </si>
  <si>
    <t>7181517</t>
  </si>
  <si>
    <t xml:space="preserve">Circumcision Clamp            </t>
  </si>
  <si>
    <t xml:space="preserve">1.45 Cm     </t>
  </si>
  <si>
    <t>GOMCO</t>
  </si>
  <si>
    <t>02-02-0501</t>
  </si>
  <si>
    <t xml:space="preserve">Free PSA Hybritech Calibrator </t>
  </si>
  <si>
    <t>37215</t>
  </si>
  <si>
    <t xml:space="preserve">Bolus Gastro Feeding Tube     </t>
  </si>
  <si>
    <t xml:space="preserve">22Fr        </t>
  </si>
  <si>
    <t>0110-22</t>
  </si>
  <si>
    <t>5700317</t>
  </si>
  <si>
    <t xml:space="preserve">Urispec+ UA Reader w/4 Box    </t>
  </si>
  <si>
    <t>MACNAG</t>
  </si>
  <si>
    <t>93088.2x6.5</t>
  </si>
  <si>
    <t>1331973</t>
  </si>
  <si>
    <t xml:space="preserve">Sofia Lyme (CLIA Waived)      </t>
  </si>
  <si>
    <t xml:space="preserve">15/Kt   </t>
  </si>
  <si>
    <t>20319</t>
  </si>
  <si>
    <t>7730351</t>
  </si>
  <si>
    <t xml:space="preserve">Hose Adapter f/Connector      </t>
  </si>
  <si>
    <t>DREASY</t>
  </si>
  <si>
    <t>HAW</t>
  </si>
  <si>
    <t xml:space="preserve">Infus Set,Angel Wing 25G Lue  </t>
  </si>
  <si>
    <t xml:space="preserve">MULTDRW     </t>
  </si>
  <si>
    <t>8881225273</t>
  </si>
  <si>
    <t>5550111</t>
  </si>
  <si>
    <t xml:space="preserve">Biogel Skinsense PF Syn Glove </t>
  </si>
  <si>
    <t xml:space="preserve">7.5         </t>
  </si>
  <si>
    <t>40875</t>
  </si>
  <si>
    <t>1203799</t>
  </si>
  <si>
    <t xml:space="preserve">Battery Eveready              </t>
  </si>
  <si>
    <t xml:space="preserve">D           </t>
  </si>
  <si>
    <t>1250</t>
  </si>
  <si>
    <t>3150043</t>
  </si>
  <si>
    <t xml:space="preserve">25gx5/8     </t>
  </si>
  <si>
    <t>SG3-2516</t>
  </si>
  <si>
    <t>1173606</t>
  </si>
  <si>
    <t>Probe Cover f/MDS9700 Plstc LF</t>
  </si>
  <si>
    <t xml:space="preserve">NS          </t>
  </si>
  <si>
    <t>MDS9701</t>
  </si>
  <si>
    <t>2486614</t>
  </si>
  <si>
    <t>Dextrose Inj FTV Non-Returnble</t>
  </si>
  <si>
    <t>00409664802</t>
  </si>
  <si>
    <t>3722873</t>
  </si>
  <si>
    <t xml:space="preserve">Eye Wash Station Single Empty </t>
  </si>
  <si>
    <t xml:space="preserve">32oz        </t>
  </si>
  <si>
    <t>BEL-A</t>
  </si>
  <si>
    <t>F248660000</t>
  </si>
  <si>
    <t>2882096</t>
  </si>
  <si>
    <t xml:space="preserve">Sz 6 Blue   </t>
  </si>
  <si>
    <t>2D73TE60</t>
  </si>
  <si>
    <t>8310075</t>
  </si>
  <si>
    <t xml:space="preserve">Aloetouch PF Nitril Glove     </t>
  </si>
  <si>
    <t xml:space="preserve">12"Med      </t>
  </si>
  <si>
    <t>MDS195185</t>
  </si>
  <si>
    <t>1221943</t>
  </si>
  <si>
    <t xml:space="preserve">Cuff BP Soft-Cuf 2 Tube       </t>
  </si>
  <si>
    <t>Lg Adlt Rose</t>
  </si>
  <si>
    <t xml:space="preserve">20/Pk   </t>
  </si>
  <si>
    <t>MARQ</t>
  </si>
  <si>
    <t>SFT-A3-2A</t>
  </si>
  <si>
    <t>1049724</t>
  </si>
  <si>
    <t xml:space="preserve">Conforming Stretch Gauze Ster </t>
  </si>
  <si>
    <t xml:space="preserve">3"          </t>
  </si>
  <si>
    <t>DUKALD</t>
  </si>
  <si>
    <t xml:space="preserve">Tubing Aerosol Corr-A-Flex    </t>
  </si>
  <si>
    <t>1510</t>
  </si>
  <si>
    <t>6483973</t>
  </si>
  <si>
    <t xml:space="preserve">Splint Wrist Foam Right       </t>
  </si>
  <si>
    <t>79-87425</t>
  </si>
  <si>
    <t xml:space="preserve">iCup Dx Pro                   </t>
  </si>
  <si>
    <t>I-DXP-1117-0</t>
  </si>
  <si>
    <t>97022HS</t>
  </si>
  <si>
    <t>9007034</t>
  </si>
  <si>
    <t>Nasal Cannula 7' Tubng Reg Tip</t>
  </si>
  <si>
    <t xml:space="preserve">Pediatric   </t>
  </si>
  <si>
    <t>NINSHE</t>
  </si>
  <si>
    <t>C0202</t>
  </si>
  <si>
    <t xml:space="preserve">Size-1      </t>
  </si>
  <si>
    <t>1040201</t>
  </si>
  <si>
    <t xml:space="preserve">Pick Ear 90 Degree Angle      </t>
  </si>
  <si>
    <t xml:space="preserve">1.5mm       </t>
  </si>
  <si>
    <t>BR44-19101</t>
  </si>
  <si>
    <t>1157110</t>
  </si>
  <si>
    <t xml:space="preserve">Silvadene Cream 1%            </t>
  </si>
  <si>
    <t xml:space="preserve">1000gm Jar  </t>
  </si>
  <si>
    <t>PFIINJ</t>
  </si>
  <si>
    <t>61570013198</t>
  </si>
  <si>
    <t>2882097</t>
  </si>
  <si>
    <t xml:space="preserve">Sz 6.5 Blue </t>
  </si>
  <si>
    <t>2D73TE65</t>
  </si>
  <si>
    <t>8070009</t>
  </si>
  <si>
    <t xml:space="preserve">Parasite C&amp;S Vials            </t>
  </si>
  <si>
    <t xml:space="preserve">20/Bx   </t>
  </si>
  <si>
    <t>MERIDA</t>
  </si>
  <si>
    <t>900612</t>
  </si>
  <si>
    <t>7200000</t>
  </si>
  <si>
    <t xml:space="preserve">SmoothRack                    </t>
  </si>
  <si>
    <t>FTRENT</t>
  </si>
  <si>
    <t>SR-B</t>
  </si>
  <si>
    <t>5075005</t>
  </si>
  <si>
    <t xml:space="preserve">2000mL      </t>
  </si>
  <si>
    <t>R5005-01</t>
  </si>
  <si>
    <t xml:space="preserve">Access B12 Calibrator (S0-S5) </t>
  </si>
  <si>
    <t>33005</t>
  </si>
  <si>
    <t xml:space="preserve">Pack Cold Cervical Vinyl      </t>
  </si>
  <si>
    <t xml:space="preserve">6x20"       </t>
  </si>
  <si>
    <t>ACC567</t>
  </si>
  <si>
    <t xml:space="preserve">12ml        </t>
  </si>
  <si>
    <t xml:space="preserve">2/Bx    </t>
  </si>
  <si>
    <t>975X</t>
  </si>
  <si>
    <t>1261735</t>
  </si>
  <si>
    <t xml:space="preserve">Ropivacaine HCL Inj 30mL PF   </t>
  </si>
  <si>
    <t>17478008130</t>
  </si>
  <si>
    <t xml:space="preserve">Breast Tissue Mark Wing 3mm   </t>
  </si>
  <si>
    <t xml:space="preserve">17gx10cm    </t>
  </si>
  <si>
    <t xml:space="preserve">5/Ca    </t>
  </si>
  <si>
    <t>862017</t>
  </si>
  <si>
    <t>1314500</t>
  </si>
  <si>
    <t xml:space="preserve">Orphenadrine Citrate SDV 2mL  </t>
  </si>
  <si>
    <t>00641618210</t>
  </si>
  <si>
    <t>6009009</t>
  </si>
  <si>
    <t xml:space="preserve">Elite 200r Doppler W/prob     </t>
  </si>
  <si>
    <t xml:space="preserve">3MMHZ       </t>
  </si>
  <si>
    <t>ED30R</t>
  </si>
  <si>
    <t>1293653</t>
  </si>
  <si>
    <t xml:space="preserve">Supartz FX Inj 2.5mL PFS      </t>
  </si>
  <si>
    <t>89130444401</t>
  </si>
  <si>
    <t>1278838</t>
  </si>
  <si>
    <t xml:space="preserve">Albuterol Sulf Inhal Soln     </t>
  </si>
  <si>
    <t xml:space="preserve">0.63mg      </t>
  </si>
  <si>
    <t>4260071</t>
  </si>
  <si>
    <t xml:space="preserve">Isogown Kntcf Suprel Lv3 Blue </t>
  </si>
  <si>
    <t>NONLV325</t>
  </si>
  <si>
    <t xml:space="preserve">20fr 5cc    </t>
  </si>
  <si>
    <t>40520L</t>
  </si>
  <si>
    <t xml:space="preserve">Scalpel Disp Sterile          </t>
  </si>
  <si>
    <t>06-3110</t>
  </si>
  <si>
    <t>9879262</t>
  </si>
  <si>
    <t xml:space="preserve">Safety-Lok Syringe LL 10cc    </t>
  </si>
  <si>
    <t>305559</t>
  </si>
  <si>
    <t xml:space="preserve">Monofilament Sensory Test     </t>
  </si>
  <si>
    <t xml:space="preserve">40/Pk   </t>
  </si>
  <si>
    <t>12-1671-40</t>
  </si>
  <si>
    <t>1316925</t>
  </si>
  <si>
    <t xml:space="preserve">1oz/Bt  </t>
  </si>
  <si>
    <t>1157014055</t>
  </si>
  <si>
    <t xml:space="preserve">Control Multianalyt Lv 1&amp;2    </t>
  </si>
  <si>
    <t xml:space="preserve">2x.25mL     </t>
  </si>
  <si>
    <t>88773</t>
  </si>
  <si>
    <t>1082286</t>
  </si>
  <si>
    <t xml:space="preserve">Monsels Solution w/Dropper    </t>
  </si>
  <si>
    <t>400491</t>
  </si>
  <si>
    <t>1023746</t>
  </si>
  <si>
    <t xml:space="preserve">Circumcision Strap Soft       </t>
  </si>
  <si>
    <t xml:space="preserve">40/Ca   </t>
  </si>
  <si>
    <t>37500</t>
  </si>
  <si>
    <t>6908199</t>
  </si>
  <si>
    <t xml:space="preserve">Betadine SwabSticks 3's       </t>
  </si>
  <si>
    <t xml:space="preserve">10%         </t>
  </si>
  <si>
    <t>BSWS3S</t>
  </si>
  <si>
    <t>1042507</t>
  </si>
  <si>
    <t xml:space="preserve">Batt Backup f/Philips AED FRx </t>
  </si>
  <si>
    <t xml:space="preserve">OnSite      </t>
  </si>
  <si>
    <t>M5070A</t>
  </si>
  <si>
    <t>1169995</t>
  </si>
  <si>
    <t xml:space="preserve">Cholestech Lipid Profile      </t>
  </si>
  <si>
    <t>10989</t>
  </si>
  <si>
    <t>5078362</t>
  </si>
  <si>
    <t xml:space="preserve">NACL Prefill Syringe          </t>
  </si>
  <si>
    <t xml:space="preserve">10ml Str    </t>
  </si>
  <si>
    <t>513576</t>
  </si>
  <si>
    <t>8944894</t>
  </si>
  <si>
    <t xml:space="preserve">Biopsy Instrument 14gx10      </t>
  </si>
  <si>
    <t>MC1410</t>
  </si>
  <si>
    <t xml:space="preserve">2.5x12.5x3  </t>
  </si>
  <si>
    <t>S1389-62</t>
  </si>
  <si>
    <t xml:space="preserve">Mic-Key Kit Feeding Tube      </t>
  </si>
  <si>
    <t xml:space="preserve">24Fr        </t>
  </si>
  <si>
    <t>0120-24-5.0</t>
  </si>
  <si>
    <t>1208967</t>
  </si>
  <si>
    <t xml:space="preserve">Chart Height f/Door Vinyl 7'  </t>
  </si>
  <si>
    <t xml:space="preserve">Black/White </t>
  </si>
  <si>
    <t>100104</t>
  </si>
  <si>
    <t xml:space="preserve">Disp Dermal Curette Assorted  </t>
  </si>
  <si>
    <t xml:space="preserve">Sizes       </t>
  </si>
  <si>
    <t>96-1199</t>
  </si>
  <si>
    <t xml:space="preserve">Vitros 250 BUN Slides-60      </t>
  </si>
  <si>
    <t xml:space="preserve">5x60/Bx </t>
  </si>
  <si>
    <t>8102204</t>
  </si>
  <si>
    <t xml:space="preserve">Scissors Fskrs Bent 8 Rcy Gry </t>
  </si>
  <si>
    <t>942990</t>
  </si>
  <si>
    <t xml:space="preserve">Towel Roll 1-Ply Natural 350' </t>
  </si>
  <si>
    <t xml:space="preserve">12Rl/Ca </t>
  </si>
  <si>
    <t>NON25825</t>
  </si>
  <si>
    <t>3953975</t>
  </si>
  <si>
    <t xml:space="preserve">Stretcher Sheet Fanfold Blue  </t>
  </si>
  <si>
    <t xml:space="preserve">40"x72"     </t>
  </si>
  <si>
    <t xml:space="preserve">48/Ca   </t>
  </si>
  <si>
    <t>GREBAY</t>
  </si>
  <si>
    <t>324</t>
  </si>
  <si>
    <t xml:space="preserve">P&amp;G Swiffer Duster Plastic    </t>
  </si>
  <si>
    <t xml:space="preserve">Handle      </t>
  </si>
  <si>
    <t>115864</t>
  </si>
  <si>
    <t>1320182</t>
  </si>
  <si>
    <t xml:space="preserve">Boric Acid Powder             </t>
  </si>
  <si>
    <t xml:space="preserve">4oz/Ea  </t>
  </si>
  <si>
    <t>ZADSDN</t>
  </si>
  <si>
    <t>S883-36-3</t>
  </si>
  <si>
    <t xml:space="preserve">Vasectomy Set                 </t>
  </si>
  <si>
    <t>BR66-10607</t>
  </si>
  <si>
    <t>1145977</t>
  </si>
  <si>
    <t xml:space="preserve">Lubricant Jelly Packet        </t>
  </si>
  <si>
    <t xml:space="preserve">5g          </t>
  </si>
  <si>
    <t xml:space="preserve">600/Ca  </t>
  </si>
  <si>
    <t>MDS032280</t>
  </si>
  <si>
    <t>7778901</t>
  </si>
  <si>
    <t xml:space="preserve">Red Dot EKG Electrodes        </t>
  </si>
  <si>
    <t xml:space="preserve">Tab Type    </t>
  </si>
  <si>
    <t>9650</t>
  </si>
  <si>
    <t>9326347</t>
  </si>
  <si>
    <t xml:space="preserve">Plastibell Assorted Sizes     </t>
  </si>
  <si>
    <t>9230</t>
  </si>
  <si>
    <t>3950166</t>
  </si>
  <si>
    <t>iScreen DX BUP Single Dip Card</t>
  </si>
  <si>
    <t>IS1BUP-DX</t>
  </si>
  <si>
    <t xml:space="preserve">Tubegauze #3 White            </t>
  </si>
  <si>
    <t xml:space="preserve">1-1/2"X10Yd </t>
  </si>
  <si>
    <t>GL310W</t>
  </si>
  <si>
    <t xml:space="preserve">Soap Hand Wash Liquid         </t>
  </si>
  <si>
    <t xml:space="preserve">1000mL      </t>
  </si>
  <si>
    <t>6000056</t>
  </si>
  <si>
    <t>2880546</t>
  </si>
  <si>
    <t>Lab Jkt Hplgth SMS Fldrst Whte</t>
  </si>
  <si>
    <t xml:space="preserve">XL          </t>
  </si>
  <si>
    <t>C3630WHXL</t>
  </si>
  <si>
    <t>2480724</t>
  </si>
  <si>
    <t>Dextrose Ansyr Syr Non-Retrnbl</t>
  </si>
  <si>
    <t>00409751716</t>
  </si>
  <si>
    <t>9926764</t>
  </si>
  <si>
    <t xml:space="preserve">Cups Sample 2.0ml             </t>
  </si>
  <si>
    <t xml:space="preserve">1000/Pk </t>
  </si>
  <si>
    <t>110621</t>
  </si>
  <si>
    <t xml:space="preserve">Easy Pak Medical Kit          </t>
  </si>
  <si>
    <t xml:space="preserve">15 Gallon   </t>
  </si>
  <si>
    <t>MS-EP15G-KIT</t>
  </si>
  <si>
    <t>6503112</t>
  </si>
  <si>
    <t>Electrode Straight Sharp Needl</t>
  </si>
  <si>
    <t>ES02</t>
  </si>
  <si>
    <t xml:space="preserve">TimeMist Cln&amp;Frsh Dispenser   </t>
  </si>
  <si>
    <t>6.6oz Refill</t>
  </si>
  <si>
    <t>883672</t>
  </si>
  <si>
    <t>6585994</t>
  </si>
  <si>
    <t xml:space="preserve">Underpad Wings 30x30"         </t>
  </si>
  <si>
    <t xml:space="preserve">Xheavy      </t>
  </si>
  <si>
    <t>948</t>
  </si>
  <si>
    <t>1113839</t>
  </si>
  <si>
    <t xml:space="preserve">16fr 5cc    </t>
  </si>
  <si>
    <t>40516L</t>
  </si>
  <si>
    <t>6350206</t>
  </si>
  <si>
    <t xml:space="preserve">Cup Iodine SS 6oz             </t>
  </si>
  <si>
    <t>4239</t>
  </si>
  <si>
    <t xml:space="preserve">12 Vials    </t>
  </si>
  <si>
    <t>291709</t>
  </si>
  <si>
    <t xml:space="preserve">System Check Solution         </t>
  </si>
  <si>
    <t xml:space="preserve">6/Bx    </t>
  </si>
  <si>
    <t>81910</t>
  </si>
  <si>
    <t xml:space="preserve">Chart Anat Digestive System   </t>
  </si>
  <si>
    <t>9781587790072</t>
  </si>
  <si>
    <t xml:space="preserve">Set Solution Continu-Flo      </t>
  </si>
  <si>
    <t xml:space="preserve">103"        </t>
  </si>
  <si>
    <t>2C8593</t>
  </si>
  <si>
    <t>1145947</t>
  </si>
  <si>
    <t xml:space="preserve">Clear Image Gel Singles       </t>
  </si>
  <si>
    <t xml:space="preserve">1oz Pkt     </t>
  </si>
  <si>
    <t xml:space="preserve">400/Cr  </t>
  </si>
  <si>
    <t>CONE</t>
  </si>
  <si>
    <t>900935</t>
  </si>
  <si>
    <t>6592362</t>
  </si>
  <si>
    <t>Catheter Foley 5cc.16fr. Infec</t>
  </si>
  <si>
    <t>0165SI16</t>
  </si>
  <si>
    <t>1199599</t>
  </si>
  <si>
    <t xml:space="preserve">Ofloxacin Otic Solution       </t>
  </si>
  <si>
    <t xml:space="preserve">0.3%        </t>
  </si>
  <si>
    <t xml:space="preserve">5mL/Bt  </t>
  </si>
  <si>
    <t>60505036301</t>
  </si>
  <si>
    <t xml:space="preserve">Sitzmarks O-Ring Marker Caps  </t>
  </si>
  <si>
    <t>8100F</t>
  </si>
  <si>
    <t xml:space="preserve">Trash Bags 13 Gallon White    </t>
  </si>
  <si>
    <t xml:space="preserve">24"x28"     </t>
  </si>
  <si>
    <t>420782</t>
  </si>
  <si>
    <t xml:space="preserve">Waste Bags                    </t>
  </si>
  <si>
    <t xml:space="preserve">20Bg/Bx </t>
  </si>
  <si>
    <t>81904</t>
  </si>
  <si>
    <t>2482037</t>
  </si>
  <si>
    <t>Aminophylline Inj SDV Non Retn</t>
  </si>
  <si>
    <t xml:space="preserve">25mg/mL     </t>
  </si>
  <si>
    <t xml:space="preserve">10mL/Vl </t>
  </si>
  <si>
    <t>00409592101</t>
  </si>
  <si>
    <t>1248759</t>
  </si>
  <si>
    <t>Paper Thermal Assurance f/ ECG</t>
  </si>
  <si>
    <t xml:space="preserve">8.5"x11"    </t>
  </si>
  <si>
    <t xml:space="preserve">250/Pk  </t>
  </si>
  <si>
    <t>9100-026-53</t>
  </si>
  <si>
    <t xml:space="preserve">Vitros 250 Slide Glucose      </t>
  </si>
  <si>
    <t xml:space="preserve">5x60/Pk </t>
  </si>
  <si>
    <t>1707801</t>
  </si>
  <si>
    <t>2971073</t>
  </si>
  <si>
    <t xml:space="preserve">Meditrace Electrode 750       </t>
  </si>
  <si>
    <t xml:space="preserve">1000/Ca </t>
  </si>
  <si>
    <t>22750</t>
  </si>
  <si>
    <t>2545061</t>
  </si>
  <si>
    <t>Hemoccult Triple Slide Disposa</t>
  </si>
  <si>
    <t xml:space="preserve">3/Pk        </t>
  </si>
  <si>
    <t xml:space="preserve">2x50/Ca </t>
  </si>
  <si>
    <t>61100</t>
  </si>
  <si>
    <t>4475672</t>
  </si>
  <si>
    <t xml:space="preserve">Nebulizer Small Volume        </t>
  </si>
  <si>
    <t xml:space="preserve">50/CA   </t>
  </si>
  <si>
    <t>002173</t>
  </si>
  <si>
    <t>3950124</t>
  </si>
  <si>
    <t xml:space="preserve">Angel Soft Toilet Paper 2Ply  </t>
  </si>
  <si>
    <t xml:space="preserve">80/Ca   </t>
  </si>
  <si>
    <t>16880</t>
  </si>
  <si>
    <t>1177057</t>
  </si>
  <si>
    <t xml:space="preserve">Blade Holder #4               </t>
  </si>
  <si>
    <t xml:space="preserve">Long        </t>
  </si>
  <si>
    <t>LP9303-L</t>
  </si>
  <si>
    <t>6542470</t>
  </si>
  <si>
    <t xml:space="preserve">Suture Ethilon Mono Blk Fsl   </t>
  </si>
  <si>
    <t xml:space="preserve">4-0 30"     </t>
  </si>
  <si>
    <t>1670H</t>
  </si>
  <si>
    <t>1300550</t>
  </si>
  <si>
    <t xml:space="preserve">Lidocaine HCL Inj MDV 10ml    </t>
  </si>
  <si>
    <t>63323020110</t>
  </si>
  <si>
    <t xml:space="preserve">2 Gallon    </t>
  </si>
  <si>
    <t>MS-EP02G-KIT</t>
  </si>
  <si>
    <t>5660292</t>
  </si>
  <si>
    <t xml:space="preserve">Specula Vaginal KleenSpec XS  </t>
  </si>
  <si>
    <t xml:space="preserve">Clear Disp  </t>
  </si>
  <si>
    <t>590XS</t>
  </si>
  <si>
    <t>1472815</t>
  </si>
  <si>
    <t xml:space="preserve">Cath Foley Ic 5cc 2-way 1     </t>
  </si>
  <si>
    <t xml:space="preserve">6FR COUD    </t>
  </si>
  <si>
    <t>0168SI16</t>
  </si>
  <si>
    <t>5823746</t>
  </si>
  <si>
    <t>Razor Lubricate Twin Blade Blu</t>
  </si>
  <si>
    <t>RAZOR01</t>
  </si>
  <si>
    <t>6545892</t>
  </si>
  <si>
    <t xml:space="preserve">Suture Prolene Mono Blu Sh    </t>
  </si>
  <si>
    <t>8832H</t>
  </si>
  <si>
    <t>3867260</t>
  </si>
  <si>
    <t xml:space="preserve">EZ Electrodes-Disposable      </t>
  </si>
  <si>
    <t xml:space="preserve">500/Bx  </t>
  </si>
  <si>
    <t>2-100-0205</t>
  </si>
  <si>
    <t>1098195</t>
  </si>
  <si>
    <t xml:space="preserve">Gentamicin Sulf 2ml MDV       </t>
  </si>
  <si>
    <t xml:space="preserve">25/PK   </t>
  </si>
  <si>
    <t>63323001002</t>
  </si>
  <si>
    <t xml:space="preserve">Suture Surg Gut Mono Bge PS2  </t>
  </si>
  <si>
    <t>1627H</t>
  </si>
  <si>
    <t xml:space="preserve">Lister Bandage Scissors       </t>
  </si>
  <si>
    <t>V95-500SS</t>
  </si>
  <si>
    <t xml:space="preserve">Joy Dish Washing Soap 38oz    </t>
  </si>
  <si>
    <t xml:space="preserve">Lemon       </t>
  </si>
  <si>
    <t>801072</t>
  </si>
  <si>
    <t>4201520</t>
  </si>
  <si>
    <t xml:space="preserve">Angel Wing Needle 12" Tubing  </t>
  </si>
  <si>
    <t xml:space="preserve">23Gx3/4     </t>
  </si>
  <si>
    <t>8881225190</t>
  </si>
  <si>
    <t>5660410</t>
  </si>
  <si>
    <t xml:space="preserve">OAE Probe Tubes Hearing       </t>
  </si>
  <si>
    <t>39421</t>
  </si>
  <si>
    <t>2135864</t>
  </si>
  <si>
    <t xml:space="preserve">Speculum Nasal Disp           </t>
  </si>
  <si>
    <t xml:space="preserve">6-1/4"      </t>
  </si>
  <si>
    <t xml:space="preserve">48/Bx   </t>
  </si>
  <si>
    <t>96-0670</t>
  </si>
  <si>
    <t>9937352</t>
  </si>
  <si>
    <t xml:space="preserve">Elefix Paste                  </t>
  </si>
  <si>
    <t xml:space="preserve">3Tb/Bx  </t>
  </si>
  <si>
    <t>Z401CE</t>
  </si>
  <si>
    <t>1166765</t>
  </si>
  <si>
    <t xml:space="preserve">Signs AED Wall 8.5x11         </t>
  </si>
  <si>
    <t xml:space="preserve">2 Parts     </t>
  </si>
  <si>
    <t>ZOLL</t>
  </si>
  <si>
    <t>8000-0825</t>
  </si>
  <si>
    <t xml:space="preserve">Electrode Monopolar Eze Grip  </t>
  </si>
  <si>
    <t>019-475000</t>
  </si>
  <si>
    <t xml:space="preserve">Dye Strip Lissamine Green     </t>
  </si>
  <si>
    <t>A17-501</t>
  </si>
  <si>
    <t xml:space="preserve">Gown Imprv PE Fluid Rst Rev   </t>
  </si>
  <si>
    <t xml:space="preserve">XL Blue     </t>
  </si>
  <si>
    <t xml:space="preserve">15x5/Ca </t>
  </si>
  <si>
    <t>6877BH-35</t>
  </si>
  <si>
    <t>8909048</t>
  </si>
  <si>
    <t xml:space="preserve">Webcol Alcohol Preps          </t>
  </si>
  <si>
    <t>6818-</t>
  </si>
  <si>
    <t>9535323</t>
  </si>
  <si>
    <t xml:space="preserve">Baron Suction Tube            </t>
  </si>
  <si>
    <t xml:space="preserve">7fr         </t>
  </si>
  <si>
    <t>19-584</t>
  </si>
  <si>
    <t>4710030</t>
  </si>
  <si>
    <t xml:space="preserve">Lubricating Jelly Pap Test    </t>
  </si>
  <si>
    <t>024-4OZ</t>
  </si>
  <si>
    <t xml:space="preserve">HemoCue Hb 801 Starter Kit    </t>
  </si>
  <si>
    <t xml:space="preserve">1 Box       </t>
  </si>
  <si>
    <t>HB1PROMO</t>
  </si>
  <si>
    <t xml:space="preserve">W13-13.5    </t>
  </si>
  <si>
    <t>5017-01H</t>
  </si>
  <si>
    <t>1289991</t>
  </si>
  <si>
    <t xml:space="preserve">Epinephrine Inj SD Ampule 1mL </t>
  </si>
  <si>
    <t xml:space="preserve">1:1000      </t>
  </si>
  <si>
    <t>BPILAB</t>
  </si>
  <si>
    <t>54288010310</t>
  </si>
  <si>
    <t xml:space="preserve">Bicarbonate Co2 Osr Reage     </t>
  </si>
  <si>
    <t xml:space="preserve">NT          </t>
  </si>
  <si>
    <t>4X580/Bx</t>
  </si>
  <si>
    <t>OSR6137</t>
  </si>
  <si>
    <t>1272542</t>
  </si>
  <si>
    <t xml:space="preserve">Diphenhydramine HCL Elixir    </t>
  </si>
  <si>
    <t>2524981</t>
  </si>
  <si>
    <t>1103172</t>
  </si>
  <si>
    <t xml:space="preserve">Cuff BV Reus Adult 2-Tube     </t>
  </si>
  <si>
    <t>REUSE-11-2BV</t>
  </si>
  <si>
    <t>1009880</t>
  </si>
  <si>
    <t xml:space="preserve">Metal Set Up Tray 5.75x7.25   </t>
  </si>
  <si>
    <t>SDI</t>
  </si>
  <si>
    <t>418104</t>
  </si>
  <si>
    <t>1510132</t>
  </si>
  <si>
    <t xml:space="preserve">Bayer Aspirin Tablets         </t>
  </si>
  <si>
    <t xml:space="preserve">325mg       </t>
  </si>
  <si>
    <t>100x2/Bx</t>
  </si>
  <si>
    <t>MEDIQ</t>
  </si>
  <si>
    <t>45647</t>
  </si>
  <si>
    <t>3640156</t>
  </si>
  <si>
    <t xml:space="preserve">Knee Brace Hinged Adjustable  </t>
  </si>
  <si>
    <t xml:space="preserve">Black       </t>
  </si>
  <si>
    <t>MUESPO</t>
  </si>
  <si>
    <t>86455</t>
  </si>
  <si>
    <t xml:space="preserve">Purell Springbloom Pink 8oz   </t>
  </si>
  <si>
    <t>514515</t>
  </si>
  <si>
    <t>1530102</t>
  </si>
  <si>
    <t xml:space="preserve">500ml Str   </t>
  </si>
  <si>
    <t>500ml/Bt</t>
  </si>
  <si>
    <t>2F7113</t>
  </si>
  <si>
    <t>9004643</t>
  </si>
  <si>
    <t>Fiberglass Casting Tape 4"x4Yd</t>
  </si>
  <si>
    <t>TLCOLT</t>
  </si>
  <si>
    <t>NCF-400-90</t>
  </si>
  <si>
    <t>1311857</t>
  </si>
  <si>
    <t xml:space="preserve">Durolane Injectable PFS LOC   </t>
  </si>
  <si>
    <t>Non-Returnab</t>
  </si>
  <si>
    <t>1082020</t>
  </si>
  <si>
    <t xml:space="preserve">Mayo Scissors Dissecting 9"   </t>
  </si>
  <si>
    <t>95-327</t>
  </si>
  <si>
    <t xml:space="preserve">NBF 10% Jar                   </t>
  </si>
  <si>
    <t>LP4499-20</t>
  </si>
  <si>
    <t>7009959</t>
  </si>
  <si>
    <t xml:space="preserve">Labstar Sphygmomanometer Blk  </t>
  </si>
  <si>
    <t>2010X</t>
  </si>
  <si>
    <t xml:space="preserve">Model Cervical Spinal Column  </t>
  </si>
  <si>
    <t>12-4539</t>
  </si>
  <si>
    <t xml:space="preserve">Paper Roll Labels Continuous  </t>
  </si>
  <si>
    <t xml:space="preserve">Wht2.25"    </t>
  </si>
  <si>
    <t>621687</t>
  </si>
  <si>
    <t>2481288</t>
  </si>
  <si>
    <t>Sodium Bicarb Abj Syr non-rtrn</t>
  </si>
  <si>
    <t xml:space="preserve">50mL/Ea </t>
  </si>
  <si>
    <t>00409663734</t>
  </si>
  <si>
    <t xml:space="preserve">Support J-Lat Knee Black Neo  </t>
  </si>
  <si>
    <t>X-Large Left</t>
  </si>
  <si>
    <t>8003L</t>
  </si>
  <si>
    <t xml:space="preserve">Tourniquet Velcro Adult       </t>
  </si>
  <si>
    <t xml:space="preserve">Elastic     </t>
  </si>
  <si>
    <t xml:space="preserve">12/Pk   </t>
  </si>
  <si>
    <t>4419</t>
  </si>
  <si>
    <t xml:space="preserve">Alco Sensor IV-DOT Alcohol    </t>
  </si>
  <si>
    <t xml:space="preserve">Intxmtr     </t>
  </si>
  <si>
    <t>206-BLUE</t>
  </si>
  <si>
    <t>2990154</t>
  </si>
  <si>
    <t>Anoscope Sltd ANOSPEC Lght Clr</t>
  </si>
  <si>
    <t xml:space="preserve">96mmx23mm   </t>
  </si>
  <si>
    <t xml:space="preserve">16/Bx   </t>
  </si>
  <si>
    <t>C060110</t>
  </si>
  <si>
    <t xml:space="preserve">Vitros 250 ALT Slides         </t>
  </si>
  <si>
    <t>1655281</t>
  </si>
  <si>
    <t>6904214</t>
  </si>
  <si>
    <t xml:space="preserve">Betadine Surgical Scrub       </t>
  </si>
  <si>
    <t xml:space="preserve">7.5%        </t>
  </si>
  <si>
    <t>BSUR16</t>
  </si>
  <si>
    <t>2880492</t>
  </si>
  <si>
    <t xml:space="preserve">Table Overbed Hbase Walnut    </t>
  </si>
  <si>
    <t>C11610</t>
  </si>
  <si>
    <t>1000511</t>
  </si>
  <si>
    <t xml:space="preserve">Scissor Metzenbaum Curved     </t>
  </si>
  <si>
    <t xml:space="preserve">5-3/4"      </t>
  </si>
  <si>
    <t>100-0511</t>
  </si>
  <si>
    <t>3588587</t>
  </si>
  <si>
    <t xml:space="preserve">Lysol Spray                   </t>
  </si>
  <si>
    <t xml:space="preserve">19oz        </t>
  </si>
  <si>
    <t>SULTAN</t>
  </si>
  <si>
    <t>74650</t>
  </si>
  <si>
    <t>1314530</t>
  </si>
  <si>
    <t>Ondansetron Injection MDV 20mL</t>
  </si>
  <si>
    <t>ACCHEA</t>
  </si>
  <si>
    <t>16729029805</t>
  </si>
  <si>
    <t xml:space="preserve">MicroDrop Urine Control Bilev </t>
  </si>
  <si>
    <t xml:space="preserve">4x25ml      </t>
  </si>
  <si>
    <t>K065M-4</t>
  </si>
  <si>
    <t>1115788</t>
  </si>
  <si>
    <t xml:space="preserve">Pedichek Spot Check           </t>
  </si>
  <si>
    <t>D-YSPD</t>
  </si>
  <si>
    <t>6056806</t>
  </si>
  <si>
    <t xml:space="preserve">Plastalume Finger Splint      </t>
  </si>
  <si>
    <t xml:space="preserve">Assort      </t>
  </si>
  <si>
    <t xml:space="preserve">27/Pk   </t>
  </si>
  <si>
    <t>10008</t>
  </si>
  <si>
    <t>GH00H</t>
  </si>
  <si>
    <t>6025401</t>
  </si>
  <si>
    <t xml:space="preserve">Glutose Gel Lemon             </t>
  </si>
  <si>
    <t xml:space="preserve">15gm/Tb     </t>
  </si>
  <si>
    <t xml:space="preserve">3/Pk    </t>
  </si>
  <si>
    <t>CLAY</t>
  </si>
  <si>
    <t>00574006930</t>
  </si>
  <si>
    <t>1115560</t>
  </si>
  <si>
    <t xml:space="preserve">Slide Microscope Plain        </t>
  </si>
  <si>
    <t xml:space="preserve">3x1         </t>
  </si>
  <si>
    <t>3703-2P</t>
  </si>
  <si>
    <t>1024037</t>
  </si>
  <si>
    <t xml:space="preserve">AC-T WBC Lyse 5Diff           </t>
  </si>
  <si>
    <t xml:space="preserve">1L          </t>
  </si>
  <si>
    <t>8547170</t>
  </si>
  <si>
    <t>1277871</t>
  </si>
  <si>
    <t xml:space="preserve">Lorazepam Inj SDV Glass 1mL   </t>
  </si>
  <si>
    <t>00409677802</t>
  </si>
  <si>
    <t>4615954</t>
  </si>
  <si>
    <t xml:space="preserve">Bulb For MacroView Octoscope  </t>
  </si>
  <si>
    <t xml:space="preserve">3.5V        </t>
  </si>
  <si>
    <t>06500-U6</t>
  </si>
  <si>
    <t>6542935</t>
  </si>
  <si>
    <t xml:space="preserve">Suture Monocryl Mono Ud PS2   </t>
  </si>
  <si>
    <t xml:space="preserve">3-0 18"     </t>
  </si>
  <si>
    <t>Y497G</t>
  </si>
  <si>
    <t xml:space="preserve">Sz 8-12     </t>
  </si>
  <si>
    <t>P1008-CB3</t>
  </si>
  <si>
    <t>7149307</t>
  </si>
  <si>
    <t xml:space="preserve">Mepilex Lite Foam Dressing    </t>
  </si>
  <si>
    <t>284390</t>
  </si>
  <si>
    <t>9299711</t>
  </si>
  <si>
    <t xml:space="preserve">Tweezer Slant S/S             </t>
  </si>
  <si>
    <t>TWEEZE</t>
  </si>
  <si>
    <t>1231-R</t>
  </si>
  <si>
    <t>6483974</t>
  </si>
  <si>
    <t xml:space="preserve">Large       </t>
  </si>
  <si>
    <t>79-87427</t>
  </si>
  <si>
    <t>6359178</t>
  </si>
  <si>
    <t xml:space="preserve">Pinwheel Wartenberg           </t>
  </si>
  <si>
    <t>7020</t>
  </si>
  <si>
    <t>1537537</t>
  </si>
  <si>
    <t xml:space="preserve">Interlink IV Connector Loop   </t>
  </si>
  <si>
    <t xml:space="preserve">Adaptor     </t>
  </si>
  <si>
    <t>2N3373</t>
  </si>
  <si>
    <t>1966625</t>
  </si>
  <si>
    <t xml:space="preserve">Waste Can, Step-On 32qt       </t>
  </si>
  <si>
    <t xml:space="preserve">Beige       </t>
  </si>
  <si>
    <t>35268</t>
  </si>
  <si>
    <t>4330002</t>
  </si>
  <si>
    <t xml:space="preserve">Mac 1200 Chart Paper Red Grid </t>
  </si>
  <si>
    <t xml:space="preserve">8.5 x 11    </t>
  </si>
  <si>
    <t>150Sh/Pk</t>
  </si>
  <si>
    <t>2009828-061</t>
  </si>
  <si>
    <t>1199301</t>
  </si>
  <si>
    <t xml:space="preserve">Bardex Cath Foley Ltx Sil 5cc </t>
  </si>
  <si>
    <t xml:space="preserve">14fr        </t>
  </si>
  <si>
    <t>0165V14S</t>
  </si>
  <si>
    <t>1194534</t>
  </si>
  <si>
    <t xml:space="preserve">Paper Table 20"x125'          </t>
  </si>
  <si>
    <t xml:space="preserve">Crepe       </t>
  </si>
  <si>
    <t>NON23321</t>
  </si>
  <si>
    <t>7805593</t>
  </si>
  <si>
    <t xml:space="preserve">Scalpels Disposable Sterile   </t>
  </si>
  <si>
    <t xml:space="preserve">#11         </t>
  </si>
  <si>
    <t>371611</t>
  </si>
  <si>
    <t>6547927</t>
  </si>
  <si>
    <t xml:space="preserve">Suture Surg Gut Chrom Bge Rl  </t>
  </si>
  <si>
    <t xml:space="preserve">2-0 54"     </t>
  </si>
  <si>
    <t>L113G</t>
  </si>
  <si>
    <t>1960137</t>
  </si>
  <si>
    <t xml:space="preserve">DuoDERM Extra Thin Dressing   </t>
  </si>
  <si>
    <t>187957</t>
  </si>
  <si>
    <t>6429772</t>
  </si>
  <si>
    <t xml:space="preserve">Cover Probe Sterile           </t>
  </si>
  <si>
    <t xml:space="preserve">3Bg/Ca  </t>
  </si>
  <si>
    <t>5-484KIT</t>
  </si>
  <si>
    <t>2881245</t>
  </si>
  <si>
    <t>Bandage Self Close Elast LF NS</t>
  </si>
  <si>
    <t xml:space="preserve">4"x15yd     </t>
  </si>
  <si>
    <t>23593940LF</t>
  </si>
  <si>
    <t xml:space="preserve">Armboard Articulating         </t>
  </si>
  <si>
    <t xml:space="preserve">Navy Blue   </t>
  </si>
  <si>
    <t>9A81001-231</t>
  </si>
  <si>
    <t xml:space="preserve">13 Gallon   </t>
  </si>
  <si>
    <t>667653</t>
  </si>
  <si>
    <t xml:space="preserve">Clorox Disinfect Wipes        </t>
  </si>
  <si>
    <t xml:space="preserve">Fresh Scent </t>
  </si>
  <si>
    <t>821808</t>
  </si>
  <si>
    <t>1214083</t>
  </si>
  <si>
    <t xml:space="preserve">Bupivacaine Hcl SDV 30mL PF   </t>
  </si>
  <si>
    <t>AURPHA</t>
  </si>
  <si>
    <t>55150017030</t>
  </si>
  <si>
    <t xml:space="preserve">Access Hybritech Free PSA     </t>
  </si>
  <si>
    <t>37210</t>
  </si>
  <si>
    <t xml:space="preserve">Biopsy Forceps-Gyn-Tischler   </t>
  </si>
  <si>
    <t>9086420</t>
  </si>
  <si>
    <t>8900151</t>
  </si>
  <si>
    <t>Kerlix Roll 2.25"x3Yds Sterile</t>
  </si>
  <si>
    <t xml:space="preserve">6Ply        </t>
  </si>
  <si>
    <t>6720-</t>
  </si>
  <si>
    <t>1106952</t>
  </si>
  <si>
    <t xml:space="preserve">Baby Scale Liner-2ply+poly    </t>
  </si>
  <si>
    <t xml:space="preserve">13"x22"     </t>
  </si>
  <si>
    <t xml:space="preserve">250/Ca  </t>
  </si>
  <si>
    <t>981222</t>
  </si>
  <si>
    <t>1126090</t>
  </si>
  <si>
    <t xml:space="preserve">Cuff And Bladder 1 Tb LF Blk  </t>
  </si>
  <si>
    <t>845-9CBK-1HS</t>
  </si>
  <si>
    <t>1205280</t>
  </si>
  <si>
    <t xml:space="preserve">Quick Care Sanitizer Holder   </t>
  </si>
  <si>
    <t xml:space="preserve">7 oz        </t>
  </si>
  <si>
    <t>92022019</t>
  </si>
  <si>
    <t>9532661</t>
  </si>
  <si>
    <t xml:space="preserve">Instrument Tray Cover 10      </t>
  </si>
  <si>
    <t xml:space="preserve">Flat        </t>
  </si>
  <si>
    <t>3-949</t>
  </si>
  <si>
    <t>9877277</t>
  </si>
  <si>
    <t xml:space="preserve">Needle Regular Bevel IM Thin  </t>
  </si>
  <si>
    <t xml:space="preserve">23gx1-1/2"  </t>
  </si>
  <si>
    <t>305194</t>
  </si>
  <si>
    <t xml:space="preserve">Chart Anat Respiratory System </t>
  </si>
  <si>
    <t>9781587790546</t>
  </si>
  <si>
    <t>1196829</t>
  </si>
  <si>
    <t xml:space="preserve">Acetaminophen Tablets         </t>
  </si>
  <si>
    <t xml:space="preserve">325Mg       </t>
  </si>
  <si>
    <t xml:space="preserve">1000/Bt </t>
  </si>
  <si>
    <t>GEMPHA</t>
  </si>
  <si>
    <t>51645070310</t>
  </si>
  <si>
    <t>9027057</t>
  </si>
  <si>
    <t xml:space="preserve">DISHWASHING,DETERGENT         </t>
  </si>
  <si>
    <t xml:space="preserve">75oz        </t>
  </si>
  <si>
    <t>461575</t>
  </si>
  <si>
    <t>1131459</t>
  </si>
  <si>
    <t xml:space="preserve">Protech Classic+M12-13.5,W    </t>
  </si>
  <si>
    <t xml:space="preserve">14-15.5     </t>
  </si>
  <si>
    <t>1003-01I</t>
  </si>
  <si>
    <t>1009000</t>
  </si>
  <si>
    <t>Vaginal Speculum Pederson Econ</t>
  </si>
  <si>
    <t>100-9000</t>
  </si>
  <si>
    <t>1201455</t>
  </si>
  <si>
    <t xml:space="preserve">CardioSens/Ultra Electrode    </t>
  </si>
  <si>
    <t xml:space="preserve">Resting     </t>
  </si>
  <si>
    <t>047029-50</t>
  </si>
  <si>
    <t xml:space="preserve">Paper f/Ultrasound            </t>
  </si>
  <si>
    <t xml:space="preserve">High Gloss  </t>
  </si>
  <si>
    <t>MK95HG</t>
  </si>
  <si>
    <t>5590065</t>
  </si>
  <si>
    <t xml:space="preserve">Needle Biopsy MLL-Needle      </t>
  </si>
  <si>
    <t>NAC-1820MLL</t>
  </si>
  <si>
    <t>7960049</t>
  </si>
  <si>
    <t xml:space="preserve">Burdick 280 ECG w/Interp      </t>
  </si>
  <si>
    <t>BUR280-81X</t>
  </si>
  <si>
    <t>2580082</t>
  </si>
  <si>
    <t xml:space="preserve">Lifeshield Microbore Ext Set  </t>
  </si>
  <si>
    <t>1264928</t>
  </si>
  <si>
    <t xml:space="preserve">22fr 5cc    </t>
  </si>
  <si>
    <t>40522L</t>
  </si>
  <si>
    <t xml:space="preserve">Soap Hand Dial Basics Liquid  </t>
  </si>
  <si>
    <t xml:space="preserve">7-1/2oz     </t>
  </si>
  <si>
    <t>570399</t>
  </si>
  <si>
    <t xml:space="preserve">Oximeter Pulse MD300 C2       </t>
  </si>
  <si>
    <t xml:space="preserve">Finger      </t>
  </si>
  <si>
    <t>R204P23</t>
  </si>
  <si>
    <t xml:space="preserve">Control Truecontrol Glucose   </t>
  </si>
  <si>
    <t xml:space="preserve">Level 1     </t>
  </si>
  <si>
    <t>56151086501</t>
  </si>
  <si>
    <t>1163561</t>
  </si>
  <si>
    <t xml:space="preserve">3.5x10 w/Ag </t>
  </si>
  <si>
    <t>412011</t>
  </si>
  <si>
    <t>4622318</t>
  </si>
  <si>
    <t xml:space="preserve">Sklar Disinfectant            </t>
  </si>
  <si>
    <t xml:space="preserve">Gal         </t>
  </si>
  <si>
    <t>10-1653</t>
  </si>
  <si>
    <t>9083300</t>
  </si>
  <si>
    <t xml:space="preserve">Gelfoam Sponges Sz12-7mm      </t>
  </si>
  <si>
    <t xml:space="preserve">1545        </t>
  </si>
  <si>
    <t>00009031508</t>
  </si>
  <si>
    <t>1187740</t>
  </si>
  <si>
    <t xml:space="preserve">Atropine Sulf Inj PF Syr 10mL </t>
  </si>
  <si>
    <t xml:space="preserve">0.1mg/mL    </t>
  </si>
  <si>
    <t>IMSCO</t>
  </si>
  <si>
    <t>76329333901</t>
  </si>
  <si>
    <t xml:space="preserve">Magnesium AU400 Test Kit      </t>
  </si>
  <si>
    <t>4x250/Bx</t>
  </si>
  <si>
    <t>OSR6189</t>
  </si>
  <si>
    <t xml:space="preserve">Scissor Metz Curved Standard  </t>
  </si>
  <si>
    <t xml:space="preserve">10" SS      </t>
  </si>
  <si>
    <t>041035</t>
  </si>
  <si>
    <t>3950195</t>
  </si>
  <si>
    <t xml:space="preserve">Benadryl Itch Stopping Cream  </t>
  </si>
  <si>
    <t xml:space="preserve">X-Strength  </t>
  </si>
  <si>
    <t>511716700</t>
  </si>
  <si>
    <t xml:space="preserve">2-Vial      </t>
  </si>
  <si>
    <t>NOD13111-100</t>
  </si>
  <si>
    <t>8904788</t>
  </si>
  <si>
    <t xml:space="preserve">Delestrogen Non Returnable    </t>
  </si>
  <si>
    <t>JHPPHA</t>
  </si>
  <si>
    <t>42023011001</t>
  </si>
  <si>
    <t>1126065</t>
  </si>
  <si>
    <t xml:space="preserve">Sphyg ProPlus LF Black        </t>
  </si>
  <si>
    <t>700-11ABKHS</t>
  </si>
  <si>
    <t xml:space="preserve">XL RT       </t>
  </si>
  <si>
    <t>8003R</t>
  </si>
  <si>
    <t>1069649</t>
  </si>
  <si>
    <t xml:space="preserve">ECG Cable f/CP200             </t>
  </si>
  <si>
    <t>400293</t>
  </si>
  <si>
    <t xml:space="preserve">CANNULA INFANT W/TUBING 7     </t>
  </si>
  <si>
    <t>002601</t>
  </si>
  <si>
    <t>1249565</t>
  </si>
  <si>
    <t xml:space="preserve">iCup DX 10 Panel Drug Screen  </t>
  </si>
  <si>
    <t>I-DXA-1107-1</t>
  </si>
  <si>
    <t xml:space="preserve">Curette Ear Disp Cup Tip      </t>
  </si>
  <si>
    <t xml:space="preserve">Non-Sterile </t>
  </si>
  <si>
    <t>96-1001</t>
  </si>
  <si>
    <t xml:space="preserve">Swube Single Swab Sterile     </t>
  </si>
  <si>
    <t xml:space="preserve">Poly Tip    </t>
  </si>
  <si>
    <t xml:space="preserve">200/Pk  </t>
  </si>
  <si>
    <t>220710</t>
  </si>
  <si>
    <t xml:space="preserve">Tube Suction Baron 3Fr        </t>
  </si>
  <si>
    <t xml:space="preserve">1.0x75mm    </t>
  </si>
  <si>
    <t>BR46-29903</t>
  </si>
  <si>
    <t>9282837</t>
  </si>
  <si>
    <t xml:space="preserve">large/Right </t>
  </si>
  <si>
    <t>79-94467</t>
  </si>
  <si>
    <t xml:space="preserve">iCup Dx Pro 2 - 7 drug        </t>
  </si>
  <si>
    <t>I-DXP-177-01</t>
  </si>
  <si>
    <t>6149280</t>
  </si>
  <si>
    <t xml:space="preserve">Vinegar 5%                    </t>
  </si>
  <si>
    <t xml:space="preserve">6Ga/Ca  </t>
  </si>
  <si>
    <t>NOAM</t>
  </si>
  <si>
    <t>965419</t>
  </si>
  <si>
    <t>8120021</t>
  </si>
  <si>
    <t xml:space="preserve">SmartGown Gown Surgical       </t>
  </si>
  <si>
    <t xml:space="preserve">18/Ca   </t>
  </si>
  <si>
    <t>89045</t>
  </si>
  <si>
    <t>3634085</t>
  </si>
  <si>
    <t xml:space="preserve">Dilator Os Disposable ST      </t>
  </si>
  <si>
    <t>96-4155</t>
  </si>
  <si>
    <t>7022701</t>
  </si>
  <si>
    <t xml:space="preserve">Blood Pressure System Multi   </t>
  </si>
  <si>
    <t xml:space="preserve">Cuff        </t>
  </si>
  <si>
    <t>732-BK</t>
  </si>
  <si>
    <t>8914294</t>
  </si>
  <si>
    <t xml:space="preserve">Chemstrip 5 OB Urine Test     </t>
  </si>
  <si>
    <t xml:space="preserve">Strip       </t>
  </si>
  <si>
    <t>11893467160</t>
  </si>
  <si>
    <t>6069699</t>
  </si>
  <si>
    <t xml:space="preserve">Rack Sundry Jar               </t>
  </si>
  <si>
    <t xml:space="preserve">W23 In      </t>
  </si>
  <si>
    <t>4020</t>
  </si>
  <si>
    <t>8391515</t>
  </si>
  <si>
    <t xml:space="preserve">Safety Scalpel                </t>
  </si>
  <si>
    <t xml:space="preserve">Size 15     </t>
  </si>
  <si>
    <t>SMEDIC</t>
  </si>
  <si>
    <t>73-0615</t>
  </si>
  <si>
    <t>M4558B</t>
  </si>
  <si>
    <t>8256370</t>
  </si>
  <si>
    <t xml:space="preserve">Cap Screw f/10ml Tubes        </t>
  </si>
  <si>
    <t>6123</t>
  </si>
  <si>
    <t xml:space="preserve">Cabinet Phlebotomy            </t>
  </si>
  <si>
    <t>S1389-52</t>
  </si>
  <si>
    <t>6850161</t>
  </si>
  <si>
    <t xml:space="preserve">Gammex PF LF Surg Glove Cream </t>
  </si>
  <si>
    <t xml:space="preserve">Sz 8.5      </t>
  </si>
  <si>
    <t>ANSELL</t>
  </si>
  <si>
    <t>20277285</t>
  </si>
  <si>
    <t xml:space="preserve">Trophon Chem Indicator        </t>
  </si>
  <si>
    <t>E8350MB</t>
  </si>
  <si>
    <t xml:space="preserve">Trash Bags 10 Gallons         </t>
  </si>
  <si>
    <t xml:space="preserve">160/Pk  </t>
  </si>
  <si>
    <t>140504</t>
  </si>
  <si>
    <t>6006926</t>
  </si>
  <si>
    <t xml:space="preserve">Forcep Uterine MH Bozeman Dbl </t>
  </si>
  <si>
    <t xml:space="preserve">Cvd 10.5"   </t>
  </si>
  <si>
    <t>MH7-622</t>
  </si>
  <si>
    <t>1014625</t>
  </si>
  <si>
    <t>CUFF ASSY. LG. ADULT F/LIFESIG</t>
  </si>
  <si>
    <t>5200-02</t>
  </si>
  <si>
    <t xml:space="preserve">Bag Ziploc 5x8                </t>
  </si>
  <si>
    <t xml:space="preserve">1000/CA </t>
  </si>
  <si>
    <t>52258</t>
  </si>
  <si>
    <t>1199457</t>
  </si>
  <si>
    <t xml:space="preserve">Glasses Post Op Solar Shield  </t>
  </si>
  <si>
    <t xml:space="preserve">Smoke       </t>
  </si>
  <si>
    <t>DIOPTC</t>
  </si>
  <si>
    <t>29005SY</t>
  </si>
  <si>
    <t>2542360</t>
  </si>
  <si>
    <t xml:space="preserve">Hemoccult Developer           </t>
  </si>
  <si>
    <t xml:space="preserve">15ml/Bt </t>
  </si>
  <si>
    <t>62115</t>
  </si>
  <si>
    <t>9871890</t>
  </si>
  <si>
    <t xml:space="preserve">Angiocath                     </t>
  </si>
  <si>
    <t xml:space="preserve">18gx2"      </t>
  </si>
  <si>
    <t>381147</t>
  </si>
  <si>
    <t>BR12-21010</t>
  </si>
  <si>
    <t xml:space="preserve">Printer RBT IV f/DOT Testing  </t>
  </si>
  <si>
    <t>211-P</t>
  </si>
  <si>
    <t xml:space="preserve">Identification Tape White     </t>
  </si>
  <si>
    <t xml:space="preserve">1/4"RL.     </t>
  </si>
  <si>
    <t xml:space="preserve">1/EA    </t>
  </si>
  <si>
    <t>151001EEA</t>
  </si>
  <si>
    <t xml:space="preserve">Forcep Adson Brown            </t>
  </si>
  <si>
    <t>95-778</t>
  </si>
  <si>
    <t>1195213</t>
  </si>
  <si>
    <t xml:space="preserve">Bard Silicone Foley Cath      </t>
  </si>
  <si>
    <t>265718</t>
  </si>
  <si>
    <t xml:space="preserve">Forcep Tissue Debakey         </t>
  </si>
  <si>
    <t xml:space="preserve">8"          </t>
  </si>
  <si>
    <t>WG11-30620</t>
  </si>
  <si>
    <t>6005583</t>
  </si>
  <si>
    <t xml:space="preserve">Scissor Iris Stainless Steel  </t>
  </si>
  <si>
    <t xml:space="preserve">4.5"        </t>
  </si>
  <si>
    <t>47-1145</t>
  </si>
  <si>
    <t>9879570</t>
  </si>
  <si>
    <t xml:space="preserve">PosiFlush Syringe Saline      </t>
  </si>
  <si>
    <t xml:space="preserve">Prefill 3ml </t>
  </si>
  <si>
    <t>306507</t>
  </si>
  <si>
    <t>7578615</t>
  </si>
  <si>
    <t xml:space="preserve">Cortrosyn Inj SDV             </t>
  </si>
  <si>
    <t xml:space="preserve">0.25mg      </t>
  </si>
  <si>
    <t>00548590000</t>
  </si>
  <si>
    <t>9004817</t>
  </si>
  <si>
    <t xml:space="preserve">Stethoscope Pro Plus Prof     </t>
  </si>
  <si>
    <t xml:space="preserve">22"Navy     </t>
  </si>
  <si>
    <t>603NHS</t>
  </si>
  <si>
    <t>3861646</t>
  </si>
  <si>
    <t xml:space="preserve">Midmark IQecg Patient Cable   </t>
  </si>
  <si>
    <t xml:space="preserve">Model 3-100 </t>
  </si>
  <si>
    <t>3-100-0199</t>
  </si>
  <si>
    <t>4301228</t>
  </si>
  <si>
    <t xml:space="preserve">InFed(Iron Dextran)2ml Ampuls </t>
  </si>
  <si>
    <t xml:space="preserve">10/bx   </t>
  </si>
  <si>
    <t>ALLERG</t>
  </si>
  <si>
    <t>52544093102</t>
  </si>
  <si>
    <t>1152641</t>
  </si>
  <si>
    <t>Dressing Trnsp Pict Frame Styl</t>
  </si>
  <si>
    <t xml:space="preserve">Bord 4x4-   </t>
  </si>
  <si>
    <t>1616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</si>
  <si>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</si>
  <si>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</si>
  <si>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</si>
  <si>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</si>
  <si>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</si>
  <si>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9533360</t>
  </si>
  <si>
    <t xml:space="preserve">Pessary Ringknob W/Sprt       </t>
  </si>
  <si>
    <t xml:space="preserve">2.75" Sz4   </t>
  </si>
  <si>
    <t>30-RKS4</t>
  </si>
  <si>
    <t xml:space="preserve">Probe, 9Ft  </t>
  </si>
  <si>
    <t>01692-300</t>
  </si>
  <si>
    <t>3031821</t>
  </si>
  <si>
    <t xml:space="preserve">Pillow Trevira Filled Hosp Fm </t>
  </si>
  <si>
    <t xml:space="preserve">20"X26"     </t>
  </si>
  <si>
    <t>BICOR</t>
  </si>
  <si>
    <t>1TR27</t>
  </si>
  <si>
    <t>2485394</t>
  </si>
  <si>
    <t xml:space="preserve">30mL/Ea </t>
  </si>
  <si>
    <t>00409318202</t>
  </si>
  <si>
    <t>6783818</t>
  </si>
  <si>
    <t xml:space="preserve">Petroleum Gauze Dress Sterile </t>
  </si>
  <si>
    <t xml:space="preserve">3x9         </t>
  </si>
  <si>
    <t>CUR251390</t>
  </si>
  <si>
    <t>9004438</t>
  </si>
  <si>
    <t>Hand Soap Liquid Antibacterial</t>
  </si>
  <si>
    <t xml:space="preserve">Pump        </t>
  </si>
  <si>
    <t>SAFEAM</t>
  </si>
  <si>
    <t xml:space="preserve">Vitros Slides Calcium-60      </t>
  </si>
  <si>
    <t xml:space="preserve">5x60        </t>
  </si>
  <si>
    <t xml:space="preserve">300/Pk  </t>
  </si>
  <si>
    <t>1450261</t>
  </si>
  <si>
    <t>2771095</t>
  </si>
  <si>
    <t xml:space="preserve">Cetirizine HCL Syrup          </t>
  </si>
  <si>
    <t xml:space="preserve">4Oz/Bt  </t>
  </si>
  <si>
    <t>4953873</t>
  </si>
  <si>
    <t>2771226</t>
  </si>
  <si>
    <t xml:space="preserve">Forcep Adson Dress Straight   </t>
  </si>
  <si>
    <t xml:space="preserve">4-3/4" Ser  </t>
  </si>
  <si>
    <t>97-771</t>
  </si>
  <si>
    <t>4150061</t>
  </si>
  <si>
    <t xml:space="preserve">Dispenser Purell FMX-12       </t>
  </si>
  <si>
    <t xml:space="preserve">Grey        </t>
  </si>
  <si>
    <t>5120-06</t>
  </si>
  <si>
    <t>7640145</t>
  </si>
  <si>
    <t xml:space="preserve">PhenolPro Safety Applicator   </t>
  </si>
  <si>
    <t xml:space="preserve">0.27mL      </t>
  </si>
  <si>
    <t>PH-1000</t>
  </si>
  <si>
    <t>7142975</t>
  </si>
  <si>
    <t xml:space="preserve">Tubigrip Med Arms Small Ank   </t>
  </si>
  <si>
    <t xml:space="preserve">C.Natural   </t>
  </si>
  <si>
    <t>1443</t>
  </si>
  <si>
    <t>1194979</t>
  </si>
  <si>
    <t xml:space="preserve">Skin Marker W/Flexi-Ruler     </t>
  </si>
  <si>
    <t xml:space="preserve">Regular     </t>
  </si>
  <si>
    <t>31145785</t>
  </si>
  <si>
    <t>2880972</t>
  </si>
  <si>
    <t xml:space="preserve">18"X125'    </t>
  </si>
  <si>
    <t>POLYTP18</t>
  </si>
  <si>
    <t>1325812</t>
  </si>
  <si>
    <t xml:space="preserve">Euflexxa PF Syringe Q 75-149  </t>
  </si>
  <si>
    <t xml:space="preserve">2mL         </t>
  </si>
  <si>
    <t>FERRIN</t>
  </si>
  <si>
    <t>55566410001</t>
  </si>
  <si>
    <t>5075201</t>
  </si>
  <si>
    <t>R5201-01</t>
  </si>
  <si>
    <t>6780360</t>
  </si>
  <si>
    <t xml:space="preserve">Bandage Adhesive, Knuckle     </t>
  </si>
  <si>
    <t xml:space="preserve">4Wing       </t>
  </si>
  <si>
    <t>NON25510</t>
  </si>
  <si>
    <t xml:space="preserve">5Rl/Bx  </t>
  </si>
  <si>
    <t>04352483001</t>
  </si>
  <si>
    <t>5697343</t>
  </si>
  <si>
    <t xml:space="preserve">EKG Tab Electrodes            </t>
  </si>
  <si>
    <t>NIKO</t>
  </si>
  <si>
    <t>0715</t>
  </si>
  <si>
    <t>1132396</t>
  </si>
  <si>
    <t xml:space="preserve">Rt/XL       </t>
  </si>
  <si>
    <t>79-87501</t>
  </si>
  <si>
    <t>9770545</t>
  </si>
  <si>
    <t xml:space="preserve">Univ Desk Set W/Coax Nicad    </t>
  </si>
  <si>
    <t xml:space="preserve">w/Macroview </t>
  </si>
  <si>
    <t>71641-M</t>
  </si>
  <si>
    <t>2840061</t>
  </si>
  <si>
    <t xml:space="preserve">Cannula Soft-Tip Adult 7'     </t>
  </si>
  <si>
    <t>WESTME</t>
  </si>
  <si>
    <t>0556</t>
  </si>
  <si>
    <t xml:space="preserve">Scissors Iris Merit Strt      </t>
  </si>
  <si>
    <t>98-104</t>
  </si>
  <si>
    <t xml:space="preserve">32oz.       </t>
  </si>
  <si>
    <t>34577-20</t>
  </si>
  <si>
    <t xml:space="preserve">Set Onc Chemoclave Univ       </t>
  </si>
  <si>
    <t xml:space="preserve">16" 13mm    </t>
  </si>
  <si>
    <t>CH3946</t>
  </si>
  <si>
    <t>3274117</t>
  </si>
  <si>
    <t xml:space="preserve">OSOM BV Blue Positive Control </t>
  </si>
  <si>
    <t xml:space="preserve">5mL Kit     </t>
  </si>
  <si>
    <t>184</t>
  </si>
  <si>
    <t>1351672</t>
  </si>
  <si>
    <t xml:space="preserve">Chart Eye Plastic Universal   </t>
  </si>
  <si>
    <t xml:space="preserve">22"x11"     </t>
  </si>
  <si>
    <t>1241</t>
  </si>
  <si>
    <t>5904434</t>
  </si>
  <si>
    <t xml:space="preserve">Cautery Ophthalmic Low Temp   </t>
  </si>
  <si>
    <t xml:space="preserve">Fine Tip    </t>
  </si>
  <si>
    <t>AA00</t>
  </si>
  <si>
    <t>1196993</t>
  </si>
  <si>
    <t xml:space="preserve">Boot Wlkr AirSelect Standard  </t>
  </si>
  <si>
    <t xml:space="preserve">XL Gray     </t>
  </si>
  <si>
    <t>01EF-XL</t>
  </si>
  <si>
    <t>1141696</t>
  </si>
  <si>
    <t xml:space="preserve">Neb-U-Lite LX2 Nebulizer      </t>
  </si>
  <si>
    <t>JB0112-110</t>
  </si>
  <si>
    <t>1038402</t>
  </si>
  <si>
    <t>Basin Emesis Plastic 16Oz Trqs</t>
  </si>
  <si>
    <t xml:space="preserve">8.5" 16 Oz  </t>
  </si>
  <si>
    <t>H300-07</t>
  </si>
  <si>
    <t xml:space="preserve">Scissors Metzenbaum Str       </t>
  </si>
  <si>
    <t xml:space="preserve">7"          </t>
  </si>
  <si>
    <t>75-5570</t>
  </si>
  <si>
    <t>9209571</t>
  </si>
  <si>
    <t>Telfa Dressing Non-Adherent ST</t>
  </si>
  <si>
    <t xml:space="preserve">3"x6"       </t>
  </si>
  <si>
    <t>1169</t>
  </si>
  <si>
    <t>5550114</t>
  </si>
  <si>
    <t xml:space="preserve">8.5         </t>
  </si>
  <si>
    <t>40885</t>
  </si>
  <si>
    <t>SS7</t>
  </si>
  <si>
    <t>1107937</t>
  </si>
  <si>
    <t xml:space="preserve">Thermometer Jumbo Digital f/  </t>
  </si>
  <si>
    <t xml:space="preserve">Ref/Freezer </t>
  </si>
  <si>
    <t>14648233</t>
  </si>
  <si>
    <t>3950018</t>
  </si>
  <si>
    <t xml:space="preserve">Roll Towel                    </t>
  </si>
  <si>
    <t xml:space="preserve">400 Ft      </t>
  </si>
  <si>
    <t xml:space="preserve">6/Ca    </t>
  </si>
  <si>
    <t>26610</t>
  </si>
  <si>
    <t>2610152</t>
  </si>
  <si>
    <t xml:space="preserve">Perineal Bottle               </t>
  </si>
  <si>
    <t>PERI</t>
  </si>
  <si>
    <t>1026761</t>
  </si>
  <si>
    <t xml:space="preserve">Cefazolin Sodium Inj SDV 10mL </t>
  </si>
  <si>
    <t xml:space="preserve">1gm         </t>
  </si>
  <si>
    <t>00143992490</t>
  </si>
  <si>
    <t>6546969</t>
  </si>
  <si>
    <t xml:space="preserve">Suture Ethilon Mono Blk Fs2   </t>
  </si>
  <si>
    <t>662G</t>
  </si>
  <si>
    <t xml:space="preserve">2.0cm 24Fr  </t>
  </si>
  <si>
    <t>0120-24-2.0</t>
  </si>
  <si>
    <t>1211242</t>
  </si>
  <si>
    <t xml:space="preserve">Hose Blood Pressure w/Port 5' </t>
  </si>
  <si>
    <t xml:space="preserve">Double Tube </t>
  </si>
  <si>
    <t>4500-34</t>
  </si>
  <si>
    <t>1061413</t>
  </si>
  <si>
    <t xml:space="preserve">Biopsy Punch Disposable       </t>
  </si>
  <si>
    <t xml:space="preserve">4.0mm       </t>
  </si>
  <si>
    <t>96-1146</t>
  </si>
  <si>
    <t xml:space="preserve">Vitros Chloride w/ Urine      </t>
  </si>
  <si>
    <t>6844471</t>
  </si>
  <si>
    <t>1224990</t>
  </si>
  <si>
    <t>Ropivacaine HCl Inj PF 20mL PF</t>
  </si>
  <si>
    <t>00409930020</t>
  </si>
  <si>
    <t>6780503</t>
  </si>
  <si>
    <t xml:space="preserve">Specimen Container OR Sterile </t>
  </si>
  <si>
    <t xml:space="preserve">4Oz         </t>
  </si>
  <si>
    <t>DYND30369</t>
  </si>
  <si>
    <t>6783870</t>
  </si>
  <si>
    <t xml:space="preserve">Container Graduate Triangular </t>
  </si>
  <si>
    <t>DYND80419</t>
  </si>
  <si>
    <t xml:space="preserve">Level I Calibrator 12x5ml     </t>
  </si>
  <si>
    <t xml:space="preserve">12x5ml  </t>
  </si>
  <si>
    <t>DR0070-1</t>
  </si>
  <si>
    <t>1228755</t>
  </si>
  <si>
    <t>Cover f/Indocvty Trndcr1x11.8"</t>
  </si>
  <si>
    <t xml:space="preserve">Latex       </t>
  </si>
  <si>
    <t>610-101</t>
  </si>
  <si>
    <t>5700616</t>
  </si>
  <si>
    <t xml:space="preserve">IV Start Kit w/ PVP &amp; Alcohol </t>
  </si>
  <si>
    <t>PROSTE</t>
  </si>
  <si>
    <t xml:space="preserve">Speculum Vienna Nasal         </t>
  </si>
  <si>
    <t xml:space="preserve">CHILD       </t>
  </si>
  <si>
    <t>82720</t>
  </si>
  <si>
    <t>5551410</t>
  </si>
  <si>
    <t xml:space="preserve">Bandage Cast Specialist Fast  </t>
  </si>
  <si>
    <t xml:space="preserve">6"x5Yds     </t>
  </si>
  <si>
    <t>7376</t>
  </si>
  <si>
    <t>1013230</t>
  </si>
  <si>
    <t xml:space="preserve">Magni-Focuser Binoc Loupe     </t>
  </si>
  <si>
    <t xml:space="preserve">14"-1-3/4x  </t>
  </si>
  <si>
    <t>1200</t>
  </si>
  <si>
    <t xml:space="preserve">Forcep Cervical Biop Tischler </t>
  </si>
  <si>
    <t>32-710</t>
  </si>
  <si>
    <t>7516790</t>
  </si>
  <si>
    <t xml:space="preserve">Accuchek Aviva Controls       </t>
  </si>
  <si>
    <t xml:space="preserve">Level 1 &amp; 2 </t>
  </si>
  <si>
    <t>ROCHED</t>
  </si>
  <si>
    <t>04528638001</t>
  </si>
  <si>
    <t>7115149</t>
  </si>
  <si>
    <t xml:space="preserve">Drainage Bag Close System     </t>
  </si>
  <si>
    <t>154004</t>
  </si>
  <si>
    <t>2580013</t>
  </si>
  <si>
    <t xml:space="preserve">Marcaine EPI 0.5% SDV PF      </t>
  </si>
  <si>
    <t xml:space="preserve">10x10mL </t>
  </si>
  <si>
    <t>00409174910</t>
  </si>
  <si>
    <t xml:space="preserve">Insole Powerstep Wide M8-8.5  </t>
  </si>
  <si>
    <t xml:space="preserve">W10-10.5    </t>
  </si>
  <si>
    <t>5017-01E</t>
  </si>
  <si>
    <t>2880283</t>
  </si>
  <si>
    <t>Dressing Adhesive Island LF St</t>
  </si>
  <si>
    <t xml:space="preserve">2x4"        </t>
  </si>
  <si>
    <t>C-DDS023S</t>
  </si>
  <si>
    <t>1233534</t>
  </si>
  <si>
    <t xml:space="preserve">Sphygmomanometer Bariatric    </t>
  </si>
  <si>
    <t>720-12BXBD</t>
  </si>
  <si>
    <t>1124547</t>
  </si>
  <si>
    <t xml:space="preserve">Emergency Spill Kit Econo     </t>
  </si>
  <si>
    <t>KIT-BMW</t>
  </si>
  <si>
    <t xml:space="preserve">Scalpel Safety Sterile        </t>
  </si>
  <si>
    <t>06-3094</t>
  </si>
  <si>
    <t>5667420</t>
  </si>
  <si>
    <t xml:space="preserve">Lumiview Bulb Halogen Replace </t>
  </si>
  <si>
    <t>08500-U6</t>
  </si>
  <si>
    <t>1152574</t>
  </si>
  <si>
    <t>PVP Iodine Scrub Swabstick 3's</t>
  </si>
  <si>
    <t>NICEPK</t>
  </si>
  <si>
    <t>S82125</t>
  </si>
  <si>
    <t xml:space="preserve">Connector Tube f/Suction Can. </t>
  </si>
  <si>
    <t xml:space="preserve">6' N/S      </t>
  </si>
  <si>
    <t>536010</t>
  </si>
  <si>
    <t>2587008</t>
  </si>
  <si>
    <t xml:space="preserve">Lidocaine Inj MDV Non-Return  </t>
  </si>
  <si>
    <t xml:space="preserve">20mL/Ea </t>
  </si>
  <si>
    <t xml:space="preserve">Rosen Pick Curved             </t>
  </si>
  <si>
    <t xml:space="preserve">6 1/2"      </t>
  </si>
  <si>
    <t>19-211</t>
  </si>
  <si>
    <t xml:space="preserve">Leg Bag w/Comfort Straps      </t>
  </si>
  <si>
    <t xml:space="preserve">19-oz       </t>
  </si>
  <si>
    <t>DYND12584</t>
  </si>
  <si>
    <t>9530667</t>
  </si>
  <si>
    <t xml:space="preserve">Carb-n-sert Halsey Smooth     </t>
  </si>
  <si>
    <t xml:space="preserve">5"          </t>
  </si>
  <si>
    <t>8-8TC</t>
  </si>
  <si>
    <t xml:space="preserve">Scissor Deaver Sharp/Sharp    </t>
  </si>
  <si>
    <t xml:space="preserve">5-1/2" SS   </t>
  </si>
  <si>
    <t>BR08-15014</t>
  </si>
  <si>
    <t>5136043</t>
  </si>
  <si>
    <t xml:space="preserve">Velcro Cuff                   </t>
  </si>
  <si>
    <t>5082-16</t>
  </si>
  <si>
    <t xml:space="preserve">Triage BNP XR Level 2 Control </t>
  </si>
  <si>
    <t>98014XR</t>
  </si>
  <si>
    <t>1530105</t>
  </si>
  <si>
    <t xml:space="preserve">Splint Finger Staxx Sz 2 Skin </t>
  </si>
  <si>
    <t xml:space="preserve">2.04"       </t>
  </si>
  <si>
    <t>79-72242</t>
  </si>
  <si>
    <t>6549934</t>
  </si>
  <si>
    <t xml:space="preserve">Suture Vicryl Undyed Ps-2     </t>
  </si>
  <si>
    <t>J497G</t>
  </si>
  <si>
    <t xml:space="preserve">Russian Tips Fcps 8"          </t>
  </si>
  <si>
    <t>6-144</t>
  </si>
  <si>
    <t>9534342</t>
  </si>
  <si>
    <t xml:space="preserve">Universal Scissors Vantage    </t>
  </si>
  <si>
    <t xml:space="preserve">Blue 7-1/2" </t>
  </si>
  <si>
    <t>V95-1027</t>
  </si>
  <si>
    <t>1152652</t>
  </si>
  <si>
    <t>Solidifier Emergency Spill Kit</t>
  </si>
  <si>
    <t xml:space="preserve">Red Z       </t>
  </si>
  <si>
    <t>2038</t>
  </si>
  <si>
    <t>1414205</t>
  </si>
  <si>
    <t xml:space="preserve">Seracult Developer     Sq     </t>
  </si>
  <si>
    <t xml:space="preserve">15ml        </t>
  </si>
  <si>
    <t>PROPER</t>
  </si>
  <si>
    <t>37901500</t>
  </si>
  <si>
    <t>9225446</t>
  </si>
  <si>
    <t xml:space="preserve">Cast Boot Small/med           </t>
  </si>
  <si>
    <t>79-81114</t>
  </si>
  <si>
    <t>4200016</t>
  </si>
  <si>
    <t xml:space="preserve">Aloe Vesta Anti-Fung Oint     </t>
  </si>
  <si>
    <t xml:space="preserve">5oz         </t>
  </si>
  <si>
    <t>325105</t>
  </si>
  <si>
    <t>1202473</t>
  </si>
  <si>
    <t xml:space="preserve">Top Sponge Non Woven Sterile  </t>
  </si>
  <si>
    <t xml:space="preserve">4x4         </t>
  </si>
  <si>
    <t xml:space="preserve">25x2/Bx </t>
  </si>
  <si>
    <t>5360</t>
  </si>
  <si>
    <t>9901251</t>
  </si>
  <si>
    <t xml:space="preserve">Bandage Cast Gypsona Plst Wh  </t>
  </si>
  <si>
    <t xml:space="preserve">2"X3Yds     </t>
  </si>
  <si>
    <t>30-7362</t>
  </si>
  <si>
    <t>1084173</t>
  </si>
  <si>
    <t xml:space="preserve">Needle Multi Sample Vacuette  </t>
  </si>
  <si>
    <t xml:space="preserve">22gx1       </t>
  </si>
  <si>
    <t xml:space="preserve">2000/Ca </t>
  </si>
  <si>
    <t>GREVAC</t>
  </si>
  <si>
    <t>450071</t>
  </si>
  <si>
    <t>2403640</t>
  </si>
  <si>
    <t xml:space="preserve">Steth Adscope Blue 2Hd Lt     </t>
  </si>
  <si>
    <t xml:space="preserve">22" Adlt    </t>
  </si>
  <si>
    <t>609RB</t>
  </si>
  <si>
    <t>1293860</t>
  </si>
  <si>
    <t>CryoDose Kit 2 x 88mL w/70 bud</t>
  </si>
  <si>
    <t>NUANCE</t>
  </si>
  <si>
    <t>170375</t>
  </si>
  <si>
    <t>1003881</t>
  </si>
  <si>
    <t>Scissor Operating Econo 5-1/2"</t>
  </si>
  <si>
    <t>100-3881</t>
  </si>
  <si>
    <t>2461025</t>
  </si>
  <si>
    <t xml:space="preserve">Gown Isolation Thumbs-Up      </t>
  </si>
  <si>
    <t xml:space="preserve">75/Ca   </t>
  </si>
  <si>
    <t>NONTH200</t>
  </si>
  <si>
    <t>1002873</t>
  </si>
  <si>
    <t xml:space="preserve">Laryngeal Mirror w/Handle     </t>
  </si>
  <si>
    <t xml:space="preserve">Sz 5        </t>
  </si>
  <si>
    <t>23-14-5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</si>
  <si>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</si>
  <si>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</si>
  <si>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</si>
  <si>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</si>
  <si>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</si>
  <si>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1197068</t>
  </si>
  <si>
    <t xml:space="preserve">Boot Walker AirSelect Short   </t>
  </si>
  <si>
    <t xml:space="preserve">XS Gray     </t>
  </si>
  <si>
    <t>01ES-XS</t>
  </si>
  <si>
    <t xml:space="preserve">Maxorb Extra Cmc/Alginate     </t>
  </si>
  <si>
    <t>MSC7044EP</t>
  </si>
  <si>
    <t>2283026</t>
  </si>
  <si>
    <t>Glucagon Kit Emergency w/Syrng</t>
  </si>
  <si>
    <t xml:space="preserve">1MG         </t>
  </si>
  <si>
    <t xml:space="preserve">1ML     </t>
  </si>
  <si>
    <t>2858090</t>
  </si>
  <si>
    <t>6098394</t>
  </si>
  <si>
    <t xml:space="preserve">5.0mm       </t>
  </si>
  <si>
    <t>BP50</t>
  </si>
  <si>
    <t xml:space="preserve">Cart Linen 55.25x33x20"       </t>
  </si>
  <si>
    <t xml:space="preserve">3 Shelf     </t>
  </si>
  <si>
    <t>8523</t>
  </si>
  <si>
    <t>6006583</t>
  </si>
  <si>
    <t xml:space="preserve">Jar Sundry Plastic            </t>
  </si>
  <si>
    <t xml:space="preserve">5/St    </t>
  </si>
  <si>
    <t>4019</t>
  </si>
  <si>
    <t xml:space="preserve">Battery Lithium Energizer     </t>
  </si>
  <si>
    <t xml:space="preserve">#2032       </t>
  </si>
  <si>
    <t>909403</t>
  </si>
  <si>
    <t xml:space="preserve">Clamp Circumcision Mogen      </t>
  </si>
  <si>
    <t xml:space="preserve">SS          </t>
  </si>
  <si>
    <t>MDS9900025</t>
  </si>
  <si>
    <t>6150018</t>
  </si>
  <si>
    <t>Gripper Plus Sfty Needle YSite</t>
  </si>
  <si>
    <t xml:space="preserve">20gx1 1/4   </t>
  </si>
  <si>
    <t>21-2867-24</t>
  </si>
  <si>
    <t>2880257</t>
  </si>
  <si>
    <t xml:space="preserve">Bandage Plastic Adhesive Neon </t>
  </si>
  <si>
    <t xml:space="preserve">.75x3"      </t>
  </si>
  <si>
    <t>C-BDPGR</t>
  </si>
  <si>
    <t>1163707</t>
  </si>
  <si>
    <t xml:space="preserve">Power Adapter for 500KL Scale </t>
  </si>
  <si>
    <t>PELSTA</t>
  </si>
  <si>
    <t>ADPT31</t>
  </si>
  <si>
    <t>3630910</t>
  </si>
  <si>
    <t xml:space="preserve">Adapter For Waterpick         </t>
  </si>
  <si>
    <t xml:space="preserve">3/PK    </t>
  </si>
  <si>
    <t>BIONX</t>
  </si>
  <si>
    <t>7210</t>
  </si>
  <si>
    <t xml:space="preserve">Medonic CV M Series Analyzer  </t>
  </si>
  <si>
    <t>1400074</t>
  </si>
  <si>
    <t xml:space="preserve">Scalpel Handle f/10-17 Blades </t>
  </si>
  <si>
    <t xml:space="preserve">Number 3    </t>
  </si>
  <si>
    <t>BR06-10301</t>
  </si>
  <si>
    <t xml:space="preserve">Needle Huber Straight         </t>
  </si>
  <si>
    <t xml:space="preserve">20Gx2.75    </t>
  </si>
  <si>
    <t>PMIS2023</t>
  </si>
  <si>
    <t>5820225</t>
  </si>
  <si>
    <t xml:space="preserve">Abdominal Pad Sterile         </t>
  </si>
  <si>
    <t xml:space="preserve">8"x7.5"     </t>
  </si>
  <si>
    <t xml:space="preserve">240/Ca  </t>
  </si>
  <si>
    <t>NON21453</t>
  </si>
  <si>
    <t>7539826</t>
  </si>
  <si>
    <t xml:space="preserve">In-Line SVN Nebulizer Kit     </t>
  </si>
  <si>
    <t>MOTMED</t>
  </si>
  <si>
    <t>1655</t>
  </si>
  <si>
    <t>9004971</t>
  </si>
  <si>
    <t xml:space="preserve">Bacitracin Zinc Ointment      </t>
  </si>
  <si>
    <t>300335100001</t>
  </si>
  <si>
    <t xml:space="preserve">Ethanol 95% 500mg             </t>
  </si>
  <si>
    <t>400446</t>
  </si>
  <si>
    <t xml:space="preserve">Ear Curette Buck Angled       </t>
  </si>
  <si>
    <t>WG44-12001</t>
  </si>
  <si>
    <t xml:space="preserve">Sling Bunion                  </t>
  </si>
  <si>
    <t>P49</t>
  </si>
  <si>
    <t>1206433</t>
  </si>
  <si>
    <t xml:space="preserve">Quest Sys Treadmill Paper     </t>
  </si>
  <si>
    <t>007983-50</t>
  </si>
  <si>
    <t xml:space="preserve">Chart Endocrine System        </t>
  </si>
  <si>
    <t xml:space="preserve">20X26       </t>
  </si>
  <si>
    <t>9781587790157</t>
  </si>
  <si>
    <t>6840978</t>
  </si>
  <si>
    <t xml:space="preserve">Tape Deltalite Conf Fbgl Orn  </t>
  </si>
  <si>
    <t>6022</t>
  </si>
  <si>
    <t xml:space="preserve">1.5cm 24Fr  </t>
  </si>
  <si>
    <t>0120-24-1.5</t>
  </si>
  <si>
    <t xml:space="preserve">Endure Clear and Soft Soap    </t>
  </si>
  <si>
    <t xml:space="preserve">540mL       </t>
  </si>
  <si>
    <t>6000031</t>
  </si>
  <si>
    <t>1317425</t>
  </si>
  <si>
    <t xml:space="preserve">TRUEplus Glucose Tabs Orange  </t>
  </si>
  <si>
    <t xml:space="preserve">4gm         </t>
  </si>
  <si>
    <t xml:space="preserve">50/Ct   </t>
  </si>
  <si>
    <t>P1HO1RN-50</t>
  </si>
  <si>
    <t>2771304</t>
  </si>
  <si>
    <t xml:space="preserve">Marking Tape Instrument       </t>
  </si>
  <si>
    <t xml:space="preserve">Purple      </t>
  </si>
  <si>
    <t xml:space="preserve">1/Rl    </t>
  </si>
  <si>
    <t>FM655PU</t>
  </si>
  <si>
    <t>5700114</t>
  </si>
  <si>
    <t>Bulb f/WA 11710 Ophthalmoscope</t>
  </si>
  <si>
    <t xml:space="preserve">03000       </t>
  </si>
  <si>
    <t>03000-HS</t>
  </si>
  <si>
    <t>9870343</t>
  </si>
  <si>
    <t>Syringes Luer Lok Disp Sterile</t>
  </si>
  <si>
    <t xml:space="preserve">20cc        </t>
  </si>
  <si>
    <t>302830</t>
  </si>
  <si>
    <t>1154683</t>
  </si>
  <si>
    <t xml:space="preserve">Cast Padding Sterile          </t>
  </si>
  <si>
    <t xml:space="preserve">6"x4Yds     </t>
  </si>
  <si>
    <t>9046S</t>
  </si>
  <si>
    <t xml:space="preserve">Linearity FD Bilirubin        </t>
  </si>
  <si>
    <t xml:space="preserve">Beckman AU  </t>
  </si>
  <si>
    <t>K825M-5</t>
  </si>
  <si>
    <t xml:space="preserve">Electrosur Pencil,holster     </t>
  </si>
  <si>
    <t xml:space="preserve">SCRATPD     </t>
  </si>
  <si>
    <t xml:space="preserve">40/BX   </t>
  </si>
  <si>
    <t>ESP1HS</t>
  </si>
  <si>
    <t xml:space="preserve">Forceps Serrated 5"           </t>
  </si>
  <si>
    <t>95-710</t>
  </si>
  <si>
    <t xml:space="preserve">Gruber Ear Specula Adult      </t>
  </si>
  <si>
    <t xml:space="preserve">Stand       </t>
  </si>
  <si>
    <t xml:space="preserve">4/Set   </t>
  </si>
  <si>
    <t>19-21</t>
  </si>
  <si>
    <t>1131086</t>
  </si>
  <si>
    <t xml:space="preserve">Storage Bin                   </t>
  </si>
  <si>
    <t>30230SCLAR</t>
  </si>
  <si>
    <t>4220017</t>
  </si>
  <si>
    <t xml:space="preserve">Triple Antibiotic             </t>
  </si>
  <si>
    <t xml:space="preserve">.9g         </t>
  </si>
  <si>
    <t>53210</t>
  </si>
  <si>
    <t xml:space="preserve">Wedge Vargus/Valgus Heel      </t>
  </si>
  <si>
    <t xml:space="preserve">Medium Blue </t>
  </si>
  <si>
    <t>66436/NA/NA/MD</t>
  </si>
  <si>
    <t>7611189</t>
  </si>
  <si>
    <t xml:space="preserve">Ethyl Chloride Fine           </t>
  </si>
  <si>
    <t xml:space="preserve">Glass       </t>
  </si>
  <si>
    <t xml:space="preserve">4/Bx    </t>
  </si>
  <si>
    <t>GEBAUE</t>
  </si>
  <si>
    <t>7611189-4PK</t>
  </si>
  <si>
    <t xml:space="preserve">Stereo Butterfly Stereotest   </t>
  </si>
  <si>
    <t>SO005</t>
  </si>
  <si>
    <t>7771196</t>
  </si>
  <si>
    <t xml:space="preserve">Synthetic Cast Padding        </t>
  </si>
  <si>
    <t xml:space="preserve">3"x4yd      </t>
  </si>
  <si>
    <t>CMW03</t>
  </si>
  <si>
    <t>1450014</t>
  </si>
  <si>
    <t xml:space="preserve">Biogel Skinsense PI PF Glove  </t>
  </si>
  <si>
    <t xml:space="preserve">Size 6      </t>
  </si>
  <si>
    <t>40860</t>
  </si>
  <si>
    <t xml:space="preserve">Wedge Heel Valgus 6mm         </t>
  </si>
  <si>
    <t>66437/NA/NA/LG</t>
  </si>
  <si>
    <t>1100117</t>
  </si>
  <si>
    <t xml:space="preserve">X-Ray Marker w/o Initials     </t>
  </si>
  <si>
    <t>Left &amp; Right</t>
  </si>
  <si>
    <t xml:space="preserve">1/St    </t>
  </si>
  <si>
    <t>50169</t>
  </si>
  <si>
    <t>6780333</t>
  </si>
  <si>
    <t xml:space="preserve">Tape Measure Paper Infant     </t>
  </si>
  <si>
    <t xml:space="preserve">36"         </t>
  </si>
  <si>
    <t>NON171335</t>
  </si>
  <si>
    <t>3369508</t>
  </si>
  <si>
    <t xml:space="preserve">Flex-Band Oval LF Fabric Adh  </t>
  </si>
  <si>
    <t xml:space="preserve">1-1/4"x1"   </t>
  </si>
  <si>
    <t>CONCO</t>
  </si>
  <si>
    <t>46150000</t>
  </si>
  <si>
    <t xml:space="preserve">Battery Duracell Alkaline     </t>
  </si>
  <si>
    <t>458914</t>
  </si>
  <si>
    <t>2284881</t>
  </si>
  <si>
    <t xml:space="preserve">Sweet Ease 51mm Fill/15mL     </t>
  </si>
  <si>
    <t>CARDWH</t>
  </si>
  <si>
    <t>3482338</t>
  </si>
  <si>
    <t>1083549</t>
  </si>
  <si>
    <t xml:space="preserve">Amoxicillin Susp Dye Free     </t>
  </si>
  <si>
    <t xml:space="preserve">250mg       </t>
  </si>
  <si>
    <t>150mL/Bt</t>
  </si>
  <si>
    <t>00143988915</t>
  </si>
  <si>
    <t xml:space="preserve">Form Alcohol Test             </t>
  </si>
  <si>
    <t xml:space="preserve">Non-DOT     </t>
  </si>
  <si>
    <t>372</t>
  </si>
  <si>
    <t xml:space="preserve">Hemocue Hemoglobin Analyzer   </t>
  </si>
  <si>
    <t xml:space="preserve">Hb201       </t>
  </si>
  <si>
    <t>121721</t>
  </si>
  <si>
    <t xml:space="preserve">Tamper Evident Tape           </t>
  </si>
  <si>
    <t>342</t>
  </si>
  <si>
    <t xml:space="preserve">Simpson Sound Uterine 12.5"   </t>
  </si>
  <si>
    <t>Grad SlvrPlt</t>
  </si>
  <si>
    <t>98-382</t>
  </si>
  <si>
    <t>1333746</t>
  </si>
  <si>
    <t xml:space="preserve">Cocoa Butter Palmer's         </t>
  </si>
  <si>
    <t xml:space="preserve">7.25oz      </t>
  </si>
  <si>
    <t>70-0170</t>
  </si>
  <si>
    <t>7510010</t>
  </si>
  <si>
    <t xml:space="preserve">Acetic Acid 5% v/v 500mL      </t>
  </si>
  <si>
    <t xml:space="preserve">Poly Bottle </t>
  </si>
  <si>
    <t>130-16</t>
  </si>
  <si>
    <t>9004690</t>
  </si>
  <si>
    <t xml:space="preserve">APAP Extra Strength Pouches   </t>
  </si>
  <si>
    <t xml:space="preserve">500mg       </t>
  </si>
  <si>
    <t>250x2/Bx</t>
  </si>
  <si>
    <t xml:space="preserve">Tide Liquid Detergent         </t>
  </si>
  <si>
    <t xml:space="preserve">50/oz   </t>
  </si>
  <si>
    <t>426675</t>
  </si>
  <si>
    <t>1014110</t>
  </si>
  <si>
    <t xml:space="preserve">Cell-U-Cloth Drape Sheets     </t>
  </si>
  <si>
    <t>918272</t>
  </si>
  <si>
    <t xml:space="preserve">Suture Silk Black Ps-3        </t>
  </si>
  <si>
    <t xml:space="preserve">6-0 18"     </t>
  </si>
  <si>
    <t>1675H</t>
  </si>
  <si>
    <t xml:space="preserve">Kit Shaft A. Gear             </t>
  </si>
  <si>
    <t>5430686</t>
  </si>
  <si>
    <t xml:space="preserve">Glucose 201 - 1 Box Promo     </t>
  </si>
  <si>
    <t>G1PROMO</t>
  </si>
  <si>
    <t xml:space="preserve">Ball Cotton Large 1.25" NS    </t>
  </si>
  <si>
    <t>MDS21462</t>
  </si>
  <si>
    <t>2803539</t>
  </si>
  <si>
    <t>Dressing Tubular Str CalfThigh</t>
  </si>
  <si>
    <t xml:space="preserve">Sz5         </t>
  </si>
  <si>
    <t>10-7105</t>
  </si>
  <si>
    <t>5226109</t>
  </si>
  <si>
    <t>Spot Vital Sign w/NIBP/OX/Temp</t>
  </si>
  <si>
    <t xml:space="preserve">No Stand    </t>
  </si>
  <si>
    <t>42NTB-E1</t>
  </si>
  <si>
    <t>7630025</t>
  </si>
  <si>
    <t xml:space="preserve">Endure Hand Soap Foam         </t>
  </si>
  <si>
    <t xml:space="preserve">750ml       </t>
  </si>
  <si>
    <t>6000061</t>
  </si>
  <si>
    <t>3786702</t>
  </si>
  <si>
    <t xml:space="preserve">Pessary Ring With Support     </t>
  </si>
  <si>
    <t xml:space="preserve">#7          </t>
  </si>
  <si>
    <t>1040107</t>
  </si>
  <si>
    <t>1053180</t>
  </si>
  <si>
    <t>1274412</t>
  </si>
  <si>
    <t xml:space="preserve">Vacutainer Lav 3ml Hemoga     </t>
  </si>
  <si>
    <t>367856</t>
  </si>
  <si>
    <t xml:space="preserve">Adcuff &amp; Bladder 1 Tube Black </t>
  </si>
  <si>
    <t>845-9CBK-1</t>
  </si>
  <si>
    <t xml:space="preserve">Olympus Uric Acid             </t>
  </si>
  <si>
    <t>OSR6098</t>
  </si>
  <si>
    <t xml:space="preserve">Audiometer MA25               </t>
  </si>
  <si>
    <t>8013738</t>
  </si>
  <si>
    <t>7819619</t>
  </si>
  <si>
    <t xml:space="preserve">Acetic Acid 1%                </t>
  </si>
  <si>
    <t>400410</t>
  </si>
  <si>
    <t>5669664</t>
  </si>
  <si>
    <t>Rechargeable Battery F/Pro4000</t>
  </si>
  <si>
    <t>53020-0000</t>
  </si>
  <si>
    <t>1215836</t>
  </si>
  <si>
    <t xml:space="preserve">Exam Cape X-Wide Blue         </t>
  </si>
  <si>
    <t>OPTINT</t>
  </si>
  <si>
    <t>701XWS</t>
  </si>
  <si>
    <t xml:space="preserve">Probe-Vascular                </t>
  </si>
  <si>
    <t xml:space="preserve">4mhz        </t>
  </si>
  <si>
    <t>SD4</t>
  </si>
  <si>
    <t>4228601</t>
  </si>
  <si>
    <t xml:space="preserve">Bio-Screen Wipes Heavy        </t>
  </si>
  <si>
    <t xml:space="preserve">3x3         </t>
  </si>
  <si>
    <t>CURTEC</t>
  </si>
  <si>
    <t>BH32000ET</t>
  </si>
  <si>
    <t>8661207</t>
  </si>
  <si>
    <t xml:space="preserve">Saline Sterile 100ml Irri     </t>
  </si>
  <si>
    <t>1022-</t>
  </si>
  <si>
    <t>4994744</t>
  </si>
  <si>
    <t xml:space="preserve">Fingertip Pulse Oximeter      </t>
  </si>
  <si>
    <t>MDSRCE</t>
  </si>
  <si>
    <t>MS-74002</t>
  </si>
  <si>
    <t xml:space="preserve">Scissors Straight Sharp/Blunt </t>
  </si>
  <si>
    <t xml:space="preserve">4 1/2"      </t>
  </si>
  <si>
    <t>BR08-11011</t>
  </si>
  <si>
    <t>1200140</t>
  </si>
  <si>
    <t xml:space="preserve">Spill Clean-Up Body Fluid Kit </t>
  </si>
  <si>
    <t>PICK</t>
  </si>
  <si>
    <t>UPC-302</t>
  </si>
  <si>
    <t>1226193</t>
  </si>
  <si>
    <t>Brush Inst Clean Nyl 7.75x1.5"</t>
  </si>
  <si>
    <t xml:space="preserve">Double-Side </t>
  </si>
  <si>
    <t>HEALMK</t>
  </si>
  <si>
    <t>221SN</t>
  </si>
  <si>
    <t>3688467</t>
  </si>
  <si>
    <t xml:space="preserve">Neurotips Testing Pins        </t>
  </si>
  <si>
    <t xml:space="preserve">Sterile     </t>
  </si>
  <si>
    <t>NT5405</t>
  </si>
  <si>
    <t>7765446</t>
  </si>
  <si>
    <t xml:space="preserve">Desk Charger w/Lithium        </t>
  </si>
  <si>
    <t xml:space="preserve">Ion Handles </t>
  </si>
  <si>
    <t>71641-MS</t>
  </si>
  <si>
    <t>6546947</t>
  </si>
  <si>
    <t xml:space="preserve">Suture Ethilon Mono Blk Pc5   </t>
  </si>
  <si>
    <t>1894G</t>
  </si>
  <si>
    <t>1204175</t>
  </si>
  <si>
    <t>Cardiosense Resting Electrodes</t>
  </si>
  <si>
    <t>ET00095-</t>
  </si>
  <si>
    <t xml:space="preserve">Bags Flame Bedside Retard     </t>
  </si>
  <si>
    <t>950232</t>
  </si>
  <si>
    <t xml:space="preserve">Support Knee Blk Neo          </t>
  </si>
  <si>
    <t xml:space="preserve">XX-LARGE    </t>
  </si>
  <si>
    <t>79-92859</t>
  </si>
  <si>
    <t>1126905</t>
  </si>
  <si>
    <t xml:space="preserve">Centrifuge PowerSpin          </t>
  </si>
  <si>
    <t xml:space="preserve">FX          </t>
  </si>
  <si>
    <t>C806-HSI</t>
  </si>
  <si>
    <t>1079625</t>
  </si>
  <si>
    <t xml:space="preserve">Impervoius Barrier Gown       </t>
  </si>
  <si>
    <t>CROSSC</t>
  </si>
  <si>
    <t>NBG</t>
  </si>
  <si>
    <t>6544590</t>
  </si>
  <si>
    <t xml:space="preserve">Suture Surg Gut Chrom Bge PS3 </t>
  </si>
  <si>
    <t>1635G</t>
  </si>
  <si>
    <t>6028226</t>
  </si>
  <si>
    <t>Steth Adscope Pink 2Hd Sprague</t>
  </si>
  <si>
    <t xml:space="preserve">22" Length  </t>
  </si>
  <si>
    <t>641NP</t>
  </si>
  <si>
    <t>1152582</t>
  </si>
  <si>
    <t>Electrode Needle Mod E-Z Clean</t>
  </si>
  <si>
    <t xml:space="preserve">2.75"       </t>
  </si>
  <si>
    <t>0013M</t>
  </si>
  <si>
    <t xml:space="preserve">Lipase Reagent                </t>
  </si>
  <si>
    <t>4x195/Bx</t>
  </si>
  <si>
    <t>OSR6230</t>
  </si>
  <si>
    <t>8956718</t>
  </si>
  <si>
    <t xml:space="preserve">Table Paper Pediatric Combo   </t>
  </si>
  <si>
    <t>18"x125'Crep</t>
  </si>
  <si>
    <t>982118</t>
  </si>
  <si>
    <t>3787545</t>
  </si>
  <si>
    <t xml:space="preserve">Nitrospray Plus               </t>
  </si>
  <si>
    <t>1006060</t>
  </si>
  <si>
    <t>1113570</t>
  </si>
  <si>
    <t>ESR-Vacuum Tubes Safety Coated</t>
  </si>
  <si>
    <t xml:space="preserve">100x1.2mL   </t>
  </si>
  <si>
    <t>240377</t>
  </si>
  <si>
    <t>5662828</t>
  </si>
  <si>
    <t xml:space="preserve">Battery Rechargeable Orange   </t>
  </si>
  <si>
    <t xml:space="preserve">3.5v        </t>
  </si>
  <si>
    <t>72300</t>
  </si>
  <si>
    <t>1016348</t>
  </si>
  <si>
    <t xml:space="preserve">Ultrasound Paper Sony         </t>
  </si>
  <si>
    <t>CADMET</t>
  </si>
  <si>
    <t>12137</t>
  </si>
  <si>
    <t xml:space="preserve">Vitros 250 Slides Amylase     </t>
  </si>
  <si>
    <t xml:space="preserve">90/Bx   </t>
  </si>
  <si>
    <t xml:space="preserve">Lubricant Spray f/Instruments </t>
  </si>
  <si>
    <t xml:space="preserve">32oz/Bt </t>
  </si>
  <si>
    <t>T2Q</t>
  </si>
  <si>
    <t>2882023</t>
  </si>
  <si>
    <t xml:space="preserve">Warmer Heel W/Tape Infant     </t>
  </si>
  <si>
    <t xml:space="preserve">4X4         </t>
  </si>
  <si>
    <t>11460-010T</t>
  </si>
  <si>
    <t>4997927</t>
  </si>
  <si>
    <t xml:space="preserve">Diagnostix Aneroid Sphyg Navy </t>
  </si>
  <si>
    <t>700-11AN</t>
  </si>
  <si>
    <t>3150037</t>
  </si>
  <si>
    <t>SG3-2225</t>
  </si>
  <si>
    <t>5550113</t>
  </si>
  <si>
    <t xml:space="preserve">8.0         </t>
  </si>
  <si>
    <t>40880</t>
  </si>
  <si>
    <t xml:space="preserve">Williger Curette 5.5"         </t>
  </si>
  <si>
    <t>KM29630</t>
  </si>
  <si>
    <t xml:space="preserve">Scissor Mayo Dissect Straight </t>
  </si>
  <si>
    <t>15-1555</t>
  </si>
  <si>
    <t>2583659</t>
  </si>
  <si>
    <t>Marcaine Inj SDV Non Returnble</t>
  </si>
  <si>
    <t>00409156029</t>
  </si>
  <si>
    <t xml:space="preserve">30mL        </t>
  </si>
  <si>
    <t>51400</t>
  </si>
  <si>
    <t xml:space="preserve">Charger f/Portable Denlite    </t>
  </si>
  <si>
    <t>74180</t>
  </si>
  <si>
    <t>8908610</t>
  </si>
  <si>
    <t xml:space="preserve">Kerlix Sterile Roll 4.5x9.3   </t>
  </si>
  <si>
    <t xml:space="preserve">8Ply        </t>
  </si>
  <si>
    <t>6716</t>
  </si>
  <si>
    <t>1293648</t>
  </si>
  <si>
    <t xml:space="preserve">Dressing Mepilex Border AG Fm </t>
  </si>
  <si>
    <t xml:space="preserve">4x10"       </t>
  </si>
  <si>
    <t>395790</t>
  </si>
  <si>
    <t xml:space="preserve">Needle Gripper 22g X 1 1/4    </t>
  </si>
  <si>
    <t>21-2941-24</t>
  </si>
  <si>
    <t>1154279</t>
  </si>
  <si>
    <t xml:space="preserve">Barriette f/Easy One Pro Disp </t>
  </si>
  <si>
    <t xml:space="preserve">LF NS Wht   </t>
  </si>
  <si>
    <t>NDDMED</t>
  </si>
  <si>
    <t>3050-1</t>
  </si>
  <si>
    <t>1188806</t>
  </si>
  <si>
    <t xml:space="preserve">Epinephrine Inj Syr 10mL      </t>
  </si>
  <si>
    <t xml:space="preserve">1:10M       </t>
  </si>
  <si>
    <t>76329331601</t>
  </si>
  <si>
    <t>8058729</t>
  </si>
  <si>
    <t xml:space="preserve">Water Sterile f/ Irrig 6Pack  </t>
  </si>
  <si>
    <t xml:space="preserve">100ml       </t>
  </si>
  <si>
    <t>10000-</t>
  </si>
  <si>
    <t xml:space="preserve">Sensor Oximax Finger          </t>
  </si>
  <si>
    <t>DS-100A</t>
  </si>
  <si>
    <t>8310100</t>
  </si>
  <si>
    <t xml:space="preserve">Accutouch PF Vinyl Glove      </t>
  </si>
  <si>
    <t>MDS192076</t>
  </si>
  <si>
    <t>1279951</t>
  </si>
  <si>
    <t>AKYMA</t>
  </si>
  <si>
    <t>00115169449</t>
  </si>
  <si>
    <t>1732446</t>
  </si>
  <si>
    <t xml:space="preserve">Metricide 28 2.5% Gluta       </t>
  </si>
  <si>
    <t xml:space="preserve">w/Activator </t>
  </si>
  <si>
    <t>10-2805</t>
  </si>
  <si>
    <t>6780283</t>
  </si>
  <si>
    <t xml:space="preserve">Towlette, Cleansing w/BZK     </t>
  </si>
  <si>
    <t>MDS094188</t>
  </si>
  <si>
    <t>1296486</t>
  </si>
  <si>
    <t xml:space="preserve">Zilretta Injection SDV        </t>
  </si>
  <si>
    <t xml:space="preserve">32mg        </t>
  </si>
  <si>
    <t>FLEXIO</t>
  </si>
  <si>
    <t>70801000301</t>
  </si>
  <si>
    <t>3551201</t>
  </si>
  <si>
    <t xml:space="preserve">Tubegauze#1                   </t>
  </si>
  <si>
    <t xml:space="preserve">5/8"        </t>
  </si>
  <si>
    <t xml:space="preserve">1Ea/Bx  </t>
  </si>
  <si>
    <t>58200</t>
  </si>
  <si>
    <t xml:space="preserve">Dry Gas 30L                   </t>
  </si>
  <si>
    <t>382-04</t>
  </si>
  <si>
    <t xml:space="preserve">Sof-Rol Cast Padding Rolls ST </t>
  </si>
  <si>
    <t>9083S</t>
  </si>
  <si>
    <t xml:space="preserve">Catheter Tieman LF ST         </t>
  </si>
  <si>
    <t xml:space="preserve">22fr        </t>
  </si>
  <si>
    <t>221800220</t>
  </si>
  <si>
    <t xml:space="preserve">Small Left  </t>
  </si>
  <si>
    <t>8000L</t>
  </si>
  <si>
    <t>1127156</t>
  </si>
  <si>
    <t xml:space="preserve">Scale Pediatric Table Digital </t>
  </si>
  <si>
    <t>NCITEC</t>
  </si>
  <si>
    <t>1196350</t>
  </si>
  <si>
    <t>Bardex Cath Foley Silicone 5cc</t>
  </si>
  <si>
    <t xml:space="preserve">20fr        </t>
  </si>
  <si>
    <t>165820</t>
  </si>
  <si>
    <t xml:space="preserve">Connex CSM BT BP SureTemp     </t>
  </si>
  <si>
    <t>73XT-B</t>
  </si>
  <si>
    <t>1315600</t>
  </si>
  <si>
    <t xml:space="preserve">Nystatin Topical Powder       </t>
  </si>
  <si>
    <t xml:space="preserve">100MU/gm    </t>
  </si>
  <si>
    <t xml:space="preserve">15gm/Bt </t>
  </si>
  <si>
    <t>3664711</t>
  </si>
  <si>
    <t xml:space="preserve">Petroleum Jelly Curad         </t>
  </si>
  <si>
    <t xml:space="preserve">1oz Tube    </t>
  </si>
  <si>
    <t>CUR005331</t>
  </si>
  <si>
    <t>1184725</t>
  </si>
  <si>
    <t xml:space="preserve">Sponge Earwicks               </t>
  </si>
  <si>
    <t xml:space="preserve">7x12mm Ped  </t>
  </si>
  <si>
    <t>30301-C</t>
  </si>
  <si>
    <t>1007103</t>
  </si>
  <si>
    <t xml:space="preserve">Forcep Iris Econ 1x2 Teeth    </t>
  </si>
  <si>
    <t xml:space="preserve">Curv 4-1/2" </t>
  </si>
  <si>
    <t>100-7103</t>
  </si>
  <si>
    <t>7778667</t>
  </si>
  <si>
    <t xml:space="preserve">Tape Scotchcast Plus Fbgl Red </t>
  </si>
  <si>
    <t>82003R</t>
  </si>
  <si>
    <t>1109091</t>
  </si>
  <si>
    <t xml:space="preserve">Cuff 1 Tube Adult Large Long  </t>
  </si>
  <si>
    <t xml:space="preserve">Reusable    </t>
  </si>
  <si>
    <t>REUSE-12L-1TP</t>
  </si>
  <si>
    <t>6983696</t>
  </si>
  <si>
    <t xml:space="preserve">Sterile Water for Irrigation  </t>
  </si>
  <si>
    <t xml:space="preserve">100mL       </t>
  </si>
  <si>
    <t>AL4100</t>
  </si>
  <si>
    <t>7777246</t>
  </si>
  <si>
    <t xml:space="preserve">Tape Scotchcast Plus Fbgl Grn </t>
  </si>
  <si>
    <t>82003V</t>
  </si>
  <si>
    <t>8297285</t>
  </si>
  <si>
    <t xml:space="preserve">EZE-Band LF Velcro Bandage    </t>
  </si>
  <si>
    <t xml:space="preserve">2"x5Yd      </t>
  </si>
  <si>
    <t>59120000</t>
  </si>
  <si>
    <t xml:space="preserve">Sm Adult    </t>
  </si>
  <si>
    <t>845-10SABK-1</t>
  </si>
  <si>
    <t>8900123</t>
  </si>
  <si>
    <t xml:space="preserve">Bandage Curity Adhesive Flex  </t>
  </si>
  <si>
    <t xml:space="preserve">2"x3.75"    </t>
  </si>
  <si>
    <t>44102-</t>
  </si>
  <si>
    <t xml:space="preserve">Creatinine Slides IDMS        </t>
  </si>
  <si>
    <t xml:space="preserve">Stnd        </t>
  </si>
  <si>
    <t>6802584</t>
  </si>
  <si>
    <t>1195566</t>
  </si>
  <si>
    <t>Heparin Inj Flush Syr 5mL/12mL</t>
  </si>
  <si>
    <t xml:space="preserve">0.9%        </t>
  </si>
  <si>
    <t xml:space="preserve">60/Bx   </t>
  </si>
  <si>
    <t>ADVMED</t>
  </si>
  <si>
    <t>MIH-3335</t>
  </si>
  <si>
    <t>3379283</t>
  </si>
  <si>
    <t xml:space="preserve">Jacket Lab Unisex 3Pkt Purple </t>
  </si>
  <si>
    <t>SUNIND</t>
  </si>
  <si>
    <t>3800-370-MD</t>
  </si>
  <si>
    <t xml:space="preserve">Papette Cervical Cell Collect </t>
  </si>
  <si>
    <t>908003</t>
  </si>
  <si>
    <t>1007328</t>
  </si>
  <si>
    <t xml:space="preserve">Forcep Alligator Economy      </t>
  </si>
  <si>
    <t xml:space="preserve">3-1/2"      </t>
  </si>
  <si>
    <t>100-7328</t>
  </si>
  <si>
    <t>5700383</t>
  </si>
  <si>
    <t xml:space="preserve">Spirette Mouthpiece           </t>
  </si>
  <si>
    <t>2050-1HS</t>
  </si>
  <si>
    <t>3951506</t>
  </si>
  <si>
    <t xml:space="preserve">Seascape Table Paper 21x125'  </t>
  </si>
  <si>
    <t>067</t>
  </si>
  <si>
    <t>1017497</t>
  </si>
  <si>
    <t xml:space="preserve">Model Muscle Shoulder         </t>
  </si>
  <si>
    <t>G181</t>
  </si>
  <si>
    <t>9004787</t>
  </si>
  <si>
    <t xml:space="preserve">Hydrocortisone Cream          </t>
  </si>
  <si>
    <t>300335100003</t>
  </si>
  <si>
    <t>1024794</t>
  </si>
  <si>
    <t xml:space="preserve">Durashock Sphyg Aneroid Gray  </t>
  </si>
  <si>
    <t xml:space="preserve">LG Adult    </t>
  </si>
  <si>
    <t>DS44-12</t>
  </si>
  <si>
    <t>1160986</t>
  </si>
  <si>
    <t xml:space="preserve">Masimo LNCS Pedi Reusable     </t>
  </si>
  <si>
    <t>1864</t>
  </si>
  <si>
    <t>3079434</t>
  </si>
  <si>
    <t xml:space="preserve">Bag Red Biohazard 1mm         </t>
  </si>
  <si>
    <t>D2210</t>
  </si>
  <si>
    <t xml:space="preserve">3.25" Sz7   </t>
  </si>
  <si>
    <t>30-GS7</t>
  </si>
  <si>
    <t>1197910</t>
  </si>
  <si>
    <t xml:space="preserve">AED Plus PS Series Ato        </t>
  </si>
  <si>
    <t xml:space="preserve">-11010      </t>
  </si>
  <si>
    <t>21400710702011010</t>
  </si>
  <si>
    <t xml:space="preserve">Cholesterol Osr Reagent O     </t>
  </si>
  <si>
    <t xml:space="preserve">LYMPU       </t>
  </si>
  <si>
    <t>4X910/Bx</t>
  </si>
  <si>
    <t>OSR6116</t>
  </si>
  <si>
    <t>4150028</t>
  </si>
  <si>
    <t xml:space="preserve">Purell Surg Scrub w/Moist LTX </t>
  </si>
  <si>
    <t xml:space="preserve">1200mL      </t>
  </si>
  <si>
    <t>1907-02</t>
  </si>
  <si>
    <t xml:space="preserve">Needle Guide US Probe         </t>
  </si>
  <si>
    <t>UA1322-S</t>
  </si>
  <si>
    <t>1088193</t>
  </si>
  <si>
    <t xml:space="preserve">Dipyridamole Inj SDV 10ml     </t>
  </si>
  <si>
    <t xml:space="preserve">5mg/ml      </t>
  </si>
  <si>
    <t>00641256944</t>
  </si>
  <si>
    <t>2582245</t>
  </si>
  <si>
    <t xml:space="preserve">Marcaine Inj SDV Non-Rtrn PF  </t>
  </si>
  <si>
    <t>00409155910</t>
  </si>
  <si>
    <t xml:space="preserve">Cart Deluxe f/ F9 Fetal Mon   </t>
  </si>
  <si>
    <t>MS9-107634</t>
  </si>
  <si>
    <t>1047061</t>
  </si>
  <si>
    <t xml:space="preserve">Lidocaine HCL Inj Ampule 10ml </t>
  </si>
  <si>
    <t xml:space="preserve">2% PF       </t>
  </si>
  <si>
    <t>00409428202</t>
  </si>
  <si>
    <t>1126909</t>
  </si>
  <si>
    <t xml:space="preserve">Centrifuge 8PL Powerspin      </t>
  </si>
  <si>
    <t>C858-HSI</t>
  </si>
  <si>
    <t>7950338</t>
  </si>
  <si>
    <t xml:space="preserve">Cover Transducer Latex N/S    </t>
  </si>
  <si>
    <t>610-262</t>
  </si>
  <si>
    <t>3676658</t>
  </si>
  <si>
    <t>Laser RX Paper Medicaid Apprvd</t>
  </si>
  <si>
    <t>Color Change</t>
  </si>
  <si>
    <t xml:space="preserve">500/Pk  </t>
  </si>
  <si>
    <t>MICFOR</t>
  </si>
  <si>
    <t>RX503T</t>
  </si>
  <si>
    <t>6545838</t>
  </si>
  <si>
    <t>Suture Ethilon Nyl Mono Blk P3</t>
  </si>
  <si>
    <t>699H</t>
  </si>
  <si>
    <t>8950120</t>
  </si>
  <si>
    <t>Cape Plus Size Mammo 32"x21" X</t>
  </si>
  <si>
    <t>910517</t>
  </si>
  <si>
    <t>1220633</t>
  </si>
  <si>
    <t xml:space="preserve">Diapers Huggies Ltl Snugglers </t>
  </si>
  <si>
    <t xml:space="preserve">Stage 3     </t>
  </si>
  <si>
    <t xml:space="preserve">112/Ca  </t>
  </si>
  <si>
    <t>KIMBER</t>
  </si>
  <si>
    <t>40766</t>
  </si>
  <si>
    <t>8935900</t>
  </si>
  <si>
    <t xml:space="preserve">ChloraPrep 1-Step Applic      </t>
  </si>
  <si>
    <t xml:space="preserve">3mL         </t>
  </si>
  <si>
    <t>260400</t>
  </si>
  <si>
    <t xml:space="preserve">STATKIT 750 EmergMedMgmt      </t>
  </si>
  <si>
    <t xml:space="preserve">Yearly      </t>
  </si>
  <si>
    <t>1009490</t>
  </si>
  <si>
    <t>1149255</t>
  </si>
  <si>
    <t xml:space="preserve">Hemostat 180                  </t>
  </si>
  <si>
    <t>16-20</t>
  </si>
  <si>
    <t>8760224</t>
  </si>
  <si>
    <t xml:space="preserve">Needle Counter 10 Foam        </t>
  </si>
  <si>
    <t xml:space="preserve">W/Adh       </t>
  </si>
  <si>
    <t xml:space="preserve">96/Ca   </t>
  </si>
  <si>
    <t>DYNJNC10A</t>
  </si>
  <si>
    <t xml:space="preserve">Brush Cleaning Suction Tube   </t>
  </si>
  <si>
    <t xml:space="preserve">5Fr 6"      </t>
  </si>
  <si>
    <t>241005BBG</t>
  </si>
  <si>
    <t xml:space="preserve">Receptacle Step-On Silver     </t>
  </si>
  <si>
    <t xml:space="preserve">10Gal       </t>
  </si>
  <si>
    <t>916614</t>
  </si>
  <si>
    <t>1048859</t>
  </si>
  <si>
    <t xml:space="preserve">Sponge Forceps Foerster Serr  </t>
  </si>
  <si>
    <t xml:space="preserve">CVD 9 1/2"  </t>
  </si>
  <si>
    <t>104-8859</t>
  </si>
  <si>
    <t xml:space="preserve">Sheet Flat Muslin 66x104"     </t>
  </si>
  <si>
    <t>49624-104</t>
  </si>
  <si>
    <t>1413558</t>
  </si>
  <si>
    <t xml:space="preserve">Nebulizer Mask w/Tubing       </t>
  </si>
  <si>
    <t>B&amp;FMED</t>
  </si>
  <si>
    <t>64095</t>
  </si>
  <si>
    <t xml:space="preserve">Vitros 250 Total Protein      </t>
  </si>
  <si>
    <t>8392292</t>
  </si>
  <si>
    <t>9875706</t>
  </si>
  <si>
    <t xml:space="preserve">BD Alcohol Swabs              </t>
  </si>
  <si>
    <t>326895</t>
  </si>
  <si>
    <t>1003729</t>
  </si>
  <si>
    <t>100-3729</t>
  </si>
  <si>
    <t>6770021</t>
  </si>
  <si>
    <t xml:space="preserve">Oxygen Regulator Alum &amp; Brass </t>
  </si>
  <si>
    <t xml:space="preserve">0-25LPM     </t>
  </si>
  <si>
    <t>AREG8725-B2D</t>
  </si>
  <si>
    <t xml:space="preserve">3ml         </t>
  </si>
  <si>
    <t>96502</t>
  </si>
  <si>
    <t>1221942</t>
  </si>
  <si>
    <t xml:space="preserve">Adult Navy  </t>
  </si>
  <si>
    <t>SFT-A2-2A</t>
  </si>
  <si>
    <t>1113746</t>
  </si>
  <si>
    <t xml:space="preserve">Bulb Ushio EFR 15V 150W       </t>
  </si>
  <si>
    <t>USEFR</t>
  </si>
  <si>
    <t xml:space="preserve">Immobilizer Knee Blu Fm 24"   </t>
  </si>
  <si>
    <t xml:space="preserve">large       </t>
  </si>
  <si>
    <t>79-80037</t>
  </si>
  <si>
    <t>6666337</t>
  </si>
  <si>
    <t xml:space="preserve">Wall Enclosure W/lock         </t>
  </si>
  <si>
    <t xml:space="preserve">3/gal       </t>
  </si>
  <si>
    <t>85301H</t>
  </si>
  <si>
    <t>1183614</t>
  </si>
  <si>
    <t xml:space="preserve">Monitor BP w/Case Wrist       </t>
  </si>
  <si>
    <t>1143</t>
  </si>
  <si>
    <t>1146875</t>
  </si>
  <si>
    <t xml:space="preserve">Pouch Drain w/Filter          </t>
  </si>
  <si>
    <t xml:space="preserve">2-3/4       </t>
  </si>
  <si>
    <t>18194</t>
  </si>
  <si>
    <t>9004440</t>
  </si>
  <si>
    <t xml:space="preserve">Hand Soap Antibacterial       </t>
  </si>
  <si>
    <t xml:space="preserve">Gallon      </t>
  </si>
  <si>
    <t xml:space="preserve">Spunguard Csr Reg Wrap        </t>
  </si>
  <si>
    <t xml:space="preserve">54"x54"     </t>
  </si>
  <si>
    <t>10754</t>
  </si>
  <si>
    <t>1115112</t>
  </si>
  <si>
    <t xml:space="preserve">Scale Clinical Stand-On       </t>
  </si>
  <si>
    <t>w/Hand Rails</t>
  </si>
  <si>
    <t>1100KL</t>
  </si>
  <si>
    <t>1336172</t>
  </si>
  <si>
    <t>Contour Bld Glucose Test Strip</t>
  </si>
  <si>
    <t>ASCCIA</t>
  </si>
  <si>
    <t>7098C</t>
  </si>
  <si>
    <t>1943007</t>
  </si>
  <si>
    <t xml:space="preserve">Needle Aluminum Hub Reg Bevel </t>
  </si>
  <si>
    <t xml:space="preserve">25gx1-1/4"  </t>
  </si>
  <si>
    <t>8881200433</t>
  </si>
  <si>
    <t>7770365</t>
  </si>
  <si>
    <t xml:space="preserve">Steri-Drape Opthal Incise     </t>
  </si>
  <si>
    <t xml:space="preserve">w/Pouch     </t>
  </si>
  <si>
    <t>1061</t>
  </si>
  <si>
    <t>1099630</t>
  </si>
  <si>
    <t xml:space="preserve">Epipen Trainer                </t>
  </si>
  <si>
    <t>49502050000</t>
  </si>
  <si>
    <t>2730039</t>
  </si>
  <si>
    <t>Biogel Neoderm Glove PF LF Stl</t>
  </si>
  <si>
    <t xml:space="preserve">Size 8      </t>
  </si>
  <si>
    <t>42980</t>
  </si>
  <si>
    <t xml:space="preserve">Vitros 250 Total Bilirubin    </t>
  </si>
  <si>
    <t>8159931</t>
  </si>
  <si>
    <t>1125350</t>
  </si>
  <si>
    <t xml:space="preserve">Glove Fabric                  </t>
  </si>
  <si>
    <t xml:space="preserve">1/PR    </t>
  </si>
  <si>
    <t>605-M</t>
  </si>
  <si>
    <t>4012538</t>
  </si>
  <si>
    <t xml:space="preserve">CryoBud Multi Pack            </t>
  </si>
  <si>
    <t xml:space="preserve">Sm,Med,Lg   </t>
  </si>
  <si>
    <t xml:space="preserve">30/Pk   </t>
  </si>
  <si>
    <t>CRYOSU</t>
  </si>
  <si>
    <t>BUDP</t>
  </si>
  <si>
    <t>6542259</t>
  </si>
  <si>
    <t xml:space="preserve">Suture Surg Gut Mono Bge PC1  </t>
  </si>
  <si>
    <t xml:space="preserve">5-0 18"     </t>
  </si>
  <si>
    <t>1915G</t>
  </si>
  <si>
    <t>9004318</t>
  </si>
  <si>
    <t xml:space="preserve">Strip Wound Closure Opague LF </t>
  </si>
  <si>
    <t xml:space="preserve">1/4"x4"     </t>
  </si>
  <si>
    <t xml:space="preserve">Bilirubin Direct Osr Reagent  </t>
  </si>
  <si>
    <t>4X200/BX</t>
  </si>
  <si>
    <t>OSR6111</t>
  </si>
  <si>
    <t>2629972</t>
  </si>
  <si>
    <t xml:space="preserve">Bio Wipes                     </t>
  </si>
  <si>
    <t xml:space="preserve">16X16       </t>
  </si>
  <si>
    <t xml:space="preserve">125/CA  </t>
  </si>
  <si>
    <t>BH16016</t>
  </si>
  <si>
    <t xml:space="preserve">Instrument Biopsy Maxcore     </t>
  </si>
  <si>
    <t xml:space="preserve">14gx16cm    </t>
  </si>
  <si>
    <t>MC1416</t>
  </si>
  <si>
    <t>K824M-5</t>
  </si>
  <si>
    <t xml:space="preserve">Tick Removal Kit              </t>
  </si>
  <si>
    <t>67TICK</t>
  </si>
  <si>
    <t>9534627</t>
  </si>
  <si>
    <t xml:space="preserve">Stitch Scissor                </t>
  </si>
  <si>
    <t>9-108</t>
  </si>
  <si>
    <t>1205591</t>
  </si>
  <si>
    <t xml:space="preserve">Circumcision Probes           </t>
  </si>
  <si>
    <t>85-6551</t>
  </si>
  <si>
    <t>1114114</t>
  </si>
  <si>
    <t xml:space="preserve">DCA Vantage Cleaning Kit      </t>
  </si>
  <si>
    <t>10337473</t>
  </si>
  <si>
    <t xml:space="preserve">XXX-LARGE   </t>
  </si>
  <si>
    <t>79-92859-10</t>
  </si>
  <si>
    <t>1314710</t>
  </si>
  <si>
    <t xml:space="preserve">Azithromycin Tablets UD       </t>
  </si>
  <si>
    <t xml:space="preserve">1x6/Bx  </t>
  </si>
  <si>
    <t>GENPHA</t>
  </si>
  <si>
    <t>00781577626</t>
  </si>
  <si>
    <t>2340004</t>
  </si>
  <si>
    <t xml:space="preserve">Tenaculum Disposable          </t>
  </si>
  <si>
    <t>356T</t>
  </si>
  <si>
    <t xml:space="preserve">5 1/2"      </t>
  </si>
  <si>
    <t>17-3555</t>
  </si>
  <si>
    <t xml:space="preserve">Electrosurgical Pencil        </t>
  </si>
  <si>
    <t xml:space="preserve">w/ Holster  </t>
  </si>
  <si>
    <t>E2350H</t>
  </si>
  <si>
    <t xml:space="preserve">C-reactiv Protein Kt          </t>
  </si>
  <si>
    <t>4x300/Bx</t>
  </si>
  <si>
    <t>OSR6147</t>
  </si>
  <si>
    <t>2610228</t>
  </si>
  <si>
    <t xml:space="preserve">Assure Platinum Test Strips   </t>
  </si>
  <si>
    <t>500100</t>
  </si>
  <si>
    <t xml:space="preserve">Cytocool                      </t>
  </si>
  <si>
    <t xml:space="preserve">11oz        </t>
  </si>
  <si>
    <t>LPCTC</t>
  </si>
  <si>
    <t>1142540</t>
  </si>
  <si>
    <t xml:space="preserve">Adapt Barrier Ring 2"         </t>
  </si>
  <si>
    <t>7805</t>
  </si>
  <si>
    <t>3289837</t>
  </si>
  <si>
    <t xml:space="preserve">Thermometer Hi/lo Ref.        </t>
  </si>
  <si>
    <t>150778D</t>
  </si>
  <si>
    <t xml:space="preserve">Alp Osr Reagent Olympus       </t>
  </si>
  <si>
    <t>4X310/Bx</t>
  </si>
  <si>
    <t>OSR6004</t>
  </si>
  <si>
    <t xml:space="preserve">Trash Bags 13 Gallons         </t>
  </si>
  <si>
    <t xml:space="preserve">120/Pk  </t>
  </si>
  <si>
    <t>848808</t>
  </si>
  <si>
    <t xml:space="preserve">Oral Bite Blocks              </t>
  </si>
  <si>
    <t xml:space="preserve">50/CS       </t>
  </si>
  <si>
    <t xml:space="preserve">CA      </t>
  </si>
  <si>
    <t>1174</t>
  </si>
  <si>
    <t>2587578</t>
  </si>
  <si>
    <t xml:space="preserve">Sterile Water For Irrig       </t>
  </si>
  <si>
    <t xml:space="preserve">500ml       </t>
  </si>
  <si>
    <t>0613903</t>
  </si>
  <si>
    <t xml:space="preserve">Adscope Steth 609 Series      </t>
  </si>
  <si>
    <t xml:space="preserve">Lavender    </t>
  </si>
  <si>
    <t>609LV</t>
  </si>
  <si>
    <t xml:space="preserve">Marker Skin Surg WriteSite NS </t>
  </si>
  <si>
    <t xml:space="preserve">Regular Tip </t>
  </si>
  <si>
    <t>2700BN</t>
  </si>
  <si>
    <t>GH00LX</t>
  </si>
  <si>
    <t>3950127</t>
  </si>
  <si>
    <t xml:space="preserve">Towel Enmotion 8.25"X700"     </t>
  </si>
  <si>
    <t xml:space="preserve">6Rl/Ca  </t>
  </si>
  <si>
    <t>89420</t>
  </si>
  <si>
    <t>2670050</t>
  </si>
  <si>
    <t xml:space="preserve">Sani-Cloth AF3 Portable Pack  </t>
  </si>
  <si>
    <t xml:space="preserve">8.2"x9.8"   </t>
  </si>
  <si>
    <t>M928S80</t>
  </si>
  <si>
    <t>9142575</t>
  </si>
  <si>
    <t xml:space="preserve">Nikomed Foam Electrodes       </t>
  </si>
  <si>
    <t>5500</t>
  </si>
  <si>
    <t xml:space="preserve">500mg 250ml </t>
  </si>
  <si>
    <t>2B0792</t>
  </si>
  <si>
    <t xml:space="preserve">Biopsy Punch Tray             </t>
  </si>
  <si>
    <t>96-1712</t>
  </si>
  <si>
    <t>2518423</t>
  </si>
  <si>
    <t xml:space="preserve">Spirometer Paper f/SP-10      </t>
  </si>
  <si>
    <t>Approx Count</t>
  </si>
  <si>
    <t xml:space="preserve">155/Pk  </t>
  </si>
  <si>
    <t>SCHAME</t>
  </si>
  <si>
    <t>2.157012</t>
  </si>
  <si>
    <t>4309915</t>
  </si>
  <si>
    <t xml:space="preserve">Loop Electrode 15mmx15mm      </t>
  </si>
  <si>
    <t>ES43</t>
  </si>
  <si>
    <t>1158884</t>
  </si>
  <si>
    <t xml:space="preserve">Steristrip Elastic 4540 1/8"  </t>
  </si>
  <si>
    <t>E4540</t>
  </si>
  <si>
    <t xml:space="preserve">Mirror Laryngeal w/Handle #7  </t>
  </si>
  <si>
    <t xml:space="preserve">24mm SS     </t>
  </si>
  <si>
    <t>BR52-27224</t>
  </si>
  <si>
    <t xml:space="preserve">Urea Nitrogen Osr Reagent     </t>
  </si>
  <si>
    <t xml:space="preserve"> OLYM       </t>
  </si>
  <si>
    <t>4X620/Bx</t>
  </si>
  <si>
    <t>OSR6134</t>
  </si>
  <si>
    <t>9330986</t>
  </si>
  <si>
    <t xml:space="preserve">Gown Isolation Impervious     </t>
  </si>
  <si>
    <t xml:space="preserve">Yellow      </t>
  </si>
  <si>
    <t xml:space="preserve">10/Bg   </t>
  </si>
  <si>
    <t>303</t>
  </si>
  <si>
    <t>1033217</t>
  </si>
  <si>
    <t xml:space="preserve">Collector Urine 24HR          </t>
  </si>
  <si>
    <t xml:space="preserve">Amber       </t>
  </si>
  <si>
    <t>02090</t>
  </si>
  <si>
    <t>9004997</t>
  </si>
  <si>
    <t xml:space="preserve">2"x4"Yds NS </t>
  </si>
  <si>
    <t xml:space="preserve">24rl/Bg </t>
  </si>
  <si>
    <t>ZHEANJ</t>
  </si>
  <si>
    <t xml:space="preserve">2 Recorder  </t>
  </si>
  <si>
    <t>BURV53H-2</t>
  </si>
  <si>
    <t>1017584</t>
  </si>
  <si>
    <t>Splint Scotchcast Conform Fbgl</t>
  </si>
  <si>
    <t xml:space="preserve">5X30"       </t>
  </si>
  <si>
    <t>72530</t>
  </si>
  <si>
    <t>1118230</t>
  </si>
  <si>
    <t xml:space="preserve">Bandage Tubular Foam Toe      </t>
  </si>
  <si>
    <t xml:space="preserve">1' Medium   </t>
  </si>
  <si>
    <t>8137-3</t>
  </si>
  <si>
    <t>1389459</t>
  </si>
  <si>
    <t xml:space="preserve">Dover Urine Leg Bag 17oz      </t>
  </si>
  <si>
    <t>8887601121</t>
  </si>
  <si>
    <t>4794298</t>
  </si>
  <si>
    <t xml:space="preserve">Telfa AMD Island Dressing     </t>
  </si>
  <si>
    <t xml:space="preserve">4"x5"       </t>
  </si>
  <si>
    <t>7665</t>
  </si>
  <si>
    <t>6213022</t>
  </si>
  <si>
    <t xml:space="preserve">Identification Tape 1/4"      </t>
  </si>
  <si>
    <t xml:space="preserve">PURPLE      </t>
  </si>
  <si>
    <t>151006EEA</t>
  </si>
  <si>
    <t xml:space="preserve">Forceps Crile Artery Straight </t>
  </si>
  <si>
    <t xml:space="preserve">140mm       </t>
  </si>
  <si>
    <t>BH144R</t>
  </si>
  <si>
    <t>1264616</t>
  </si>
  <si>
    <t>Applicater Mini Cotton Sterile</t>
  </si>
  <si>
    <t>HARDWO</t>
  </si>
  <si>
    <t>25-826 5WC</t>
  </si>
  <si>
    <t>1233986</t>
  </si>
  <si>
    <t xml:space="preserve">Stand Monitor Connex Spot     </t>
  </si>
  <si>
    <t xml:space="preserve">Classic     </t>
  </si>
  <si>
    <t>7000-MS3</t>
  </si>
  <si>
    <t>9083439</t>
  </si>
  <si>
    <t xml:space="preserve">Depo-Testosterone Inj MDV     </t>
  </si>
  <si>
    <t xml:space="preserve">100mg/ml    </t>
  </si>
  <si>
    <t>00009034702</t>
  </si>
  <si>
    <t>1247587</t>
  </si>
  <si>
    <t xml:space="preserve">Softcide Soap                 </t>
  </si>
  <si>
    <t>21128-04-001</t>
  </si>
  <si>
    <t>6541894</t>
  </si>
  <si>
    <t>Y495G</t>
  </si>
  <si>
    <t>9877852</t>
  </si>
  <si>
    <t xml:space="preserve">Sharps Collector Nestable Clr </t>
  </si>
  <si>
    <t xml:space="preserve">14qt        </t>
  </si>
  <si>
    <t>305464</t>
  </si>
  <si>
    <t xml:space="preserve">Endozime AW Plus Cleaner      </t>
  </si>
  <si>
    <t xml:space="preserve">1Pt/Bt      </t>
  </si>
  <si>
    <t xml:space="preserve">12Bt/Ca </t>
  </si>
  <si>
    <t>34514-15</t>
  </si>
  <si>
    <t xml:space="preserve">Software Fetal Mntr F9        </t>
  </si>
  <si>
    <t>MS9-108022-S</t>
  </si>
  <si>
    <t>1105696</t>
  </si>
  <si>
    <t xml:space="preserve">GelSmart 1x6" Mesh Tubing     </t>
  </si>
  <si>
    <t>1207</t>
  </si>
  <si>
    <t>1004654</t>
  </si>
  <si>
    <t xml:space="preserve">Dropper Medicine Glass        </t>
  </si>
  <si>
    <t xml:space="preserve">12/Bg   </t>
  </si>
  <si>
    <t>GINSCI</t>
  </si>
  <si>
    <t>7-1300-4A-DZ</t>
  </si>
  <si>
    <t>4810420</t>
  </si>
  <si>
    <t xml:space="preserve">Support Double Ankle Pro Elsc </t>
  </si>
  <si>
    <t xml:space="preserve">Large Unv   </t>
  </si>
  <si>
    <t>79-81377</t>
  </si>
  <si>
    <t>1199617</t>
  </si>
  <si>
    <t xml:space="preserve">Foley Cath Kit 2WAY 5cc       </t>
  </si>
  <si>
    <t xml:space="preserve">16FR        </t>
  </si>
  <si>
    <t xml:space="preserve">20/CA   </t>
  </si>
  <si>
    <t>710016S</t>
  </si>
  <si>
    <t xml:space="preserve">Pitcher w/Lid Graphite        </t>
  </si>
  <si>
    <t>DYND80535</t>
  </si>
  <si>
    <t>1208822</t>
  </si>
  <si>
    <t xml:space="preserve">Can Liner Med Wght/Blk        </t>
  </si>
  <si>
    <t xml:space="preserve">33Gal       </t>
  </si>
  <si>
    <t>382014</t>
  </si>
  <si>
    <t>9870456</t>
  </si>
  <si>
    <t>Needle 27gx1-1/2" Prcsgld Gray</t>
  </si>
  <si>
    <t xml:space="preserve">Hypodermic  </t>
  </si>
  <si>
    <t>301629</t>
  </si>
  <si>
    <t xml:space="preserve">Powerstep Inner Sole Men Left </t>
  </si>
  <si>
    <t xml:space="preserve">11.5-12.5   </t>
  </si>
  <si>
    <t>7590-03MM</t>
  </si>
  <si>
    <t>2510030</t>
  </si>
  <si>
    <t>Gel MediHoney Tube HCS Sterile</t>
  </si>
  <si>
    <t xml:space="preserve">0.5oz       </t>
  </si>
  <si>
    <t>31805</t>
  </si>
  <si>
    <t>5701138</t>
  </si>
  <si>
    <t xml:space="preserve">Cryo "V" Kit 162ML 60BUD      </t>
  </si>
  <si>
    <t>6177243</t>
  </si>
  <si>
    <t xml:space="preserve">Vaseline Petroleum Jelly      </t>
  </si>
  <si>
    <t xml:space="preserve">3.25oz  </t>
  </si>
  <si>
    <t>8884430300</t>
  </si>
  <si>
    <t xml:space="preserve">Cold Pack Relief              </t>
  </si>
  <si>
    <t xml:space="preserve">Oversize    </t>
  </si>
  <si>
    <t>11-1002</t>
  </si>
  <si>
    <t>2581993</t>
  </si>
  <si>
    <t>00409156010</t>
  </si>
  <si>
    <t xml:space="preserve">Tube Reducing Pkg 24"         </t>
  </si>
  <si>
    <t>VV130</t>
  </si>
  <si>
    <t>8603803</t>
  </si>
  <si>
    <t xml:space="preserve">#106 1/4 Felt Pad             </t>
  </si>
  <si>
    <t xml:space="preserve">100/PK  </t>
  </si>
  <si>
    <t>COMFT</t>
  </si>
  <si>
    <t>10359</t>
  </si>
  <si>
    <t>2487957</t>
  </si>
  <si>
    <t xml:space="preserve">Sodium Bicarb Inj Abj LFS N-R </t>
  </si>
  <si>
    <t xml:space="preserve">4.2%        </t>
  </si>
  <si>
    <t>00409553434</t>
  </si>
  <si>
    <t xml:space="preserve">Stethoscope Adscope Metallic  </t>
  </si>
  <si>
    <t xml:space="preserve">Raspberry   </t>
  </si>
  <si>
    <t>603MRS</t>
  </si>
  <si>
    <t>5665595</t>
  </si>
  <si>
    <t>Durashock Aneroid Family Pract</t>
  </si>
  <si>
    <t>DS58-MC</t>
  </si>
  <si>
    <t xml:space="preserve">Leg Bag Fabric Back 32-oz     </t>
  </si>
  <si>
    <t>DYND12588</t>
  </si>
  <si>
    <t xml:space="preserve">ISE Tubing                    </t>
  </si>
  <si>
    <t>MU538600</t>
  </si>
  <si>
    <t>6544393</t>
  </si>
  <si>
    <t>1993G</t>
  </si>
  <si>
    <t>9879248</t>
  </si>
  <si>
    <t xml:space="preserve">#15         </t>
  </si>
  <si>
    <t>372615</t>
  </si>
  <si>
    <t>4150062</t>
  </si>
  <si>
    <t xml:space="preserve">Dispenser Provon FMX-12       </t>
  </si>
  <si>
    <t>5160-06</t>
  </si>
  <si>
    <t>1156315</t>
  </si>
  <si>
    <t xml:space="preserve">Gentian Violet 2%             </t>
  </si>
  <si>
    <t xml:space="preserve">2 oz Bt     </t>
  </si>
  <si>
    <t>HUMCO</t>
  </si>
  <si>
    <t>100592001</t>
  </si>
  <si>
    <t xml:space="preserve">Freshnet Odor Eliminator      </t>
  </si>
  <si>
    <t xml:space="preserve">Scented 2oz </t>
  </si>
  <si>
    <t>0064-0220-02</t>
  </si>
  <si>
    <t>4166441</t>
  </si>
  <si>
    <t>Electrode Ndle Coated/Insulate</t>
  </si>
  <si>
    <t>E1465</t>
  </si>
  <si>
    <t>9870360</t>
  </si>
  <si>
    <t xml:space="preserve">Curad PF Nitrile Glove        </t>
  </si>
  <si>
    <t>CUR9314</t>
  </si>
  <si>
    <t>5836178</t>
  </si>
  <si>
    <t xml:space="preserve">Wavicide Indicator Strips     </t>
  </si>
  <si>
    <t>0306-STRIPS</t>
  </si>
  <si>
    <t>7148507</t>
  </si>
  <si>
    <t xml:space="preserve">Tubigrip Small Trunk          </t>
  </si>
  <si>
    <t xml:space="preserve">J Natural   </t>
  </si>
  <si>
    <t>1440</t>
  </si>
  <si>
    <t xml:space="preserve">Envelope Film Filing 8x10     </t>
  </si>
  <si>
    <t>15111</t>
  </si>
  <si>
    <t xml:space="preserve">ISE buffer                    </t>
  </si>
  <si>
    <t xml:space="preserve">4x2000ml    </t>
  </si>
  <si>
    <t>AUH1011</t>
  </si>
  <si>
    <t>8913131</t>
  </si>
  <si>
    <t xml:space="preserve">Calibration Strip for U/A 101 </t>
  </si>
  <si>
    <t>1379194160</t>
  </si>
  <si>
    <t>1172584</t>
  </si>
  <si>
    <t xml:space="preserve">Tape Measure Paper            </t>
  </si>
  <si>
    <t>96-7635</t>
  </si>
  <si>
    <t>1013728</t>
  </si>
  <si>
    <t xml:space="preserve">Suture Nylon Mono Blk C7      </t>
  </si>
  <si>
    <t>LOOK</t>
  </si>
  <si>
    <t>101-3728</t>
  </si>
  <si>
    <t>9080750</t>
  </si>
  <si>
    <t xml:space="preserve">Lincocin Injection            </t>
  </si>
  <si>
    <t xml:space="preserve">300mg       </t>
  </si>
  <si>
    <t xml:space="preserve">2ml/Vl  </t>
  </si>
  <si>
    <t>UPJOHN</t>
  </si>
  <si>
    <t>00009055501</t>
  </si>
  <si>
    <t>1290187</t>
  </si>
  <si>
    <t xml:space="preserve">Snare Hot Extra Large Oval    </t>
  </si>
  <si>
    <t xml:space="preserve">30mm wire   </t>
  </si>
  <si>
    <t>MICRTK</t>
  </si>
  <si>
    <t>PS51051</t>
  </si>
  <si>
    <t>6006499</t>
  </si>
  <si>
    <t xml:space="preserve">Probe f/Temperature           </t>
  </si>
  <si>
    <t xml:space="preserve">Rectal      </t>
  </si>
  <si>
    <t>02895-100</t>
  </si>
  <si>
    <t>9024620</t>
  </si>
  <si>
    <t>Tape Flashcast Elite Pastel Pr</t>
  </si>
  <si>
    <t>4073</t>
  </si>
  <si>
    <t>2270119</t>
  </si>
  <si>
    <t xml:space="preserve">NP Swab for Flu/RSV Testing   </t>
  </si>
  <si>
    <t>MONANT</t>
  </si>
  <si>
    <t>20226</t>
  </si>
  <si>
    <t>1221834</t>
  </si>
  <si>
    <t>Pen Cautery High Temp Loop Tip</t>
  </si>
  <si>
    <t>ESCT003</t>
  </si>
  <si>
    <t xml:space="preserve">Forcep Micro Halstead Mosq    </t>
  </si>
  <si>
    <t xml:space="preserve">Str 5"      </t>
  </si>
  <si>
    <t>BR12-22212</t>
  </si>
  <si>
    <t>3212072</t>
  </si>
  <si>
    <t xml:space="preserve">Nitrostat Tablets             </t>
  </si>
  <si>
    <t xml:space="preserve">4x25/Pk </t>
  </si>
  <si>
    <t>1047793</t>
  </si>
  <si>
    <t xml:space="preserve">Docusate Sodium Liquid        </t>
  </si>
  <si>
    <t>50383077116</t>
  </si>
  <si>
    <t xml:space="preserve">Tischler-Kevorkian Punch      </t>
  </si>
  <si>
    <t xml:space="preserve">10"         </t>
  </si>
  <si>
    <t>907056</t>
  </si>
  <si>
    <t xml:space="preserve">Nipper Nail Concave           </t>
  </si>
  <si>
    <t>97-1046</t>
  </si>
  <si>
    <t>8871589</t>
  </si>
  <si>
    <t xml:space="preserve">Belt Transducer Button-Style  </t>
  </si>
  <si>
    <t>2015919-001</t>
  </si>
  <si>
    <t xml:space="preserve">Cath Filiform Spinal Tip      </t>
  </si>
  <si>
    <t>137904</t>
  </si>
  <si>
    <t>1127085</t>
  </si>
  <si>
    <t xml:space="preserve">Criterion CR Surgeons Glove   </t>
  </si>
  <si>
    <t xml:space="preserve">Size 8.0    </t>
  </si>
  <si>
    <t>PTMEDI</t>
  </si>
  <si>
    <t>CR-SG130-8.0</t>
  </si>
  <si>
    <t xml:space="preserve">Gypsona HP Casting Tape       </t>
  </si>
  <si>
    <t xml:space="preserve">4x5yds      </t>
  </si>
  <si>
    <t>30-3045</t>
  </si>
  <si>
    <t>6546026</t>
  </si>
  <si>
    <t xml:space="preserve">Suture Prolene Mono Blu FS2   </t>
  </si>
  <si>
    <t>8661G</t>
  </si>
  <si>
    <t>1109093</t>
  </si>
  <si>
    <t xml:space="preserve">Cuff MQ 2Tube Small Adult     </t>
  </si>
  <si>
    <t>REUSE-10-2MQ</t>
  </si>
  <si>
    <t>1019031</t>
  </si>
  <si>
    <t xml:space="preserve">Maxizyme Enzymatic Detergent  </t>
  </si>
  <si>
    <t xml:space="preserve">1Gal        </t>
  </si>
  <si>
    <t xml:space="preserve">1 Gal   </t>
  </si>
  <si>
    <t>10-7410</t>
  </si>
  <si>
    <t>1276539</t>
  </si>
  <si>
    <t>C020100-1</t>
  </si>
  <si>
    <t xml:space="preserve">Table Treatment 3 Pc 76x27"   </t>
  </si>
  <si>
    <t>AM-300</t>
  </si>
  <si>
    <t xml:space="preserve">Infusion Set Winged           </t>
  </si>
  <si>
    <t xml:space="preserve">20Gx1-1/2"  </t>
  </si>
  <si>
    <t>0603300</t>
  </si>
  <si>
    <t>1102576</t>
  </si>
  <si>
    <t xml:space="preserve">BP Cuff Adult Reusable        </t>
  </si>
  <si>
    <t>M4555B</t>
  </si>
  <si>
    <t xml:space="preserve">Tape Steam Indicator          </t>
  </si>
  <si>
    <t xml:space="preserve">1" Blue     </t>
  </si>
  <si>
    <t>BT-036</t>
  </si>
  <si>
    <t>6277320</t>
  </si>
  <si>
    <t xml:space="preserve">CPR Filtershield              </t>
  </si>
  <si>
    <t>MEDDEV</t>
  </si>
  <si>
    <t>77-100</t>
  </si>
  <si>
    <t xml:space="preserve">Test Nasal Smell Fisher       </t>
  </si>
  <si>
    <t>NC0239135</t>
  </si>
  <si>
    <t>1206786</t>
  </si>
  <si>
    <t xml:space="preserve">Splint Forearm Padded         </t>
  </si>
  <si>
    <t xml:space="preserve">Rt Lg       </t>
  </si>
  <si>
    <t>79-71987</t>
  </si>
  <si>
    <t>9533270</t>
  </si>
  <si>
    <t xml:space="preserve">Pessary Hodge W/O Suprt       </t>
  </si>
  <si>
    <t xml:space="preserve">80mm Sz3    </t>
  </si>
  <si>
    <t>30-HD3</t>
  </si>
  <si>
    <t xml:space="preserve">22Gx1-1/4"  </t>
  </si>
  <si>
    <t>21-2761-24</t>
  </si>
  <si>
    <t xml:space="preserve">Quad Filter f/Surg-E-Vac&amp;Hose </t>
  </si>
  <si>
    <t>7/8"Diameter</t>
  </si>
  <si>
    <t>SVF1</t>
  </si>
  <si>
    <t>1161640</t>
  </si>
  <si>
    <t xml:space="preserve">Cape Exam 3-Ply Mauve         </t>
  </si>
  <si>
    <t xml:space="preserve">30x21       </t>
  </si>
  <si>
    <t>905A</t>
  </si>
  <si>
    <t>1190242</t>
  </si>
  <si>
    <t xml:space="preserve">Specimen Bag Biohaz Zip 2Pckt </t>
  </si>
  <si>
    <t xml:space="preserve">8x10" Clear </t>
  </si>
  <si>
    <t>MINGRI</t>
  </si>
  <si>
    <t>IP810B3T</t>
  </si>
  <si>
    <t xml:space="preserve">Heparin Sodium Pork SDV       </t>
  </si>
  <si>
    <t xml:space="preserve">5mu/0.5mL   </t>
  </si>
  <si>
    <t>63323054302</t>
  </si>
  <si>
    <t>1081731</t>
  </si>
  <si>
    <t xml:space="preserve">ABPM 6100 Cuff                </t>
  </si>
  <si>
    <t xml:space="preserve">LG          </t>
  </si>
  <si>
    <t>101343</t>
  </si>
  <si>
    <t xml:space="preserve">Contrad 70, 1 L               </t>
  </si>
  <si>
    <t>81911</t>
  </si>
  <si>
    <t>6783463</t>
  </si>
  <si>
    <t>MDS195177</t>
  </si>
  <si>
    <t>7701661</t>
  </si>
  <si>
    <t xml:space="preserve">AED Pedi Pads Heartstart FR2  </t>
  </si>
  <si>
    <t>1Set/2Pd</t>
  </si>
  <si>
    <t>M3870A</t>
  </si>
  <si>
    <t>1536483</t>
  </si>
  <si>
    <t>2F7112</t>
  </si>
  <si>
    <t>8173476</t>
  </si>
  <si>
    <t>Urine Transfer Kt Plus Plastic</t>
  </si>
  <si>
    <t xml:space="preserve">10ml        </t>
  </si>
  <si>
    <t xml:space="preserve">200/Ca  </t>
  </si>
  <si>
    <t>364990</t>
  </si>
  <si>
    <t xml:space="preserve">ISE Reference                 </t>
  </si>
  <si>
    <t xml:space="preserve">4x1000ml    </t>
  </si>
  <si>
    <t>AUH1013</t>
  </si>
  <si>
    <t xml:space="preserve">Silcne Vagnl Dltr Set Med     </t>
  </si>
  <si>
    <t xml:space="preserve">4 Sizes     </t>
  </si>
  <si>
    <t>30-3002</t>
  </si>
  <si>
    <t>1963488</t>
  </si>
  <si>
    <t xml:space="preserve">Stomahesive Paste Tube        </t>
  </si>
  <si>
    <t xml:space="preserve">1Tb/Bx  </t>
  </si>
  <si>
    <t>183910</t>
  </si>
  <si>
    <t>3952248</t>
  </si>
  <si>
    <t>Liner Can 24x33 12-16gal .23Mi</t>
  </si>
  <si>
    <t xml:space="preserve">50/Rl       </t>
  </si>
  <si>
    <t xml:space="preserve">20Rl/Ca </t>
  </si>
  <si>
    <t>STRPAR</t>
  </si>
  <si>
    <t>SOLUR24336EQC</t>
  </si>
  <si>
    <t>1233273</t>
  </si>
  <si>
    <t xml:space="preserve">Spirometer Spirobank II Basic </t>
  </si>
  <si>
    <t>MISUSA</t>
  </si>
  <si>
    <t>911021</t>
  </si>
  <si>
    <t xml:space="preserve">Mic-Key Gastro Feed Tube      </t>
  </si>
  <si>
    <t xml:space="preserve">20Fr 4.0cm  </t>
  </si>
  <si>
    <t>0120-20-4.0</t>
  </si>
  <si>
    <t>6980471</t>
  </si>
  <si>
    <t xml:space="preserve">Eye Wash Replacement          </t>
  </si>
  <si>
    <t>GRAING</t>
  </si>
  <si>
    <t>3ARE1</t>
  </si>
  <si>
    <t>2444483</t>
  </si>
  <si>
    <t xml:space="preserve">Splint Sager Adult/Child      </t>
  </si>
  <si>
    <t>MINTO</t>
  </si>
  <si>
    <t>301</t>
  </si>
  <si>
    <t xml:space="preserve">Wastebasket Plastic 8 Gal     </t>
  </si>
  <si>
    <t>612047</t>
  </si>
  <si>
    <t xml:space="preserve">Direct LDL Calib/Olympus      </t>
  </si>
  <si>
    <t xml:space="preserve">1ml         </t>
  </si>
  <si>
    <t xml:space="preserve">3/St    </t>
  </si>
  <si>
    <t>ODC0024</t>
  </si>
  <si>
    <t>2770889</t>
  </si>
  <si>
    <t xml:space="preserve">Hydralazine Hcl Tablets       </t>
  </si>
  <si>
    <t xml:space="preserve">10MG        </t>
  </si>
  <si>
    <t>4303699</t>
  </si>
  <si>
    <t>2587402</t>
  </si>
  <si>
    <t xml:space="preserve">Marcaine Inj MDV              </t>
  </si>
  <si>
    <t>00409158750</t>
  </si>
  <si>
    <t xml:space="preserve">Sample Cup                    </t>
  </si>
  <si>
    <t xml:space="preserve">2.5ml       </t>
  </si>
  <si>
    <t>MU853200</t>
  </si>
  <si>
    <t>2279427</t>
  </si>
  <si>
    <t xml:space="preserve">MLA Pipet Tips Racked 5x200   </t>
  </si>
  <si>
    <t xml:space="preserve">201-1000ul  </t>
  </si>
  <si>
    <t>7565R</t>
  </si>
  <si>
    <t>5554125</t>
  </si>
  <si>
    <t>6032</t>
  </si>
  <si>
    <t>8900194</t>
  </si>
  <si>
    <t xml:space="preserve">Gel Electrode Prepping NuPrep </t>
  </si>
  <si>
    <t xml:space="preserve">4oz Tube    </t>
  </si>
  <si>
    <t>30806726</t>
  </si>
  <si>
    <t>1313131</t>
  </si>
  <si>
    <t xml:space="preserve">Trophon Sonex HL              </t>
  </si>
  <si>
    <t>E8350MC</t>
  </si>
  <si>
    <t xml:space="preserve">Level II Calibrator 12x5ml    </t>
  </si>
  <si>
    <t>DR0070-2</t>
  </si>
  <si>
    <t>9459305</t>
  </si>
  <si>
    <t xml:space="preserve">Blade Saw Teflon f/Cast       </t>
  </si>
  <si>
    <t xml:space="preserve">2-1/2"      </t>
  </si>
  <si>
    <t>31-0265</t>
  </si>
  <si>
    <t>6063207</t>
  </si>
  <si>
    <t xml:space="preserve">Neuropen Holding Device       </t>
  </si>
  <si>
    <t xml:space="preserve">W/NEUTP     </t>
  </si>
  <si>
    <t>NT0100</t>
  </si>
  <si>
    <t xml:space="preserve">Cryogun Tank 16oz             </t>
  </si>
  <si>
    <t xml:space="preserve">3 Parts     </t>
  </si>
  <si>
    <t>BRY-1001</t>
  </si>
  <si>
    <t>3659226</t>
  </si>
  <si>
    <t xml:space="preserve">Arborbands 3/8" Medium        </t>
  </si>
  <si>
    <t>BUFF</t>
  </si>
  <si>
    <t>02771</t>
  </si>
  <si>
    <t>1028344</t>
  </si>
  <si>
    <t xml:space="preserve">Maxi-Dispenz Glove Box Holder </t>
  </si>
  <si>
    <t>Clear Triple</t>
  </si>
  <si>
    <t>CCG3061282S</t>
  </si>
  <si>
    <t xml:space="preserve">1x12"NS LF  </t>
  </si>
  <si>
    <t xml:space="preserve">300/Ca  </t>
  </si>
  <si>
    <t>26801</t>
  </si>
  <si>
    <t>1009184</t>
  </si>
  <si>
    <t xml:space="preserve">Vaginal Speculum Graves Econ  </t>
  </si>
  <si>
    <t>100-9184</t>
  </si>
  <si>
    <t>1203742</t>
  </si>
  <si>
    <t xml:space="preserve">Applicator Dacron Tip Plastic </t>
  </si>
  <si>
    <t xml:space="preserve">Sterile 2's </t>
  </si>
  <si>
    <t>25-806 2PD</t>
  </si>
  <si>
    <t xml:space="preserve">Cannula Oral/Nasal w/Tubes    </t>
  </si>
  <si>
    <t>5744-7-7-25</t>
  </si>
  <si>
    <t xml:space="preserve">Pessary Ringknob W/O sprt     </t>
  </si>
  <si>
    <t xml:space="preserve">2.25" Sz2   </t>
  </si>
  <si>
    <t>30-RK2</t>
  </si>
  <si>
    <t xml:space="preserve">Dilator Soft OS Locator       </t>
  </si>
  <si>
    <t xml:space="preserve">Single Use  </t>
  </si>
  <si>
    <t>4221</t>
  </si>
  <si>
    <t>2882095</t>
  </si>
  <si>
    <t xml:space="preserve">Protexis PI Micro Glove PF    </t>
  </si>
  <si>
    <t>Sz 8.5 Cream</t>
  </si>
  <si>
    <t>2D73PM85</t>
  </si>
  <si>
    <t xml:space="preserve">Circumcision Clamp Child      </t>
  </si>
  <si>
    <t xml:space="preserve">1.6CM       </t>
  </si>
  <si>
    <t>02-03-0501</t>
  </si>
  <si>
    <t xml:space="preserve">Steth Ltmn Blk 1Hd Cardio     </t>
  </si>
  <si>
    <t>2159</t>
  </si>
  <si>
    <t>1103168</t>
  </si>
  <si>
    <t xml:space="preserve">Cuff WA Reus Adult            </t>
  </si>
  <si>
    <t>REUSE-11</t>
  </si>
  <si>
    <t>1475034</t>
  </si>
  <si>
    <t xml:space="preserve">Hema-Screen Stat              </t>
  </si>
  <si>
    <t>IMMUNO</t>
  </si>
  <si>
    <t>HSTAT-50</t>
  </si>
  <si>
    <t xml:space="preserve">Model Lumbar Spinal Column    </t>
  </si>
  <si>
    <t>12-4541</t>
  </si>
  <si>
    <t xml:space="preserve">Vitros 250 Slide Eco2         </t>
  </si>
  <si>
    <t xml:space="preserve">5Ct/Pk      </t>
  </si>
  <si>
    <t>8262396</t>
  </si>
  <si>
    <t>1200427</t>
  </si>
  <si>
    <t xml:space="preserve">Adhesive Remover Unisolve     </t>
  </si>
  <si>
    <t xml:space="preserve">Wipes       </t>
  </si>
  <si>
    <t>402300</t>
  </si>
  <si>
    <t>2580654</t>
  </si>
  <si>
    <t xml:space="preserve">Cysto Irrigation Set          </t>
  </si>
  <si>
    <t xml:space="preserve">77"         </t>
  </si>
  <si>
    <t>0654401</t>
  </si>
  <si>
    <t>2234701</t>
  </si>
  <si>
    <t xml:space="preserve">Nu-Image Pouch Transparent    </t>
  </si>
  <si>
    <t xml:space="preserve">2-1/4"      </t>
  </si>
  <si>
    <t>18133</t>
  </si>
  <si>
    <t xml:space="preserve">Support Knee J-Lat Left       </t>
  </si>
  <si>
    <t xml:space="preserve">XXL 20-22"  </t>
  </si>
  <si>
    <t>8004L</t>
  </si>
  <si>
    <t>7657058</t>
  </si>
  <si>
    <t xml:space="preserve">Staxx Finger Splint Set       </t>
  </si>
  <si>
    <t>79-72260</t>
  </si>
  <si>
    <t>7848917</t>
  </si>
  <si>
    <t xml:space="preserve">2gm/vl      </t>
  </si>
  <si>
    <t>68180064410</t>
  </si>
  <si>
    <t>7562318</t>
  </si>
  <si>
    <t xml:space="preserve">Oval-8 Finger Splint Refill   </t>
  </si>
  <si>
    <t xml:space="preserve">Size 4      </t>
  </si>
  <si>
    <t>P1008-5-04</t>
  </si>
  <si>
    <t xml:space="preserve">Red 2oz     </t>
  </si>
  <si>
    <t>10-0901</t>
  </si>
  <si>
    <t>1141262</t>
  </si>
  <si>
    <t xml:space="preserve">Coban Self-Adh 3" Sterile     </t>
  </si>
  <si>
    <t xml:space="preserve">3"X5Yd      </t>
  </si>
  <si>
    <t>1583S</t>
  </si>
  <si>
    <t>1101738</t>
  </si>
  <si>
    <t xml:space="preserve">Battery Lithium f/Calculator  </t>
  </si>
  <si>
    <t xml:space="preserve">3-Volt      </t>
  </si>
  <si>
    <t>ECR2032BP</t>
  </si>
  <si>
    <t xml:space="preserve">Calibrator Bcarb Lvl 1&amp;2      </t>
  </si>
  <si>
    <t xml:space="preserve">25mL        </t>
  </si>
  <si>
    <t>ODC0019</t>
  </si>
  <si>
    <t>1336536</t>
  </si>
  <si>
    <t xml:space="preserve">Medroxyprogesterone Ace SDV   </t>
  </si>
  <si>
    <t>67457088799</t>
  </si>
  <si>
    <t>3037979</t>
  </si>
  <si>
    <t xml:space="preserve">Kova Super Tubes              </t>
  </si>
  <si>
    <t xml:space="preserve">500/CA  </t>
  </si>
  <si>
    <t>VENTRX</t>
  </si>
  <si>
    <t>87137</t>
  </si>
  <si>
    <t>1123475</t>
  </si>
  <si>
    <t>Tape Flashcast Elite Plst Pawp</t>
  </si>
  <si>
    <t>7227321</t>
  </si>
  <si>
    <t>6687915</t>
  </si>
  <si>
    <t xml:space="preserve">Amielle Vaginal Dilator       </t>
  </si>
  <si>
    <t xml:space="preserve">Set         </t>
  </si>
  <si>
    <t>SM2100</t>
  </si>
  <si>
    <t>1124135</t>
  </si>
  <si>
    <t xml:space="preserve">Hysteroscopy Procedure Kit    </t>
  </si>
  <si>
    <t>BR980-9600</t>
  </si>
  <si>
    <t>6540021</t>
  </si>
  <si>
    <t xml:space="preserve">Freestyle Lite Strips         </t>
  </si>
  <si>
    <t>MEDISE</t>
  </si>
  <si>
    <t>70827</t>
  </si>
  <si>
    <t>4067616</t>
  </si>
  <si>
    <t xml:space="preserve">Dexamethasone Pres Fr SDV 1mL </t>
  </si>
  <si>
    <t xml:space="preserve">10mg/1mL    </t>
  </si>
  <si>
    <t>63323050601</t>
  </si>
  <si>
    <t>9850005</t>
  </si>
  <si>
    <t xml:space="preserve">Stirrup Mate Covers           </t>
  </si>
  <si>
    <t xml:space="preserve">Mauve       </t>
  </si>
  <si>
    <t>PBE</t>
  </si>
  <si>
    <t>9001</t>
  </si>
  <si>
    <t xml:space="preserve">Packing Nasal Rhino Rockets   </t>
  </si>
  <si>
    <t xml:space="preserve">10x1x2cm XL </t>
  </si>
  <si>
    <t xml:space="preserve">8/Bx    </t>
  </si>
  <si>
    <t>11S-S1000-08AS</t>
  </si>
  <si>
    <t>6780342</t>
  </si>
  <si>
    <t xml:space="preserve">Povidone-Iodine Prep Pads 10% </t>
  </si>
  <si>
    <t>MDS093917</t>
  </si>
  <si>
    <t>7166155</t>
  </si>
  <si>
    <t xml:space="preserve">Baron Suction Tube 5fr        </t>
  </si>
  <si>
    <t>19-582</t>
  </si>
  <si>
    <t xml:space="preserve">Vienna Nasal Speculum SS      </t>
  </si>
  <si>
    <t>2803</t>
  </si>
  <si>
    <t xml:space="preserve">Lamp Giraffe Task Halogen     </t>
  </si>
  <si>
    <t>1179-QH</t>
  </si>
  <si>
    <t>2882390</t>
  </si>
  <si>
    <t xml:space="preserve">Astound Gown Reinforced Surg  </t>
  </si>
  <si>
    <t>9040</t>
  </si>
  <si>
    <t>6318215</t>
  </si>
  <si>
    <t xml:space="preserve">Catheter Coude Red Latex      </t>
  </si>
  <si>
    <t xml:space="preserve">5cc         </t>
  </si>
  <si>
    <t>0102L22</t>
  </si>
  <si>
    <t>8909598</t>
  </si>
  <si>
    <t xml:space="preserve">Catheter Foley 30cc           </t>
  </si>
  <si>
    <t xml:space="preserve">20Fr        </t>
  </si>
  <si>
    <t>3611-</t>
  </si>
  <si>
    <t xml:space="preserve">C-N-S Metz Scissor            </t>
  </si>
  <si>
    <t xml:space="preserve">Curved      </t>
  </si>
  <si>
    <t xml:space="preserve">Each    </t>
  </si>
  <si>
    <t>5-182A-TC</t>
  </si>
  <si>
    <t xml:space="preserve">Access Total T3 Calibrators   </t>
  </si>
  <si>
    <t>33835</t>
  </si>
  <si>
    <t xml:space="preserve">BioWhittaker Buffer Saline    </t>
  </si>
  <si>
    <t xml:space="preserve">500mL       </t>
  </si>
  <si>
    <t>BW17512F</t>
  </si>
  <si>
    <t>8390167</t>
  </si>
  <si>
    <t xml:space="preserve">Adapt Paste Premium           </t>
  </si>
  <si>
    <t xml:space="preserve">60g         </t>
  </si>
  <si>
    <t>79300</t>
  </si>
  <si>
    <t>1223275</t>
  </si>
  <si>
    <t xml:space="preserve">Cuff BP Soft-Cuf Sm 2-Tube    </t>
  </si>
  <si>
    <t>SFT-A1-2A</t>
  </si>
  <si>
    <t xml:space="preserve">Sensor Clip Frhd M-LNCS TF-I  </t>
  </si>
  <si>
    <t xml:space="preserve">Adult 3'    </t>
  </si>
  <si>
    <t>2504</t>
  </si>
  <si>
    <t>9872382</t>
  </si>
  <si>
    <t xml:space="preserve">Swabs Sterile Single          </t>
  </si>
  <si>
    <t xml:space="preserve">100/bx  </t>
  </si>
  <si>
    <t>220115</t>
  </si>
  <si>
    <t>8405626</t>
  </si>
  <si>
    <t xml:space="preserve">Bag Clear 24x24               </t>
  </si>
  <si>
    <t xml:space="preserve">6 mic       </t>
  </si>
  <si>
    <t>HERBAG</t>
  </si>
  <si>
    <t>Z4824RNR01</t>
  </si>
  <si>
    <t>9080963</t>
  </si>
  <si>
    <t xml:space="preserve">Depo-Testosterone Inj Vial    </t>
  </si>
  <si>
    <t xml:space="preserve">200mg/mL    </t>
  </si>
  <si>
    <t>00009041702</t>
  </si>
  <si>
    <t>1205499</t>
  </si>
  <si>
    <t xml:space="preserve">Can Biohazard Step-On PE      </t>
  </si>
  <si>
    <t>1336</t>
  </si>
  <si>
    <t>7779057</t>
  </si>
  <si>
    <t>Steth Ltmn Ceil Blue 2Hd Ltwt2</t>
  </si>
  <si>
    <t xml:space="preserve">28" Length  </t>
  </si>
  <si>
    <t>2454</t>
  </si>
  <si>
    <t>8409670</t>
  </si>
  <si>
    <t xml:space="preserve">Biogel PI Ultra LF Glove      </t>
  </si>
  <si>
    <t>41160</t>
  </si>
  <si>
    <t xml:space="preserve">Forcep Halstead Mosquito      </t>
  </si>
  <si>
    <t xml:space="preserve">Cvd 5"      </t>
  </si>
  <si>
    <t>BR12-23112</t>
  </si>
  <si>
    <t>3982415</t>
  </si>
  <si>
    <t xml:space="preserve">Needles 32G X 1/2             </t>
  </si>
  <si>
    <t xml:space="preserve">TSK3213     </t>
  </si>
  <si>
    <t xml:space="preserve">100/BX  </t>
  </si>
  <si>
    <t>ACUDE</t>
  </si>
  <si>
    <t>NP325</t>
  </si>
  <si>
    <t xml:space="preserve">Pessary Shaatz                </t>
  </si>
  <si>
    <t xml:space="preserve">2.50" Sz4   </t>
  </si>
  <si>
    <t>30-SH4</t>
  </si>
  <si>
    <t>1152625</t>
  </si>
  <si>
    <t xml:space="preserve">Instrument Lube Spray         </t>
  </si>
  <si>
    <t xml:space="preserve">8 Oz        </t>
  </si>
  <si>
    <t>10-1636</t>
  </si>
  <si>
    <t>2990139</t>
  </si>
  <si>
    <t xml:space="preserve">Maxithins Pantiliners         </t>
  </si>
  <si>
    <t xml:space="preserve">22/Pk   </t>
  </si>
  <si>
    <t>ALA MT40013</t>
  </si>
  <si>
    <t>5666926</t>
  </si>
  <si>
    <t xml:space="preserve">Universal Desk Charger Only   </t>
  </si>
  <si>
    <t xml:space="preserve">Lith Ion    </t>
  </si>
  <si>
    <t>71140</t>
  </si>
  <si>
    <t>1125680</t>
  </si>
  <si>
    <t xml:space="preserve">Lubricating Jelly Sterile     </t>
  </si>
  <si>
    <t xml:space="preserve">Fliptop     </t>
  </si>
  <si>
    <t xml:space="preserve">4oz/Tb  </t>
  </si>
  <si>
    <t>300335100015</t>
  </si>
  <si>
    <t>3813775</t>
  </si>
  <si>
    <t xml:space="preserve">Biopsy Punch 6mm              </t>
  </si>
  <si>
    <t>P625</t>
  </si>
  <si>
    <t>8900196</t>
  </si>
  <si>
    <t xml:space="preserve">Laceration Tray Devon         </t>
  </si>
  <si>
    <t xml:space="preserve">#7059       </t>
  </si>
  <si>
    <t>31144499</t>
  </si>
  <si>
    <t>1209505</t>
  </si>
  <si>
    <t xml:space="preserve">X-LARGE     </t>
  </si>
  <si>
    <t>79-92858</t>
  </si>
  <si>
    <t>7771933</t>
  </si>
  <si>
    <t xml:space="preserve">3M Solution Fit Test          </t>
  </si>
  <si>
    <t>FT-12</t>
  </si>
  <si>
    <t xml:space="preserve">Access Total T4 Calibrators   </t>
  </si>
  <si>
    <t>33805</t>
  </si>
  <si>
    <t>1030708</t>
  </si>
  <si>
    <t xml:space="preserve">Shave Prep Razors-Disposable  </t>
  </si>
  <si>
    <t xml:space="preserve">Turq        </t>
  </si>
  <si>
    <t>4777-02</t>
  </si>
  <si>
    <t xml:space="preserve">Hemolyzing Reagent            </t>
  </si>
  <si>
    <t>472137</t>
  </si>
  <si>
    <t>8293902</t>
  </si>
  <si>
    <t xml:space="preserve">Alumafoam Finger Splint       </t>
  </si>
  <si>
    <t xml:space="preserve">1.5"x18"    </t>
  </si>
  <si>
    <t>62150000</t>
  </si>
  <si>
    <t xml:space="preserve">29"x29"     </t>
  </si>
  <si>
    <t xml:space="preserve">160/Ca  </t>
  </si>
  <si>
    <t>9029</t>
  </si>
  <si>
    <t>3044397</t>
  </si>
  <si>
    <t xml:space="preserve">GREEN       </t>
  </si>
  <si>
    <t xml:space="preserve">RL      </t>
  </si>
  <si>
    <t>151003EEA</t>
  </si>
  <si>
    <t>2709660</t>
  </si>
  <si>
    <t xml:space="preserve">Armsling Pediatric            </t>
  </si>
  <si>
    <t>SCOTSP</t>
  </si>
  <si>
    <t>1214L</t>
  </si>
  <si>
    <t>1085597</t>
  </si>
  <si>
    <t>Cast Padding 3"x2.6yd 00001-00</t>
  </si>
  <si>
    <t xml:space="preserve">Delta Dry   </t>
  </si>
  <si>
    <t>7344301</t>
  </si>
  <si>
    <t>3786156</t>
  </si>
  <si>
    <t xml:space="preserve">Uni-Punch Biopsy Punch Dispos </t>
  </si>
  <si>
    <t xml:space="preserve">Asst        </t>
  </si>
  <si>
    <t>9033525</t>
  </si>
  <si>
    <t xml:space="preserve">Vitros 250 Lipase-18 Slides   </t>
  </si>
  <si>
    <t>8297749</t>
  </si>
  <si>
    <t xml:space="preserve">Tip Mla Short Stack           </t>
  </si>
  <si>
    <t>4034-6001</t>
  </si>
  <si>
    <t xml:space="preserve">Assure Platinum Blood Glucose </t>
  </si>
  <si>
    <t xml:space="preserve">Meter       </t>
  </si>
  <si>
    <t>500001</t>
  </si>
  <si>
    <t>1210119</t>
  </si>
  <si>
    <t xml:space="preserve">Handwash Anbctrl Bacti-Foam + </t>
  </si>
  <si>
    <t xml:space="preserve">750mL       </t>
  </si>
  <si>
    <t>6039450</t>
  </si>
  <si>
    <t>2942408</t>
  </si>
  <si>
    <t>Suture Chromic Gut Undyed C-13</t>
  </si>
  <si>
    <t>SG636</t>
  </si>
  <si>
    <t>9873785</t>
  </si>
  <si>
    <t xml:space="preserve">Syringe Luer Lock 1mL Disp    </t>
  </si>
  <si>
    <t xml:space="preserve">20gx1"      </t>
  </si>
  <si>
    <t>309637</t>
  </si>
  <si>
    <t xml:space="preserve">Forceps Crile Curved          </t>
  </si>
  <si>
    <t>BR12-25114</t>
  </si>
  <si>
    <t>3787700</t>
  </si>
  <si>
    <t xml:space="preserve">Tweezer Slant                 </t>
  </si>
  <si>
    <t>CH 178</t>
  </si>
  <si>
    <t>2489959</t>
  </si>
  <si>
    <t>Gentamicin Sulf Inj Non Return</t>
  </si>
  <si>
    <t xml:space="preserve">2mL/Vl  </t>
  </si>
  <si>
    <t>00409120703</t>
  </si>
  <si>
    <t>1681014</t>
  </si>
  <si>
    <t xml:space="preserve">Identification Tape Roll      </t>
  </si>
  <si>
    <t>151004EEA</t>
  </si>
  <si>
    <t>8310412</t>
  </si>
  <si>
    <t xml:space="preserve">Ultrasound Gel Squeeze        </t>
  </si>
  <si>
    <t xml:space="preserve">8.5 Btl     </t>
  </si>
  <si>
    <t>MDS092005</t>
  </si>
  <si>
    <t xml:space="preserve">Needle Holder Webster Smooth  </t>
  </si>
  <si>
    <t xml:space="preserve">Smth 5"     </t>
  </si>
  <si>
    <t>95-809</t>
  </si>
  <si>
    <t>2881953</t>
  </si>
  <si>
    <t>Basin Emesis Plstc Kidney Strl</t>
  </si>
  <si>
    <t xml:space="preserve">700mL       </t>
  </si>
  <si>
    <t>SSK9005A</t>
  </si>
  <si>
    <t xml:space="preserve">Bard Cath 5cc Teflon          </t>
  </si>
  <si>
    <t>265722</t>
  </si>
  <si>
    <t xml:space="preserve">120V 13W    </t>
  </si>
  <si>
    <t>0060308</t>
  </si>
  <si>
    <t>6546303</t>
  </si>
  <si>
    <t>1916G</t>
  </si>
  <si>
    <t xml:space="preserve">w/Gauge     </t>
  </si>
  <si>
    <t>328</t>
  </si>
  <si>
    <t xml:space="preserve">Ast Osr Reagent Olympus       </t>
  </si>
  <si>
    <t>4X980/Bx</t>
  </si>
  <si>
    <t>OSR6109</t>
  </si>
  <si>
    <t xml:space="preserve">Tape Flashcast Elite Soccer   </t>
  </si>
  <si>
    <t xml:space="preserve">10Rl/Bx </t>
  </si>
  <si>
    <t>4112</t>
  </si>
  <si>
    <t xml:space="preserve">Wrist Ox2 Starter Kit         </t>
  </si>
  <si>
    <t>3150SK USB-01</t>
  </si>
  <si>
    <t>1261916</t>
  </si>
  <si>
    <t xml:space="preserve">Paper Chin Rest               </t>
  </si>
  <si>
    <t xml:space="preserve">9.5cmx12cm  </t>
  </si>
  <si>
    <t xml:space="preserve">1000/PK </t>
  </si>
  <si>
    <t>NC1054908</t>
  </si>
  <si>
    <t xml:space="preserve">Catheter Foley Hematuria 3Way </t>
  </si>
  <si>
    <t xml:space="preserve">22Fr 30cc   </t>
  </si>
  <si>
    <t>2557H22</t>
  </si>
  <si>
    <t>1133377</t>
  </si>
  <si>
    <t xml:space="preserve">Ultrasling III Medium         </t>
  </si>
  <si>
    <t>11-0449-3</t>
  </si>
  <si>
    <t>6544043</t>
  </si>
  <si>
    <t xml:space="preserve">Suture Ethilon Mono Blk Ps5   </t>
  </si>
  <si>
    <t xml:space="preserve">Bx      </t>
  </si>
  <si>
    <t>1893G</t>
  </si>
  <si>
    <t>1212817</t>
  </si>
  <si>
    <t xml:space="preserve">Towel Hand Cotton White       </t>
  </si>
  <si>
    <t xml:space="preserve">15x25"      </t>
  </si>
  <si>
    <t xml:space="preserve">1/Dz    </t>
  </si>
  <si>
    <t>CALTEX</t>
  </si>
  <si>
    <t>1011-225</t>
  </si>
  <si>
    <t xml:space="preserve">Data Logger Temp Wireless     </t>
  </si>
  <si>
    <t xml:space="preserve">WiFi        </t>
  </si>
  <si>
    <t>WIFI1DL</t>
  </si>
  <si>
    <t>9781469894980</t>
  </si>
  <si>
    <t>6541429</t>
  </si>
  <si>
    <t>1630H</t>
  </si>
  <si>
    <t>1127106</t>
  </si>
  <si>
    <t xml:space="preserve">Needle Disposable             </t>
  </si>
  <si>
    <t xml:space="preserve">16gx1"      </t>
  </si>
  <si>
    <t>SHAKIN</t>
  </si>
  <si>
    <t>3677687</t>
  </si>
  <si>
    <t xml:space="preserve">Sticker Toy Story             </t>
  </si>
  <si>
    <t xml:space="preserve">2.5x2.5     </t>
  </si>
  <si>
    <t xml:space="preserve">100/Rl  </t>
  </si>
  <si>
    <t>SHERMN</t>
  </si>
  <si>
    <t>PS443</t>
  </si>
  <si>
    <t>5810665</t>
  </si>
  <si>
    <t xml:space="preserve">ISE Mid Standard              </t>
  </si>
  <si>
    <t>4x2000mL</t>
  </si>
  <si>
    <t>AUH1012</t>
  </si>
  <si>
    <t>2881276</t>
  </si>
  <si>
    <t xml:space="preserve">Tray Incision/ Drainage Sterl </t>
  </si>
  <si>
    <t>24006-010</t>
  </si>
  <si>
    <t xml:space="preserve">Size 14     </t>
  </si>
  <si>
    <t>P1008-5-14</t>
  </si>
  <si>
    <t xml:space="preserve">Scalpel Handle                </t>
  </si>
  <si>
    <t xml:space="preserve">#3          </t>
  </si>
  <si>
    <t>06-2903</t>
  </si>
  <si>
    <t xml:space="preserve">Saline 0.85%                  </t>
  </si>
  <si>
    <t>R064430</t>
  </si>
  <si>
    <t xml:space="preserve">Adson Dressing Forcep         </t>
  </si>
  <si>
    <t>95-771</t>
  </si>
  <si>
    <t>7279534</t>
  </si>
  <si>
    <t>Aquasonic Gel Ultrasound 8.5oz</t>
  </si>
  <si>
    <t xml:space="preserve">Clear       </t>
  </si>
  <si>
    <t>PARKER</t>
  </si>
  <si>
    <t>03-08</t>
  </si>
  <si>
    <t xml:space="preserve">Needle Holder Mayo Hegar      </t>
  </si>
  <si>
    <t xml:space="preserve">Delicate 7" </t>
  </si>
  <si>
    <t>BR24-18418</t>
  </si>
  <si>
    <t xml:space="preserve">Cable Lead f/ECG              </t>
  </si>
  <si>
    <t>BA-903D</t>
  </si>
  <si>
    <t>1203539</t>
  </si>
  <si>
    <t xml:space="preserve">Theraputty Green Medium       </t>
  </si>
  <si>
    <t>10-0902</t>
  </si>
  <si>
    <t>9004507</t>
  </si>
  <si>
    <t xml:space="preserve">Bandage Schein Animal LF      </t>
  </si>
  <si>
    <t xml:space="preserve">3/4"x3"     </t>
  </si>
  <si>
    <t>ARMEDC</t>
  </si>
  <si>
    <t xml:space="preserve">Ext Set Small Bore 24HR Bravo </t>
  </si>
  <si>
    <t xml:space="preserve">60"T-Conn   </t>
  </si>
  <si>
    <t>B9900-34</t>
  </si>
  <si>
    <t xml:space="preserve">HemoCue Urine Microcuvette    </t>
  </si>
  <si>
    <t xml:space="preserve">Albumin     </t>
  </si>
  <si>
    <t>110608</t>
  </si>
  <si>
    <t>1152906</t>
  </si>
  <si>
    <t xml:space="preserve">New Image Skin Barrier        </t>
  </si>
  <si>
    <t xml:space="preserve">1-3/4"      </t>
  </si>
  <si>
    <t>14602</t>
  </si>
  <si>
    <t xml:space="preserve">Flag Set Exam Room            </t>
  </si>
  <si>
    <t>1652-06</t>
  </si>
  <si>
    <t>5201221</t>
  </si>
  <si>
    <t xml:space="preserve">Hyfrecator 2000 Stand Only    </t>
  </si>
  <si>
    <t>7-900-1</t>
  </si>
  <si>
    <t>4654219</t>
  </si>
  <si>
    <t xml:space="preserve">Wallmate Sharp Glv Bx Starter </t>
  </si>
  <si>
    <t xml:space="preserve">5.4Qt       </t>
  </si>
  <si>
    <t>305550</t>
  </si>
  <si>
    <t xml:space="preserve">Needle Short B                </t>
  </si>
  <si>
    <t xml:space="preserve">20Gx1-1/2   </t>
  </si>
  <si>
    <t>305179</t>
  </si>
  <si>
    <t xml:space="preserve">Sharps Cont Trans Lid Red     </t>
  </si>
  <si>
    <t xml:space="preserve">2GAL        </t>
  </si>
  <si>
    <t>8979C</t>
  </si>
  <si>
    <t>1103142</t>
  </si>
  <si>
    <t xml:space="preserve">Cuff Reus Child Small 2-Tube  </t>
  </si>
  <si>
    <t>REUSE-08-2MQ</t>
  </si>
  <si>
    <t xml:space="preserve">Strt 5".    </t>
  </si>
  <si>
    <t>95-426</t>
  </si>
  <si>
    <t xml:space="preserve">Pessary Donut Size 1          </t>
  </si>
  <si>
    <t xml:space="preserve">2.25"       </t>
  </si>
  <si>
    <t>30-D1</t>
  </si>
  <si>
    <t>2730078</t>
  </si>
  <si>
    <t xml:space="preserve">Bulb Halogen 06500 730MA      </t>
  </si>
  <si>
    <t>BULBTR</t>
  </si>
  <si>
    <t>0046860</t>
  </si>
  <si>
    <t>3150031</t>
  </si>
  <si>
    <t xml:space="preserve">18gx1.5     </t>
  </si>
  <si>
    <t>SG3-1838</t>
  </si>
  <si>
    <t>8310914</t>
  </si>
  <si>
    <t>MDS8086</t>
  </si>
  <si>
    <t>1183670</t>
  </si>
  <si>
    <t xml:space="preserve">CoaguChek Capillary Tubes     </t>
  </si>
  <si>
    <t xml:space="preserve">30 Bulbs    </t>
  </si>
  <si>
    <t>11621173001</t>
  </si>
  <si>
    <t>1141139</t>
  </si>
  <si>
    <t xml:space="preserve">Pulse Oximeter Fingertip      </t>
  </si>
  <si>
    <t>2100</t>
  </si>
  <si>
    <t xml:space="preserve">Guedel Airway LF              </t>
  </si>
  <si>
    <t>100/322/080</t>
  </si>
  <si>
    <t xml:space="preserve">Aneroid w/Sm Adult Cuff LF    </t>
  </si>
  <si>
    <t>1051NL</t>
  </si>
  <si>
    <t xml:space="preserve">Curity Ultramer Urethal Cath  </t>
  </si>
  <si>
    <t xml:space="preserve">12/Crtn </t>
  </si>
  <si>
    <t>8408</t>
  </si>
  <si>
    <t>1138643</t>
  </si>
  <si>
    <t>Stand Mobile f/Spot LXI VSM300</t>
  </si>
  <si>
    <t xml:space="preserve">w/Basket    </t>
  </si>
  <si>
    <t>4700-60</t>
  </si>
  <si>
    <t>6353590</t>
  </si>
  <si>
    <t>Cane Adj Cont Handle Vinylgrip</t>
  </si>
  <si>
    <t xml:space="preserve">29-38"      </t>
  </si>
  <si>
    <t>6830-6</t>
  </si>
  <si>
    <t>7773838</t>
  </si>
  <si>
    <t xml:space="preserve">Medipore Plus Pad             </t>
  </si>
  <si>
    <t xml:space="preserve">3 1/2"X8"   </t>
  </si>
  <si>
    <t>3570</t>
  </si>
  <si>
    <t xml:space="preserve">Sonex Btl Trophon f/Prb Strlz </t>
  </si>
  <si>
    <t>N05002</t>
  </si>
  <si>
    <t>9870228</t>
  </si>
  <si>
    <t xml:space="preserve">Vacutainer Blood Collect 12"  </t>
  </si>
  <si>
    <t xml:space="preserve">23g         </t>
  </si>
  <si>
    <t>368656</t>
  </si>
  <si>
    <t>1116054</t>
  </si>
  <si>
    <t xml:space="preserve">Thermometer Vaccine 5mL Trace </t>
  </si>
  <si>
    <t xml:space="preserve">Digital     </t>
  </si>
  <si>
    <t>HEALOG</t>
  </si>
  <si>
    <t>14144</t>
  </si>
  <si>
    <t>100900</t>
  </si>
  <si>
    <t>1185678</t>
  </si>
  <si>
    <t xml:space="preserve">Ampicillin STRL Pwd Inj SDV   </t>
  </si>
  <si>
    <t xml:space="preserve">1Gm 10mL    </t>
  </si>
  <si>
    <t>55150011310</t>
  </si>
  <si>
    <t>6353856</t>
  </si>
  <si>
    <t xml:space="preserve">Stand For Hem-907             </t>
  </si>
  <si>
    <t>HEM-907-STAND</t>
  </si>
  <si>
    <t>2549052</t>
  </si>
  <si>
    <t xml:space="preserve">Hemoccult 2-Hole Single Slide </t>
  </si>
  <si>
    <t>60151A</t>
  </si>
  <si>
    <t xml:space="preserve">0.5mL       </t>
  </si>
  <si>
    <t>K703M-5</t>
  </si>
  <si>
    <t>8906773</t>
  </si>
  <si>
    <t xml:space="preserve">Catheterization Kit Female    </t>
  </si>
  <si>
    <t>3411</t>
  </si>
  <si>
    <t>1263912</t>
  </si>
  <si>
    <t xml:space="preserve">Beverage Glucose Tol LmnLime  </t>
  </si>
  <si>
    <t xml:space="preserve">50gm        </t>
  </si>
  <si>
    <t>AZESCI</t>
  </si>
  <si>
    <t>10-LL-050</t>
  </si>
  <si>
    <t>2270568</t>
  </si>
  <si>
    <t xml:space="preserve">Pipet Tip Universal 1-200UL   </t>
  </si>
  <si>
    <t xml:space="preserve">Rack        </t>
  </si>
  <si>
    <t xml:space="preserve">960/Bx  </t>
  </si>
  <si>
    <t>7503-96R</t>
  </si>
  <si>
    <t>1201732</t>
  </si>
  <si>
    <t>79-82727</t>
  </si>
  <si>
    <t xml:space="preserve">Vacuum Cast Cutter            </t>
  </si>
  <si>
    <t xml:space="preserve">Portable    </t>
  </si>
  <si>
    <t>0295-300</t>
  </si>
  <si>
    <t xml:space="preserve">Withdrawal Device for Liquid  </t>
  </si>
  <si>
    <t xml:space="preserve">Nitrogen    </t>
  </si>
  <si>
    <t>502</t>
  </si>
  <si>
    <t>1166889</t>
  </si>
  <si>
    <t xml:space="preserve">Tube Urine Centrifuge         </t>
  </si>
  <si>
    <t>LABCO</t>
  </si>
  <si>
    <t>3060-540-000</t>
  </si>
  <si>
    <t xml:space="preserve">Urisys-Chemstrip 10MD Starter </t>
  </si>
  <si>
    <t xml:space="preserve">Promo Kit   </t>
  </si>
  <si>
    <t>03260763602</t>
  </si>
  <si>
    <t>1192014</t>
  </si>
  <si>
    <t xml:space="preserve">Urethral Cath Tray W/coll Bag </t>
  </si>
  <si>
    <t xml:space="preserve">15Fr        </t>
  </si>
  <si>
    <t>772414</t>
  </si>
  <si>
    <t>1147268</t>
  </si>
  <si>
    <t>Thermometer f/Refrig - Freezer</t>
  </si>
  <si>
    <t xml:space="preserve">Horizontal  </t>
  </si>
  <si>
    <t>16088</t>
  </si>
  <si>
    <t>8390251</t>
  </si>
  <si>
    <t xml:space="preserve">Tape Instromark 3/8"blue      </t>
  </si>
  <si>
    <t xml:space="preserve">5.5Ydx3/8"  </t>
  </si>
  <si>
    <t xml:space="preserve">1/RL    </t>
  </si>
  <si>
    <t>IN600-7</t>
  </si>
  <si>
    <t>1200135</t>
  </si>
  <si>
    <t xml:space="preserve">Electrode 15x8mm Loop         </t>
  </si>
  <si>
    <t>909011</t>
  </si>
  <si>
    <t xml:space="preserve">25gx2"      </t>
  </si>
  <si>
    <t>74450-50/10</t>
  </si>
  <si>
    <t>8610182</t>
  </si>
  <si>
    <t xml:space="preserve">YELLOW      </t>
  </si>
  <si>
    <t>151005EEA</t>
  </si>
  <si>
    <t xml:space="preserve">Eye Wash Opti-Klens IIE       </t>
  </si>
  <si>
    <t xml:space="preserve">Lab         </t>
  </si>
  <si>
    <t>429622</t>
  </si>
  <si>
    <t>1100532</t>
  </si>
  <si>
    <t xml:space="preserve">Cart EKG f/Nihon Kohden       </t>
  </si>
  <si>
    <t xml:space="preserve">Three Shelf </t>
  </si>
  <si>
    <t>NK-CART3</t>
  </si>
  <si>
    <t xml:space="preserve">Needle EchoBlock MSK Quincke  </t>
  </si>
  <si>
    <t xml:space="preserve">22gx3-1/8"  </t>
  </si>
  <si>
    <t>EBA-2280</t>
  </si>
  <si>
    <t xml:space="preserve">34L         </t>
  </si>
  <si>
    <t>382-08</t>
  </si>
  <si>
    <t>2939169</t>
  </si>
  <si>
    <t xml:space="preserve">Bulb 15v 150w                 </t>
  </si>
  <si>
    <t>OS64634HLX-0000931</t>
  </si>
  <si>
    <t>6483976</t>
  </si>
  <si>
    <t>79-87433</t>
  </si>
  <si>
    <t>1012639</t>
  </si>
  <si>
    <t xml:space="preserve">Exam Gowns Poncho Blue        </t>
  </si>
  <si>
    <t xml:space="preserve">40"x40"     </t>
  </si>
  <si>
    <t>910540</t>
  </si>
  <si>
    <t xml:space="preserve">Trichomonas Control           </t>
  </si>
  <si>
    <t>182</t>
  </si>
  <si>
    <t xml:space="preserve">Bard Cath 30cc Silicon        </t>
  </si>
  <si>
    <t xml:space="preserve">18fr        </t>
  </si>
  <si>
    <t>266718</t>
  </si>
  <si>
    <t>4995736</t>
  </si>
  <si>
    <t>Mask Medium O2 w/Tubng&amp;NoseClp</t>
  </si>
  <si>
    <t xml:space="preserve">Pediatr     </t>
  </si>
  <si>
    <t>MS-26042</t>
  </si>
  <si>
    <t>9872706</t>
  </si>
  <si>
    <t>Suspensory Cotton w/Leg Straps</t>
  </si>
  <si>
    <t>3MCONH</t>
  </si>
  <si>
    <t>201255</t>
  </si>
  <si>
    <t xml:space="preserve">Total Protein Osr Reagent     </t>
  </si>
  <si>
    <t xml:space="preserve">OLYM        </t>
  </si>
  <si>
    <t>4X750/Bx</t>
  </si>
  <si>
    <t>OSR6132</t>
  </si>
  <si>
    <t>6901420</t>
  </si>
  <si>
    <t xml:space="preserve">Betadine Solution             </t>
  </si>
  <si>
    <t>BSOL05</t>
  </si>
  <si>
    <t xml:space="preserve">Dressing Cutimed Sorbact WCL  </t>
  </si>
  <si>
    <t xml:space="preserve">4x4"        </t>
  </si>
  <si>
    <t>7266201</t>
  </si>
  <si>
    <t xml:space="preserve">Tubing Roller Pump f/AU400    </t>
  </si>
  <si>
    <t xml:space="preserve">600/640     </t>
  </si>
  <si>
    <t>MU962300</t>
  </si>
  <si>
    <t>1000238</t>
  </si>
  <si>
    <t xml:space="preserve">Tongue Depressors Sterile     </t>
  </si>
  <si>
    <t xml:space="preserve">Adult 6"    </t>
  </si>
  <si>
    <t>DALGOO</t>
  </si>
  <si>
    <t xml:space="preserve">Filter Water                  </t>
  </si>
  <si>
    <t>ZM307900</t>
  </si>
  <si>
    <t>1512150</t>
  </si>
  <si>
    <t xml:space="preserve">Antiseptic Towelettes         </t>
  </si>
  <si>
    <t>21471</t>
  </si>
  <si>
    <t>6165198</t>
  </si>
  <si>
    <t xml:space="preserve">Biohazard Bag Red 31x41       </t>
  </si>
  <si>
    <t xml:space="preserve">30-33GL     </t>
  </si>
  <si>
    <t xml:space="preserve">100/CA  </t>
  </si>
  <si>
    <t>47-71</t>
  </si>
  <si>
    <t>5554368</t>
  </si>
  <si>
    <t xml:space="preserve">4"x5Yds     </t>
  </si>
  <si>
    <t>7374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</si>
  <si>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</si>
  <si>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</si>
  <si>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</si>
  <si>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</si>
  <si>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</si>
  <si>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9266894</t>
  </si>
  <si>
    <t xml:space="preserve">Gripper Needl W/o Y-site      </t>
  </si>
  <si>
    <t xml:space="preserve">20GX3/4     </t>
  </si>
  <si>
    <t>21-2734-24</t>
  </si>
  <si>
    <t>1200981</t>
  </si>
  <si>
    <t xml:space="preserve">Revitaliz Skin Lotion NoFrag  </t>
  </si>
  <si>
    <t>6059323</t>
  </si>
  <si>
    <t>1153326</t>
  </si>
  <si>
    <t xml:space="preserve">Glass Cover Microscope #1     </t>
  </si>
  <si>
    <t xml:space="preserve">22mmx22mm   </t>
  </si>
  <si>
    <t>3704</t>
  </si>
  <si>
    <t>1530113</t>
  </si>
  <si>
    <t xml:space="preserve">Splint Finger Protection      </t>
  </si>
  <si>
    <t xml:space="preserve">Small 4"    </t>
  </si>
  <si>
    <t>79-72093</t>
  </si>
  <si>
    <t>6286321</t>
  </si>
  <si>
    <t xml:space="preserve">Hammer Toe Crest Right        </t>
  </si>
  <si>
    <t>8154B-LR</t>
  </si>
  <si>
    <t>1203220</t>
  </si>
  <si>
    <t xml:space="preserve">Fine Point Splinter Forcep    </t>
  </si>
  <si>
    <t>19-3040</t>
  </si>
  <si>
    <t xml:space="preserve">Endocervical Curette Sterile  </t>
  </si>
  <si>
    <t>96-4143</t>
  </si>
  <si>
    <t xml:space="preserve">Mirror Laryngeal w/Handle #3  </t>
  </si>
  <si>
    <t xml:space="preserve">16mm SS     </t>
  </si>
  <si>
    <t>BR52-27216</t>
  </si>
  <si>
    <t>6780646</t>
  </si>
  <si>
    <t xml:space="preserve">Cold Pack Instant Standard    </t>
  </si>
  <si>
    <t xml:space="preserve">5.75X9"     </t>
  </si>
  <si>
    <t>MDS137000</t>
  </si>
  <si>
    <t>5823416</t>
  </si>
  <si>
    <t xml:space="preserve">Paper Towel 8"X800' Hard Roll </t>
  </si>
  <si>
    <t xml:space="preserve">8X800       </t>
  </si>
  <si>
    <t>HRDRL8.800</t>
  </si>
  <si>
    <t>5203061</t>
  </si>
  <si>
    <t xml:space="preserve">Dispersive Plate              </t>
  </si>
  <si>
    <t>51-7310</t>
  </si>
  <si>
    <t>6544606</t>
  </si>
  <si>
    <t xml:space="preserve">Suture Vicryl Violet Sh       </t>
  </si>
  <si>
    <t>J316H</t>
  </si>
  <si>
    <t>1082277</t>
  </si>
  <si>
    <t xml:space="preserve">Lugols Iodine Gram Stain      </t>
  </si>
  <si>
    <t>400350</t>
  </si>
  <si>
    <t xml:space="preserve">Sz 0        </t>
  </si>
  <si>
    <t>23-4-0</t>
  </si>
  <si>
    <t>1158178</t>
  </si>
  <si>
    <t xml:space="preserve">Needle Extender Reuse 4"      </t>
  </si>
  <si>
    <t>BR70-47010</t>
  </si>
  <si>
    <t>2481014</t>
  </si>
  <si>
    <t>00409610210</t>
  </si>
  <si>
    <t>6351676</t>
  </si>
  <si>
    <t xml:space="preserve">Transfer Pipette (Liquipette) </t>
  </si>
  <si>
    <t>C&amp;A</t>
  </si>
  <si>
    <t>PTP-02</t>
  </si>
  <si>
    <t>2941869</t>
  </si>
  <si>
    <t xml:space="preserve">Suture Biosyn Mono Ud P12     </t>
  </si>
  <si>
    <t>SM5627</t>
  </si>
  <si>
    <t>2283204</t>
  </si>
  <si>
    <t xml:space="preserve">Ventolin HFA Inhaler          </t>
  </si>
  <si>
    <t xml:space="preserve">18gm        </t>
  </si>
  <si>
    <t>3739232</t>
  </si>
  <si>
    <t>1357662</t>
  </si>
  <si>
    <t xml:space="preserve">Adenosine Inj SDV 2mL         </t>
  </si>
  <si>
    <t xml:space="preserve">3mg/mL      </t>
  </si>
  <si>
    <t>67457085502</t>
  </si>
  <si>
    <t>2610211</t>
  </si>
  <si>
    <t xml:space="preserve">Blood Collection Set Vaculet  </t>
  </si>
  <si>
    <t xml:space="preserve">23Gx3/4"    </t>
  </si>
  <si>
    <t>26766</t>
  </si>
  <si>
    <t xml:space="preserve">Access Free T4 Calibrators    </t>
  </si>
  <si>
    <t>33885</t>
  </si>
  <si>
    <t>1273369</t>
  </si>
  <si>
    <t>Fluphenazine Decan Inj MDV 5mL</t>
  </si>
  <si>
    <t>00143952901</t>
  </si>
  <si>
    <t>4067631</t>
  </si>
  <si>
    <t xml:space="preserve">Osom Trichomonas Rapid Test   </t>
  </si>
  <si>
    <t xml:space="preserve">25 Tests    </t>
  </si>
  <si>
    <t>181</t>
  </si>
  <si>
    <t>8267417</t>
  </si>
  <si>
    <t xml:space="preserve">Bartholin Word Catheter Ster  </t>
  </si>
  <si>
    <t xml:space="preserve">10fr        </t>
  </si>
  <si>
    <t xml:space="preserve">5cc/Ea  </t>
  </si>
  <si>
    <t>564000</t>
  </si>
  <si>
    <t>7880355</t>
  </si>
  <si>
    <t xml:space="preserve">Incision &amp; Drainage Tray Ster </t>
  </si>
  <si>
    <t>BUSSE</t>
  </si>
  <si>
    <t>758</t>
  </si>
  <si>
    <t>1224983</t>
  </si>
  <si>
    <t xml:space="preserve">Ropivacaine HCl Inj 20mL PF   </t>
  </si>
  <si>
    <t xml:space="preserve">7.5mg/mL    </t>
  </si>
  <si>
    <t>00409930220</t>
  </si>
  <si>
    <t>6483975</t>
  </si>
  <si>
    <t>79-87428</t>
  </si>
  <si>
    <t>3784186</t>
  </si>
  <si>
    <t xml:space="preserve">#2          </t>
  </si>
  <si>
    <t>1040202</t>
  </si>
  <si>
    <t xml:space="preserve">Thyroid Shield Navy Trulite   </t>
  </si>
  <si>
    <t xml:space="preserve">One Sz      </t>
  </si>
  <si>
    <t>66821-NAVY</t>
  </si>
  <si>
    <t>1917970</t>
  </si>
  <si>
    <t xml:space="preserve">Surgilube Screw-Cap           </t>
  </si>
  <si>
    <t>HRPHAR</t>
  </si>
  <si>
    <t>281020502</t>
  </si>
  <si>
    <t xml:space="preserve">Bilirubin Total Osr Reage     </t>
  </si>
  <si>
    <t>4X590/Bx</t>
  </si>
  <si>
    <t>OSR6112</t>
  </si>
  <si>
    <t>1034198</t>
  </si>
  <si>
    <t xml:space="preserve">Ekg Paper Z-Fold For 200l     </t>
  </si>
  <si>
    <t>M2481A</t>
  </si>
  <si>
    <t>1009174</t>
  </si>
  <si>
    <t>Operating Scissors SS Straight</t>
  </si>
  <si>
    <t xml:space="preserve">6-1/2"      </t>
  </si>
  <si>
    <t>100-9174</t>
  </si>
  <si>
    <t>1045489</t>
  </si>
  <si>
    <t xml:space="preserve">Lister Bandage Scissor        </t>
  </si>
  <si>
    <t xml:space="preserve">7.5"        </t>
  </si>
  <si>
    <t>25-704-000</t>
  </si>
  <si>
    <t>6126971</t>
  </si>
  <si>
    <t xml:space="preserve">Stethoscope Adscope Black     </t>
  </si>
  <si>
    <t xml:space="preserve">27" Length  </t>
  </si>
  <si>
    <t>600BK</t>
  </si>
  <si>
    <t>WG24-19018</t>
  </si>
  <si>
    <t>2730104</t>
  </si>
  <si>
    <t>Dressing Mepilex AG Bordr Foam</t>
  </si>
  <si>
    <t>395390</t>
  </si>
  <si>
    <t>3952774</t>
  </si>
  <si>
    <t xml:space="preserve">Sunrise Paper Towels          </t>
  </si>
  <si>
    <t xml:space="preserve">15rl/Ca </t>
  </si>
  <si>
    <t>MARC610</t>
  </si>
  <si>
    <t>8160734</t>
  </si>
  <si>
    <t xml:space="preserve">Sharps, Locking Bracket       </t>
  </si>
  <si>
    <t xml:space="preserve">5qt         </t>
  </si>
  <si>
    <t>8518X</t>
  </si>
  <si>
    <t>8908697</t>
  </si>
  <si>
    <t xml:space="preserve">Sharps Coll.Leak Resistant    </t>
  </si>
  <si>
    <t xml:space="preserve">w/Sltop     </t>
  </si>
  <si>
    <t>8997S</t>
  </si>
  <si>
    <t>7771778</t>
  </si>
  <si>
    <t xml:space="preserve">Steth Ltmn Nblu 1Hd Cardio    </t>
  </si>
  <si>
    <t>2164</t>
  </si>
  <si>
    <t>1165672</t>
  </si>
  <si>
    <t xml:space="preserve">Liner Trash 2ml Heavy Blk     </t>
  </si>
  <si>
    <t xml:space="preserve">38"x58"     </t>
  </si>
  <si>
    <t>X7658QK</t>
  </si>
  <si>
    <t>1533644</t>
  </si>
  <si>
    <t>Dextrose 5% In Lactated Ringer</t>
  </si>
  <si>
    <t xml:space="preserve">Plas-Bg     </t>
  </si>
  <si>
    <t xml:space="preserve">1000ml  </t>
  </si>
  <si>
    <t>2B2074X</t>
  </si>
  <si>
    <t>5553207</t>
  </si>
  <si>
    <t xml:space="preserve">Tape Deltalite Conf Fbgl Pur  </t>
  </si>
  <si>
    <t>5973</t>
  </si>
  <si>
    <t>1046587</t>
  </si>
  <si>
    <t xml:space="preserve">Lidocaine w/Prilocaine Cream  </t>
  </si>
  <si>
    <t xml:space="preserve">2.50%       </t>
  </si>
  <si>
    <t>50383066730</t>
  </si>
  <si>
    <t>6547912</t>
  </si>
  <si>
    <t xml:space="preserve">Suture Prolene Mono Blu RB1   </t>
  </si>
  <si>
    <t>8871H</t>
  </si>
  <si>
    <t>1224680</t>
  </si>
  <si>
    <t xml:space="preserve">Collector Sharps 1qt Phleboto </t>
  </si>
  <si>
    <t xml:space="preserve">1qt         </t>
  </si>
  <si>
    <t>100 030</t>
  </si>
  <si>
    <t xml:space="preserve">Stone       </t>
  </si>
  <si>
    <t xml:space="preserve">6/CA    </t>
  </si>
  <si>
    <t>30235STONE</t>
  </si>
  <si>
    <t>2480254</t>
  </si>
  <si>
    <t>Solu-Medrol Act-O-Vial PF  N-R</t>
  </si>
  <si>
    <t xml:space="preserve">125mg       </t>
  </si>
  <si>
    <t>00009004725</t>
  </si>
  <si>
    <t>5558196</t>
  </si>
  <si>
    <t xml:space="preserve">Cidex Instrument Tray System  </t>
  </si>
  <si>
    <t xml:space="preserve">29x8.5x8    </t>
  </si>
  <si>
    <t>82027</t>
  </si>
  <si>
    <t xml:space="preserve">Heger Ut Dialator 1/2mm       </t>
  </si>
  <si>
    <t>90-4802</t>
  </si>
  <si>
    <t>5550568</t>
  </si>
  <si>
    <t xml:space="preserve">Skinsense Underglove PF Blue  </t>
  </si>
  <si>
    <t xml:space="preserve">Sz 6.5      </t>
  </si>
  <si>
    <t>40665</t>
  </si>
  <si>
    <t xml:space="preserve">Phenol Solution               </t>
  </si>
  <si>
    <t>MKH30201</t>
  </si>
  <si>
    <t>1190080</t>
  </si>
  <si>
    <t xml:space="preserve">Premi Feeding Tube            </t>
  </si>
  <si>
    <t xml:space="preserve">5Fr         </t>
  </si>
  <si>
    <t>0036400</t>
  </si>
  <si>
    <t>1200542</t>
  </si>
  <si>
    <t xml:space="preserve">Swab Applicator Rayon 6"      </t>
  </si>
  <si>
    <t>25-806 1PR</t>
  </si>
  <si>
    <t xml:space="preserve">Direct HDL Calibrator/Olympus </t>
  </si>
  <si>
    <t>ODC0023</t>
  </si>
  <si>
    <t xml:space="preserve">Set Ost Flexwear Lock n' Roll </t>
  </si>
  <si>
    <t>19004</t>
  </si>
  <si>
    <t>3787222</t>
  </si>
  <si>
    <t xml:space="preserve">Pessary Cube with Drain       </t>
  </si>
  <si>
    <t xml:space="preserve">#4          </t>
  </si>
  <si>
    <t>1040404</t>
  </si>
  <si>
    <t>8068290</t>
  </si>
  <si>
    <t xml:space="preserve">Mini Dil Lmg 10ltr Cube       </t>
  </si>
  <si>
    <t xml:space="preserve">1Ea/Ca  </t>
  </si>
  <si>
    <t>1210802010</t>
  </si>
  <si>
    <t xml:space="preserve">MacroView Otoscope            </t>
  </si>
  <si>
    <t>23810-L</t>
  </si>
  <si>
    <t>5662596</t>
  </si>
  <si>
    <t xml:space="preserve">Hand Aneroid W/Adult Cuff     </t>
  </si>
  <si>
    <t>5098-27CB</t>
  </si>
  <si>
    <t>5132629</t>
  </si>
  <si>
    <t xml:space="preserve">Cuff &amp; Bladder                </t>
  </si>
  <si>
    <t>5082-26</t>
  </si>
  <si>
    <t xml:space="preserve">Diagnostic Oto/Opth Set       </t>
  </si>
  <si>
    <t>97800-MS</t>
  </si>
  <si>
    <t xml:space="preserve">GS 777 Trans Panop Macroview  </t>
  </si>
  <si>
    <t>77710-81M</t>
  </si>
  <si>
    <t xml:space="preserve">Forcep Kelly Cvd 5.5"         </t>
  </si>
  <si>
    <t>95-442</t>
  </si>
  <si>
    <t>9890832</t>
  </si>
  <si>
    <t xml:space="preserve">Blade Lance Tip Narrow        </t>
  </si>
  <si>
    <t>377121</t>
  </si>
  <si>
    <t>6020164</t>
  </si>
  <si>
    <t>Scissors Iris Disposable Strle</t>
  </si>
  <si>
    <t>56328</t>
  </si>
  <si>
    <t xml:space="preserve">Navy        </t>
  </si>
  <si>
    <t>PMAC10N-N</t>
  </si>
  <si>
    <t>1313289</t>
  </si>
  <si>
    <t xml:space="preserve">Magnesium Sulfate Inj SDV 2mL </t>
  </si>
  <si>
    <t>63323006403</t>
  </si>
  <si>
    <t>8702636</t>
  </si>
  <si>
    <t xml:space="preserve">Electrodes Neon               </t>
  </si>
  <si>
    <t xml:space="preserve">100/Pk      </t>
  </si>
  <si>
    <t xml:space="preserve">10Pk/Bx </t>
  </si>
  <si>
    <t>63667</t>
  </si>
  <si>
    <t>1163840</t>
  </si>
  <si>
    <t>0110-20</t>
  </si>
  <si>
    <t>1048583</t>
  </si>
  <si>
    <t xml:space="preserve">Sodium Chloride INJ MDV 30ml  </t>
  </si>
  <si>
    <t xml:space="preserve">0.9%BACT    </t>
  </si>
  <si>
    <t>00409196607</t>
  </si>
  <si>
    <t>9004439</t>
  </si>
  <si>
    <t xml:space="preserve">Liquid      </t>
  </si>
  <si>
    <t xml:space="preserve">8oz/Bt  </t>
  </si>
  <si>
    <t xml:space="preserve">Weitlaner Retractor 4"blt     </t>
  </si>
  <si>
    <t xml:space="preserve">2x3         </t>
  </si>
  <si>
    <t>11-602</t>
  </si>
  <si>
    <t>1169393</t>
  </si>
  <si>
    <t xml:space="preserve">Cabinet Combo Kit             </t>
  </si>
  <si>
    <t>PLA145002</t>
  </si>
  <si>
    <t>1201957</t>
  </si>
  <si>
    <t xml:space="preserve">Applicator Ster Polyester Tip </t>
  </si>
  <si>
    <t xml:space="preserve">Sterile 1's </t>
  </si>
  <si>
    <t>25-806 1PD</t>
  </si>
  <si>
    <t>7800121</t>
  </si>
  <si>
    <t xml:space="preserve">Derma Blade                   </t>
  </si>
  <si>
    <t>AMESAF</t>
  </si>
  <si>
    <t>72-0001</t>
  </si>
  <si>
    <t>6544703</t>
  </si>
  <si>
    <t>Tegaderm HP Transparnt Dressin</t>
  </si>
  <si>
    <t xml:space="preserve">4"x4.5"     </t>
  </si>
  <si>
    <t>9546HP</t>
  </si>
  <si>
    <t xml:space="preserve">ESR-Chex (Control, L1,L2)     </t>
  </si>
  <si>
    <t xml:space="preserve">12x9.0mL    </t>
  </si>
  <si>
    <t>214112</t>
  </si>
  <si>
    <t>1226780</t>
  </si>
  <si>
    <t xml:space="preserve">Liner Tray Absorbent          </t>
  </si>
  <si>
    <t xml:space="preserve">400/Ca  </t>
  </si>
  <si>
    <t>AT31019B</t>
  </si>
  <si>
    <t>2488473</t>
  </si>
  <si>
    <t xml:space="preserve">Sodium Bicarb Inj Abj PED N/R </t>
  </si>
  <si>
    <t>10ML/Syr</t>
  </si>
  <si>
    <t>00409490034</t>
  </si>
  <si>
    <t>8100019</t>
  </si>
  <si>
    <t>Tube BC Vacuettte Lith Hep Gel</t>
  </si>
  <si>
    <t xml:space="preserve">4mL 13x75mm </t>
  </si>
  <si>
    <t>454008P</t>
  </si>
  <si>
    <t>6540983</t>
  </si>
  <si>
    <t>8833H</t>
  </si>
  <si>
    <t>1216361</t>
  </si>
  <si>
    <t xml:space="preserve">Scissor Iris Straight SS      </t>
  </si>
  <si>
    <t>12-106</t>
  </si>
  <si>
    <t xml:space="preserve">Scissor Operating Straight    </t>
  </si>
  <si>
    <t>95-275</t>
  </si>
  <si>
    <t>1106514</t>
  </si>
  <si>
    <t xml:space="preserve">Blades Surgical SS Disposable </t>
  </si>
  <si>
    <t>06-3115</t>
  </si>
  <si>
    <t xml:space="preserve">Scissor Iris Curved 4.25"     </t>
  </si>
  <si>
    <t xml:space="preserve">Sharp/Sharp </t>
  </si>
  <si>
    <t>WG08-34111</t>
  </si>
  <si>
    <t xml:space="preserve">Hemoglobin 201+ Starter Promo </t>
  </si>
  <si>
    <t>H1PROMO</t>
  </si>
  <si>
    <t>1155482</t>
  </si>
  <si>
    <t xml:space="preserve">Thermometer Adtemp Tympanic   </t>
  </si>
  <si>
    <t xml:space="preserve">424         </t>
  </si>
  <si>
    <t>424</t>
  </si>
  <si>
    <t>1183778</t>
  </si>
  <si>
    <t xml:space="preserve">Thermometer Refrigerator      </t>
  </si>
  <si>
    <t xml:space="preserve">-20 to 80F  </t>
  </si>
  <si>
    <t>6DKD6</t>
  </si>
  <si>
    <t xml:space="preserve">Softcide Soap Refill          </t>
  </si>
  <si>
    <t xml:space="preserve">800ml       </t>
  </si>
  <si>
    <t>21027-12-001</t>
  </si>
  <si>
    <t>7775982</t>
  </si>
  <si>
    <t xml:space="preserve">Mask Respirator Type N95      </t>
  </si>
  <si>
    <t xml:space="preserve">20/BX   </t>
  </si>
  <si>
    <t>1860S</t>
  </si>
  <si>
    <t xml:space="preserve">DOT         </t>
  </si>
  <si>
    <t>371</t>
  </si>
  <si>
    <t xml:space="preserve">Sample Cup Glass              </t>
  </si>
  <si>
    <t>ZM006200</t>
  </si>
  <si>
    <t>1203612</t>
  </si>
  <si>
    <t xml:space="preserve">Tegaderm Transparent Dressing </t>
  </si>
  <si>
    <t xml:space="preserve">4"x4-3/4"   </t>
  </si>
  <si>
    <t>1626</t>
  </si>
  <si>
    <t>1199010</t>
  </si>
  <si>
    <t>Kendall Care Resting Electrode</t>
  </si>
  <si>
    <t xml:space="preserve">CA510       </t>
  </si>
  <si>
    <t>EF00149</t>
  </si>
  <si>
    <t>2881246</t>
  </si>
  <si>
    <t xml:space="preserve">6"x15yd     </t>
  </si>
  <si>
    <t xml:space="preserve">12/Dz   </t>
  </si>
  <si>
    <t>23593960LF</t>
  </si>
  <si>
    <t>1318805</t>
  </si>
  <si>
    <t xml:space="preserve">Rejuvasil Scar Gel            </t>
  </si>
  <si>
    <t>SCRHEL</t>
  </si>
  <si>
    <t>80000</t>
  </si>
  <si>
    <t xml:space="preserve">Lab Coat META Mens 5 Pkt 38 L </t>
  </si>
  <si>
    <t xml:space="preserve">White 42L   </t>
  </si>
  <si>
    <t>1963-011-42L</t>
  </si>
  <si>
    <t>8543273</t>
  </si>
  <si>
    <t xml:space="preserve">Wallach Pencil For Leep Unit  </t>
  </si>
  <si>
    <t>909089</t>
  </si>
  <si>
    <t>1001290</t>
  </si>
  <si>
    <t xml:space="preserve">Nasal Speculum Vienna Economy </t>
  </si>
  <si>
    <t>100-1290</t>
  </si>
  <si>
    <t>1016925</t>
  </si>
  <si>
    <t xml:space="preserve">Bisque Sz 7 </t>
  </si>
  <si>
    <t>30570</t>
  </si>
  <si>
    <t>1123626</t>
  </si>
  <si>
    <t xml:space="preserve">Forcep Thumb w/Insert #5      </t>
  </si>
  <si>
    <t>56238</t>
  </si>
  <si>
    <t xml:space="preserve">Blade Tongue Wood NS          </t>
  </si>
  <si>
    <t xml:space="preserve">5000/Ca </t>
  </si>
  <si>
    <t>MDS202070</t>
  </si>
  <si>
    <t>2974235</t>
  </si>
  <si>
    <t xml:space="preserve">Oximetry Probe Neonatal       </t>
  </si>
  <si>
    <t xml:space="preserve">Disp.       </t>
  </si>
  <si>
    <t>1302</t>
  </si>
  <si>
    <t>1132082</t>
  </si>
  <si>
    <t xml:space="preserve">Forcep Halsted Mosquito       </t>
  </si>
  <si>
    <t>WG12-22112</t>
  </si>
  <si>
    <t>2771187</t>
  </si>
  <si>
    <t xml:space="preserve">Scissors Stitch Spencer       </t>
  </si>
  <si>
    <t xml:space="preserve">3 1/2       </t>
  </si>
  <si>
    <t>95-346</t>
  </si>
  <si>
    <t>1291608</t>
  </si>
  <si>
    <t xml:space="preserve">Lidocaine Ointment Tube       </t>
  </si>
  <si>
    <t xml:space="preserve">5%          </t>
  </si>
  <si>
    <t xml:space="preserve">1.25oz  </t>
  </si>
  <si>
    <t>IGILAB</t>
  </si>
  <si>
    <t>52565000814</t>
  </si>
  <si>
    <t xml:space="preserve">Finger Spring Extension P.I.P </t>
  </si>
  <si>
    <t>504B</t>
  </si>
  <si>
    <t>1191040</t>
  </si>
  <si>
    <t xml:space="preserve">I-STAT TriControls Level 1    </t>
  </si>
  <si>
    <t>05P7101</t>
  </si>
  <si>
    <t>1046392</t>
  </si>
  <si>
    <t xml:space="preserve">Splint Ortho Aircast Ank Pls  </t>
  </si>
  <si>
    <t>Lt Pediatric</t>
  </si>
  <si>
    <t>02JL</t>
  </si>
  <si>
    <t xml:space="preserve">Specimen Pass Box             </t>
  </si>
  <si>
    <t>8154</t>
  </si>
  <si>
    <t>79-82748</t>
  </si>
  <si>
    <t>5825125</t>
  </si>
  <si>
    <t xml:space="preserve">Cleaner Cautery Tip Microfine </t>
  </si>
  <si>
    <t xml:space="preserve">Htemp       </t>
  </si>
  <si>
    <t>65410-180</t>
  </si>
  <si>
    <t>2480314</t>
  </si>
  <si>
    <t xml:space="preserve">Nalbuphine Inj Amp N-R        </t>
  </si>
  <si>
    <t>7771909</t>
  </si>
  <si>
    <t>82002G</t>
  </si>
  <si>
    <t xml:space="preserve">Electrode Loop 15mmx5mm       </t>
  </si>
  <si>
    <t xml:space="preserve">5/PK    </t>
  </si>
  <si>
    <t>909134</t>
  </si>
  <si>
    <t>3865728</t>
  </si>
  <si>
    <t xml:space="preserve">Speedclean For Autoclave      </t>
  </si>
  <si>
    <t>002-0396-05</t>
  </si>
  <si>
    <t>1218026</t>
  </si>
  <si>
    <t xml:space="preserve">Lidocaine 1% HCL Inj 2mL      </t>
  </si>
  <si>
    <t>63323020102</t>
  </si>
  <si>
    <t>4169630</t>
  </si>
  <si>
    <t>Electrosurgical Pencils w/Rock</t>
  </si>
  <si>
    <t xml:space="preserve">Handswitch  </t>
  </si>
  <si>
    <t>E2515H</t>
  </si>
  <si>
    <t xml:space="preserve">Monitor Fetal F9              </t>
  </si>
  <si>
    <t>MS9-108022-U</t>
  </si>
  <si>
    <t>8367905</t>
  </si>
  <si>
    <t>Basin Utility Pls 16Oz Str Blu</t>
  </si>
  <si>
    <t xml:space="preserve">16 Oz       </t>
  </si>
  <si>
    <t>01216</t>
  </si>
  <si>
    <t xml:space="preserve">Co-Axial Plus Opthal Head     </t>
  </si>
  <si>
    <t xml:space="preserve">Med Sch     </t>
  </si>
  <si>
    <t>11735</t>
  </si>
  <si>
    <t xml:space="preserve">Coulter Act 5Diff Calibrator  </t>
  </si>
  <si>
    <t xml:space="preserve">2x2ml   </t>
  </si>
  <si>
    <t>7547175</t>
  </si>
  <si>
    <t>8263135</t>
  </si>
  <si>
    <t xml:space="preserve">Splint Cast Gypsona S Wh      </t>
  </si>
  <si>
    <t xml:space="preserve">4X15"       </t>
  </si>
  <si>
    <t>30-7394</t>
  </si>
  <si>
    <t xml:space="preserve">Cart Only E Cylinder f/Oxygen </t>
  </si>
  <si>
    <t>CART101-A</t>
  </si>
  <si>
    <t>6546694</t>
  </si>
  <si>
    <t xml:space="preserve">Suture Vicryl Undyed P-3      </t>
  </si>
  <si>
    <t>J493H</t>
  </si>
  <si>
    <t>1003799</t>
  </si>
  <si>
    <t xml:space="preserve">Splinter Forcep 3.5"          </t>
  </si>
  <si>
    <t xml:space="preserve">Standard    </t>
  </si>
  <si>
    <t>100-3799</t>
  </si>
  <si>
    <t>1082294</t>
  </si>
  <si>
    <t xml:space="preserve">Phenol Standard Non Reg       </t>
  </si>
  <si>
    <t>400507</t>
  </si>
  <si>
    <t>5550110</t>
  </si>
  <si>
    <t xml:space="preserve">7.0         </t>
  </si>
  <si>
    <t>40870</t>
  </si>
  <si>
    <t>1205460</t>
  </si>
  <si>
    <t xml:space="preserve">Applicator Cotton Tip Wood    </t>
  </si>
  <si>
    <t>25-806 2WC</t>
  </si>
  <si>
    <t>6483972</t>
  </si>
  <si>
    <t>79-87423</t>
  </si>
  <si>
    <t xml:space="preserve">Uterine Sound Sims            </t>
  </si>
  <si>
    <t xml:space="preserve">Grad cm     </t>
  </si>
  <si>
    <t>1030522</t>
  </si>
  <si>
    <t>1192390</t>
  </si>
  <si>
    <t xml:space="preserve">Bard Cath Teflon Ctd 14fr     </t>
  </si>
  <si>
    <t>265714</t>
  </si>
  <si>
    <t xml:space="preserve">Scissor Mayo Curved           </t>
  </si>
  <si>
    <t xml:space="preserve">9"          </t>
  </si>
  <si>
    <t>BR08-16123</t>
  </si>
  <si>
    <t xml:space="preserve">Scissor Iris Straight Satin   </t>
  </si>
  <si>
    <t>SSI-0004</t>
  </si>
  <si>
    <t xml:space="preserve">10-200ul    </t>
  </si>
  <si>
    <t xml:space="preserve">1Kt/Bx  </t>
  </si>
  <si>
    <t>271278</t>
  </si>
  <si>
    <t xml:space="preserve">Multical 1 C3/c4/trf/igg      </t>
  </si>
  <si>
    <t xml:space="preserve">A,M/ASO/    </t>
  </si>
  <si>
    <t xml:space="preserve">BX      </t>
  </si>
  <si>
    <t>ODR3021</t>
  </si>
  <si>
    <t>1165863</t>
  </si>
  <si>
    <t xml:space="preserve">Pulse Oximeter Finger         </t>
  </si>
  <si>
    <t xml:space="preserve">OxyCheck    </t>
  </si>
  <si>
    <t>JB02017</t>
  </si>
  <si>
    <t>6040893</t>
  </si>
  <si>
    <t xml:space="preserve">Finger Splint Curve 4" Pad    </t>
  </si>
  <si>
    <t xml:space="preserve">Med/Long    </t>
  </si>
  <si>
    <t>79-71924</t>
  </si>
  <si>
    <t xml:space="preserve">Bulb Halogen PAR16            </t>
  </si>
  <si>
    <t xml:space="preserve">120/60W Wht </t>
  </si>
  <si>
    <t>0000826</t>
  </si>
  <si>
    <t>2881755</t>
  </si>
  <si>
    <t>SP Cntner Formalin 10%Buffered</t>
  </si>
  <si>
    <t>C4320-60B</t>
  </si>
  <si>
    <t>2880352</t>
  </si>
  <si>
    <t>Thermomtr Digital Jumbo Refrig</t>
  </si>
  <si>
    <t>CH-4148</t>
  </si>
  <si>
    <t>1126911</t>
  </si>
  <si>
    <t xml:space="preserve">Rocker Tube Rock it           </t>
  </si>
  <si>
    <t>LTTR200-HSI</t>
  </si>
  <si>
    <t xml:space="preserve">Stress Elect For Echo Mch     </t>
  </si>
  <si>
    <t xml:space="preserve">5x120       </t>
  </si>
  <si>
    <t>A10007-5NB</t>
  </si>
  <si>
    <t>8401080</t>
  </si>
  <si>
    <t xml:space="preserve">Spirometer Incentive          </t>
  </si>
  <si>
    <t xml:space="preserve">2500ml      </t>
  </si>
  <si>
    <t>001904A</t>
  </si>
  <si>
    <t>8890000</t>
  </si>
  <si>
    <t xml:space="preserve">Needle-Pro 1mL TB Syringe     </t>
  </si>
  <si>
    <t xml:space="preserve">27gX.5      </t>
  </si>
  <si>
    <t>4427-TB</t>
  </si>
  <si>
    <t xml:space="preserve">Splint Finger Curved          </t>
  </si>
  <si>
    <t>49-3203-000</t>
  </si>
  <si>
    <t>6921604</t>
  </si>
  <si>
    <t xml:space="preserve">Liquid Nitrogen Cont 10 Liter </t>
  </si>
  <si>
    <t xml:space="preserve">Empty       </t>
  </si>
  <si>
    <t>501-10</t>
  </si>
  <si>
    <t>3789073</t>
  </si>
  <si>
    <t xml:space="preserve">Nitrospray Plus Lite          </t>
  </si>
  <si>
    <t xml:space="preserve">10oz        </t>
  </si>
  <si>
    <t>1006065</t>
  </si>
  <si>
    <t>2730008</t>
  </si>
  <si>
    <t xml:space="preserve">Alldress Adhesive Dressing    </t>
  </si>
  <si>
    <t>265349</t>
  </si>
  <si>
    <t xml:space="preserve">Hemocue HBC Control Norml     </t>
  </si>
  <si>
    <t xml:space="preserve">1.5mL       </t>
  </si>
  <si>
    <t>GH00NX</t>
  </si>
  <si>
    <t xml:space="preserve">MAYO-STILLE Scissor Straight  </t>
  </si>
  <si>
    <t xml:space="preserve"> 6.75"      </t>
  </si>
  <si>
    <t>BR08-17017</t>
  </si>
  <si>
    <t xml:space="preserve">WINDEX SPRAY BOTTLE           </t>
  </si>
  <si>
    <t xml:space="preserve">32 oz       </t>
  </si>
  <si>
    <t>347930</t>
  </si>
  <si>
    <t xml:space="preserve">Skin Dot Skin Marker 1.5mm    </t>
  </si>
  <si>
    <t>50187-1.5</t>
  </si>
  <si>
    <t xml:space="preserve">5-1/4"      </t>
  </si>
  <si>
    <t>20-1352</t>
  </si>
  <si>
    <t>1138624</t>
  </si>
  <si>
    <t xml:space="preserve">M-Series Pack Diluent Lytic   </t>
  </si>
  <si>
    <t xml:space="preserve">10Liter     </t>
  </si>
  <si>
    <t>501-263</t>
  </si>
  <si>
    <t>1173462</t>
  </si>
  <si>
    <t xml:space="preserve">Goldstein Sonohyst Cathe 26cm </t>
  </si>
  <si>
    <t xml:space="preserve">5.3fr       </t>
  </si>
  <si>
    <t>COKG17149</t>
  </si>
  <si>
    <t xml:space="preserve">Detergent Enzymatic           </t>
  </si>
  <si>
    <t xml:space="preserve">1 Gallon    </t>
  </si>
  <si>
    <t>10-2776</t>
  </si>
  <si>
    <t xml:space="preserve">Mic-Key Tube Gastro 2.5cm     </t>
  </si>
  <si>
    <t xml:space="preserve">20FR        </t>
  </si>
  <si>
    <t>0120-20-2.5</t>
  </si>
  <si>
    <t xml:space="preserve">23x15x5.5   </t>
  </si>
  <si>
    <t>82076</t>
  </si>
  <si>
    <t xml:space="preserve">Sklar Cervex Brush Disposable </t>
  </si>
  <si>
    <t>96-4140</t>
  </si>
  <si>
    <t>6844464</t>
  </si>
  <si>
    <t>7590-02MM</t>
  </si>
  <si>
    <t>5660237</t>
  </si>
  <si>
    <t xml:space="preserve">ProBP 3400 Standard NIBP      </t>
  </si>
  <si>
    <t xml:space="preserve">USB         </t>
  </si>
  <si>
    <t>34XXST-B</t>
  </si>
  <si>
    <t>5823551</t>
  </si>
  <si>
    <t>Underpad Stand Mod Absorb Gren</t>
  </si>
  <si>
    <t xml:space="preserve">24x23       </t>
  </si>
  <si>
    <t>MOD2324UPS</t>
  </si>
  <si>
    <t xml:space="preserve">Bulb MR16 Osram GX5.3/2 White </t>
  </si>
  <si>
    <t xml:space="preserve">150W 21V    </t>
  </si>
  <si>
    <t>OSEJA-0001369</t>
  </si>
  <si>
    <t>2730022</t>
  </si>
  <si>
    <t xml:space="preserve">Mepitel Dress Non-Adh SIL     </t>
  </si>
  <si>
    <t>290599</t>
  </si>
  <si>
    <t>8310804</t>
  </si>
  <si>
    <t xml:space="preserve">Bandage Curad Adhesive Fabric </t>
  </si>
  <si>
    <t>NON25524</t>
  </si>
  <si>
    <t>1142478</t>
  </si>
  <si>
    <t>0120-20-5.0</t>
  </si>
  <si>
    <t xml:space="preserve">Model Heart w/Card            </t>
  </si>
  <si>
    <t>SB32595HR</t>
  </si>
  <si>
    <t xml:space="preserve">Stool Exam Pneumatic 5 Caster </t>
  </si>
  <si>
    <t xml:space="preserve">Sapphire    </t>
  </si>
  <si>
    <t>22500-PR55</t>
  </si>
  <si>
    <t>1243558</t>
  </si>
  <si>
    <t>Thermoscan Thermometer PRO6000</t>
  </si>
  <si>
    <t xml:space="preserve">Ear         </t>
  </si>
  <si>
    <t>06000-200</t>
  </si>
  <si>
    <t xml:space="preserve">Pro-tec J-lat Knee Right      </t>
  </si>
  <si>
    <t>8000R</t>
  </si>
  <si>
    <t>2880616</t>
  </si>
  <si>
    <t xml:space="preserve">Timer S/P Countdown           </t>
  </si>
  <si>
    <t>C6510-12</t>
  </si>
  <si>
    <t>6468039</t>
  </si>
  <si>
    <t>Stethoscope Ltmn Blue 2Hd Cls2</t>
  </si>
  <si>
    <t xml:space="preserve">28" Ped     </t>
  </si>
  <si>
    <t>2119</t>
  </si>
  <si>
    <t>7290037</t>
  </si>
  <si>
    <t xml:space="preserve">Monovisc Single-Use Syringe   </t>
  </si>
  <si>
    <t xml:space="preserve">22mg/mL     </t>
  </si>
  <si>
    <t xml:space="preserve">4mL/Ea  </t>
  </si>
  <si>
    <t>ORTHOT</t>
  </si>
  <si>
    <t>59676082001</t>
  </si>
  <si>
    <t xml:space="preserve">Urinalysis Control Lev-1      </t>
  </si>
  <si>
    <t xml:space="preserve">12ml Vl     </t>
  </si>
  <si>
    <t>436</t>
  </si>
  <si>
    <t xml:space="preserve">Tympanometer w/Printer 226Hz  </t>
  </si>
  <si>
    <t xml:space="preserve">Handheld    </t>
  </si>
  <si>
    <t>8502080</t>
  </si>
  <si>
    <t>2643G</t>
  </si>
  <si>
    <t>6782953</t>
  </si>
  <si>
    <t xml:space="preserve">Bulkee Lite Gauze Bandage     </t>
  </si>
  <si>
    <t xml:space="preserve">3x4.1yd     </t>
  </si>
  <si>
    <t>NON27497</t>
  </si>
  <si>
    <t xml:space="preserve">Photometer Lamp Au480/Au400   </t>
  </si>
  <si>
    <t>MU988800</t>
  </si>
  <si>
    <t xml:space="preserve">Identification Tape Brown     </t>
  </si>
  <si>
    <t xml:space="preserve">1/4"Roll    </t>
  </si>
  <si>
    <t>151008EEA</t>
  </si>
  <si>
    <t>5556328</t>
  </si>
  <si>
    <t xml:space="preserve">Zonas Adhesive Tape           </t>
  </si>
  <si>
    <t xml:space="preserve">2"x10yd     </t>
  </si>
  <si>
    <t xml:space="preserve">6rl/Bx  </t>
  </si>
  <si>
    <t>J&amp;JATH</t>
  </si>
  <si>
    <t>700510600</t>
  </si>
  <si>
    <t>1224989</t>
  </si>
  <si>
    <t xml:space="preserve">Ropivacaine HCl Inj 30mL PF   </t>
  </si>
  <si>
    <t>00409930130</t>
  </si>
  <si>
    <t xml:space="preserve">Scissor Iris Cvd 4.5"         </t>
  </si>
  <si>
    <t>FG08-34111</t>
  </si>
  <si>
    <t>6780361</t>
  </si>
  <si>
    <t xml:space="preserve">Packing Strips, Plain         </t>
  </si>
  <si>
    <t xml:space="preserve">1/2"        </t>
  </si>
  <si>
    <t>NON255125</t>
  </si>
  <si>
    <t xml:space="preserve">Tape Tamper Evident Red       </t>
  </si>
  <si>
    <t xml:space="preserve">1.375x108"  </t>
  </si>
  <si>
    <t>14256</t>
  </si>
  <si>
    <t xml:space="preserve">Paper Thermal Citizens White  </t>
  </si>
  <si>
    <t xml:space="preserve">Roll        </t>
  </si>
  <si>
    <t>PD-99906</t>
  </si>
  <si>
    <t>6312615</t>
  </si>
  <si>
    <t>00409161050</t>
  </si>
  <si>
    <t xml:space="preserve">Aspirate Probe Brushes        </t>
  </si>
  <si>
    <t>973001</t>
  </si>
  <si>
    <t>8908661</t>
  </si>
  <si>
    <t xml:space="preserve">Connecting Tubing 6mmx3.7     </t>
  </si>
  <si>
    <t>8888301622</t>
  </si>
  <si>
    <t xml:space="preserve">Scissor Suture 3.5" NS        </t>
  </si>
  <si>
    <t xml:space="preserve">Shortbent   </t>
  </si>
  <si>
    <t>KM35080</t>
  </si>
  <si>
    <t>2430049</t>
  </si>
  <si>
    <t xml:space="preserve">Exidine 2% CHG Scrub Solution </t>
  </si>
  <si>
    <t>29900-232P</t>
  </si>
  <si>
    <t>1103199</t>
  </si>
  <si>
    <t xml:space="preserve">Cuff Adult Long 2-Tube TP     </t>
  </si>
  <si>
    <t>REUSE-11L-2TP</t>
  </si>
  <si>
    <t>1187196</t>
  </si>
  <si>
    <t xml:space="preserve">Cuff BP Soft-Cuf Arm LF       </t>
  </si>
  <si>
    <t xml:space="preserve">17-25cm 1Tb </t>
  </si>
  <si>
    <t>2362</t>
  </si>
  <si>
    <t xml:space="preserve">Calibration Logbook Alcohol   </t>
  </si>
  <si>
    <t>344</t>
  </si>
  <si>
    <t>6015437</t>
  </si>
  <si>
    <t xml:space="preserve">Scissor Lister Bandage SS     </t>
  </si>
  <si>
    <t xml:space="preserve">5.5         </t>
  </si>
  <si>
    <t>81050</t>
  </si>
  <si>
    <t>4988919</t>
  </si>
  <si>
    <t xml:space="preserve">Ear &amp; Ulcer Syringe Sterile   </t>
  </si>
  <si>
    <t>0035830</t>
  </si>
  <si>
    <t>8370010</t>
  </si>
  <si>
    <t xml:space="preserve">Sz 7 Blue   </t>
  </si>
  <si>
    <t>2D73TE70</t>
  </si>
  <si>
    <t>1185596</t>
  </si>
  <si>
    <t xml:space="preserve">Tweezer Grafco Blunt SS       </t>
  </si>
  <si>
    <t xml:space="preserve">SS 3-1/2"   </t>
  </si>
  <si>
    <t>1785</t>
  </si>
  <si>
    <t>3785694</t>
  </si>
  <si>
    <t>1040403</t>
  </si>
  <si>
    <t>7688954</t>
  </si>
  <si>
    <t>Drape Under-buttock Pouch Ster</t>
  </si>
  <si>
    <t xml:space="preserve">38x45in     </t>
  </si>
  <si>
    <t>8482</t>
  </si>
  <si>
    <t>3582378</t>
  </si>
  <si>
    <t xml:space="preserve">Lysol 19oz Inst Crisp Scent   </t>
  </si>
  <si>
    <t>74828</t>
  </si>
  <si>
    <t>8731324</t>
  </si>
  <si>
    <t>Scissor Bandage &amp; Util Bl Hndl</t>
  </si>
  <si>
    <t>BR08-95018</t>
  </si>
  <si>
    <t>1265617</t>
  </si>
  <si>
    <t xml:space="preserve">Orthosis Knuckle Left         </t>
  </si>
  <si>
    <t>3848-LT</t>
  </si>
  <si>
    <t>1037720</t>
  </si>
  <si>
    <t xml:space="preserve">Steth Blk Basic Dual Head     </t>
  </si>
  <si>
    <t>2580603</t>
  </si>
  <si>
    <t>Lidocaine HCL Inj MDV Non-Retn</t>
  </si>
  <si>
    <t>1259100</t>
  </si>
  <si>
    <t xml:space="preserve">Ondansetron HCL Inj SDV 2mL   </t>
  </si>
  <si>
    <t>60505613005</t>
  </si>
  <si>
    <t>6813881</t>
  </si>
  <si>
    <t xml:space="preserve">Cleartrace Electrode          </t>
  </si>
  <si>
    <t>1700-030</t>
  </si>
  <si>
    <t>5552537</t>
  </si>
  <si>
    <t xml:space="preserve">Mepilex Border Lite Dressing  </t>
  </si>
  <si>
    <t xml:space="preserve">1.6"x2"     </t>
  </si>
  <si>
    <t>281000</t>
  </si>
  <si>
    <t xml:space="preserve">Glucose Hk Osr Reagent Ol     </t>
  </si>
  <si>
    <t xml:space="preserve">YMPUS       </t>
  </si>
  <si>
    <t>4X610/Bx</t>
  </si>
  <si>
    <t>OSR6121</t>
  </si>
  <si>
    <t>7770576</t>
  </si>
  <si>
    <t xml:space="preserve">3"x5yd      </t>
  </si>
  <si>
    <t>2083C</t>
  </si>
  <si>
    <t>2881194</t>
  </si>
  <si>
    <t xml:space="preserve">Hemostat Kelly Curved         </t>
  </si>
  <si>
    <t>16-1002</t>
  </si>
  <si>
    <t xml:space="preserve">Pessary Gelhorn W/Drain       </t>
  </si>
  <si>
    <t xml:space="preserve">1.50" Sz0   </t>
  </si>
  <si>
    <t>30-GD0</t>
  </si>
  <si>
    <t>1119841</t>
  </si>
  <si>
    <t xml:space="preserve">Triage Multi-Analyte Control  </t>
  </si>
  <si>
    <t xml:space="preserve">5x.25ml </t>
  </si>
  <si>
    <t>88753</t>
  </si>
  <si>
    <t>2507888</t>
  </si>
  <si>
    <t xml:space="preserve">Clorox Grn Works All Purpose  </t>
  </si>
  <si>
    <t xml:space="preserve">Cleaner     </t>
  </si>
  <si>
    <t xml:space="preserve">64oz/Bt </t>
  </si>
  <si>
    <t>LAGASS</t>
  </si>
  <si>
    <t>CLO00457</t>
  </si>
  <si>
    <t xml:space="preserve">Suture Surg Gut Chrom Bge CT3 </t>
  </si>
  <si>
    <t>892H</t>
  </si>
  <si>
    <t>1290958</t>
  </si>
  <si>
    <t xml:space="preserve">NeuroMed BLT Topical Anlgsc   </t>
  </si>
  <si>
    <t xml:space="preserve">10g Strip   </t>
  </si>
  <si>
    <t>SAMBRA</t>
  </si>
  <si>
    <t>72203-1</t>
  </si>
  <si>
    <t xml:space="preserve">Access Free T3 Calibrator     </t>
  </si>
  <si>
    <t>A13430</t>
  </si>
  <si>
    <t>3681821</t>
  </si>
  <si>
    <t xml:space="preserve">Sticker Disney Palace Pets    </t>
  </si>
  <si>
    <t>Asst 2.5x2.5</t>
  </si>
  <si>
    <t>PS585</t>
  </si>
  <si>
    <t xml:space="preserve">Bardex Cath-5cc Teflon        </t>
  </si>
  <si>
    <t>0119L24</t>
  </si>
  <si>
    <t xml:space="preserve">Vitros Slides BuBc-60         </t>
  </si>
  <si>
    <t>8383051</t>
  </si>
  <si>
    <t xml:space="preserve">Patty Surgical Cotton Sterile </t>
  </si>
  <si>
    <t xml:space="preserve">1/2x3"      </t>
  </si>
  <si>
    <t>NL9058</t>
  </si>
  <si>
    <t>9004650</t>
  </si>
  <si>
    <t>Fiberglass Casting Tape 2"x4Yd</t>
  </si>
  <si>
    <t xml:space="preserve">Green       </t>
  </si>
  <si>
    <t>NCF-200-20</t>
  </si>
  <si>
    <t xml:space="preserve">Lab Coat Ladies Adj Back Belt </t>
  </si>
  <si>
    <t xml:space="preserve">White M     </t>
  </si>
  <si>
    <t>MDT13WHT2E</t>
  </si>
  <si>
    <t>2582353</t>
  </si>
  <si>
    <t>Marcaine Injection SDV 30ml PF</t>
  </si>
  <si>
    <t xml:space="preserve">0.75% PF    </t>
  </si>
  <si>
    <t>00409158229</t>
  </si>
  <si>
    <t>5914431</t>
  </si>
  <si>
    <t xml:space="preserve">Snellen Eye Chart Plastic     </t>
  </si>
  <si>
    <t xml:space="preserve">14"x9"      </t>
  </si>
  <si>
    <t>3062</t>
  </si>
  <si>
    <t xml:space="preserve">Amylase Reagent               </t>
  </si>
  <si>
    <t>4x240/Bx</t>
  </si>
  <si>
    <t>OSR6106</t>
  </si>
  <si>
    <t>8203</t>
  </si>
  <si>
    <t>1125822</t>
  </si>
  <si>
    <t xml:space="preserve">Suture Removal Kit            </t>
  </si>
  <si>
    <t xml:space="preserve">w/Alc Prep  </t>
  </si>
  <si>
    <t>5822</t>
  </si>
  <si>
    <t>1138112</t>
  </si>
  <si>
    <t xml:space="preserve">Splint Mason Allen Lg         </t>
  </si>
  <si>
    <t>79-71047</t>
  </si>
  <si>
    <t>1450577</t>
  </si>
  <si>
    <t xml:space="preserve">BP Cuff f/Spot LXI            </t>
  </si>
  <si>
    <t>4500-02</t>
  </si>
  <si>
    <t>7777702</t>
  </si>
  <si>
    <t xml:space="preserve">Stethoscope Ltmn 1Hd Ms Cl2   </t>
  </si>
  <si>
    <t>2141</t>
  </si>
  <si>
    <t>1444111</t>
  </si>
  <si>
    <t xml:space="preserve">Stand Instrument 5 Wheels     </t>
  </si>
  <si>
    <t xml:space="preserve">Ss 29.5-49" </t>
  </si>
  <si>
    <t>BLICK</t>
  </si>
  <si>
    <t>0661501000</t>
  </si>
  <si>
    <t>6318190</t>
  </si>
  <si>
    <t xml:space="preserve">Forceps Halstead Mosquito     </t>
  </si>
  <si>
    <t xml:space="preserve">5" CVD      </t>
  </si>
  <si>
    <t>EG7-4</t>
  </si>
  <si>
    <t>1104055</t>
  </si>
  <si>
    <t xml:space="preserve">Dispenser Tube Rack 3 Tier    </t>
  </si>
  <si>
    <t>52300</t>
  </si>
  <si>
    <t xml:space="preserve">Buzzy Starter Set             </t>
  </si>
  <si>
    <t>7842</t>
  </si>
  <si>
    <t>1206343</t>
  </si>
  <si>
    <t xml:space="preserve">Elbow Ranger M-Univer         </t>
  </si>
  <si>
    <t>79-94210</t>
  </si>
  <si>
    <t xml:space="preserve">273 Basic Stool w/ Back       </t>
  </si>
  <si>
    <t xml:space="preserve">Latte       </t>
  </si>
  <si>
    <t>273-001-860</t>
  </si>
  <si>
    <t>5559839</t>
  </si>
  <si>
    <t xml:space="preserve">Bandage Cast Gypsona S Wh     </t>
  </si>
  <si>
    <t xml:space="preserve">4"X5Yds     </t>
  </si>
  <si>
    <t>30-7374</t>
  </si>
  <si>
    <t>6595550</t>
  </si>
  <si>
    <t>Catheter Foley 5cc.18fr. Infec</t>
  </si>
  <si>
    <t>0165SI18</t>
  </si>
  <si>
    <t>1317183</t>
  </si>
  <si>
    <t xml:space="preserve">Albuterol Sulfate Inh Sol 3mL </t>
  </si>
  <si>
    <t xml:space="preserve">0.042%      </t>
  </si>
  <si>
    <t>4041729</t>
  </si>
  <si>
    <t xml:space="preserve">Analyzer    </t>
  </si>
  <si>
    <t>3666735</t>
  </si>
  <si>
    <t>1080455</t>
  </si>
  <si>
    <t xml:space="preserve">Cast Stand Adj to 21"         </t>
  </si>
  <si>
    <t>58050000</t>
  </si>
  <si>
    <t>1201050</t>
  </si>
  <si>
    <t xml:space="preserve">Tycos Sphyg Hand Held         </t>
  </si>
  <si>
    <t xml:space="preserve">w/4 Cuffs   </t>
  </si>
  <si>
    <t>5098-30</t>
  </si>
  <si>
    <t xml:space="preserve">w/Holder    </t>
  </si>
  <si>
    <t>982512</t>
  </si>
  <si>
    <t>2770728</t>
  </si>
  <si>
    <t xml:space="preserve">Amiodarone HCL Inj SDV 9ml    </t>
  </si>
  <si>
    <t>3539657</t>
  </si>
  <si>
    <t>1190233</t>
  </si>
  <si>
    <t xml:space="preserve">4x6" Clear  </t>
  </si>
  <si>
    <t>IP46B3T</t>
  </si>
  <si>
    <t>6780326</t>
  </si>
  <si>
    <t xml:space="preserve">Unna Boot W/ Calamine         </t>
  </si>
  <si>
    <t xml:space="preserve">3x10Yd      </t>
  </si>
  <si>
    <t>NONUNNA3</t>
  </si>
  <si>
    <t>5550457</t>
  </si>
  <si>
    <t>31460</t>
  </si>
  <si>
    <t xml:space="preserve">Gauze Avant Deluxe 4Ply ST    </t>
  </si>
  <si>
    <t>600x2/Ca</t>
  </si>
  <si>
    <t>NON264442</t>
  </si>
  <si>
    <t xml:space="preserve">Vision Tester w/2000MTS       </t>
  </si>
  <si>
    <t>5500P</t>
  </si>
  <si>
    <t>1126995</t>
  </si>
  <si>
    <t xml:space="preserve">Crayon Adhesive Bandages      </t>
  </si>
  <si>
    <t xml:space="preserve">3/4" x 3"   </t>
  </si>
  <si>
    <t>9706902</t>
  </si>
  <si>
    <t xml:space="preserve">Foerster Sponge Forcep Serr   </t>
  </si>
  <si>
    <t xml:space="preserve">9-1/2"      </t>
  </si>
  <si>
    <t>87-2195</t>
  </si>
  <si>
    <t>5823896</t>
  </si>
  <si>
    <t xml:space="preserve">Hammer Toe Crest Synth Right  </t>
  </si>
  <si>
    <t>8154B-MR</t>
  </si>
  <si>
    <t>3497042</t>
  </si>
  <si>
    <t xml:space="preserve">Smart Pad Cartridge Set       </t>
  </si>
  <si>
    <t>M5071A</t>
  </si>
  <si>
    <t xml:space="preserve">Gloves Exam Pink Vinyl PF     </t>
  </si>
  <si>
    <t xml:space="preserve">900/Ca  </t>
  </si>
  <si>
    <t>PINK6077</t>
  </si>
  <si>
    <t>1576237</t>
  </si>
  <si>
    <t xml:space="preserve">Gowns Sewn Shoulder Det Belt  </t>
  </si>
  <si>
    <t xml:space="preserve">23x40 BL    </t>
  </si>
  <si>
    <t>MARS</t>
  </si>
  <si>
    <t>0446</t>
  </si>
  <si>
    <t>3.4" Rnd Cup</t>
  </si>
  <si>
    <t>BR44-27508</t>
  </si>
  <si>
    <t>1048415</t>
  </si>
  <si>
    <t xml:space="preserve">Tip Disp Macroview Otoscope   </t>
  </si>
  <si>
    <t xml:space="preserve">23810/23820 </t>
  </si>
  <si>
    <t>52700</t>
  </si>
  <si>
    <t xml:space="preserve">Applicator Phenol SS          </t>
  </si>
  <si>
    <t xml:space="preserve">16mm Tip    </t>
  </si>
  <si>
    <t>BR44-99610</t>
  </si>
  <si>
    <t xml:space="preserve">Needle Biopsy 16gx10cm        </t>
  </si>
  <si>
    <t>MC1610</t>
  </si>
  <si>
    <t>6357156</t>
  </si>
  <si>
    <t xml:space="preserve">Ear Syringe 4oz Chrome        </t>
  </si>
  <si>
    <t>2809</t>
  </si>
  <si>
    <t>3950087</t>
  </si>
  <si>
    <t xml:space="preserve">Liner Can 40x46 Clr           </t>
  </si>
  <si>
    <t xml:space="preserve">0.95Mil     </t>
  </si>
  <si>
    <t xml:space="preserve">20x5/Ca </t>
  </si>
  <si>
    <t>TYCOLSR4046X2C</t>
  </si>
  <si>
    <t>8310388</t>
  </si>
  <si>
    <t xml:space="preserve">Sensicare Syn PF Sur Glov     </t>
  </si>
  <si>
    <t xml:space="preserve">SNG Med     </t>
  </si>
  <si>
    <t>484402</t>
  </si>
  <si>
    <t>1156091</t>
  </si>
  <si>
    <t xml:space="preserve">IV Tubing Micro Down 108"     </t>
  </si>
  <si>
    <t xml:space="preserve">1.2Micron   </t>
  </si>
  <si>
    <t>2H8486</t>
  </si>
  <si>
    <t xml:space="preserve">Bard Catheter Teflon 24Fr 5cc </t>
  </si>
  <si>
    <t>265724</t>
  </si>
  <si>
    <t xml:space="preserve">Lab Coat Merit Womens 39.5"   </t>
  </si>
  <si>
    <t xml:space="preserve">White 14    </t>
  </si>
  <si>
    <t>47408-W14</t>
  </si>
  <si>
    <t>1127083</t>
  </si>
  <si>
    <t xml:space="preserve">Size 7.5    </t>
  </si>
  <si>
    <t>CR-SG130-7.5</t>
  </si>
  <si>
    <t xml:space="preserve">Boot Lace-up Male/Child       </t>
  </si>
  <si>
    <t xml:space="preserve">Foot        </t>
  </si>
  <si>
    <t>2006-01</t>
  </si>
  <si>
    <t xml:space="preserve">Bin Dividers 5"               </t>
  </si>
  <si>
    <t>680515</t>
  </si>
  <si>
    <t>4089936</t>
  </si>
  <si>
    <t xml:space="preserve">2.0mm       </t>
  </si>
  <si>
    <t>BP20</t>
  </si>
  <si>
    <t xml:space="preserve">Tape Flashcast Elite Socc     </t>
  </si>
  <si>
    <t>4113</t>
  </si>
  <si>
    <t>1009305</t>
  </si>
  <si>
    <t xml:space="preserve">Infectious Waste Bag          </t>
  </si>
  <si>
    <t xml:space="preserve">10 Gallon   </t>
  </si>
  <si>
    <t>ALLPOL</t>
  </si>
  <si>
    <t xml:space="preserve">Adson Forcep w/Platform 1x2   </t>
  </si>
  <si>
    <t>50-3049</t>
  </si>
  <si>
    <t xml:space="preserve">Holder Capillary DCA HBA1C    </t>
  </si>
  <si>
    <t>10888741</t>
  </si>
  <si>
    <t xml:space="preserve">UIBC Reagent                  </t>
  </si>
  <si>
    <t>4x240/Ca</t>
  </si>
  <si>
    <t>OSR61205</t>
  </si>
  <si>
    <t>2882245</t>
  </si>
  <si>
    <t xml:space="preserve">Astound Gown Surgical         </t>
  </si>
  <si>
    <t>39545</t>
  </si>
  <si>
    <t xml:space="preserve">Grasper Alligator Blunt/ Serr </t>
  </si>
  <si>
    <t xml:space="preserve">23cm        </t>
  </si>
  <si>
    <t>29-100</t>
  </si>
  <si>
    <t>1049495</t>
  </si>
  <si>
    <t xml:space="preserve">Aminophylline Inj SDV 10mL    </t>
  </si>
  <si>
    <t>1206480</t>
  </si>
  <si>
    <t xml:space="preserve">Cart ECG Office f/CP150       </t>
  </si>
  <si>
    <t>105341</t>
  </si>
  <si>
    <t>49-3202-000</t>
  </si>
  <si>
    <t xml:space="preserve">Catheter Self Plus 16"        </t>
  </si>
  <si>
    <t xml:space="preserve">14Fr        </t>
  </si>
  <si>
    <t>4614</t>
  </si>
  <si>
    <t>2881753</t>
  </si>
  <si>
    <t>SP Cntnr Formaln 10%Nbf Prefld</t>
  </si>
  <si>
    <t>C4320-30B</t>
  </si>
  <si>
    <t>AL 7000F-KIT</t>
  </si>
  <si>
    <t xml:space="preserve">Mirror Laryngeal w/Handle SS  </t>
  </si>
  <si>
    <t>BR52-27228</t>
  </si>
  <si>
    <t>7180784</t>
  </si>
  <si>
    <t xml:space="preserve">1.1 Cm      </t>
  </si>
  <si>
    <t>02-00-0500</t>
  </si>
  <si>
    <t>1191223</t>
  </si>
  <si>
    <t>Container SharpsAGator HighTop</t>
  </si>
  <si>
    <t xml:space="preserve">Red 5qt     </t>
  </si>
  <si>
    <t>14827122</t>
  </si>
  <si>
    <t>BR10-10213</t>
  </si>
  <si>
    <t>0120-24-3.0</t>
  </si>
  <si>
    <t>6543513</t>
  </si>
  <si>
    <t xml:space="preserve">Suture Vicryl Undyed Sh       </t>
  </si>
  <si>
    <t>J416H</t>
  </si>
  <si>
    <t>6549210</t>
  </si>
  <si>
    <t>8683G</t>
  </si>
  <si>
    <t>5470214</t>
  </si>
  <si>
    <t xml:space="preserve">Tourniquet 1" LF              </t>
  </si>
  <si>
    <t xml:space="preserve">25'/Rl      </t>
  </si>
  <si>
    <t xml:space="preserve">4rl/Bx  </t>
  </si>
  <si>
    <t>10204</t>
  </si>
  <si>
    <t xml:space="preserve">Suture Sutupak P-H Silk Blk   </t>
  </si>
  <si>
    <t xml:space="preserve">17-18"      </t>
  </si>
  <si>
    <t>SA76G</t>
  </si>
  <si>
    <t xml:space="preserve">201-5000ul  </t>
  </si>
  <si>
    <t>271279</t>
  </si>
  <si>
    <t>6665674</t>
  </si>
  <si>
    <t xml:space="preserve">Acetic Acid 5%                </t>
  </si>
  <si>
    <t>400450</t>
  </si>
  <si>
    <t xml:space="preserve">Vitros 250 Potassium Slides   </t>
  </si>
  <si>
    <t>8157596</t>
  </si>
  <si>
    <t>2670006</t>
  </si>
  <si>
    <t xml:space="preserve">Sani-Cloth HB XL              </t>
  </si>
  <si>
    <t xml:space="preserve">7.5" x 15"  </t>
  </si>
  <si>
    <t xml:space="preserve">65/Pk   </t>
  </si>
  <si>
    <t>Q85484</t>
  </si>
  <si>
    <t>3063521</t>
  </si>
  <si>
    <t xml:space="preserve">Lamp T3 6V Microscope Bulb    </t>
  </si>
  <si>
    <t xml:space="preserve">20W G4"     </t>
  </si>
  <si>
    <t>OS64250HLX</t>
  </si>
  <si>
    <t>3563969</t>
  </si>
  <si>
    <t xml:space="preserve">Transport Tube Precap PP      </t>
  </si>
  <si>
    <t xml:space="preserve">5ml         </t>
  </si>
  <si>
    <t>6101C</t>
  </si>
  <si>
    <t xml:space="preserve">Filter Hose Set Leep Machine  </t>
  </si>
  <si>
    <t>72102</t>
  </si>
  <si>
    <t xml:space="preserve">Vitros dHDL Slides            </t>
  </si>
  <si>
    <t>6801895</t>
  </si>
  <si>
    <t>1184110</t>
  </si>
  <si>
    <t xml:space="preserve">Stockinette Delta-Dry LF NS   </t>
  </si>
  <si>
    <t xml:space="preserve">3"x11Yd     </t>
  </si>
  <si>
    <t xml:space="preserve">2Rl/Ca  </t>
  </si>
  <si>
    <t>7456402</t>
  </si>
  <si>
    <t>9531441</t>
  </si>
  <si>
    <t xml:space="preserve">2X10"       </t>
  </si>
  <si>
    <t>72210</t>
  </si>
  <si>
    <t xml:space="preserve">Nestle Pure-Life Water Purifd </t>
  </si>
  <si>
    <t xml:space="preserve">16.9oz/Bt   </t>
  </si>
  <si>
    <t xml:space="preserve">24Bt/Ca </t>
  </si>
  <si>
    <t>620007</t>
  </si>
  <si>
    <t>4963308</t>
  </si>
  <si>
    <t xml:space="preserve">Kovatrol III Nrml             </t>
  </si>
  <si>
    <t>87331</t>
  </si>
  <si>
    <t>9876134</t>
  </si>
  <si>
    <t>Vacutainer Eclipse Needle W/Hd</t>
  </si>
  <si>
    <t xml:space="preserve">22x1.25     </t>
  </si>
  <si>
    <t>368651</t>
  </si>
  <si>
    <t xml:space="preserve">Storage Tank F/liq.nitrog     </t>
  </si>
  <si>
    <t xml:space="preserve">30LTR       </t>
  </si>
  <si>
    <t>501-30</t>
  </si>
  <si>
    <t>1669768</t>
  </si>
  <si>
    <t xml:space="preserve">Forcep Adson Tissue Serrated  </t>
  </si>
  <si>
    <t xml:space="preserve">4.75        </t>
  </si>
  <si>
    <t>82360</t>
  </si>
  <si>
    <t xml:space="preserve">Dimethyl Sulfoxide DMSO       </t>
  </si>
  <si>
    <t>MT25950CQC</t>
  </si>
  <si>
    <t>1103994</t>
  </si>
  <si>
    <t>Splint Cast Orthoglass Fbgl Wh</t>
  </si>
  <si>
    <t xml:space="preserve">1"X15'      </t>
  </si>
  <si>
    <t>OG-1L2</t>
  </si>
  <si>
    <t>7960044</t>
  </si>
  <si>
    <t xml:space="preserve">Burdick 250c ECG Interp       </t>
  </si>
  <si>
    <t>BUR250C-81X</t>
  </si>
  <si>
    <t xml:space="preserve">Lamp Halogen Gooseneck Black  </t>
  </si>
  <si>
    <t xml:space="preserve">12V         </t>
  </si>
  <si>
    <t>6004A-BK</t>
  </si>
  <si>
    <t xml:space="preserve">Pessary Ring Fitting Set      </t>
  </si>
  <si>
    <t xml:space="preserve">Size 2-7    </t>
  </si>
  <si>
    <t xml:space="preserve">6/Set   </t>
  </si>
  <si>
    <t>051000</t>
  </si>
  <si>
    <t>MS-EP10G-KIT</t>
  </si>
  <si>
    <t>1047972</t>
  </si>
  <si>
    <t xml:space="preserve">Orthosis Knuckle Right        </t>
  </si>
  <si>
    <t>3848-RT</t>
  </si>
  <si>
    <t xml:space="preserve">Printer Label Writer Dymo 450 </t>
  </si>
  <si>
    <t>1333000</t>
  </si>
  <si>
    <t>1124853</t>
  </si>
  <si>
    <t xml:space="preserve">Self Seal Sterilization Pouch </t>
  </si>
  <si>
    <t xml:space="preserve">3.5x9       </t>
  </si>
  <si>
    <t xml:space="preserve">5" TC       </t>
  </si>
  <si>
    <t>BR24-18414</t>
  </si>
  <si>
    <t xml:space="preserve">MtlCrbn     </t>
  </si>
  <si>
    <t>606MCA</t>
  </si>
  <si>
    <t>9533214</t>
  </si>
  <si>
    <t xml:space="preserve">2.25" Sz3   </t>
  </si>
  <si>
    <t>30-GD3</t>
  </si>
  <si>
    <t>5660421</t>
  </si>
  <si>
    <t xml:space="preserve">OAE Disposable Ear Tip        </t>
  </si>
  <si>
    <t xml:space="preserve">7mm         </t>
  </si>
  <si>
    <t>39422-07-100</t>
  </si>
  <si>
    <t xml:space="preserve">Laryngeal Mirror W/Handle     </t>
  </si>
  <si>
    <t xml:space="preserve">1           </t>
  </si>
  <si>
    <t>23-6-1</t>
  </si>
  <si>
    <t>1216363</t>
  </si>
  <si>
    <t xml:space="preserve">Scissor Iris Curved SS        </t>
  </si>
  <si>
    <t>12-112</t>
  </si>
  <si>
    <t>8295320</t>
  </si>
  <si>
    <t xml:space="preserve">Gauze Bandage NS              </t>
  </si>
  <si>
    <t xml:space="preserve">4"x4.1yd    </t>
  </si>
  <si>
    <t xml:space="preserve">12rl/Bg </t>
  </si>
  <si>
    <t>80400000</t>
  </si>
  <si>
    <t>1558876</t>
  </si>
  <si>
    <t xml:space="preserve">Grab Bar Chrome 16"           </t>
  </si>
  <si>
    <t xml:space="preserve">Knurled     </t>
  </si>
  <si>
    <t>2016A</t>
  </si>
  <si>
    <t>5559511</t>
  </si>
  <si>
    <t xml:space="preserve">Tape Deltalite Conf Fbgl Red  </t>
  </si>
  <si>
    <t>5932</t>
  </si>
  <si>
    <t>1133014</t>
  </si>
  <si>
    <t>Cath Sil Lubri-Sil Hydrogel LF</t>
  </si>
  <si>
    <t xml:space="preserve">16Fr        </t>
  </si>
  <si>
    <t>175816</t>
  </si>
  <si>
    <t xml:space="preserve">Triage BNP XR Level 1 Control </t>
  </si>
  <si>
    <t>98013XR</t>
  </si>
  <si>
    <t>5700121</t>
  </si>
  <si>
    <t xml:space="preserve">Bulb f/WA MacroView Otoscope  </t>
  </si>
  <si>
    <t xml:space="preserve">06500       </t>
  </si>
  <si>
    <t>06500-HS</t>
  </si>
  <si>
    <t>1169875</t>
  </si>
  <si>
    <t xml:space="preserve">Scissors Utility/Cast SS      </t>
  </si>
  <si>
    <t xml:space="preserve">5.5" Small  </t>
  </si>
  <si>
    <t>27-2200</t>
  </si>
  <si>
    <t xml:space="preserve">Fetal Monitor Strap w/Velcro  </t>
  </si>
  <si>
    <t>290-190</t>
  </si>
  <si>
    <t>2741519</t>
  </si>
  <si>
    <t xml:space="preserve">MAS UA Control Bi-Level       </t>
  </si>
  <si>
    <t>MICRGE</t>
  </si>
  <si>
    <t>UAB-MP</t>
  </si>
  <si>
    <t>6439500</t>
  </si>
  <si>
    <t xml:space="preserve">Diaper Huggies                </t>
  </si>
  <si>
    <t xml:space="preserve">Preemie     </t>
  </si>
  <si>
    <t>67330</t>
  </si>
  <si>
    <t>1819911</t>
  </si>
  <si>
    <t>Water For Inj FTV Non-Returnbl</t>
  </si>
  <si>
    <t>1948540</t>
  </si>
  <si>
    <t xml:space="preserve">Needle Aluminum Hub           </t>
  </si>
  <si>
    <t>8881200441</t>
  </si>
  <si>
    <t>8950127</t>
  </si>
  <si>
    <t>Electrode Dsposable Derm Elite</t>
  </si>
  <si>
    <t xml:space="preserve">Non Ster    </t>
  </si>
  <si>
    <t>A806DE</t>
  </si>
  <si>
    <t xml:space="preserve">Knee Joint Model              </t>
  </si>
  <si>
    <t>Z4552</t>
  </si>
  <si>
    <t>1152673</t>
  </si>
  <si>
    <t xml:space="preserve">Posi-Flush Syringe Saline     </t>
  </si>
  <si>
    <t>306545</t>
  </si>
  <si>
    <t>1049653</t>
  </si>
  <si>
    <t>Labetalol Inj Carpuject LL Syr</t>
  </si>
  <si>
    <t xml:space="preserve">10x4ml  </t>
  </si>
  <si>
    <t>00409233934</t>
  </si>
  <si>
    <t>6020246</t>
  </si>
  <si>
    <t xml:space="preserve">Prep Pad Electrode w/ Pumis   </t>
  </si>
  <si>
    <t>B59800</t>
  </si>
  <si>
    <t>1145339</t>
  </si>
  <si>
    <t xml:space="preserve">Jar Sundry Glass              </t>
  </si>
  <si>
    <t xml:space="preserve">7"x3"       </t>
  </si>
  <si>
    <t>4017</t>
  </si>
  <si>
    <t xml:space="preserve">Gown PE Disp Unisize          </t>
  </si>
  <si>
    <t>6866BH-25</t>
  </si>
  <si>
    <t xml:space="preserve">Krazy Glue All-Purpose        </t>
  </si>
  <si>
    <t xml:space="preserve">Brush-On    </t>
  </si>
  <si>
    <t>366490</t>
  </si>
  <si>
    <t>7779236</t>
  </si>
  <si>
    <t>Stethoscope Ltmn Llc 2Hd Ltwt2</t>
  </si>
  <si>
    <t>2453</t>
  </si>
  <si>
    <t>3904201</t>
  </si>
  <si>
    <t>Dial Moist Vit E Antmicrb Soap</t>
  </si>
  <si>
    <t xml:space="preserve">Gallon  </t>
  </si>
  <si>
    <t>2340084022</t>
  </si>
  <si>
    <t>6152423</t>
  </si>
  <si>
    <t xml:space="preserve">Underwrap Natural             </t>
  </si>
  <si>
    <t xml:space="preserve">2.75x30yd   </t>
  </si>
  <si>
    <t xml:space="preserve">48/CS   </t>
  </si>
  <si>
    <t>CRAPRO</t>
  </si>
  <si>
    <t>214592</t>
  </si>
  <si>
    <t>6540574</t>
  </si>
  <si>
    <t xml:space="preserve">Suture Monocryl Mono Ud P3    </t>
  </si>
  <si>
    <t>Y494G</t>
  </si>
  <si>
    <t>3674988</t>
  </si>
  <si>
    <t>Label Biohazard Red Fluorescnt</t>
  </si>
  <si>
    <t xml:space="preserve">6.5x9       </t>
  </si>
  <si>
    <t>CARCRF</t>
  </si>
  <si>
    <t>LDNCTL100C</t>
  </si>
  <si>
    <t>1066456</t>
  </si>
  <si>
    <t xml:space="preserve">Extension Tube f/LegBag Ster  </t>
  </si>
  <si>
    <t xml:space="preserve">18"         </t>
  </si>
  <si>
    <t>DYND12550</t>
  </si>
  <si>
    <t xml:space="preserve">Size 3      </t>
  </si>
  <si>
    <t>P1008-5-03</t>
  </si>
  <si>
    <t>6987629</t>
  </si>
  <si>
    <t xml:space="preserve">Cath Foley Ltx Council 5cc    </t>
  </si>
  <si>
    <t xml:space="preserve">22Fr Red    </t>
  </si>
  <si>
    <t>0196L22</t>
  </si>
  <si>
    <t>5091036</t>
  </si>
  <si>
    <t xml:space="preserve">All-Spec Otoscope Tips        </t>
  </si>
  <si>
    <t xml:space="preserve">2.5mm       </t>
  </si>
  <si>
    <t>B.000.11.138.166</t>
  </si>
  <si>
    <t>5660434</t>
  </si>
  <si>
    <t xml:space="preserve">15 MM       </t>
  </si>
  <si>
    <t>39422-15-100</t>
  </si>
  <si>
    <t xml:space="preserve">A-2         </t>
  </si>
  <si>
    <t>10102</t>
  </si>
  <si>
    <t>1188476</t>
  </si>
  <si>
    <t xml:space="preserve">Tip Kit Ear Ero Scan Pro      </t>
  </si>
  <si>
    <t>8120306</t>
  </si>
  <si>
    <t>1046304</t>
  </si>
  <si>
    <t xml:space="preserve">Packing Strip Plain HSI       </t>
  </si>
  <si>
    <t xml:space="preserve">1/2"x5yd    </t>
  </si>
  <si>
    <t>INTEGM</t>
  </si>
  <si>
    <t>104-6304</t>
  </si>
  <si>
    <t xml:space="preserve">Bacti Drop KOH 10%            </t>
  </si>
  <si>
    <t xml:space="preserve">50/PK   </t>
  </si>
  <si>
    <t>R21524</t>
  </si>
  <si>
    <t>7770280</t>
  </si>
  <si>
    <t xml:space="preserve">Tegaderm Dressing FoamADH     </t>
  </si>
  <si>
    <t xml:space="preserve">Square      </t>
  </si>
  <si>
    <t>90612</t>
  </si>
  <si>
    <t xml:space="preserve">Glove PF LF Nitriderm ST 2XL  </t>
  </si>
  <si>
    <t xml:space="preserve">Ultra Blue  </t>
  </si>
  <si>
    <t>80x10/Ca</t>
  </si>
  <si>
    <t>157400</t>
  </si>
  <si>
    <t>2480687</t>
  </si>
  <si>
    <t xml:space="preserve">Diphenhydramine IJ SDV NR     </t>
  </si>
  <si>
    <t>63323066401</t>
  </si>
  <si>
    <t>3785610</t>
  </si>
  <si>
    <t>1040402</t>
  </si>
  <si>
    <t>1192155</t>
  </si>
  <si>
    <t xml:space="preserve">12fr        </t>
  </si>
  <si>
    <t>265712</t>
  </si>
  <si>
    <t xml:space="preserve">Forcep Adson TC 12cm          </t>
  </si>
  <si>
    <t>Smooth 4.75"</t>
  </si>
  <si>
    <t>BR10-16912</t>
  </si>
  <si>
    <t>3321736</t>
  </si>
  <si>
    <t xml:space="preserve">TAT 2000 Temporal Scanner     </t>
  </si>
  <si>
    <t>EXERG</t>
  </si>
  <si>
    <t>140001</t>
  </si>
  <si>
    <t>1354849</t>
  </si>
  <si>
    <t xml:space="preserve">Scissor Iris Curved           </t>
  </si>
  <si>
    <t>47-1245</t>
  </si>
  <si>
    <t>3379284</t>
  </si>
  <si>
    <t>3800-370-LG</t>
  </si>
  <si>
    <t>BR71-30001</t>
  </si>
  <si>
    <t>1140846</t>
  </si>
  <si>
    <t xml:space="preserve">4-oz/Bt     </t>
  </si>
  <si>
    <t>400324</t>
  </si>
  <si>
    <t>1185883</t>
  </si>
  <si>
    <t xml:space="preserve">Ear Curette Round Loop        </t>
  </si>
  <si>
    <t>6600</t>
  </si>
  <si>
    <t xml:space="preserve">Microphone Snore Detection    </t>
  </si>
  <si>
    <t xml:space="preserve">w/Sensor    </t>
  </si>
  <si>
    <t>812500-000</t>
  </si>
  <si>
    <t>1167111</t>
  </si>
  <si>
    <t xml:space="preserve">Catheter Word Bartholin Kit   </t>
  </si>
  <si>
    <t>022719</t>
  </si>
  <si>
    <t>1224986</t>
  </si>
  <si>
    <t xml:space="preserve">Ropivacaine HCl Inj 10mL PF   </t>
  </si>
  <si>
    <t>00409930310</t>
  </si>
  <si>
    <t>1226590</t>
  </si>
  <si>
    <t xml:space="preserve">enMotion Towel Paper          </t>
  </si>
  <si>
    <t xml:space="preserve">Hi Cpc 800' </t>
  </si>
  <si>
    <t>89480</t>
  </si>
  <si>
    <t>3386218</t>
  </si>
  <si>
    <t>Crutch Axillary 650Lb Hd 62-70</t>
  </si>
  <si>
    <t xml:space="preserve">62-70       </t>
  </si>
  <si>
    <t xml:space="preserve">4Pr/Ca  </t>
  </si>
  <si>
    <t>CA801ADB</t>
  </si>
  <si>
    <t xml:space="preserve">Pessary Donut                 </t>
  </si>
  <si>
    <t xml:space="preserve">#0          </t>
  </si>
  <si>
    <t>1040300</t>
  </si>
  <si>
    <t>1335270</t>
  </si>
  <si>
    <t xml:space="preserve">Amphotericin B F/IV Injection </t>
  </si>
  <si>
    <t xml:space="preserve">50mg/Vl     </t>
  </si>
  <si>
    <t>XGENPI</t>
  </si>
  <si>
    <t>39822105505</t>
  </si>
  <si>
    <t>4536220</t>
  </si>
  <si>
    <t xml:space="preserve">Nipper Nail Ss Mx1292 5"      </t>
  </si>
  <si>
    <t>1292</t>
  </si>
  <si>
    <t xml:space="preserve">Ck 90 Slides                  </t>
  </si>
  <si>
    <t>8478034</t>
  </si>
  <si>
    <t>1126174</t>
  </si>
  <si>
    <t>Criterion Coats PF Latex Glove</t>
  </si>
  <si>
    <t>HARSDN</t>
  </si>
  <si>
    <t>1202490</t>
  </si>
  <si>
    <t xml:space="preserve">Oxygen Mask Elongated Adult   </t>
  </si>
  <si>
    <t xml:space="preserve">Hi/Concentr </t>
  </si>
  <si>
    <t>1007</t>
  </si>
  <si>
    <t>7779909</t>
  </si>
  <si>
    <t xml:space="preserve">Micropore Paper Tape          </t>
  </si>
  <si>
    <t xml:space="preserve">3"x10yd     </t>
  </si>
  <si>
    <t>1530-3</t>
  </si>
  <si>
    <t xml:space="preserve">Large Adu Cuff 33-47cm        </t>
  </si>
  <si>
    <t xml:space="preserve">1 YR        </t>
  </si>
  <si>
    <t>121-0492</t>
  </si>
  <si>
    <t xml:space="preserve">Filter Air Inlet              </t>
  </si>
  <si>
    <t>5650D-601</t>
  </si>
  <si>
    <t xml:space="preserve">Exam Sheet Tissue/Poly Blue   </t>
  </si>
  <si>
    <t xml:space="preserve">40x48       </t>
  </si>
  <si>
    <t>NON24340</t>
  </si>
  <si>
    <t>6549842</t>
  </si>
  <si>
    <t xml:space="preserve">Suture Prolene Mono Blu PS3   </t>
  </si>
  <si>
    <t>8680G</t>
  </si>
  <si>
    <t>1102669</t>
  </si>
  <si>
    <t>BP Port Fitting 2-Tube LG Bulb</t>
  </si>
  <si>
    <t>2-BVL</t>
  </si>
  <si>
    <t xml:space="preserve">7" Crvd     </t>
  </si>
  <si>
    <t>75-5670</t>
  </si>
  <si>
    <t>2830019</t>
  </si>
  <si>
    <t xml:space="preserve">Nebulizer Aerosol w/Ear Mask  </t>
  </si>
  <si>
    <t xml:space="preserve">7' Tubing   </t>
  </si>
  <si>
    <t>8904-7-50</t>
  </si>
  <si>
    <t>1068039</t>
  </si>
  <si>
    <t xml:space="preserve">Sharp Biomax Cont 18Gal       </t>
  </si>
  <si>
    <t>8998S</t>
  </si>
  <si>
    <t xml:space="preserve">Sample Pot Au400              </t>
  </si>
  <si>
    <t>MU962700</t>
  </si>
  <si>
    <t>6549227</t>
  </si>
  <si>
    <t>Suture Ethilon Nyl Mono Blk Fs</t>
  </si>
  <si>
    <t xml:space="preserve">2-0 18"     </t>
  </si>
  <si>
    <t>664H</t>
  </si>
  <si>
    <t>9375269</t>
  </si>
  <si>
    <t xml:space="preserve">Walker Brc Maxtrax Nyl/Fm     </t>
  </si>
  <si>
    <t>Blk Sm  Adlt</t>
  </si>
  <si>
    <t>79-95323</t>
  </si>
  <si>
    <t xml:space="preserve">Catheter Coude Tip Latex      </t>
  </si>
  <si>
    <t>120610</t>
  </si>
  <si>
    <t>1173266</t>
  </si>
  <si>
    <t xml:space="preserve">Pessary Ring w/Support Silc   </t>
  </si>
  <si>
    <t>050028</t>
  </si>
  <si>
    <t>1113232</t>
  </si>
  <si>
    <t xml:space="preserve">BP Cuff Flexiport w/Tube/Conn </t>
  </si>
  <si>
    <t>Lg Adult Lng</t>
  </si>
  <si>
    <t>REUSE-12L-1MQ</t>
  </si>
  <si>
    <t>3675186</t>
  </si>
  <si>
    <t xml:space="preserve">Cautery Pencil Pushbutton     </t>
  </si>
  <si>
    <t>ESPB3000</t>
  </si>
  <si>
    <t>1154936</t>
  </si>
  <si>
    <t xml:space="preserve">Cuff BP Adult Large           </t>
  </si>
  <si>
    <t xml:space="preserve">Reuse       </t>
  </si>
  <si>
    <t>MINDRY</t>
  </si>
  <si>
    <t>11502771600</t>
  </si>
  <si>
    <t xml:space="preserve">Dilator Uterine Hank S/S      </t>
  </si>
  <si>
    <t>Double Ended</t>
  </si>
  <si>
    <t xml:space="preserve">6/St    </t>
  </si>
  <si>
    <t>907052</t>
  </si>
  <si>
    <t>1421140</t>
  </si>
  <si>
    <t xml:space="preserve">Crutch Aluminum Adult Tall    </t>
  </si>
  <si>
    <t>MDSV80534</t>
  </si>
  <si>
    <t>9004322</t>
  </si>
  <si>
    <t xml:space="preserve">Bandage Self AD 2"x 5yds      </t>
  </si>
  <si>
    <t xml:space="preserve">Tan         </t>
  </si>
  <si>
    <t>THREEH</t>
  </si>
  <si>
    <t>1000105S002</t>
  </si>
  <si>
    <t xml:space="preserve">IUD Hook                      </t>
  </si>
  <si>
    <t xml:space="preserve">Universal   </t>
  </si>
  <si>
    <t>1030656</t>
  </si>
  <si>
    <t>1103195</t>
  </si>
  <si>
    <t xml:space="preserve">Cuff Reus Ad Long 1-Tube      </t>
  </si>
  <si>
    <t>REUSE-11L-1MQ</t>
  </si>
  <si>
    <t>9490007</t>
  </si>
  <si>
    <t xml:space="preserve">Bag Biohazard Red 40x46       </t>
  </si>
  <si>
    <t>F135</t>
  </si>
  <si>
    <t>5138525</t>
  </si>
  <si>
    <t>Blood Pressure Family Practice</t>
  </si>
  <si>
    <t>5098-20</t>
  </si>
  <si>
    <t>4886891</t>
  </si>
  <si>
    <t>Support Knee Blk Neo Pat Stblz</t>
  </si>
  <si>
    <t>&amp;VelcStrp LG</t>
  </si>
  <si>
    <t>79-94437</t>
  </si>
  <si>
    <t>1152667</t>
  </si>
  <si>
    <t xml:space="preserve">Flo-Sensor f/PB100            </t>
  </si>
  <si>
    <t xml:space="preserve">Generic     </t>
  </si>
  <si>
    <t>SDIDIA</t>
  </si>
  <si>
    <t>29-8011</t>
  </si>
  <si>
    <t xml:space="preserve">ADSON Forcep Tissue 1x2 Teeth </t>
  </si>
  <si>
    <t xml:space="preserve">4.75"       </t>
  </si>
  <si>
    <t>BR10-18012</t>
  </si>
  <si>
    <t>1068804</t>
  </si>
  <si>
    <t xml:space="preserve">Sharps Container Pharm        </t>
  </si>
  <si>
    <t xml:space="preserve">9Gal        </t>
  </si>
  <si>
    <t>305634</t>
  </si>
  <si>
    <t>8688876</t>
  </si>
  <si>
    <t xml:space="preserve">Specimen w/o Lid PS           </t>
  </si>
  <si>
    <t xml:space="preserve">6.5oz       </t>
  </si>
  <si>
    <t>5921</t>
  </si>
  <si>
    <t>4415115</t>
  </si>
  <si>
    <t xml:space="preserve">Multifold Towels Economical   </t>
  </si>
  <si>
    <t xml:space="preserve">16x250Case  </t>
  </si>
  <si>
    <t xml:space="preserve">16/Ca   </t>
  </si>
  <si>
    <t>24590</t>
  </si>
  <si>
    <t>1187197</t>
  </si>
  <si>
    <t xml:space="preserve">31-40cm 1Tb </t>
  </si>
  <si>
    <t>2364</t>
  </si>
  <si>
    <t>5660418</t>
  </si>
  <si>
    <t>OAE Disposable Ear Tip Flanged</t>
  </si>
  <si>
    <t xml:space="preserve">4-7mm       </t>
  </si>
  <si>
    <t>39422-47-100</t>
  </si>
  <si>
    <t>9824740</t>
  </si>
  <si>
    <t xml:space="preserve">Diagset Pocketscopes          </t>
  </si>
  <si>
    <t xml:space="preserve">RECHARG     </t>
  </si>
  <si>
    <t>92850</t>
  </si>
  <si>
    <t>1314705</t>
  </si>
  <si>
    <t xml:space="preserve">Ciprofloxacin HCL Tablets     </t>
  </si>
  <si>
    <t>65862007701</t>
  </si>
  <si>
    <t>3728819</t>
  </si>
  <si>
    <t xml:space="preserve">Arm Sling Pediatric           </t>
  </si>
  <si>
    <t>1214-PRI-MD</t>
  </si>
  <si>
    <t xml:space="preserve">7FR 8"      </t>
  </si>
  <si>
    <t>241008BBG</t>
  </si>
  <si>
    <t>8907433</t>
  </si>
  <si>
    <t>Telfa Adhesive Island Dressing</t>
  </si>
  <si>
    <t xml:space="preserve">4"x8"       </t>
  </si>
  <si>
    <t>7541</t>
  </si>
  <si>
    <t xml:space="preserve">CLEANER,BOWL,TOILET,LYSOL     </t>
  </si>
  <si>
    <t>794822</t>
  </si>
  <si>
    <t>8103221</t>
  </si>
  <si>
    <t xml:space="preserve">OraQuick Rapid HIV 1/2 Test   </t>
  </si>
  <si>
    <t>STCTEC</t>
  </si>
  <si>
    <t>1001-0079</t>
  </si>
  <si>
    <t>1132969</t>
  </si>
  <si>
    <t xml:space="preserve">Unistik 3 Comfort Low Flow    </t>
  </si>
  <si>
    <t xml:space="preserve">28G         </t>
  </si>
  <si>
    <t>OWENM</t>
  </si>
  <si>
    <t>AT 1044</t>
  </si>
  <si>
    <t>8903673</t>
  </si>
  <si>
    <t xml:space="preserve">Calculi Strainer              </t>
  </si>
  <si>
    <t xml:space="preserve">Non-St      </t>
  </si>
  <si>
    <t>2110SA</t>
  </si>
  <si>
    <t>6542114</t>
  </si>
  <si>
    <t>698G</t>
  </si>
  <si>
    <t>6545403</t>
  </si>
  <si>
    <t xml:space="preserve">Suture Prolene Mono Blu Ps5   </t>
  </si>
  <si>
    <t>8656G</t>
  </si>
  <si>
    <t>5663619</t>
  </si>
  <si>
    <t xml:space="preserve">Pocketscope Otoscp/throat     </t>
  </si>
  <si>
    <t xml:space="preserve">Illum       </t>
  </si>
  <si>
    <t>22820</t>
  </si>
  <si>
    <t>1964961</t>
  </si>
  <si>
    <t>35269</t>
  </si>
  <si>
    <t>1143049</t>
  </si>
  <si>
    <t xml:space="preserve">Alcomate Mouthpiece           </t>
  </si>
  <si>
    <t>ATM-MOUTHPIECE</t>
  </si>
  <si>
    <t>6783891</t>
  </si>
  <si>
    <t xml:space="preserve">Sponge Gauze Caring NS Woven  </t>
  </si>
  <si>
    <t xml:space="preserve">3x3 12Ply   </t>
  </si>
  <si>
    <t>PRM21312C</t>
  </si>
  <si>
    <t>7563138</t>
  </si>
  <si>
    <t xml:space="preserve">Size 7      </t>
  </si>
  <si>
    <t>P1008-5-07</t>
  </si>
  <si>
    <t>1172444</t>
  </si>
  <si>
    <t xml:space="preserve">Hemoccult Buffer ICT          </t>
  </si>
  <si>
    <t xml:space="preserve">8.0mL       </t>
  </si>
  <si>
    <t>462595</t>
  </si>
  <si>
    <t xml:space="preserve">Wastebasket Trash PP 3.25gal  </t>
  </si>
  <si>
    <t>195343</t>
  </si>
  <si>
    <t xml:space="preserve">Glucose 201 Analyzer          </t>
  </si>
  <si>
    <t>120706</t>
  </si>
  <si>
    <t xml:space="preserve">Alt Osr Reagent Olympus       </t>
  </si>
  <si>
    <t>OSR6107</t>
  </si>
  <si>
    <t xml:space="preserve">Piccolo Xpress Chem Sys       </t>
  </si>
  <si>
    <t>07P0501</t>
  </si>
  <si>
    <t>9853435</t>
  </si>
  <si>
    <t xml:space="preserve">New Image Wafer               </t>
  </si>
  <si>
    <t>14603</t>
  </si>
  <si>
    <t>1254034</t>
  </si>
  <si>
    <t xml:space="preserve">True Metrix Control Level 1   </t>
  </si>
  <si>
    <t xml:space="preserve">LVL 1       </t>
  </si>
  <si>
    <t>R5H01-1</t>
  </si>
  <si>
    <t xml:space="preserve">Binocular Microscope          </t>
  </si>
  <si>
    <t>M250</t>
  </si>
  <si>
    <t>2882275</t>
  </si>
  <si>
    <t xml:space="preserve">Cautery Hi-Temp Fine Tip      </t>
  </si>
  <si>
    <t>65410-181</t>
  </si>
  <si>
    <t xml:space="preserve">Support Knee J-Lat Right      </t>
  </si>
  <si>
    <t xml:space="preserve">XXL 18-20"  </t>
  </si>
  <si>
    <t>8004R</t>
  </si>
  <si>
    <t>7920002</t>
  </si>
  <si>
    <t xml:space="preserve">iFOB Home Kit Mailer Prepckd  </t>
  </si>
  <si>
    <t xml:space="preserve">1 Tube      </t>
  </si>
  <si>
    <t>HEMOSR</t>
  </si>
  <si>
    <t>PREPACK-CM25</t>
  </si>
  <si>
    <t xml:space="preserve">Vitros 250 Slide AST          </t>
  </si>
  <si>
    <t xml:space="preserve">300/BX  </t>
  </si>
  <si>
    <t>8433815</t>
  </si>
  <si>
    <t>6027365</t>
  </si>
  <si>
    <t xml:space="preserve">Exsept Plus Skin Antiseptic   </t>
  </si>
  <si>
    <t xml:space="preserve">Spray       </t>
  </si>
  <si>
    <t>200ml/Bt</t>
  </si>
  <si>
    <t>AMUCHI</t>
  </si>
  <si>
    <t>15107</t>
  </si>
  <si>
    <t>5554465</t>
  </si>
  <si>
    <t xml:space="preserve">Delta-Net Stockinet           </t>
  </si>
  <si>
    <t xml:space="preserve">4"x25yd     </t>
  </si>
  <si>
    <t xml:space="preserve">Rl      </t>
  </si>
  <si>
    <t>6864</t>
  </si>
  <si>
    <t>7279528</t>
  </si>
  <si>
    <t xml:space="preserve">Medipore Dressing Cloth Adh   </t>
  </si>
  <si>
    <t xml:space="preserve">3-1/2x10    </t>
  </si>
  <si>
    <t>3571</t>
  </si>
  <si>
    <t>1537504</t>
  </si>
  <si>
    <t>Interlink T-Connect w/Rotating</t>
  </si>
  <si>
    <t>Male Adapter</t>
  </si>
  <si>
    <t>2N3328</t>
  </si>
  <si>
    <t>1172431</t>
  </si>
  <si>
    <t xml:space="preserve">Drape Sheet FlexDrape 50x84"  </t>
  </si>
  <si>
    <t xml:space="preserve">Dark Blue   </t>
  </si>
  <si>
    <t>50588</t>
  </si>
  <si>
    <t>5550204</t>
  </si>
  <si>
    <t>Surgicel Absorb Hemostat 4"x8"</t>
  </si>
  <si>
    <t>1952</t>
  </si>
  <si>
    <t>3954734</t>
  </si>
  <si>
    <t xml:space="preserve">Cape Poncho Style Mauve       </t>
  </si>
  <si>
    <t xml:space="preserve">48"x23"     </t>
  </si>
  <si>
    <t>29047</t>
  </si>
  <si>
    <t>1048972</t>
  </si>
  <si>
    <t xml:space="preserve">Forcep Nail Splitting         </t>
  </si>
  <si>
    <t xml:space="preserve">5" Merit    </t>
  </si>
  <si>
    <t>98-492</t>
  </si>
  <si>
    <t>2881581</t>
  </si>
  <si>
    <t>Bulb Hal Replacemnt F/Episcope</t>
  </si>
  <si>
    <t>B43508</t>
  </si>
  <si>
    <t>8912720</t>
  </si>
  <si>
    <t xml:space="preserve">EKG Paper Quest               </t>
  </si>
  <si>
    <t>716-0237-00</t>
  </si>
  <si>
    <t xml:space="preserve">Skin Dots Nipple ID 1.5mm     </t>
  </si>
  <si>
    <t>50187-15</t>
  </si>
  <si>
    <t>2880609</t>
  </si>
  <si>
    <t xml:space="preserve">Stand Mayo Sngl U Base Ht Adj </t>
  </si>
  <si>
    <t xml:space="preserve">31-50       </t>
  </si>
  <si>
    <t>C43460</t>
  </si>
  <si>
    <t xml:space="preserve">Adu Cuff 25cm-35cm            </t>
  </si>
  <si>
    <t>121-0491</t>
  </si>
  <si>
    <t xml:space="preserve">Stool Pneu Lab w/o Back       </t>
  </si>
  <si>
    <t>3431BL</t>
  </si>
  <si>
    <t>7570000</t>
  </si>
  <si>
    <t>Mepitel Dressing Non-Adh Silic</t>
  </si>
  <si>
    <t xml:space="preserve">3"x4"       </t>
  </si>
  <si>
    <t>290799</t>
  </si>
  <si>
    <t>9875875</t>
  </si>
  <si>
    <t xml:space="preserve">Spinal Needle Sterile         </t>
  </si>
  <si>
    <t xml:space="preserve">25gax3"     </t>
  </si>
  <si>
    <t>405170</t>
  </si>
  <si>
    <t>8310077</t>
  </si>
  <si>
    <t xml:space="preserve">Accutouch Nitr Blue Chemo     </t>
  </si>
  <si>
    <t>MDS192086</t>
  </si>
  <si>
    <t>6402261</t>
  </si>
  <si>
    <t xml:space="preserve">Cavicide Spray                </t>
  </si>
  <si>
    <t xml:space="preserve">24oz/Bt </t>
  </si>
  <si>
    <t>13-1024</t>
  </si>
  <si>
    <t>1119843</t>
  </si>
  <si>
    <t xml:space="preserve">Level II    </t>
  </si>
  <si>
    <t>88754</t>
  </si>
  <si>
    <t>1013963</t>
  </si>
  <si>
    <t xml:space="preserve">Good News Gillette Razor      </t>
  </si>
  <si>
    <t>4740011004</t>
  </si>
  <si>
    <t xml:space="preserve">Bulkee II Gauze Str 6Ply      </t>
  </si>
  <si>
    <t xml:space="preserve">2.25x6yd    </t>
  </si>
  <si>
    <t>NON25850</t>
  </si>
  <si>
    <t xml:space="preserve">Instrument Tray 13x7x2.5      </t>
  </si>
  <si>
    <t xml:space="preserve">wo/Lids     </t>
  </si>
  <si>
    <t>10-1744</t>
  </si>
  <si>
    <t xml:space="preserve">Access TSH Reagent 3rd IS     </t>
  </si>
  <si>
    <t>B63284</t>
  </si>
  <si>
    <t xml:space="preserve">Thermometer Refrg FRIO-Temp C </t>
  </si>
  <si>
    <t xml:space="preserve">Red Spirit  </t>
  </si>
  <si>
    <t>S97430</t>
  </si>
  <si>
    <t>1164932</t>
  </si>
  <si>
    <t xml:space="preserve">Caps Faucet f/Eyewash Station </t>
  </si>
  <si>
    <t>NEVIN</t>
  </si>
  <si>
    <t>630GC</t>
  </si>
  <si>
    <t>5090032</t>
  </si>
  <si>
    <t xml:space="preserve">Unispec Otoscope Speculum Tip </t>
  </si>
  <si>
    <t xml:space="preserve">Holder      </t>
  </si>
  <si>
    <t>B-000.11.146</t>
  </si>
  <si>
    <t>8310115</t>
  </si>
  <si>
    <t xml:space="preserve">Gauze Bordered Pad Sterile    </t>
  </si>
  <si>
    <t xml:space="preserve">15/Bx   </t>
  </si>
  <si>
    <t>MSC3266</t>
  </si>
  <si>
    <t>9180790</t>
  </si>
  <si>
    <t xml:space="preserve">Surgitube Arms/legs           </t>
  </si>
  <si>
    <t xml:space="preserve">2 5/8       </t>
  </si>
  <si>
    <t>GL222</t>
  </si>
  <si>
    <t xml:space="preserve">Liner 1.1mil 40"x46" 45Ga     </t>
  </si>
  <si>
    <t xml:space="preserve">125/Ca  </t>
  </si>
  <si>
    <t>NONTGG46X</t>
  </si>
  <si>
    <t>5660348</t>
  </si>
  <si>
    <t xml:space="preserve">EKG Cable CP50/150 3-Channel  </t>
  </si>
  <si>
    <t xml:space="preserve">Banana      </t>
  </si>
  <si>
    <t>719653</t>
  </si>
  <si>
    <t xml:space="preserve">Tubing Oxygen Cannula U-c     </t>
  </si>
  <si>
    <t>001365</t>
  </si>
  <si>
    <t>5462927</t>
  </si>
  <si>
    <t xml:space="preserve">50-Test     </t>
  </si>
  <si>
    <t>49281075222</t>
  </si>
  <si>
    <t>9532374</t>
  </si>
  <si>
    <t xml:space="preserve">Scissor Littauer Jr Stitch    </t>
  </si>
  <si>
    <t>9-102</t>
  </si>
  <si>
    <t>1030670</t>
  </si>
  <si>
    <t xml:space="preserve">Cuff Humeral Ovr-shoulder     </t>
  </si>
  <si>
    <t>79-97957</t>
  </si>
  <si>
    <t xml:space="preserve">Sensor Nellcor Pulse Ox Disp  </t>
  </si>
  <si>
    <t>3313-C</t>
  </si>
  <si>
    <t>1224984</t>
  </si>
  <si>
    <t>00409930320</t>
  </si>
  <si>
    <t xml:space="preserve">CDS Boule Tri Level Cont      </t>
  </si>
  <si>
    <t xml:space="preserve">4.5mL/Bt    </t>
  </si>
  <si>
    <t>501-605</t>
  </si>
  <si>
    <t>2881428</t>
  </si>
  <si>
    <t>Ppr Record Chrt Marquette Zfld</t>
  </si>
  <si>
    <t xml:space="preserve">4305CAO     </t>
  </si>
  <si>
    <t>3872452</t>
  </si>
  <si>
    <t xml:space="preserve">Performance Verifier I        </t>
  </si>
  <si>
    <t xml:space="preserve">2x12/Bx </t>
  </si>
  <si>
    <t>8067324</t>
  </si>
  <si>
    <t>1126859</t>
  </si>
  <si>
    <t>Criterion CR Chloroprene Glove</t>
  </si>
  <si>
    <t>PLAGLO</t>
  </si>
  <si>
    <t>CRPC60DG-M</t>
  </si>
  <si>
    <t>9870362</t>
  </si>
  <si>
    <t>CUR9316</t>
  </si>
  <si>
    <t>1001087</t>
  </si>
  <si>
    <t xml:space="preserve">Scissor Bandage 5-1/2"        </t>
  </si>
  <si>
    <t>100-1087</t>
  </si>
  <si>
    <t>1221950</t>
  </si>
  <si>
    <t xml:space="preserve">Albuterol Sulf Inh Soln 0.5mL </t>
  </si>
  <si>
    <t>NEPPHA</t>
  </si>
  <si>
    <t>0487990130</t>
  </si>
  <si>
    <t>2882011</t>
  </si>
  <si>
    <t>Pck Circumcision Presource Std</t>
  </si>
  <si>
    <t>02-1100</t>
  </si>
  <si>
    <t>2589576</t>
  </si>
  <si>
    <t xml:space="preserve">Ear Syringe                   </t>
  </si>
  <si>
    <t>FINE</t>
  </si>
  <si>
    <t>25-741</t>
  </si>
  <si>
    <t xml:space="preserve">Dressing Optfm Ag Gntl PostOp </t>
  </si>
  <si>
    <t>3.5x10"Strip</t>
  </si>
  <si>
    <t>MSC97310</t>
  </si>
  <si>
    <t>9004441</t>
  </si>
  <si>
    <t>Hand Soap Foaming Antbacterial</t>
  </si>
  <si>
    <t xml:space="preserve">18.6/Bt </t>
  </si>
  <si>
    <t>6369208</t>
  </si>
  <si>
    <t>79-94435</t>
  </si>
  <si>
    <t xml:space="preserve">Stool Step w/Handrail Chrome  </t>
  </si>
  <si>
    <t xml:space="preserve">Bariatric   </t>
  </si>
  <si>
    <t>T-6150</t>
  </si>
  <si>
    <t xml:space="preserve">Stereo Fly Test               </t>
  </si>
  <si>
    <t>SO001</t>
  </si>
  <si>
    <t>2581866</t>
  </si>
  <si>
    <t xml:space="preserve">Lumbar Puncture Tray          </t>
  </si>
  <si>
    <t xml:space="preserve">20Gx3 1/2   </t>
  </si>
  <si>
    <t xml:space="preserve">10/CA   </t>
  </si>
  <si>
    <t>4824-20</t>
  </si>
  <si>
    <t>4963386</t>
  </si>
  <si>
    <t xml:space="preserve">Electrode Needle Edge Coated  </t>
  </si>
  <si>
    <t xml:space="preserve">2.8cm       </t>
  </si>
  <si>
    <t>E1452</t>
  </si>
  <si>
    <t>5701178</t>
  </si>
  <si>
    <t>Emesis Vomit Bag w/Graduations</t>
  </si>
  <si>
    <t>Blue Translu</t>
  </si>
  <si>
    <t>4996024</t>
  </si>
  <si>
    <t xml:space="preserve">Gauze Conforming Sterile      </t>
  </si>
  <si>
    <t>MS-GZCS3</t>
  </si>
  <si>
    <t>2480409</t>
  </si>
  <si>
    <t>63323048557</t>
  </si>
  <si>
    <t>9139370</t>
  </si>
  <si>
    <t>Endo Block Endocervical Needle</t>
  </si>
  <si>
    <t xml:space="preserve">27gX18      </t>
  </si>
  <si>
    <t>920021</t>
  </si>
  <si>
    <t xml:space="preserve">3.50" Sz8   </t>
  </si>
  <si>
    <t>30-GS8</t>
  </si>
  <si>
    <t>1297150</t>
  </si>
  <si>
    <t xml:space="preserve">Benz-Protect Benzoin Swab 3mL </t>
  </si>
  <si>
    <t xml:space="preserve">1's         </t>
  </si>
  <si>
    <t>BPSW5</t>
  </si>
  <si>
    <t>1103542</t>
  </si>
  <si>
    <t xml:space="preserve">Gauze Sponges 2x2 12Ply       </t>
  </si>
  <si>
    <t>Lf N/Sterile</t>
  </si>
  <si>
    <t>NON25212</t>
  </si>
  <si>
    <t xml:space="preserve">Cast Saw                      </t>
  </si>
  <si>
    <t>TCC2SAW</t>
  </si>
  <si>
    <t>1172239</t>
  </si>
  <si>
    <t xml:space="preserve">Cuff &amp; Blddr BP Diagnostix Lg </t>
  </si>
  <si>
    <t xml:space="preserve">Adult 1Tube </t>
  </si>
  <si>
    <t>845-12XBK-1</t>
  </si>
  <si>
    <t>1229775</t>
  </si>
  <si>
    <t xml:space="preserve">Cuff BP Soft-Cuf 23-33cm      </t>
  </si>
  <si>
    <t xml:space="preserve">Adult Long  </t>
  </si>
  <si>
    <t>2140</t>
  </si>
  <si>
    <t>1062241</t>
  </si>
  <si>
    <t xml:space="preserve">Ultra PF Vinyl LF Glove Exm   </t>
  </si>
  <si>
    <t>MDS193075</t>
  </si>
  <si>
    <t xml:space="preserve">Station Mobile Draw           </t>
  </si>
  <si>
    <t>10016</t>
  </si>
  <si>
    <t xml:space="preserve">Spandage Stretch Bandage      </t>
  </si>
  <si>
    <t xml:space="preserve">SZ1         </t>
  </si>
  <si>
    <t>S01</t>
  </si>
  <si>
    <t xml:space="preserve">Support 90Place f/Test Tubes  </t>
  </si>
  <si>
    <t xml:space="preserve">13Mm        </t>
  </si>
  <si>
    <t>147903</t>
  </si>
  <si>
    <t>5590026</t>
  </si>
  <si>
    <t xml:space="preserve">Aspirin Tablets 2/Pk          </t>
  </si>
  <si>
    <t>FRSTAD</t>
  </si>
  <si>
    <t>FAE-7004</t>
  </si>
  <si>
    <t xml:space="preserve">Linearity FD Lipids           </t>
  </si>
  <si>
    <t>K826M-5</t>
  </si>
  <si>
    <t>2329021</t>
  </si>
  <si>
    <t xml:space="preserve">Povidone Iodine Prep          </t>
  </si>
  <si>
    <t>APL82219</t>
  </si>
  <si>
    <t>6005016</t>
  </si>
  <si>
    <t xml:space="preserve">AT-2 Plus Alligator Clips     </t>
  </si>
  <si>
    <t xml:space="preserve">0334m       </t>
  </si>
  <si>
    <t xml:space="preserve">10/St   </t>
  </si>
  <si>
    <t>2.155032L</t>
  </si>
  <si>
    <t xml:space="preserve">Tieck Infant Nasal Speculum   </t>
  </si>
  <si>
    <t xml:space="preserve">5 3/4"      </t>
  </si>
  <si>
    <t>20-12</t>
  </si>
  <si>
    <t>5696525</t>
  </si>
  <si>
    <t xml:space="preserve">Alligator Clips 10/pk         </t>
  </si>
  <si>
    <t>NIK-20</t>
  </si>
  <si>
    <t>9614352</t>
  </si>
  <si>
    <t xml:space="preserve">Biopsy Cut Biopsy Needle      </t>
  </si>
  <si>
    <t xml:space="preserve">18Gx20CM    </t>
  </si>
  <si>
    <t>441820</t>
  </si>
  <si>
    <t>1163588</t>
  </si>
  <si>
    <t xml:space="preserve">Adapter Alligator Clip        </t>
  </si>
  <si>
    <t>MW00617A</t>
  </si>
  <si>
    <t xml:space="preserve">Surgilast Bandage Tubular     </t>
  </si>
  <si>
    <t xml:space="preserve">#8 10yds    </t>
  </si>
  <si>
    <t>GL108</t>
  </si>
  <si>
    <t>5701067</t>
  </si>
  <si>
    <t xml:space="preserve">OneStep+ DOA 10 Pnl Test      </t>
  </si>
  <si>
    <t xml:space="preserve">Insole Plate Rigid Large      </t>
  </si>
  <si>
    <t xml:space="preserve">Carboplast  </t>
  </si>
  <si>
    <t>65175/RIGD/LG</t>
  </si>
  <si>
    <t>CHS MAIN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</si>
  <si>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</si>
  <si>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</si>
  <si>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</si>
  <si>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</si>
  <si>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</si>
  <si>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</si>
  <si>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</si>
  <si>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</si>
  <si>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</si>
  <si>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</si>
  <si>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</si>
  <si>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</si>
  <si>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</si>
  <si>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</si>
  <si>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</si>
  <si>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</si>
  <si>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</si>
  <si>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</si>
  <si>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</si>
  <si>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</si>
  <si>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</si>
  <si>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</si>
  <si>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</si>
  <si>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</si>
  <si>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</si>
  <si>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A.DOUGHTON     </t>
  </si>
  <si>
    <t xml:space="preserve">TEVA  </t>
  </si>
  <si>
    <t xml:space="preserve">00703006301              </t>
  </si>
  <si>
    <t xml:space="preserve">BO  </t>
  </si>
  <si>
    <t xml:space="preserve">XS  </t>
  </si>
  <si>
    <t xml:space="preserve">00703004501              </t>
  </si>
  <si>
    <t xml:space="preserve">K.WELTI        </t>
  </si>
  <si>
    <t xml:space="preserve">47781058568              </t>
  </si>
  <si>
    <t xml:space="preserve">00703005104              </t>
  </si>
  <si>
    <t xml:space="preserve">T.SMITH        </t>
  </si>
  <si>
    <t xml:space="preserve">63323016530              </t>
  </si>
  <si>
    <t xml:space="preserve">63323004401              </t>
  </si>
  <si>
    <t xml:space="preserve">S.BRIZENDINE   </t>
  </si>
  <si>
    <t xml:space="preserve">00085432001              </t>
  </si>
  <si>
    <t xml:space="preserve">D.TILLER       </t>
  </si>
  <si>
    <t xml:space="preserve">67457042130              </t>
  </si>
  <si>
    <t xml:space="preserve">00703005101              </t>
  </si>
  <si>
    <t xml:space="preserve">63323016501              </t>
  </si>
  <si>
    <t xml:space="preserve">63323016505              </t>
  </si>
  <si>
    <t xml:space="preserve">A.JACKSON      </t>
  </si>
  <si>
    <t xml:space="preserve">207044                   </t>
  </si>
  <si>
    <t xml:space="preserve">D   </t>
  </si>
  <si>
    <t xml:space="preserve">00703003101              </t>
  </si>
  <si>
    <t xml:space="preserve">794751                   </t>
  </si>
  <si>
    <t xml:space="preserve">J.CORRIGAN     </t>
  </si>
  <si>
    <t xml:space="preserve">31433538-                </t>
  </si>
  <si>
    <t xml:space="preserve">J.GOMES        </t>
  </si>
  <si>
    <t xml:space="preserve">5361274                  </t>
  </si>
  <si>
    <t xml:space="preserve">00409116301              </t>
  </si>
  <si>
    <t xml:space="preserve">00703004301              </t>
  </si>
  <si>
    <t xml:space="preserve">00409317801              </t>
  </si>
  <si>
    <t xml:space="preserve">00409317802              </t>
  </si>
  <si>
    <t xml:space="preserve">60505614804              </t>
  </si>
  <si>
    <t xml:space="preserve">XE  </t>
  </si>
  <si>
    <t xml:space="preserve">00703003104              </t>
  </si>
  <si>
    <t xml:space="preserve">00548570100              </t>
  </si>
  <si>
    <t xml:space="preserve">63323048227              </t>
  </si>
  <si>
    <t xml:space="preserve">00409318201              </t>
  </si>
  <si>
    <t xml:space="preserve">6332348327               </t>
  </si>
  <si>
    <t xml:space="preserve">G.RAZZANO      </t>
  </si>
  <si>
    <t xml:space="preserve">501-607                  </t>
  </si>
  <si>
    <t xml:space="preserve">ABRAX </t>
  </si>
  <si>
    <t xml:space="preserve">63323048737              </t>
  </si>
  <si>
    <t xml:space="preserve">5325550                  </t>
  </si>
  <si>
    <t xml:space="preserve">00409317803              </t>
  </si>
  <si>
    <t xml:space="preserve">E.SWEENEY      </t>
  </si>
  <si>
    <t xml:space="preserve">20310                    </t>
  </si>
  <si>
    <t xml:space="preserve">654521                   </t>
  </si>
  <si>
    <t xml:space="preserve">59390018113              </t>
  </si>
  <si>
    <t xml:space="preserve">1115175MPA               </t>
  </si>
  <si>
    <t xml:space="preserve">V.JANUSZYK     </t>
  </si>
  <si>
    <t xml:space="preserve">7547198                  </t>
  </si>
  <si>
    <t xml:space="preserve">0613922                  </t>
  </si>
  <si>
    <t xml:space="preserve">422469                   </t>
  </si>
  <si>
    <t xml:space="preserve">00052060202              </t>
  </si>
  <si>
    <t xml:space="preserve">547730                   </t>
  </si>
  <si>
    <t xml:space="preserve">C.SCHMIDTKE    </t>
  </si>
  <si>
    <t xml:space="preserve">702-B                    </t>
  </si>
  <si>
    <t xml:space="preserve">00409427602              </t>
  </si>
  <si>
    <t xml:space="preserve">G.MARCHESI     </t>
  </si>
  <si>
    <t xml:space="preserve">9045055                  </t>
  </si>
  <si>
    <t xml:space="preserve">00071041813              </t>
  </si>
  <si>
    <t xml:space="preserve">47781058468              </t>
  </si>
  <si>
    <t xml:space="preserve">A16792                   </t>
  </si>
  <si>
    <t xml:space="preserve">00409116001              </t>
  </si>
  <si>
    <t xml:space="preserve">008237                   </t>
  </si>
  <si>
    <t xml:space="preserve">451620                   </t>
  </si>
  <si>
    <t xml:space="preserve">5226030                  </t>
  </si>
  <si>
    <t xml:space="preserve">2F7123                   </t>
  </si>
  <si>
    <t xml:space="preserve">04420630001              </t>
  </si>
  <si>
    <t xml:space="preserve">300335100004             </t>
  </si>
  <si>
    <t xml:space="preserve">51754506001              </t>
  </si>
  <si>
    <t xml:space="preserve">406019                   </t>
  </si>
  <si>
    <t xml:space="preserve">3664513                  </t>
  </si>
  <si>
    <t xml:space="preserve">00006417100              </t>
  </si>
  <si>
    <t xml:space="preserve">637431                   </t>
  </si>
  <si>
    <t xml:space="preserve">S95894                   </t>
  </si>
  <si>
    <t xml:space="preserve">402861                   </t>
  </si>
  <si>
    <t xml:space="preserve">2782514                  </t>
  </si>
  <si>
    <t xml:space="preserve">MEDCI </t>
  </si>
  <si>
    <t xml:space="preserve">82770                    </t>
  </si>
  <si>
    <t xml:space="preserve">WELCH </t>
  </si>
  <si>
    <t xml:space="preserve">REUSE-11L                </t>
  </si>
  <si>
    <t xml:space="preserve">B24838                   </t>
  </si>
  <si>
    <t xml:space="preserve">49281075221              </t>
  </si>
  <si>
    <t xml:space="preserve">00409491134              </t>
  </si>
  <si>
    <t xml:space="preserve">37200                    </t>
  </si>
  <si>
    <t xml:space="preserve">701A                     </t>
  </si>
  <si>
    <t xml:space="preserve">00409427902              </t>
  </si>
  <si>
    <t xml:space="preserve">81901                    </t>
  </si>
  <si>
    <t xml:space="preserve">00409115902              </t>
  </si>
  <si>
    <t xml:space="preserve">501-606                  </t>
  </si>
  <si>
    <t xml:space="preserve">900-7027-                </t>
  </si>
  <si>
    <t xml:space="preserve">59762453802              </t>
  </si>
  <si>
    <t xml:space="preserve">0143987525               </t>
  </si>
  <si>
    <t xml:space="preserve">378300                   </t>
  </si>
  <si>
    <t xml:space="preserve">XD  </t>
  </si>
  <si>
    <t xml:space="preserve">3MMED </t>
  </si>
  <si>
    <t xml:space="preserve">1581                     </t>
  </si>
  <si>
    <t xml:space="preserve">P-16R                    </t>
  </si>
  <si>
    <t xml:space="preserve">33880                    </t>
  </si>
  <si>
    <t xml:space="preserve">67457042010              </t>
  </si>
  <si>
    <t xml:space="preserve">00409662502              </t>
  </si>
  <si>
    <t xml:space="preserve">33000                    </t>
  </si>
  <si>
    <t xml:space="preserve">00409318301              </t>
  </si>
  <si>
    <t xml:space="preserve">TB2C                     </t>
  </si>
  <si>
    <t xml:space="preserve">1961                     </t>
  </si>
  <si>
    <t xml:space="preserve">00409146701              </t>
  </si>
  <si>
    <t xml:space="preserve">ALLEG </t>
  </si>
  <si>
    <t xml:space="preserve">CH2960-5                 </t>
  </si>
  <si>
    <t xml:space="preserve">9100-405M                </t>
  </si>
  <si>
    <t xml:space="preserve">F.COYLE        </t>
  </si>
  <si>
    <t xml:space="preserve">D900VP8                  </t>
  </si>
  <si>
    <t xml:space="preserve">M.MCLUNE       </t>
  </si>
  <si>
    <t xml:space="preserve">BERFREEZTAG2L            </t>
  </si>
  <si>
    <t xml:space="preserve">63323016202              </t>
  </si>
  <si>
    <t xml:space="preserve">T.CHEE         </t>
  </si>
  <si>
    <t xml:space="preserve">024-PKT-BX               </t>
  </si>
  <si>
    <t xml:space="preserve">235192                   </t>
  </si>
  <si>
    <t xml:space="preserve">00409115901              </t>
  </si>
  <si>
    <t xml:space="preserve">199-5001-0               </t>
  </si>
  <si>
    <t xml:space="preserve">199-5002-0               </t>
  </si>
  <si>
    <t xml:space="preserve">PMC50024                 </t>
  </si>
  <si>
    <t xml:space="preserve">DEY   </t>
  </si>
  <si>
    <t xml:space="preserve">49502010202              </t>
  </si>
  <si>
    <t xml:space="preserve">7547187                  </t>
  </si>
  <si>
    <t xml:space="preserve">CW0007PEL                </t>
  </si>
  <si>
    <t xml:space="preserve">30807732-                </t>
  </si>
  <si>
    <t xml:space="preserve">TPF-0068                 </t>
  </si>
  <si>
    <t xml:space="preserve">00409317701              </t>
  </si>
  <si>
    <t xml:space="preserve">33820                    </t>
  </si>
  <si>
    <t xml:space="preserve">3615341                  </t>
  </si>
  <si>
    <t xml:space="preserve">A98032                   </t>
  </si>
  <si>
    <t xml:space="preserve">3260763160               </t>
  </si>
  <si>
    <t xml:space="preserve">A13422                   </t>
  </si>
  <si>
    <t xml:space="preserve">33020                    </t>
  </si>
  <si>
    <t xml:space="preserve">00641036725              </t>
  </si>
  <si>
    <t xml:space="preserve">AKORN </t>
  </si>
  <si>
    <t xml:space="preserve">17478053802              </t>
  </si>
  <si>
    <t xml:space="preserve">BERFRIDGETAG2L           </t>
  </si>
  <si>
    <t xml:space="preserve">GOJO  </t>
  </si>
  <si>
    <t xml:space="preserve">5186-03                  </t>
  </si>
  <si>
    <t xml:space="preserve">140544                   </t>
  </si>
  <si>
    <t xml:space="preserve">300335100014             </t>
  </si>
  <si>
    <t xml:space="preserve">00409116202              </t>
  </si>
  <si>
    <t xml:space="preserve">07P0401                  </t>
  </si>
  <si>
    <t xml:space="preserve">T.FABIAN       </t>
  </si>
  <si>
    <t xml:space="preserve">BD    </t>
  </si>
  <si>
    <t xml:space="preserve">20019E                   </t>
  </si>
  <si>
    <t xml:space="preserve">89130311101              </t>
  </si>
  <si>
    <t xml:space="preserve">00409610204              </t>
  </si>
  <si>
    <t xml:space="preserve">A.VETACK       </t>
  </si>
  <si>
    <t xml:space="preserve">MDS192087                </t>
  </si>
  <si>
    <t xml:space="preserve">63323046757              </t>
  </si>
  <si>
    <t xml:space="preserve">514510                   </t>
  </si>
  <si>
    <t xml:space="preserve">984560                   </t>
  </si>
  <si>
    <t xml:space="preserve">367884                   </t>
  </si>
  <si>
    <t xml:space="preserve">67457052040              </t>
  </si>
  <si>
    <t xml:space="preserve">CH 118S                  </t>
  </si>
  <si>
    <t xml:space="preserve">98-386                   </t>
  </si>
  <si>
    <t xml:space="preserve">UPSMX3030                </t>
  </si>
  <si>
    <t xml:space="preserve">WG24-15014               </t>
  </si>
  <si>
    <t xml:space="preserve">82370                    </t>
  </si>
  <si>
    <t xml:space="preserve">00409909422              </t>
  </si>
  <si>
    <t xml:space="preserve">00409930010              </t>
  </si>
  <si>
    <t xml:space="preserve">67877025130              </t>
  </si>
  <si>
    <t xml:space="preserve">33560                    </t>
  </si>
  <si>
    <t xml:space="preserve">95-775                   </t>
  </si>
  <si>
    <t xml:space="preserve">ACCRT8002                </t>
  </si>
  <si>
    <t xml:space="preserve">02-6132                  </t>
  </si>
  <si>
    <t xml:space="preserve">00409490234              </t>
  </si>
  <si>
    <t xml:space="preserve">81906                    </t>
  </si>
  <si>
    <t xml:space="preserve">MCGAW </t>
  </si>
  <si>
    <t xml:space="preserve">513575                   </t>
  </si>
  <si>
    <t xml:space="preserve">A16953                   </t>
  </si>
  <si>
    <t xml:space="preserve">2372969                  </t>
  </si>
  <si>
    <t xml:space="preserve">33830                    </t>
  </si>
  <si>
    <t xml:space="preserve">B.McDADE       </t>
  </si>
  <si>
    <t xml:space="preserve">5903                     </t>
  </si>
  <si>
    <t xml:space="preserve">62085-540                </t>
  </si>
  <si>
    <t xml:space="preserve">905864                   </t>
  </si>
  <si>
    <t xml:space="preserve">8190                     </t>
  </si>
  <si>
    <t xml:space="preserve">REUSE-12L-2TP            </t>
  </si>
  <si>
    <t xml:space="preserve">EKIND </t>
  </si>
  <si>
    <t xml:space="preserve">24499-100X40ML           </t>
  </si>
  <si>
    <t xml:space="preserve">MDS88000B9               </t>
  </si>
  <si>
    <t xml:space="preserve">C.SANO         </t>
  </si>
  <si>
    <t xml:space="preserve">MABIS </t>
  </si>
  <si>
    <t xml:space="preserve">01-130-016               </t>
  </si>
  <si>
    <t xml:space="preserve">C.MARTINEZ     </t>
  </si>
  <si>
    <t xml:space="preserve">PAPPK </t>
  </si>
  <si>
    <t xml:space="preserve">UFP-360                  </t>
  </si>
  <si>
    <t xml:space="preserve">2081C                    </t>
  </si>
  <si>
    <t xml:space="preserve">B24839                   </t>
  </si>
  <si>
    <t xml:space="preserve">79-87511                 </t>
  </si>
  <si>
    <t xml:space="preserve">K064M-10                 </t>
  </si>
  <si>
    <t xml:space="preserve">899100                   </t>
  </si>
  <si>
    <t xml:space="preserve">33565                    </t>
  </si>
  <si>
    <t xml:space="preserve">37205                    </t>
  </si>
  <si>
    <t xml:space="preserve">48580                    </t>
  </si>
  <si>
    <t xml:space="preserve">EF00066-                 </t>
  </si>
  <si>
    <t xml:space="preserve">00003029305              </t>
  </si>
  <si>
    <t xml:space="preserve">SC378                    </t>
  </si>
  <si>
    <t xml:space="preserve">3698966                  </t>
  </si>
  <si>
    <t xml:space="preserve">M.MELUCCI      </t>
  </si>
  <si>
    <t xml:space="preserve">XN254-22                 </t>
  </si>
  <si>
    <t xml:space="preserve">072001                   </t>
  </si>
  <si>
    <t xml:space="preserve">2F7122                   </t>
  </si>
  <si>
    <t xml:space="preserve">63323048927              </t>
  </si>
  <si>
    <t xml:space="preserve">SUT8265                  </t>
  </si>
  <si>
    <t xml:space="preserve">63323048357              </t>
  </si>
  <si>
    <t xml:space="preserve">10-0900                  </t>
  </si>
  <si>
    <t xml:space="preserve">0613822                  </t>
  </si>
  <si>
    <t xml:space="preserve">I4CF169774               </t>
  </si>
  <si>
    <t xml:space="preserve">5082-25                  </t>
  </si>
  <si>
    <t xml:space="preserve">377122                   </t>
  </si>
  <si>
    <t xml:space="preserve">5750                     </t>
  </si>
  <si>
    <t xml:space="preserve">46130                    </t>
  </si>
  <si>
    <t xml:space="preserve">MDSV80535                </t>
  </si>
  <si>
    <t xml:space="preserve">79-87435                 </t>
  </si>
  <si>
    <t xml:space="preserve">79-87437                 </t>
  </si>
  <si>
    <t xml:space="preserve">B.000.11.127.166         </t>
  </si>
  <si>
    <t xml:space="preserve">4142                     </t>
  </si>
  <si>
    <t xml:space="preserve">1115237                  </t>
  </si>
  <si>
    <t xml:space="preserve">MDS8087                  </t>
  </si>
  <si>
    <t xml:space="preserve">C020110-1                </t>
  </si>
  <si>
    <t xml:space="preserve">HEINE </t>
  </si>
  <si>
    <t xml:space="preserve">B-000.11.148             </t>
  </si>
  <si>
    <t xml:space="preserve">DYNJP9001                </t>
  </si>
  <si>
    <t xml:space="preserve">MH30-965                 </t>
  </si>
  <si>
    <t xml:space="preserve">79-89210                 </t>
  </si>
  <si>
    <t xml:space="preserve">5233-024                 </t>
  </si>
  <si>
    <t xml:space="preserve">35270                    </t>
  </si>
  <si>
    <t xml:space="preserve">00409318203              </t>
  </si>
  <si>
    <t xml:space="preserve">NAC-1820BB               </t>
  </si>
  <si>
    <t xml:space="preserve">Y823G                    </t>
  </si>
  <si>
    <t xml:space="preserve">172777                   </t>
  </si>
  <si>
    <t xml:space="preserve">00409492134              </t>
  </si>
  <si>
    <t xml:space="preserve">00409427701              </t>
  </si>
  <si>
    <t xml:space="preserve">A16972                   </t>
  </si>
  <si>
    <t xml:space="preserve">ABCO  </t>
  </si>
  <si>
    <t xml:space="preserve">66020016                 </t>
  </si>
  <si>
    <t xml:space="preserve">31447793                 </t>
  </si>
  <si>
    <t xml:space="preserve">MDSV80536                </t>
  </si>
  <si>
    <t xml:space="preserve">J.SEROKA       </t>
  </si>
  <si>
    <t xml:space="preserve">5700674                  </t>
  </si>
  <si>
    <t xml:space="preserve">MDS195173                </t>
  </si>
  <si>
    <t xml:space="preserve">305060                   </t>
  </si>
  <si>
    <t xml:space="preserve">VR935                    </t>
  </si>
  <si>
    <t xml:space="preserve">00409146301              </t>
  </si>
  <si>
    <t xml:space="preserve">776XHS                   </t>
  </si>
  <si>
    <t xml:space="preserve">CNM-2008                 </t>
  </si>
  <si>
    <t xml:space="preserve">ASO   </t>
  </si>
  <si>
    <t xml:space="preserve">CBD5B95                  </t>
  </si>
  <si>
    <t xml:space="preserve">6033                     </t>
  </si>
  <si>
    <t xml:space="preserve">6546L                    </t>
  </si>
  <si>
    <t xml:space="preserve">918519                   </t>
  </si>
  <si>
    <t xml:space="preserve">BR70-62101G              </t>
  </si>
  <si>
    <t xml:space="preserve">AMES  </t>
  </si>
  <si>
    <t xml:space="preserve">10282131                 </t>
  </si>
  <si>
    <t xml:space="preserve">12-1926                  </t>
  </si>
  <si>
    <t xml:space="preserve">MXKPINFS                 </t>
  </si>
  <si>
    <t xml:space="preserve">00591544301              </t>
  </si>
  <si>
    <t xml:space="preserve">A-E1506BG                </t>
  </si>
  <si>
    <t xml:space="preserve">00093414856              </t>
  </si>
  <si>
    <t xml:space="preserve">OSR6178                  </t>
  </si>
  <si>
    <t xml:space="preserve">OB-1000                  </t>
  </si>
  <si>
    <t xml:space="preserve">95-352                   </t>
  </si>
  <si>
    <t xml:space="preserve">POLYTP21                 </t>
  </si>
  <si>
    <t xml:space="preserve">SG3-2525                 </t>
  </si>
  <si>
    <t xml:space="preserve">IS5 M-DX                 </t>
  </si>
  <si>
    <t xml:space="preserve">31368858                 </t>
  </si>
  <si>
    <t xml:space="preserve">OSR6195                  </t>
  </si>
  <si>
    <t xml:space="preserve">ES20                     </t>
  </si>
  <si>
    <t xml:space="preserve">OSR6196                  </t>
  </si>
  <si>
    <t xml:space="preserve">C1544                    </t>
  </si>
  <si>
    <t xml:space="preserve">non256025                </t>
  </si>
  <si>
    <t xml:space="preserve">179310                   </t>
  </si>
  <si>
    <t xml:space="preserve">405181                   </t>
  </si>
  <si>
    <t xml:space="preserve">K.MURTAUGH     </t>
  </si>
  <si>
    <t xml:space="preserve">372610                   </t>
  </si>
  <si>
    <t xml:space="preserve">DS44-10                  </t>
  </si>
  <si>
    <t xml:space="preserve">5300100145               </t>
  </si>
  <si>
    <t xml:space="preserve">GH00HX                   </t>
  </si>
  <si>
    <t xml:space="preserve">GH00L                    </t>
  </si>
  <si>
    <t xml:space="preserve">GERIP </t>
  </si>
  <si>
    <t xml:space="preserve">57896018016              </t>
  </si>
  <si>
    <t xml:space="preserve">1083                     </t>
  </si>
  <si>
    <t xml:space="preserve">A98033                   </t>
  </si>
  <si>
    <t xml:space="preserve">MDS9700                  </t>
  </si>
  <si>
    <t xml:space="preserve">SALTE </t>
  </si>
  <si>
    <t xml:space="preserve">8010-0-50                </t>
  </si>
  <si>
    <t xml:space="preserve">B00389                   </t>
  </si>
  <si>
    <t xml:space="preserve">512040P                  </t>
  </si>
  <si>
    <t xml:space="preserve">49502010102              </t>
  </si>
  <si>
    <t xml:space="preserve">STARTUA                  </t>
  </si>
  <si>
    <t xml:space="preserve">BCQM-XNL                 </t>
  </si>
  <si>
    <t xml:space="preserve">TOSOH </t>
  </si>
  <si>
    <t xml:space="preserve">3534                     </t>
  </si>
  <si>
    <t xml:space="preserve">9911-024-52              </t>
  </si>
  <si>
    <t xml:space="preserve">70069000510              </t>
  </si>
  <si>
    <t xml:space="preserve">535350300                </t>
  </si>
  <si>
    <t xml:space="preserve">65862042001              </t>
  </si>
  <si>
    <t xml:space="preserve">P1008-CB1                </t>
  </si>
  <si>
    <t xml:space="preserve">P1008-CB2                </t>
  </si>
  <si>
    <t xml:space="preserve">63323048327              </t>
  </si>
  <si>
    <t xml:space="preserve">5355201                  </t>
  </si>
  <si>
    <t xml:space="preserve">96-2595                  </t>
  </si>
  <si>
    <t xml:space="preserve">4990813H                 </t>
  </si>
  <si>
    <t xml:space="preserve">AS015                    </t>
  </si>
  <si>
    <t xml:space="preserve">482700                   </t>
  </si>
  <si>
    <t xml:space="preserve">WAVE  </t>
  </si>
  <si>
    <t xml:space="preserve">3304LF-1GL               </t>
  </si>
  <si>
    <t xml:space="preserve">277714                   </t>
  </si>
  <si>
    <t xml:space="preserve">00641608525              </t>
  </si>
  <si>
    <t xml:space="preserve">RICCA </t>
  </si>
  <si>
    <t xml:space="preserve">570-4                    </t>
  </si>
  <si>
    <t xml:space="preserve">1780                     </t>
  </si>
  <si>
    <t xml:space="preserve">400508                   </t>
  </si>
  <si>
    <t xml:space="preserve">533294                   </t>
  </si>
  <si>
    <t xml:space="preserve">F118                     </t>
  </si>
  <si>
    <t xml:space="preserve">89130444401              </t>
  </si>
  <si>
    <t xml:space="preserve">9004867                  </t>
  </si>
  <si>
    <t xml:space="preserve">00409592101              </t>
  </si>
  <si>
    <t xml:space="preserve">19-584                   </t>
  </si>
  <si>
    <t xml:space="preserve">35268                    </t>
  </si>
  <si>
    <t xml:space="preserve">6720-                    </t>
  </si>
  <si>
    <t xml:space="preserve">024-4OZ                  </t>
  </si>
  <si>
    <t xml:space="preserve">1707801                  </t>
  </si>
  <si>
    <t xml:space="preserve">1655281                  </t>
  </si>
  <si>
    <t xml:space="preserve">8196057                  </t>
  </si>
  <si>
    <t xml:space="preserve">8379034                  </t>
  </si>
  <si>
    <t xml:space="preserve">8102204                  </t>
  </si>
  <si>
    <t xml:space="preserve">1336544                  </t>
  </si>
  <si>
    <t xml:space="preserve">047029-50                </t>
  </si>
  <si>
    <t xml:space="preserve">019-475000               </t>
  </si>
  <si>
    <t xml:space="preserve">74650                    </t>
  </si>
  <si>
    <t xml:space="preserve">R5005-01                 </t>
  </si>
  <si>
    <t xml:space="preserve">50-1517                  </t>
  </si>
  <si>
    <t xml:space="preserve">HAW                      </t>
  </si>
  <si>
    <t xml:space="preserve">92022019                 </t>
  </si>
  <si>
    <t xml:space="preserve">1082020                  </t>
  </si>
  <si>
    <t xml:space="preserve">570399                   </t>
  </si>
  <si>
    <t xml:space="preserve">1157014055               </t>
  </si>
  <si>
    <t xml:space="preserve">821808                   </t>
  </si>
  <si>
    <t xml:space="preserve">79-87427                 </t>
  </si>
  <si>
    <t xml:space="preserve">9650                     </t>
  </si>
  <si>
    <t xml:space="preserve">1049724                  </t>
  </si>
  <si>
    <t xml:space="preserve">9781587790072            </t>
  </si>
  <si>
    <t xml:space="preserve">00409230801              </t>
  </si>
  <si>
    <t xml:space="preserve">00409663734              </t>
  </si>
  <si>
    <t xml:space="preserve">LUPIN </t>
  </si>
  <si>
    <t xml:space="preserve">68180063301              </t>
  </si>
  <si>
    <t xml:space="preserve">100-9000                 </t>
  </si>
  <si>
    <t xml:space="preserve">10989                    </t>
  </si>
  <si>
    <t xml:space="preserve">9100-026-53              </t>
  </si>
  <si>
    <t xml:space="preserve">00409677802              </t>
  </si>
  <si>
    <t xml:space="preserve">2F7113                   </t>
  </si>
  <si>
    <t xml:space="preserve">V95-500SS                </t>
  </si>
  <si>
    <t xml:space="preserve">30585                    </t>
  </si>
  <si>
    <t xml:space="preserve">GF    </t>
  </si>
  <si>
    <t xml:space="preserve">3703-2P                  </t>
  </si>
  <si>
    <t xml:space="preserve">CIVCO </t>
  </si>
  <si>
    <t xml:space="preserve">610-844                  </t>
  </si>
  <si>
    <t xml:space="preserve">0120-24-3.5              </t>
  </si>
  <si>
    <t xml:space="preserve">0120-24-2.5              </t>
  </si>
  <si>
    <t xml:space="preserve">003125                   </t>
  </si>
  <si>
    <t xml:space="preserve">06500-U6                 </t>
  </si>
  <si>
    <t xml:space="preserve">A.TALAVERA     </t>
  </si>
  <si>
    <t xml:space="preserve">DUKAL </t>
  </si>
  <si>
    <t xml:space="preserve">7020                     </t>
  </si>
  <si>
    <t xml:space="preserve">79-87425                 </t>
  </si>
  <si>
    <t xml:space="preserve">1231-R                   </t>
  </si>
  <si>
    <t xml:space="preserve">19-1050                  </t>
  </si>
  <si>
    <t xml:space="preserve">00409488750              </t>
  </si>
  <si>
    <t xml:space="preserve">0797305                  </t>
  </si>
  <si>
    <t xml:space="preserve">A.NICHOLAS     </t>
  </si>
  <si>
    <t xml:space="preserve">187957                   </t>
  </si>
  <si>
    <t xml:space="preserve">294399                   </t>
  </si>
  <si>
    <t xml:space="preserve">42023011001              </t>
  </si>
  <si>
    <t xml:space="preserve">Z401CE                   </t>
  </si>
  <si>
    <t xml:space="preserve">1003-01I                 </t>
  </si>
  <si>
    <t xml:space="preserve">20-300                   </t>
  </si>
  <si>
    <t xml:space="preserve">883672                   </t>
  </si>
  <si>
    <t xml:space="preserve">NON23321                 </t>
  </si>
  <si>
    <t xml:space="preserve">2D73TE65                 </t>
  </si>
  <si>
    <t xml:space="preserve">86455                    </t>
  </si>
  <si>
    <t xml:space="preserve">284390                   </t>
  </si>
  <si>
    <t xml:space="preserve">2447                     </t>
  </si>
  <si>
    <t xml:space="preserve">2086S                    </t>
  </si>
  <si>
    <t xml:space="preserve">6818-                    </t>
  </si>
  <si>
    <t xml:space="preserve">BECKL </t>
  </si>
  <si>
    <t xml:space="preserve">M3707A                   </t>
  </si>
  <si>
    <t xml:space="preserve">6877BH-35                </t>
  </si>
  <si>
    <t xml:space="preserve">MDS9701                  </t>
  </si>
  <si>
    <t xml:space="preserve">ACC567                   </t>
  </si>
  <si>
    <t xml:space="preserve">041035                   </t>
  </si>
  <si>
    <t xml:space="preserve">BR44-19101               </t>
  </si>
  <si>
    <t xml:space="preserve">BR44-06004               </t>
  </si>
  <si>
    <t xml:space="preserve">56151086501              </t>
  </si>
  <si>
    <t xml:space="preserve">8100F                    </t>
  </si>
  <si>
    <t xml:space="preserve">00409664802              </t>
  </si>
  <si>
    <t xml:space="preserve">1264928                  </t>
  </si>
  <si>
    <t xml:space="preserve">2D73TE75                 </t>
  </si>
  <si>
    <t xml:space="preserve">CH 143S                  </t>
  </si>
  <si>
    <t xml:space="preserve">31475                    </t>
  </si>
  <si>
    <t xml:space="preserve">CLAY  </t>
  </si>
  <si>
    <t xml:space="preserve">00574006930              </t>
  </si>
  <si>
    <t xml:space="preserve">4095-                    </t>
  </si>
  <si>
    <t xml:space="preserve">667653                   </t>
  </si>
  <si>
    <t xml:space="preserve">367983                   </t>
  </si>
  <si>
    <t xml:space="preserve">AT1002                   </t>
  </si>
  <si>
    <t xml:space="preserve">95-330                   </t>
  </si>
  <si>
    <t xml:space="preserve">113140L                  </t>
  </si>
  <si>
    <t xml:space="preserve">NON25825                 </t>
  </si>
  <si>
    <t xml:space="preserve">845-9CBK-1HS             </t>
  </si>
  <si>
    <t xml:space="preserve">BARDR </t>
  </si>
  <si>
    <t xml:space="preserve">862017                   </t>
  </si>
  <si>
    <t xml:space="preserve">9781587791161            </t>
  </si>
  <si>
    <t xml:space="preserve">95-327                   </t>
  </si>
  <si>
    <t xml:space="preserve">0165V14S                 </t>
  </si>
  <si>
    <t xml:space="preserve">BR66-10607               </t>
  </si>
  <si>
    <t xml:space="preserve">1250                     </t>
  </si>
  <si>
    <t xml:space="preserve">0120-24-5.0              </t>
  </si>
  <si>
    <t xml:space="preserve">12-4539                  </t>
  </si>
  <si>
    <t xml:space="preserve">17478008130              </t>
  </si>
  <si>
    <t xml:space="preserve">S883-36-3                </t>
  </si>
  <si>
    <t xml:space="preserve">2N3373                   </t>
  </si>
  <si>
    <t xml:space="preserve">63323048527              </t>
  </si>
  <si>
    <t xml:space="preserve">61100                    </t>
  </si>
  <si>
    <t xml:space="preserve">C11610                   </t>
  </si>
  <si>
    <t xml:space="preserve">C3630WHXL                </t>
  </si>
  <si>
    <t xml:space="preserve">8337                     </t>
  </si>
  <si>
    <t xml:space="preserve">33800                    </t>
  </si>
  <si>
    <t xml:space="preserve">0165SI16                 </t>
  </si>
  <si>
    <t xml:space="preserve">8003L                    </t>
  </si>
  <si>
    <t xml:space="preserve">8003R                    </t>
  </si>
  <si>
    <t xml:space="preserve">900612                   </t>
  </si>
  <si>
    <t xml:space="preserve">MDS195185                </t>
  </si>
  <si>
    <t xml:space="preserve">MC1410                   </t>
  </si>
  <si>
    <t xml:space="preserve">372394                   </t>
  </si>
  <si>
    <t xml:space="preserve">461575                   </t>
  </si>
  <si>
    <t xml:space="preserve">514515                   </t>
  </si>
  <si>
    <t xml:space="preserve">621687                   </t>
  </si>
  <si>
    <t xml:space="preserve">JB945                    </t>
  </si>
  <si>
    <t xml:space="preserve">9086420                  </t>
  </si>
  <si>
    <t xml:space="preserve">30-CUD4                  </t>
  </si>
  <si>
    <t xml:space="preserve">305559                   </t>
  </si>
  <si>
    <t xml:space="preserve">100-0511                 </t>
  </si>
  <si>
    <t xml:space="preserve">SDI   </t>
  </si>
  <si>
    <t xml:space="preserve">418104                   </t>
  </si>
  <si>
    <t xml:space="preserve">8547170                  </t>
  </si>
  <si>
    <t xml:space="preserve">M5070A                   </t>
  </si>
  <si>
    <t xml:space="preserve">REUSE-11-2BV             </t>
  </si>
  <si>
    <t xml:space="preserve">400415                   </t>
  </si>
  <si>
    <t xml:space="preserve">400498                   </t>
  </si>
  <si>
    <t xml:space="preserve">700-11ABKHS              </t>
  </si>
  <si>
    <t xml:space="preserve">K065M-4                  </t>
  </si>
  <si>
    <t xml:space="preserve">CONE  </t>
  </si>
  <si>
    <t xml:space="preserve">900935                   </t>
  </si>
  <si>
    <t xml:space="preserve">61570013198              </t>
  </si>
  <si>
    <t xml:space="preserve">1040201                  </t>
  </si>
  <si>
    <t xml:space="preserve">412010                   </t>
  </si>
  <si>
    <t xml:space="preserve">412011                   </t>
  </si>
  <si>
    <t xml:space="preserve">ZOLL  </t>
  </si>
  <si>
    <t xml:space="preserve">8000-0825                </t>
  </si>
  <si>
    <t xml:space="preserve">9781587790546            </t>
  </si>
  <si>
    <t xml:space="preserve">51645070310              </t>
  </si>
  <si>
    <t xml:space="preserve">60505036301              </t>
  </si>
  <si>
    <t xml:space="preserve">9623-810P                </t>
  </si>
  <si>
    <t xml:space="preserve">80-1410                  </t>
  </si>
  <si>
    <t xml:space="preserve">400740                   </t>
  </si>
  <si>
    <t xml:space="preserve">BR24-18420               </t>
  </si>
  <si>
    <t xml:space="preserve">5411L                    </t>
  </si>
  <si>
    <t xml:space="preserve">A17-501                  </t>
  </si>
  <si>
    <t xml:space="preserve">2524981                  </t>
  </si>
  <si>
    <t xml:space="preserve">OSR6137                  </t>
  </si>
  <si>
    <t xml:space="preserve">00409751716              </t>
  </si>
  <si>
    <t xml:space="preserve">5355219                  </t>
  </si>
  <si>
    <t xml:space="preserve">2D73TE60                 </t>
  </si>
  <si>
    <t xml:space="preserve">SG3-2516                 </t>
  </si>
  <si>
    <t xml:space="preserve">37210                    </t>
  </si>
  <si>
    <t xml:space="preserve">81910                    </t>
  </si>
  <si>
    <t xml:space="preserve">R109                     </t>
  </si>
  <si>
    <t xml:space="preserve">513576                   </t>
  </si>
  <si>
    <t xml:space="preserve">NAC-1820MLL              </t>
  </si>
  <si>
    <t xml:space="preserve">590XS                    </t>
  </si>
  <si>
    <t xml:space="preserve">39421                    </t>
  </si>
  <si>
    <t xml:space="preserve">K.HOFFMAN      </t>
  </si>
  <si>
    <t xml:space="preserve">MS-EP02G-KIT             </t>
  </si>
  <si>
    <t xml:space="preserve">10-304                   </t>
  </si>
  <si>
    <t xml:space="preserve">10008                    </t>
  </si>
  <si>
    <t xml:space="preserve">4239                     </t>
  </si>
  <si>
    <t xml:space="preserve">M69290                   </t>
  </si>
  <si>
    <t xml:space="preserve">ES02                     </t>
  </si>
  <si>
    <t xml:space="preserve">1627H                    </t>
  </si>
  <si>
    <t xml:space="preserve">948                      </t>
  </si>
  <si>
    <t xml:space="preserve">RUSCH </t>
  </si>
  <si>
    <t xml:space="preserve">1510                     </t>
  </si>
  <si>
    <t xml:space="preserve">2010X                    </t>
  </si>
  <si>
    <t xml:space="preserve">GOMCO </t>
  </si>
  <si>
    <t xml:space="preserve">02-02-0501               </t>
  </si>
  <si>
    <t xml:space="preserve">EN91                     </t>
  </si>
  <si>
    <t xml:space="preserve">97-832                   </t>
  </si>
  <si>
    <t xml:space="preserve">420782                   </t>
  </si>
  <si>
    <t xml:space="preserve">115864                   </t>
  </si>
  <si>
    <t xml:space="preserve">547353                   </t>
  </si>
  <si>
    <t xml:space="preserve">3-949                    </t>
  </si>
  <si>
    <t xml:space="preserve">110621                   </t>
  </si>
  <si>
    <t xml:space="preserve">100-5632                 </t>
  </si>
  <si>
    <t xml:space="preserve">1013025                  </t>
  </si>
  <si>
    <t xml:space="preserve">37500                    </t>
  </si>
  <si>
    <t xml:space="preserve">TIMED </t>
  </si>
  <si>
    <t xml:space="preserve">SP-3                     </t>
  </si>
  <si>
    <t xml:space="preserve">79-94478                 </t>
  </si>
  <si>
    <t xml:space="preserve">79-94479                 </t>
  </si>
  <si>
    <t xml:space="preserve">00409427601              </t>
  </si>
  <si>
    <t xml:space="preserve">40000008                 </t>
  </si>
  <si>
    <t xml:space="preserve">OSR60117                 </t>
  </si>
  <si>
    <t xml:space="preserve">400491                   </t>
  </si>
  <si>
    <t xml:space="preserve">OSR60118                 </t>
  </si>
  <si>
    <t xml:space="preserve">96-1199                  </t>
  </si>
  <si>
    <t xml:space="preserve">63323001002              </t>
  </si>
  <si>
    <t xml:space="preserve">981222                   </t>
  </si>
  <si>
    <t xml:space="preserve">MH5-304                  </t>
  </si>
  <si>
    <t xml:space="preserve">40516L                   </t>
  </si>
  <si>
    <t xml:space="preserve">40518L                   </t>
  </si>
  <si>
    <t xml:space="preserve">40520L                   </t>
  </si>
  <si>
    <t xml:space="preserve">40522L                   </t>
  </si>
  <si>
    <t xml:space="preserve">D-YSPD                   </t>
  </si>
  <si>
    <t xml:space="preserve">GH00H                    </t>
  </si>
  <si>
    <t xml:space="preserve">0110-22                  </t>
  </si>
  <si>
    <t xml:space="preserve">PREFE </t>
  </si>
  <si>
    <t xml:space="preserve">EZ-0548-DB               </t>
  </si>
  <si>
    <t xml:space="preserve">NOD13111-100             </t>
  </si>
  <si>
    <t xml:space="preserve">760-11ABKHS              </t>
  </si>
  <si>
    <t xml:space="preserve">9A81001-231              </t>
  </si>
  <si>
    <t xml:space="preserve">801072                   </t>
  </si>
  <si>
    <t xml:space="preserve">MDS032280                </t>
  </si>
  <si>
    <t xml:space="preserve">0110-18                  </t>
  </si>
  <si>
    <t xml:space="preserve">LP4499-20                </t>
  </si>
  <si>
    <t xml:space="preserve">LP9303-L                 </t>
  </si>
  <si>
    <t xml:space="preserve">MK95HG                   </t>
  </si>
  <si>
    <t xml:space="preserve">DYNAM </t>
  </si>
  <si>
    <t xml:space="preserve">5603                     </t>
  </si>
  <si>
    <t xml:space="preserve">67925                    </t>
  </si>
  <si>
    <t xml:space="preserve">IMSCO </t>
  </si>
  <si>
    <t xml:space="preserve">76329333901              </t>
  </si>
  <si>
    <t xml:space="preserve">5017-01H                 </t>
  </si>
  <si>
    <t xml:space="preserve">98-239                   </t>
  </si>
  <si>
    <t xml:space="preserve">12-1671-40               </t>
  </si>
  <si>
    <t xml:space="preserve">VWRSC </t>
  </si>
  <si>
    <t xml:space="preserve">89140-892                </t>
  </si>
  <si>
    <t xml:space="preserve">100049                   </t>
  </si>
  <si>
    <t xml:space="preserve">100104                   </t>
  </si>
  <si>
    <t xml:space="preserve">6000056                  </t>
  </si>
  <si>
    <t xml:space="preserve">48-28                    </t>
  </si>
  <si>
    <t xml:space="preserve">55150017030              </t>
  </si>
  <si>
    <t xml:space="preserve">845-9CGR-1               </t>
  </si>
  <si>
    <t xml:space="preserve">MARQ  </t>
  </si>
  <si>
    <t xml:space="preserve">SFT-A3-2A                </t>
  </si>
  <si>
    <t xml:space="preserve">R204P23                  </t>
  </si>
  <si>
    <t xml:space="preserve">ALCOP </t>
  </si>
  <si>
    <t xml:space="preserve">206-BLUE                 </t>
  </si>
  <si>
    <t xml:space="preserve">cc5-120US                </t>
  </si>
  <si>
    <t xml:space="preserve">OSR6102                  </t>
  </si>
  <si>
    <t xml:space="preserve">A804                     </t>
  </si>
  <si>
    <t xml:space="preserve">2C8593                   </t>
  </si>
  <si>
    <t xml:space="preserve">4260071                  </t>
  </si>
  <si>
    <t xml:space="preserve">54288010310              </t>
  </si>
  <si>
    <t xml:space="preserve">CC-RXX-WAXX              </t>
  </si>
  <si>
    <t xml:space="preserve">63323020110              </t>
  </si>
  <si>
    <t xml:space="preserve">97022HS                  </t>
  </si>
  <si>
    <t xml:space="preserve">00641618210              </t>
  </si>
  <si>
    <t xml:space="preserve">16729029805              </t>
  </si>
  <si>
    <t xml:space="preserve">36000016210              </t>
  </si>
  <si>
    <t xml:space="preserve">20319                    </t>
  </si>
  <si>
    <t xml:space="preserve">P1008-CB3                </t>
  </si>
  <si>
    <t xml:space="preserve">HB1PROMO                 </t>
  </si>
  <si>
    <t xml:space="preserve">0168SI16                 </t>
  </si>
  <si>
    <t xml:space="preserve">63323048257              </t>
  </si>
  <si>
    <t xml:space="preserve">MEDIQ </t>
  </si>
  <si>
    <t xml:space="preserve">45647                    </t>
  </si>
  <si>
    <t xml:space="preserve">0166V24S                 </t>
  </si>
  <si>
    <t xml:space="preserve">96-0670                  </t>
  </si>
  <si>
    <t xml:space="preserve">STOCK </t>
  </si>
  <si>
    <t xml:space="preserve">8559B                    </t>
  </si>
  <si>
    <t xml:space="preserve">UA-787EJ                 </t>
  </si>
  <si>
    <t xml:space="preserve">06-3110                  </t>
  </si>
  <si>
    <t xml:space="preserve">GL310W                   </t>
  </si>
  <si>
    <t xml:space="preserve">05-5000                  </t>
  </si>
  <si>
    <t xml:space="preserve">S1389-62                 </t>
  </si>
  <si>
    <t xml:space="preserve">23593940LF               </t>
  </si>
  <si>
    <t xml:space="preserve">B1077-24                 </t>
  </si>
  <si>
    <t xml:space="preserve">22750                    </t>
  </si>
  <si>
    <t xml:space="preserve">C060110                  </t>
  </si>
  <si>
    <t xml:space="preserve">CBD2022-012              </t>
  </si>
  <si>
    <t xml:space="preserve">33005                    </t>
  </si>
  <si>
    <t xml:space="preserve">33025                    </t>
  </si>
  <si>
    <t xml:space="preserve">37215                    </t>
  </si>
  <si>
    <t xml:space="preserve">81904                    </t>
  </si>
  <si>
    <t xml:space="preserve">OSR6189                  </t>
  </si>
  <si>
    <t xml:space="preserve">BEL-A </t>
  </si>
  <si>
    <t xml:space="preserve">F248660000               </t>
  </si>
  <si>
    <t xml:space="preserve">1040205                  </t>
  </si>
  <si>
    <t xml:space="preserve">2-100-0205               </t>
  </si>
  <si>
    <t xml:space="preserve">16880                    </t>
  </si>
  <si>
    <t xml:space="preserve">IS1BUP-DX                </t>
  </si>
  <si>
    <t xml:space="preserve">511716700                </t>
  </si>
  <si>
    <t xml:space="preserve">I-DXP-1117-0             </t>
  </si>
  <si>
    <t xml:space="preserve">324                      </t>
  </si>
  <si>
    <t xml:space="preserve">8881225190               </t>
  </si>
  <si>
    <t xml:space="preserve">2009828-061              </t>
  </si>
  <si>
    <t xml:space="preserve">002173                   </t>
  </si>
  <si>
    <t xml:space="preserve">10-1653                  </t>
  </si>
  <si>
    <t xml:space="preserve">975X                     </t>
  </si>
  <si>
    <t xml:space="preserve">HEM-907XL                </t>
  </si>
  <si>
    <t xml:space="preserve">40875                    </t>
  </si>
  <si>
    <t xml:space="preserve">93088.2x6.5              </t>
  </si>
  <si>
    <t xml:space="preserve">MS-EP15G-KIT             </t>
  </si>
  <si>
    <t xml:space="preserve">RAZOR01                  </t>
  </si>
  <si>
    <t xml:space="preserve">ED30R                    </t>
  </si>
  <si>
    <t xml:space="preserve">909132                   </t>
  </si>
  <si>
    <t xml:space="preserve">8884433301               </t>
  </si>
  <si>
    <t xml:space="preserve">4419                     </t>
  </si>
  <si>
    <t xml:space="preserve">6802                     </t>
  </si>
  <si>
    <t xml:space="preserve">5-484KIT                 </t>
  </si>
  <si>
    <t xml:space="preserve">K832H                    </t>
  </si>
  <si>
    <t xml:space="preserve">Y416H                    </t>
  </si>
  <si>
    <t xml:space="preserve">1670H                    </t>
  </si>
  <si>
    <t xml:space="preserve">Y497G                    </t>
  </si>
  <si>
    <t xml:space="preserve">8411H                    </t>
  </si>
  <si>
    <t xml:space="preserve">8832H                    </t>
  </si>
  <si>
    <t xml:space="preserve">L113G                    </t>
  </si>
  <si>
    <t xml:space="preserve">HCS4492                  </t>
  </si>
  <si>
    <t xml:space="preserve">BSUR16                   </t>
  </si>
  <si>
    <t xml:space="preserve">BSWS3S                   </t>
  </si>
  <si>
    <t xml:space="preserve">SR-B                     </t>
  </si>
  <si>
    <t xml:space="preserve">NONLV325                 </t>
  </si>
  <si>
    <t xml:space="preserve">FT-11                    </t>
  </si>
  <si>
    <t xml:space="preserve">9602                     </t>
  </si>
  <si>
    <t xml:space="preserve">371611                   </t>
  </si>
  <si>
    <t xml:space="preserve">BUR280-81X               </t>
  </si>
  <si>
    <t xml:space="preserve">88773                    </t>
  </si>
  <si>
    <t xml:space="preserve">8881225273               </t>
  </si>
  <si>
    <t xml:space="preserve">NCF-400-90               </t>
  </si>
  <si>
    <t xml:space="preserve">C0202                    </t>
  </si>
  <si>
    <t xml:space="preserve">291709                   </t>
  </si>
  <si>
    <t xml:space="preserve">942990                   </t>
  </si>
  <si>
    <t xml:space="preserve">00009031508              </t>
  </si>
  <si>
    <t xml:space="preserve">9230                     </t>
  </si>
  <si>
    <t xml:space="preserve">30-GS6                   </t>
  </si>
  <si>
    <t xml:space="preserve">305194                   </t>
  </si>
  <si>
    <t xml:space="preserve">DYND80419                </t>
  </si>
  <si>
    <t xml:space="preserve">29005SY                  </t>
  </si>
  <si>
    <t xml:space="preserve">372                      </t>
  </si>
  <si>
    <t xml:space="preserve">371                      </t>
  </si>
  <si>
    <t xml:space="preserve">H300-07                  </t>
  </si>
  <si>
    <t xml:space="preserve">8904-7-50                </t>
  </si>
  <si>
    <t xml:space="preserve">R5201-01                 </t>
  </si>
  <si>
    <t xml:space="preserve">290-190                  </t>
  </si>
  <si>
    <t xml:space="preserve">CONMD </t>
  </si>
  <si>
    <t xml:space="preserve">1700-030                 </t>
  </si>
  <si>
    <t xml:space="preserve">1000105S002              </t>
  </si>
  <si>
    <t xml:space="preserve">19-582                   </t>
  </si>
  <si>
    <t xml:space="preserve">2110SA                   </t>
  </si>
  <si>
    <t xml:space="preserve">67457088799              </t>
  </si>
  <si>
    <t xml:space="preserve">381147                   </t>
  </si>
  <si>
    <t xml:space="preserve">15107                    </t>
  </si>
  <si>
    <t xml:space="preserve">00009041702              </t>
  </si>
  <si>
    <t xml:space="preserve">100-1290                 </t>
  </si>
  <si>
    <t xml:space="preserve">772414                   </t>
  </si>
  <si>
    <t xml:space="preserve">5360                     </t>
  </si>
  <si>
    <t xml:space="preserve">EBA-2280                 </t>
  </si>
  <si>
    <t xml:space="preserve">00009004725              </t>
  </si>
  <si>
    <t xml:space="preserve">305550                   </t>
  </si>
  <si>
    <t xml:space="preserve">NON171335                </t>
  </si>
  <si>
    <t xml:space="preserve">300335100001             </t>
  </si>
  <si>
    <t xml:space="preserve">ALA MT40013              </t>
  </si>
  <si>
    <t xml:space="preserve">CCG3061282S              </t>
  </si>
  <si>
    <t xml:space="preserve">PLA145002                </t>
  </si>
  <si>
    <t xml:space="preserve">612047                   </t>
  </si>
  <si>
    <t xml:space="preserve">77710-81M                </t>
  </si>
  <si>
    <t xml:space="preserve">55566410001              </t>
  </si>
  <si>
    <t xml:space="preserve">8884430300               </t>
  </si>
  <si>
    <t xml:space="preserve">CH 178                   </t>
  </si>
  <si>
    <t xml:space="preserve">165820                   </t>
  </si>
  <si>
    <t xml:space="preserve">80000                    </t>
  </si>
  <si>
    <t xml:space="preserve">74828                    </t>
  </si>
  <si>
    <t xml:space="preserve">NONUNNA3                 </t>
  </si>
  <si>
    <t xml:space="preserve">6000061                  </t>
  </si>
  <si>
    <t xml:space="preserve">100-7328                 </t>
  </si>
  <si>
    <t xml:space="preserve">104-6304                 </t>
  </si>
  <si>
    <t xml:space="preserve">MDS193075                </t>
  </si>
  <si>
    <t xml:space="preserve">6802584                  </t>
  </si>
  <si>
    <t xml:space="preserve">10-0902                  </t>
  </si>
  <si>
    <t xml:space="preserve">7590-02MM                </t>
  </si>
  <si>
    <t xml:space="preserve">7590-03MM                </t>
  </si>
  <si>
    <t xml:space="preserve">6844471                  </t>
  </si>
  <si>
    <t xml:space="preserve">70801000301              </t>
  </si>
  <si>
    <t xml:space="preserve">00781577626              </t>
  </si>
  <si>
    <t xml:space="preserve">63323066401              </t>
  </si>
  <si>
    <t xml:space="preserve">TROY  </t>
  </si>
  <si>
    <t xml:space="preserve">OS64634HLX-0000931       </t>
  </si>
  <si>
    <t xml:space="preserve">OS64250HLX               </t>
  </si>
  <si>
    <t xml:space="preserve">8159931                  </t>
  </si>
  <si>
    <t xml:space="preserve">8262396                  </t>
  </si>
  <si>
    <t xml:space="preserve">8392292                  </t>
  </si>
  <si>
    <t xml:space="preserve">8433815                  </t>
  </si>
  <si>
    <t xml:space="preserve">1450261                  </t>
  </si>
  <si>
    <t xml:space="preserve">NIKO  </t>
  </si>
  <si>
    <t xml:space="preserve">0715                     </t>
  </si>
  <si>
    <t xml:space="preserve">5700616                  </t>
  </si>
  <si>
    <t xml:space="preserve">8157596                  </t>
  </si>
  <si>
    <t xml:space="preserve">59676082001              </t>
  </si>
  <si>
    <t xml:space="preserve">MSC3266                  </t>
  </si>
  <si>
    <t xml:space="preserve">1053180                  </t>
  </si>
  <si>
    <t xml:space="preserve">6801895                  </t>
  </si>
  <si>
    <t xml:space="preserve">6716                     </t>
  </si>
  <si>
    <t xml:space="preserve">02090                    </t>
  </si>
  <si>
    <t xml:space="preserve">22500-PR55               </t>
  </si>
  <si>
    <t xml:space="preserve">8067324                  </t>
  </si>
  <si>
    <t xml:space="preserve">85301H                   </t>
  </si>
  <si>
    <t xml:space="preserve">20-12                    </t>
  </si>
  <si>
    <t xml:space="preserve">19-211                   </t>
  </si>
  <si>
    <t xml:space="preserve">65862007701              </t>
  </si>
  <si>
    <t xml:space="preserve">100-3729                 </t>
  </si>
  <si>
    <t xml:space="preserve">7-1300-4A-DZ             </t>
  </si>
  <si>
    <t xml:space="preserve">7344301                  </t>
  </si>
  <si>
    <t xml:space="preserve">9083S                    </t>
  </si>
  <si>
    <t xml:space="preserve">9046S                    </t>
  </si>
  <si>
    <t xml:space="preserve">1007                     </t>
  </si>
  <si>
    <t xml:space="preserve">CARST </t>
  </si>
  <si>
    <t xml:space="preserve">1652-06                  </t>
  </si>
  <si>
    <t xml:space="preserve">9781469894980            </t>
  </si>
  <si>
    <t xml:space="preserve">ICU   </t>
  </si>
  <si>
    <t xml:space="preserve">CH3946                   </t>
  </si>
  <si>
    <t xml:space="preserve">367856                   </t>
  </si>
  <si>
    <t xml:space="preserve">BR12-22212               </t>
  </si>
  <si>
    <t xml:space="preserve">MS-26042                 </t>
  </si>
  <si>
    <t xml:space="preserve">70827                    </t>
  </si>
  <si>
    <t xml:space="preserve">PRM21312C                </t>
  </si>
  <si>
    <t xml:space="preserve">FT-12                    </t>
  </si>
  <si>
    <t xml:space="preserve">79300                    </t>
  </si>
  <si>
    <t xml:space="preserve">63667                    </t>
  </si>
  <si>
    <t xml:space="preserve">30806726                 </t>
  </si>
  <si>
    <t xml:space="preserve">3411                     </t>
  </si>
  <si>
    <t xml:space="preserve">9004441                  </t>
  </si>
  <si>
    <t xml:space="preserve">9004997                  </t>
  </si>
  <si>
    <t xml:space="preserve">00009034702              </t>
  </si>
  <si>
    <t xml:space="preserve">CUR9316                  </t>
  </si>
  <si>
    <t xml:space="preserve">100-7103                 </t>
  </si>
  <si>
    <t xml:space="preserve">100-9184                 </t>
  </si>
  <si>
    <t xml:space="preserve">18194                    </t>
  </si>
  <si>
    <t xml:space="preserve">3664711                  </t>
  </si>
  <si>
    <t xml:space="preserve">37901500                 </t>
  </si>
  <si>
    <t xml:space="preserve">10-2805                  </t>
  </si>
  <si>
    <t xml:space="preserve">18133                    </t>
  </si>
  <si>
    <t xml:space="preserve">7503-96R                 </t>
  </si>
  <si>
    <t xml:space="preserve">00409120703              </t>
  </si>
  <si>
    <t xml:space="preserve">BR12-25114               </t>
  </si>
  <si>
    <t xml:space="preserve">C-BDPGR                  </t>
  </si>
  <si>
    <t xml:space="preserve">8383051                  </t>
  </si>
  <si>
    <t xml:space="preserve">77-100                   </t>
  </si>
  <si>
    <t xml:space="preserve">9781587790157            </t>
  </si>
  <si>
    <t xml:space="preserve">P49                      </t>
  </si>
  <si>
    <t xml:space="preserve">8112724                  </t>
  </si>
  <si>
    <t xml:space="preserve">BR10-10213               </t>
  </si>
  <si>
    <t xml:space="preserve">68180064410              </t>
  </si>
  <si>
    <t xml:space="preserve">BR08-95018               </t>
  </si>
  <si>
    <t xml:space="preserve">79-81114                 </t>
  </si>
  <si>
    <t xml:space="preserve">303                      </t>
  </si>
  <si>
    <t xml:space="preserve">14603                    </t>
  </si>
  <si>
    <t xml:space="preserve">201255                   </t>
  </si>
  <si>
    <t xml:space="preserve">305464                   </t>
  </si>
  <si>
    <t xml:space="preserve">23-4-0                   </t>
  </si>
  <si>
    <t xml:space="preserve">100-3881                 </t>
  </si>
  <si>
    <t xml:space="preserve">12137                    </t>
  </si>
  <si>
    <t xml:space="preserve">00143988915              </t>
  </si>
  <si>
    <t xml:space="preserve">BR12-23112               </t>
  </si>
  <si>
    <t xml:space="preserve">REUSE-11                 </t>
  </si>
  <si>
    <t xml:space="preserve">NON25212                 </t>
  </si>
  <si>
    <t xml:space="preserve">FG08-34111               </t>
  </si>
  <si>
    <t xml:space="preserve">8137-3                   </t>
  </si>
  <si>
    <t xml:space="preserve">WG12-22112               </t>
  </si>
  <si>
    <t xml:space="preserve">OWENM </t>
  </si>
  <si>
    <t xml:space="preserve">AT 1044                  </t>
  </si>
  <si>
    <t xml:space="preserve">11-0449-3                </t>
  </si>
  <si>
    <t xml:space="preserve">14827122                 </t>
  </si>
  <si>
    <t xml:space="preserve">PICK  </t>
  </si>
  <si>
    <t xml:space="preserve">UPC-302                  </t>
  </si>
  <si>
    <t xml:space="preserve">BR52-27224               </t>
  </si>
  <si>
    <t xml:space="preserve">BR52-27216               </t>
  </si>
  <si>
    <t xml:space="preserve">BR52-27228               </t>
  </si>
  <si>
    <t xml:space="preserve">5744-7-7-25              </t>
  </si>
  <si>
    <t xml:space="preserve">R5H01-1                  </t>
  </si>
  <si>
    <t xml:space="preserve">C020100-1                </t>
  </si>
  <si>
    <t xml:space="preserve">6844464                  </t>
  </si>
  <si>
    <t xml:space="preserve">60151A                   </t>
  </si>
  <si>
    <t xml:space="preserve">0613903                  </t>
  </si>
  <si>
    <t xml:space="preserve">C43460                   </t>
  </si>
  <si>
    <t xml:space="preserve">3800-370-MD              </t>
  </si>
  <si>
    <t xml:space="preserve">0120-24-3.0              </t>
  </si>
  <si>
    <t xml:space="preserve">BUFF  </t>
  </si>
  <si>
    <t xml:space="preserve">02771                    </t>
  </si>
  <si>
    <t xml:space="preserve">8297749                  </t>
  </si>
  <si>
    <t xml:space="preserve">10204                    </t>
  </si>
  <si>
    <t xml:space="preserve">23810-L                  </t>
  </si>
  <si>
    <t xml:space="preserve">8154B-MR                 </t>
  </si>
  <si>
    <t xml:space="preserve">81050                    </t>
  </si>
  <si>
    <t xml:space="preserve">NT0100                   </t>
  </si>
  <si>
    <t xml:space="preserve">9546HP                   </t>
  </si>
  <si>
    <t xml:space="preserve">AREG8725-B2D             </t>
  </si>
  <si>
    <t xml:space="preserve">NON255125                </t>
  </si>
  <si>
    <t xml:space="preserve">NON27497                 </t>
  </si>
  <si>
    <t xml:space="preserve">75-5570                  </t>
  </si>
  <si>
    <t xml:space="preserve">90633          </t>
  </si>
  <si>
    <t xml:space="preserve">5430686                  </t>
  </si>
  <si>
    <t xml:space="preserve">8478034                  </t>
  </si>
  <si>
    <t xml:space="preserve">30-7394                  </t>
  </si>
  <si>
    <t xml:space="preserve">5921                     </t>
  </si>
  <si>
    <t xml:space="preserve">31144499                 </t>
  </si>
  <si>
    <t xml:space="preserve">8997S                    </t>
  </si>
  <si>
    <t xml:space="preserve">9004439                  </t>
  </si>
  <si>
    <t xml:space="preserve">4073                     </t>
  </si>
  <si>
    <t xml:space="preserve">00009055501              </t>
  </si>
  <si>
    <t xml:space="preserve">11-1002                  </t>
  </si>
  <si>
    <t xml:space="preserve">CUR9314                  </t>
  </si>
  <si>
    <t xml:space="preserve">326895                   </t>
  </si>
  <si>
    <t xml:space="preserve">1000238                  </t>
  </si>
  <si>
    <t xml:space="preserve">23-14-5                  </t>
  </si>
  <si>
    <t xml:space="preserve">23-6-1                   </t>
  </si>
  <si>
    <t xml:space="preserve">00409196607              </t>
  </si>
  <si>
    <t xml:space="preserve">501-605                  </t>
  </si>
  <si>
    <t xml:space="preserve">49502050000              </t>
  </si>
  <si>
    <t xml:space="preserve">95-710                   </t>
  </si>
  <si>
    <t xml:space="preserve">REUSE-11L-2TP            </t>
  </si>
  <si>
    <t xml:space="preserve">1127106                  </t>
  </si>
  <si>
    <t xml:space="preserve">WG24-19018               </t>
  </si>
  <si>
    <t xml:space="preserve">3704                     </t>
  </si>
  <si>
    <t xml:space="preserve">3050-1                   </t>
  </si>
  <si>
    <t xml:space="preserve">BR70-47010               </t>
  </si>
  <si>
    <t xml:space="preserve">0110-20                  </t>
  </si>
  <si>
    <t xml:space="preserve">916614                   </t>
  </si>
  <si>
    <t xml:space="preserve">27-2200                  </t>
  </si>
  <si>
    <t xml:space="preserve">0060308                  </t>
  </si>
  <si>
    <t xml:space="preserve">10-0901                  </t>
  </si>
  <si>
    <t xml:space="preserve">11621173001              </t>
  </si>
  <si>
    <t xml:space="preserve">7456402                  </t>
  </si>
  <si>
    <t xml:space="preserve">OSEJA-0001369            </t>
  </si>
  <si>
    <t xml:space="preserve">01EF-XL                  </t>
  </si>
  <si>
    <t xml:space="preserve">79-82727                 </t>
  </si>
  <si>
    <t xml:space="preserve">ET00095-                 </t>
  </si>
  <si>
    <t xml:space="preserve">195343                   </t>
  </si>
  <si>
    <t xml:space="preserve">0000826                  </t>
  </si>
  <si>
    <t xml:space="preserve">BR10-18012               </t>
  </si>
  <si>
    <t xml:space="preserve">BW17512F                 </t>
  </si>
  <si>
    <t xml:space="preserve">DERM  </t>
  </si>
  <si>
    <t xml:space="preserve">TCC2SAW                  </t>
  </si>
  <si>
    <t xml:space="preserve">12-4541                  </t>
  </si>
  <si>
    <t xml:space="preserve">B63284                   </t>
  </si>
  <si>
    <t xml:space="preserve">GYNEX </t>
  </si>
  <si>
    <t xml:space="preserve">29-100                   </t>
  </si>
  <si>
    <t xml:space="preserve">47-1245                  </t>
  </si>
  <si>
    <t xml:space="preserve">4500-02                  </t>
  </si>
  <si>
    <t xml:space="preserve">21471                    </t>
  </si>
  <si>
    <t xml:space="preserve">82360                    </t>
  </si>
  <si>
    <t xml:space="preserve">183910                   </t>
  </si>
  <si>
    <t xml:space="preserve">35269                    </t>
  </si>
  <si>
    <t xml:space="preserve">APL82219                 </t>
  </si>
  <si>
    <t xml:space="preserve">29900-232P               </t>
  </si>
  <si>
    <t xml:space="preserve">8203                     </t>
  </si>
  <si>
    <t xml:space="preserve">00409610210              </t>
  </si>
  <si>
    <t xml:space="preserve">00409553434              </t>
  </si>
  <si>
    <t xml:space="preserve">4824-20                  </t>
  </si>
  <si>
    <t xml:space="preserve">0046860                  </t>
  </si>
  <si>
    <t xml:space="preserve">BICOR </t>
  </si>
  <si>
    <t xml:space="preserve">1TR27                    </t>
  </si>
  <si>
    <t xml:space="preserve">1963-011-42L             </t>
  </si>
  <si>
    <t xml:space="preserve">CONCO </t>
  </si>
  <si>
    <t xml:space="preserve">46150000                 </t>
  </si>
  <si>
    <t xml:space="preserve">47408-W14                </t>
  </si>
  <si>
    <t xml:space="preserve">BIONX </t>
  </si>
  <si>
    <t xml:space="preserve">7210                     </t>
  </si>
  <si>
    <t xml:space="preserve">LDNCTL100C               </t>
  </si>
  <si>
    <t xml:space="preserve">1030522                  </t>
  </si>
  <si>
    <t xml:space="preserve">1292                     </t>
  </si>
  <si>
    <t xml:space="preserve">7374                     </t>
  </si>
  <si>
    <t xml:space="preserve">DS58-MC                  </t>
  </si>
  <si>
    <t xml:space="preserve">AA00                     </t>
  </si>
  <si>
    <t xml:space="preserve">47-1145                  </t>
  </si>
  <si>
    <t xml:space="preserve">79-92859                 </t>
  </si>
  <si>
    <t xml:space="preserve">271278                   </t>
  </si>
  <si>
    <t xml:space="preserve">600BK                    </t>
  </si>
  <si>
    <t xml:space="preserve">6830-6                   </t>
  </si>
  <si>
    <t xml:space="preserve">79-94435                 </t>
  </si>
  <si>
    <t xml:space="preserve">13-1024                  </t>
  </si>
  <si>
    <t xml:space="preserve">67330                    </t>
  </si>
  <si>
    <t xml:space="preserve">79-87423                 </t>
  </si>
  <si>
    <t xml:space="preserve">79-87428                 </t>
  </si>
  <si>
    <t xml:space="preserve">79-87433                 </t>
  </si>
  <si>
    <t xml:space="preserve">ODC0023                  </t>
  </si>
  <si>
    <t xml:space="preserve">MDS195177                </t>
  </si>
  <si>
    <t xml:space="preserve">732-BK                   </t>
  </si>
  <si>
    <t xml:space="preserve">290799                   </t>
  </si>
  <si>
    <t xml:space="preserve">NON25524                 </t>
  </si>
  <si>
    <t xml:space="preserve">7541                     </t>
  </si>
  <si>
    <t xml:space="preserve">11893467160              </t>
  </si>
  <si>
    <t xml:space="preserve">366490                   </t>
  </si>
  <si>
    <t xml:space="preserve">ODC0024                  </t>
  </si>
  <si>
    <t xml:space="preserve">8-8TC                    </t>
  </si>
  <si>
    <t xml:space="preserve">9-108                    </t>
  </si>
  <si>
    <t xml:space="preserve">368656                   </t>
  </si>
  <si>
    <t xml:space="preserve">100-1087                 </t>
  </si>
  <si>
    <t xml:space="preserve">100-9174                 </t>
  </si>
  <si>
    <t xml:space="preserve">2159                     </t>
  </si>
  <si>
    <t xml:space="preserve">918272                   </t>
  </si>
  <si>
    <t xml:space="preserve">DS44-12                  </t>
  </si>
  <si>
    <t xml:space="preserve">50-3049                  </t>
  </si>
  <si>
    <t xml:space="preserve">25-704-000               </t>
  </si>
  <si>
    <t xml:space="preserve">BR08-16123               </t>
  </si>
  <si>
    <t xml:space="preserve">98-104                   </t>
  </si>
  <si>
    <t xml:space="preserve">58050000                 </t>
  </si>
  <si>
    <t xml:space="preserve">KM35080                  </t>
  </si>
  <si>
    <t xml:space="preserve">400350                   </t>
  </si>
  <si>
    <t xml:space="preserve">MDT13WHT2E               </t>
  </si>
  <si>
    <t xml:space="preserve">04352483001              </t>
  </si>
  <si>
    <t xml:space="preserve">BR10-16912               </t>
  </si>
  <si>
    <t xml:space="preserve">95-442                   </t>
  </si>
  <si>
    <t xml:space="preserve">M4555B                   </t>
  </si>
  <si>
    <t xml:space="preserve">REUSE-11L-1MQ            </t>
  </si>
  <si>
    <t xml:space="preserve">REUSE-12L-1MQ            </t>
  </si>
  <si>
    <t xml:space="preserve">SAFCO </t>
  </si>
  <si>
    <t xml:space="preserve">3431BL                   </t>
  </si>
  <si>
    <t xml:space="preserve">BR08-11011               </t>
  </si>
  <si>
    <t xml:space="preserve">KIT-BMW                  </t>
  </si>
  <si>
    <t xml:space="preserve">1124853                  </t>
  </si>
  <si>
    <t xml:space="preserve">1127156                  </t>
  </si>
  <si>
    <t xml:space="preserve">WG08-34111               </t>
  </si>
  <si>
    <t xml:space="preserve">79-87501                 </t>
  </si>
  <si>
    <t xml:space="preserve">WG11-30620               </t>
  </si>
  <si>
    <t xml:space="preserve">400324                   </t>
  </si>
  <si>
    <t xml:space="preserve">2100                     </t>
  </si>
  <si>
    <t xml:space="preserve">7805                     </t>
  </si>
  <si>
    <t xml:space="preserve">905A                     </t>
  </si>
  <si>
    <t xml:space="preserve">CART101-A                </t>
  </si>
  <si>
    <t xml:space="preserve">95-275                   </t>
  </si>
  <si>
    <t xml:space="preserve">50588                    </t>
  </si>
  <si>
    <t xml:space="preserve">AMBU  </t>
  </si>
  <si>
    <t xml:space="preserve">812500-000               </t>
  </si>
  <si>
    <t xml:space="preserve">050028                   </t>
  </si>
  <si>
    <t xml:space="preserve">COKG17149                </t>
  </si>
  <si>
    <t xml:space="preserve">SHARN </t>
  </si>
  <si>
    <t xml:space="preserve">SS7                      </t>
  </si>
  <si>
    <t xml:space="preserve">1785                     </t>
  </si>
  <si>
    <t xml:space="preserve">6600                     </t>
  </si>
  <si>
    <t xml:space="preserve">S97430                   </t>
  </si>
  <si>
    <t xml:space="preserve">98-382                   </t>
  </si>
  <si>
    <t xml:space="preserve">26801                    </t>
  </si>
  <si>
    <t xml:space="preserve">MU962300                 </t>
  </si>
  <si>
    <t xml:space="preserve">31145785                 </t>
  </si>
  <si>
    <t xml:space="preserve">BR44-99610               </t>
  </si>
  <si>
    <t xml:space="preserve">EF00149                  </t>
  </si>
  <si>
    <t xml:space="preserve">710016S                  </t>
  </si>
  <si>
    <t xml:space="preserve">909011                   </t>
  </si>
  <si>
    <t xml:space="preserve">402300                   </t>
  </si>
  <si>
    <t xml:space="preserve">25-806 1PR               </t>
  </si>
  <si>
    <t xml:space="preserve">19-3040                  </t>
  </si>
  <si>
    <t xml:space="preserve">PHLEB </t>
  </si>
  <si>
    <t xml:space="preserve">1336                     </t>
  </si>
  <si>
    <t xml:space="preserve">007983-50                </t>
  </si>
  <si>
    <t xml:space="preserve">241008BBG                </t>
  </si>
  <si>
    <t xml:space="preserve">6039450                  </t>
  </si>
  <si>
    <t xml:space="preserve">4221                     </t>
  </si>
  <si>
    <t xml:space="preserve">BR08-15014               </t>
  </si>
  <si>
    <t xml:space="preserve">221SN                    </t>
  </si>
  <si>
    <t xml:space="preserve">89480                    </t>
  </si>
  <si>
    <t xml:space="preserve">AT31019B                 </t>
  </si>
  <si>
    <t xml:space="preserve">610-101                  </t>
  </si>
  <si>
    <t xml:space="preserve">OSR6004                  </t>
  </si>
  <si>
    <t xml:space="preserve">NC0239135                </t>
  </si>
  <si>
    <t xml:space="preserve">344                      </t>
  </si>
  <si>
    <t xml:space="preserve">60505613005              </t>
  </si>
  <si>
    <t xml:space="preserve">10-LL-050                </t>
  </si>
  <si>
    <t xml:space="preserve">3848-LT                  </t>
  </si>
  <si>
    <t xml:space="preserve">00143952901              </t>
  </si>
  <si>
    <t xml:space="preserve">382-04                   </t>
  </si>
  <si>
    <t xml:space="preserve">PS51051                  </t>
  </si>
  <si>
    <t xml:space="preserve">395790                   </t>
  </si>
  <si>
    <t xml:space="preserve">63323006403              </t>
  </si>
  <si>
    <t xml:space="preserve">4041729                  </t>
  </si>
  <si>
    <t xml:space="preserve">1333000                  </t>
  </si>
  <si>
    <t xml:space="preserve">70-0170                  </t>
  </si>
  <si>
    <t xml:space="preserve">1241                     </t>
  </si>
  <si>
    <t xml:space="preserve">MDSV80534                </t>
  </si>
  <si>
    <t xml:space="preserve">79-72242                 </t>
  </si>
  <si>
    <t xml:space="preserve">2016A                    </t>
  </si>
  <si>
    <t xml:space="preserve">MARS  </t>
  </si>
  <si>
    <t xml:space="preserve">0446                     </t>
  </si>
  <si>
    <t xml:space="preserve">8881200433               </t>
  </si>
  <si>
    <t xml:space="preserve">72102                    </t>
  </si>
  <si>
    <t xml:space="preserve">MU962700                 </t>
  </si>
  <si>
    <t xml:space="preserve">20226                    </t>
  </si>
  <si>
    <t xml:space="preserve">609RB                    </t>
  </si>
  <si>
    <t xml:space="preserve">63323048557              </t>
  </si>
  <si>
    <t xml:space="preserve">0654401                  </t>
  </si>
  <si>
    <t xml:space="preserve">FINE  </t>
  </si>
  <si>
    <t xml:space="preserve">25-741                   </t>
  </si>
  <si>
    <t xml:space="preserve">500100                   </t>
  </si>
  <si>
    <t xml:space="preserve">500001                   </t>
  </si>
  <si>
    <t xml:space="preserve">M928S80                  </t>
  </si>
  <si>
    <t xml:space="preserve">1214L                    </t>
  </si>
  <si>
    <t xml:space="preserve">290599                   </t>
  </si>
  <si>
    <t xml:space="preserve">97-771                   </t>
  </si>
  <si>
    <t xml:space="preserve">C-DDS023S                </t>
  </si>
  <si>
    <t xml:space="preserve">23593960LF               </t>
  </si>
  <si>
    <t xml:space="preserve">SM5627                   </t>
  </si>
  <si>
    <t xml:space="preserve">S01                      </t>
  </si>
  <si>
    <t xml:space="preserve">SG3-1838                 </t>
  </si>
  <si>
    <t xml:space="preserve">150778D                  </t>
  </si>
  <si>
    <t xml:space="preserve">973001                   </t>
  </si>
  <si>
    <t xml:space="preserve">MU538600                 </t>
  </si>
  <si>
    <t xml:space="preserve">26610                    </t>
  </si>
  <si>
    <t xml:space="preserve">SOLUR24336EQC            </t>
  </si>
  <si>
    <t xml:space="preserve">MARC610                  </t>
  </si>
  <si>
    <t xml:space="preserve">ACUDE </t>
  </si>
  <si>
    <t xml:space="preserve">NP325                    </t>
  </si>
  <si>
    <t xml:space="preserve">63323050601              </t>
  </si>
  <si>
    <t xml:space="preserve">1907-02                  </t>
  </si>
  <si>
    <t xml:space="preserve">5120-06                  </t>
  </si>
  <si>
    <t xml:space="preserve">53210                    </t>
  </si>
  <si>
    <t xml:space="preserve">BH32000ET                </t>
  </si>
  <si>
    <t xml:space="preserve">845-9CBK-1               </t>
  </si>
  <si>
    <t xml:space="preserve">79-81377                 </t>
  </si>
  <si>
    <t xml:space="preserve">79-94437                 </t>
  </si>
  <si>
    <t xml:space="preserve">20-1352                  </t>
  </si>
  <si>
    <t xml:space="preserve">Z4552                    </t>
  </si>
  <si>
    <t xml:space="preserve">MS-GZCS3                 </t>
  </si>
  <si>
    <t xml:space="preserve">5082-26                  </t>
  </si>
  <si>
    <t xml:space="preserve">40870                    </t>
  </si>
  <si>
    <t xml:space="preserve">40665                    </t>
  </si>
  <si>
    <t xml:space="preserve">5973                     </t>
  </si>
  <si>
    <t xml:space="preserve">6032                     </t>
  </si>
  <si>
    <t xml:space="preserve">6864                     </t>
  </si>
  <si>
    <t xml:space="preserve">J&amp;JAS </t>
  </si>
  <si>
    <t xml:space="preserve">82027                    </t>
  </si>
  <si>
    <t xml:space="preserve">5932                     </t>
  </si>
  <si>
    <t xml:space="preserve">30-7374                  </t>
  </si>
  <si>
    <t xml:space="preserve">34XXST-B                 </t>
  </si>
  <si>
    <t xml:space="preserve">73XT-B                   </t>
  </si>
  <si>
    <t xml:space="preserve">11735                    </t>
  </si>
  <si>
    <t xml:space="preserve">71140                    </t>
  </si>
  <si>
    <t xml:space="preserve">53020-0000               </t>
  </si>
  <si>
    <t xml:space="preserve">03000-HS                 </t>
  </si>
  <si>
    <t xml:space="preserve">2050-1HS                 </t>
  </si>
  <si>
    <t xml:space="preserve">5701067                  </t>
  </si>
  <si>
    <t xml:space="preserve">4019                     </t>
  </si>
  <si>
    <t xml:space="preserve">MH7-622                  </t>
  </si>
  <si>
    <t xml:space="preserve">B59800                   </t>
  </si>
  <si>
    <t xml:space="preserve">641NP                    </t>
  </si>
  <si>
    <t xml:space="preserve">ZM307900                 </t>
  </si>
  <si>
    <t xml:space="preserve">8154B-LR                 </t>
  </si>
  <si>
    <t xml:space="preserve">10754                    </t>
  </si>
  <si>
    <t xml:space="preserve">Y494G                    </t>
  </si>
  <si>
    <t xml:space="preserve">698G                     </t>
  </si>
  <si>
    <t xml:space="preserve">2643G                    </t>
  </si>
  <si>
    <t xml:space="preserve">SA76G                    </t>
  </si>
  <si>
    <t xml:space="preserve">892H                     </t>
  </si>
  <si>
    <t xml:space="preserve">8871H                    </t>
  </si>
  <si>
    <t xml:space="preserve">8683G                    </t>
  </si>
  <si>
    <t xml:space="preserve">400450                   </t>
  </si>
  <si>
    <t xml:space="preserve">3ARE1                    </t>
  </si>
  <si>
    <t xml:space="preserve">8004R                    </t>
  </si>
  <si>
    <t xml:space="preserve">8004L                    </t>
  </si>
  <si>
    <t xml:space="preserve">1443                     </t>
  </si>
  <si>
    <t xml:space="preserve">95-426                   </t>
  </si>
  <si>
    <t xml:space="preserve">3571                     </t>
  </si>
  <si>
    <t xml:space="preserve">BR12-21010               </t>
  </si>
  <si>
    <t xml:space="preserve">PH-1000                  </t>
  </si>
  <si>
    <t xml:space="preserve">71641-MS                 </t>
  </si>
  <si>
    <t xml:space="preserve">2083C                    </t>
  </si>
  <si>
    <t xml:space="preserve">CMW03                    </t>
  </si>
  <si>
    <t xml:space="preserve">1860S                    </t>
  </si>
  <si>
    <t xml:space="preserve">82003V                   </t>
  </si>
  <si>
    <t xml:space="preserve">1530-3                   </t>
  </si>
  <si>
    <t xml:space="preserve">400410                   </t>
  </si>
  <si>
    <t xml:space="preserve">PREPACK-CM25             </t>
  </si>
  <si>
    <t xml:space="preserve">564000                   </t>
  </si>
  <si>
    <t xml:space="preserve">MDS192086                </t>
  </si>
  <si>
    <t xml:space="preserve">MDS192076                </t>
  </si>
  <si>
    <t xml:space="preserve">1022-                    </t>
  </si>
  <si>
    <t xml:space="preserve">REMEL </t>
  </si>
  <si>
    <t xml:space="preserve">R21524                   </t>
  </si>
  <si>
    <t xml:space="preserve">1174                     </t>
  </si>
  <si>
    <t xml:space="preserve">2015919-001              </t>
  </si>
  <si>
    <t xml:space="preserve">4427-TB                  </t>
  </si>
  <si>
    <t xml:space="preserve">44102-                   </t>
  </si>
  <si>
    <t xml:space="preserve">04625315160              </t>
  </si>
  <si>
    <t xml:space="preserve">982118                   </t>
  </si>
  <si>
    <t xml:space="preserve">9004438                  </t>
  </si>
  <si>
    <t xml:space="preserve">NCF-200-20               </t>
  </si>
  <si>
    <t xml:space="preserve">347930                   </t>
  </si>
  <si>
    <t xml:space="preserve">794822                   </t>
  </si>
  <si>
    <t xml:space="preserve">848808                   </t>
  </si>
  <si>
    <t xml:space="preserve">920021                   </t>
  </si>
  <si>
    <t xml:space="preserve">95-771                   </t>
  </si>
  <si>
    <t xml:space="preserve">79-95323                 </t>
  </si>
  <si>
    <t xml:space="preserve">31-0265                  </t>
  </si>
  <si>
    <t xml:space="preserve">6-144                    </t>
  </si>
  <si>
    <t xml:space="preserve">9-102                    </t>
  </si>
  <si>
    <t xml:space="preserve">30-GD3                   </t>
  </si>
  <si>
    <t xml:space="preserve">30-HD3                   </t>
  </si>
  <si>
    <t xml:space="preserve">30-3002                  </t>
  </si>
  <si>
    <t xml:space="preserve">V95-1027                 </t>
  </si>
  <si>
    <t xml:space="preserve">87-2195                  </t>
  </si>
  <si>
    <t xml:space="preserve">377121                   </t>
  </si>
  <si>
    <t xml:space="preserve">100-3799                 </t>
  </si>
  <si>
    <t xml:space="preserve">1009305                  </t>
  </si>
  <si>
    <t xml:space="preserve">21-2941-24               </t>
  </si>
  <si>
    <t xml:space="preserve">910540                   </t>
  </si>
  <si>
    <t xml:space="preserve">1200                     </t>
  </si>
  <si>
    <t xml:space="preserve">LOOK  </t>
  </si>
  <si>
    <t xml:space="preserve">101-3728                 </t>
  </si>
  <si>
    <t xml:space="preserve">4740011004               </t>
  </si>
  <si>
    <t xml:space="preserve">5200-02                  </t>
  </si>
  <si>
    <t xml:space="preserve">30570                    </t>
  </si>
  <si>
    <t xml:space="preserve">G181                     </t>
  </si>
  <si>
    <t xml:space="preserve">72530                    </t>
  </si>
  <si>
    <t xml:space="preserve">10-7410                  </t>
  </si>
  <si>
    <t xml:space="preserve">52258                    </t>
  </si>
  <si>
    <t xml:space="preserve">MC1610                   </t>
  </si>
  <si>
    <t xml:space="preserve">00143992490              </t>
  </si>
  <si>
    <t xml:space="preserve">79-97957                 </t>
  </si>
  <si>
    <t xml:space="preserve">4777-02                  </t>
  </si>
  <si>
    <t xml:space="preserve">M2481A                   </t>
  </si>
  <si>
    <t xml:space="preserve">120706                   </t>
  </si>
  <si>
    <t xml:space="preserve">0603300                  </t>
  </si>
  <si>
    <t xml:space="preserve">BRY-1001                 </t>
  </si>
  <si>
    <t xml:space="preserve">9029                     </t>
  </si>
  <si>
    <t xml:space="preserve">02JL                     </t>
  </si>
  <si>
    <t xml:space="preserve">50383066730              </t>
  </si>
  <si>
    <t xml:space="preserve">00409428202              </t>
  </si>
  <si>
    <t xml:space="preserve">50383077116              </t>
  </si>
  <si>
    <t xml:space="preserve">3848-RT                  </t>
  </si>
  <si>
    <t xml:space="preserve">52700                    </t>
  </si>
  <si>
    <t xml:space="preserve">104-8859                 </t>
  </si>
  <si>
    <t xml:space="preserve">98-492                   </t>
  </si>
  <si>
    <t xml:space="preserve">00409233934              </t>
  </si>
  <si>
    <t xml:space="preserve">WOLF  </t>
  </si>
  <si>
    <t xml:space="preserve">50187-15                 </t>
  </si>
  <si>
    <t xml:space="preserve">96-1146                  </t>
  </si>
  <si>
    <t xml:space="preserve">221800220                </t>
  </si>
  <si>
    <t xml:space="preserve">NON264442                </t>
  </si>
  <si>
    <t xml:space="preserve">07P0501                  </t>
  </si>
  <si>
    <t xml:space="preserve">DYND12550                </t>
  </si>
  <si>
    <t xml:space="preserve">8998S                    </t>
  </si>
  <si>
    <t xml:space="preserve">305634                   </t>
  </si>
  <si>
    <t xml:space="preserve">SVF1                     </t>
  </si>
  <si>
    <t xml:space="preserve">400293                   </t>
  </si>
  <si>
    <t xml:space="preserve">NBG                      </t>
  </si>
  <si>
    <t xml:space="preserve">907052                   </t>
  </si>
  <si>
    <t xml:space="preserve">96-1712                  </t>
  </si>
  <si>
    <t xml:space="preserve">101343                   </t>
  </si>
  <si>
    <t xml:space="preserve">400507                   </t>
  </si>
  <si>
    <t xml:space="preserve">15111                    </t>
  </si>
  <si>
    <t xml:space="preserve">450071                   </t>
  </si>
  <si>
    <t xml:space="preserve">436                      </t>
  </si>
  <si>
    <t xml:space="preserve">OSR6098                  </t>
  </si>
  <si>
    <t xml:space="preserve">00641256944              </t>
  </si>
  <si>
    <t xml:space="preserve">96-4140                  </t>
  </si>
  <si>
    <t xml:space="preserve">0064-0220-02             </t>
  </si>
  <si>
    <t xml:space="preserve">472137                   </t>
  </si>
  <si>
    <t xml:space="preserve">BR24-18418               </t>
  </si>
  <si>
    <t xml:space="preserve">6866BH-25                </t>
  </si>
  <si>
    <t xml:space="preserve">10-1744                  </t>
  </si>
  <si>
    <t xml:space="preserve">50169                    </t>
  </si>
  <si>
    <t xml:space="preserve">NK-CART3                 </t>
  </si>
  <si>
    <t xml:space="preserve">30-3045                  </t>
  </si>
  <si>
    <t xml:space="preserve">3666735                  </t>
  </si>
  <si>
    <t xml:space="preserve">ECR2032BP                </t>
  </si>
  <si>
    <t xml:space="preserve">0120-20-4.0              </t>
  </si>
  <si>
    <t xml:space="preserve">15-1555                  </t>
  </si>
  <si>
    <t xml:space="preserve">2-BVL                    </t>
  </si>
  <si>
    <t xml:space="preserve">REUSE-08-2MQ             </t>
  </si>
  <si>
    <t xml:space="preserve">OG-1L2                   </t>
  </si>
  <si>
    <t xml:space="preserve">UNICO </t>
  </si>
  <si>
    <t xml:space="preserve">52300                    </t>
  </si>
  <si>
    <t xml:space="preserve">NON25850                 </t>
  </si>
  <si>
    <t xml:space="preserve">1207                     </t>
  </si>
  <si>
    <t xml:space="preserve">06-3115                  </t>
  </si>
  <si>
    <t xml:space="preserve">M250                     </t>
  </si>
  <si>
    <t xml:space="preserve">14648233                 </t>
  </si>
  <si>
    <t xml:space="preserve">REUSE-12L-1TP            </t>
  </si>
  <si>
    <t xml:space="preserve">REUSE-10-2MQ             </t>
  </si>
  <si>
    <t xml:space="preserve">OSR61205                 </t>
  </si>
  <si>
    <t xml:space="preserve">240377                   </t>
  </si>
  <si>
    <t xml:space="preserve">USEFR                    </t>
  </si>
  <si>
    <t xml:space="preserve">10337473                 </t>
  </si>
  <si>
    <t xml:space="preserve">1100KL                   </t>
  </si>
  <si>
    <t xml:space="preserve">PMIS2023                 </t>
  </si>
  <si>
    <t xml:space="preserve">4112                     </t>
  </si>
  <si>
    <t xml:space="preserve">110608                   </t>
  </si>
  <si>
    <t xml:space="preserve">14144                    </t>
  </si>
  <si>
    <t xml:space="preserve">GH00LX                   </t>
  </si>
  <si>
    <t xml:space="preserve">VV130                    </t>
  </si>
  <si>
    <t xml:space="preserve">88753                    </t>
  </si>
  <si>
    <t xml:space="preserve">88754                    </t>
  </si>
  <si>
    <t xml:space="preserve">65175/RIGD/LG            </t>
  </si>
  <si>
    <t xml:space="preserve">7227321                  </t>
  </si>
  <si>
    <t xml:space="preserve">56238                    </t>
  </si>
  <si>
    <t xml:space="preserve">BR980-9600               </t>
  </si>
  <si>
    <t xml:space="preserve">605-M                    </t>
  </si>
  <si>
    <t xml:space="preserve">300335100015             </t>
  </si>
  <si>
    <t xml:space="preserve">BUSSE </t>
  </si>
  <si>
    <t xml:space="preserve">5822                     </t>
  </si>
  <si>
    <t xml:space="preserve">1126174                  </t>
  </si>
  <si>
    <t xml:space="preserve">CRPC60DG-M               </t>
  </si>
  <si>
    <t xml:space="preserve">C806-HSI                 </t>
  </si>
  <si>
    <t xml:space="preserve">C858-HSI                 </t>
  </si>
  <si>
    <t xml:space="preserve">LTTR200-HSI              </t>
  </si>
  <si>
    <t xml:space="preserve">1126995                  </t>
  </si>
  <si>
    <t xml:space="preserve">CR-SG130-7.5             </t>
  </si>
  <si>
    <t xml:space="preserve">CR-SG130-8.0             </t>
  </si>
  <si>
    <t xml:space="preserve">AKRO  </t>
  </si>
  <si>
    <t xml:space="preserve">30230SCLAR               </t>
  </si>
  <si>
    <t xml:space="preserve">BA-903D                  </t>
  </si>
  <si>
    <t xml:space="preserve">WG44-12001               </t>
  </si>
  <si>
    <t xml:space="preserve">175816                   </t>
  </si>
  <si>
    <t xml:space="preserve">DYND12584                </t>
  </si>
  <si>
    <t xml:space="preserve">66821-NAVY               </t>
  </si>
  <si>
    <t xml:space="preserve">1400074                  </t>
  </si>
  <si>
    <t xml:space="preserve">504B                     </t>
  </si>
  <si>
    <t xml:space="preserve">79-71047                 </t>
  </si>
  <si>
    <t xml:space="preserve">501-263                  </t>
  </si>
  <si>
    <t xml:space="preserve">4700-60                  </t>
  </si>
  <si>
    <t xml:space="preserve">1583S                    </t>
  </si>
  <si>
    <t xml:space="preserve">JB0112-110               </t>
  </si>
  <si>
    <t xml:space="preserve">GH00NX                   </t>
  </si>
  <si>
    <t xml:space="preserve">AL 7000F-KIT             </t>
  </si>
  <si>
    <t xml:space="preserve">0120-20-5.0              </t>
  </si>
  <si>
    <t xml:space="preserve">ATM-MOUTHPIECE           </t>
  </si>
  <si>
    <t xml:space="preserve">4017                     </t>
  </si>
  <si>
    <t xml:space="preserve">SWEEN </t>
  </si>
  <si>
    <t xml:space="preserve">4614                     </t>
  </si>
  <si>
    <t xml:space="preserve">BR46-29903               </t>
  </si>
  <si>
    <t xml:space="preserve">DYND12588                </t>
  </si>
  <si>
    <t xml:space="preserve">1179-QH                  </t>
  </si>
  <si>
    <t xml:space="preserve">16088                    </t>
  </si>
  <si>
    <t xml:space="preserve">7842                     </t>
  </si>
  <si>
    <t xml:space="preserve">16-20                    </t>
  </si>
  <si>
    <t xml:space="preserve">S82125                   </t>
  </si>
  <si>
    <t xml:space="preserve">0013M                    </t>
  </si>
  <si>
    <t xml:space="preserve">10-1636                  </t>
  </si>
  <si>
    <t xml:space="preserve">1616                     </t>
  </si>
  <si>
    <t xml:space="preserve">2038                     </t>
  </si>
  <si>
    <t xml:space="preserve">29-8011                  </t>
  </si>
  <si>
    <t xml:space="preserve">306545                   </t>
  </si>
  <si>
    <t xml:space="preserve">14602                    </t>
  </si>
  <si>
    <t xml:space="preserve">R064430                  </t>
  </si>
  <si>
    <t xml:space="preserve">PINK6077                 </t>
  </si>
  <si>
    <t xml:space="preserve">11502771600              </t>
  </si>
  <si>
    <t xml:space="preserve">KM29630                  </t>
  </si>
  <si>
    <t xml:space="preserve">424                      </t>
  </si>
  <si>
    <t xml:space="preserve">2H8486                   </t>
  </si>
  <si>
    <t xml:space="preserve">HUMCO </t>
  </si>
  <si>
    <t xml:space="preserve">100592001                </t>
  </si>
  <si>
    <t xml:space="preserve">NONTGG46X                </t>
  </si>
  <si>
    <t xml:space="preserve">E4540                    </t>
  </si>
  <si>
    <t xml:space="preserve">1864                     </t>
  </si>
  <si>
    <t xml:space="preserve">MU853200                 </t>
  </si>
  <si>
    <t xml:space="preserve">ZM006200                 </t>
  </si>
  <si>
    <t xml:space="preserve">MKH30201                 </t>
  </si>
  <si>
    <t xml:space="preserve">MW00617A                 </t>
  </si>
  <si>
    <t xml:space="preserve">ADPT31                   </t>
  </si>
  <si>
    <t xml:space="preserve">NEVIN </t>
  </si>
  <si>
    <t xml:space="preserve">630GC                    </t>
  </si>
  <si>
    <t xml:space="preserve">B9900-34                 </t>
  </si>
  <si>
    <t xml:space="preserve">X7658QK                  </t>
  </si>
  <si>
    <t xml:space="preserve">JB02017                  </t>
  </si>
  <si>
    <t xml:space="preserve">LABCO </t>
  </si>
  <si>
    <t xml:space="preserve">3060-540-000             </t>
  </si>
  <si>
    <t xml:space="preserve">022719                   </t>
  </si>
  <si>
    <t xml:space="preserve">63323054302              </t>
  </si>
  <si>
    <t xml:space="preserve">50187-1.5                </t>
  </si>
  <si>
    <t xml:space="preserve">BH144R                   </t>
  </si>
  <si>
    <t xml:space="preserve">8502080                  </t>
  </si>
  <si>
    <t xml:space="preserve">34514-15                 </t>
  </si>
  <si>
    <t xml:space="preserve">30235STONE               </t>
  </si>
  <si>
    <t xml:space="preserve">74450-50/10              </t>
  </si>
  <si>
    <t xml:space="preserve">845-12XBK-1              </t>
  </si>
  <si>
    <t xml:space="preserve">462595                   </t>
  </si>
  <si>
    <t xml:space="preserve">96-7635                  </t>
  </si>
  <si>
    <t xml:space="preserve">66436/NA/NA/MD           </t>
  </si>
  <si>
    <t xml:space="preserve">620007                   </t>
  </si>
  <si>
    <t xml:space="preserve">97-1046                  </t>
  </si>
  <si>
    <t xml:space="preserve">100/322/080              </t>
  </si>
  <si>
    <t xml:space="preserve">0120-20-2.5              </t>
  </si>
  <si>
    <t xml:space="preserve">7266201                  </t>
  </si>
  <si>
    <t xml:space="preserve">T2Q                      </t>
  </si>
  <si>
    <t xml:space="preserve">1143                     </t>
  </si>
  <si>
    <t xml:space="preserve">6DKD6                    </t>
  </si>
  <si>
    <t xml:space="preserve">NL9058                   </t>
  </si>
  <si>
    <t xml:space="preserve">30301-C                  </t>
  </si>
  <si>
    <t xml:space="preserve">2700BN                   </t>
  </si>
  <si>
    <t xml:space="preserve">55150011310              </t>
  </si>
  <si>
    <t xml:space="preserve">2362                     </t>
  </si>
  <si>
    <t xml:space="preserve">2364                     </t>
  </si>
  <si>
    <t xml:space="preserve">8120306                  </t>
  </si>
  <si>
    <t xml:space="preserve">76329331601              </t>
  </si>
  <si>
    <t xml:space="preserve">SD4                      </t>
  </si>
  <si>
    <t xml:space="preserve">0036400                  </t>
  </si>
  <si>
    <t xml:space="preserve">IP46B3T                  </t>
  </si>
  <si>
    <t xml:space="preserve">IP810B3T                 </t>
  </si>
  <si>
    <t xml:space="preserve">05P7101                  </t>
  </si>
  <si>
    <t xml:space="preserve">265722                   </t>
  </si>
  <si>
    <t xml:space="preserve">265712                   </t>
  </si>
  <si>
    <t xml:space="preserve">265714                   </t>
  </si>
  <si>
    <t xml:space="preserve">5017-01E                 </t>
  </si>
  <si>
    <t xml:space="preserve">3313-C                   </t>
  </si>
  <si>
    <t xml:space="preserve">LPCTC                    </t>
  </si>
  <si>
    <t xml:space="preserve">265724                   </t>
  </si>
  <si>
    <t xml:space="preserve">14256                    </t>
  </si>
  <si>
    <t xml:space="preserve">MDS21462                 </t>
  </si>
  <si>
    <t xml:space="preserve">MDS202070                </t>
  </si>
  <si>
    <t xml:space="preserve">CUR005331                </t>
  </si>
  <si>
    <t xml:space="preserve">265718                   </t>
  </si>
  <si>
    <t xml:space="preserve">241005BBG                </t>
  </si>
  <si>
    <t xml:space="preserve">MIH-3335                 </t>
  </si>
  <si>
    <t xml:space="preserve">120610                   </t>
  </si>
  <si>
    <t xml:space="preserve">01ES-XS                  </t>
  </si>
  <si>
    <t xml:space="preserve">0295-300                 </t>
  </si>
  <si>
    <t xml:space="preserve">21400710702011010        </t>
  </si>
  <si>
    <t xml:space="preserve">908003                   </t>
  </si>
  <si>
    <t xml:space="preserve">266718                   </t>
  </si>
  <si>
    <t xml:space="preserve">NASCO </t>
  </si>
  <si>
    <t xml:space="preserve">SB32595HR                </t>
  </si>
  <si>
    <t xml:space="preserve">051000                   </t>
  </si>
  <si>
    <t xml:space="preserve">0119L24                  </t>
  </si>
  <si>
    <t xml:space="preserve">6059323                  </t>
  </si>
  <si>
    <t xml:space="preserve">5098-30                  </t>
  </si>
  <si>
    <t xml:space="preserve">214112                   </t>
  </si>
  <si>
    <t xml:space="preserve">25-806 1PD               </t>
  </si>
  <si>
    <t xml:space="preserve">MDS9900025               </t>
  </si>
  <si>
    <t xml:space="preserve">6000031                  </t>
  </si>
  <si>
    <t xml:space="preserve">157400                   </t>
  </si>
  <si>
    <t xml:space="preserve">100900                   </t>
  </si>
  <si>
    <t xml:space="preserve">1626                     </t>
  </si>
  <si>
    <t xml:space="preserve">25-806 2PD               </t>
  </si>
  <si>
    <t xml:space="preserve">25-806 2WC               </t>
  </si>
  <si>
    <t xml:space="preserve">85-6551                  </t>
  </si>
  <si>
    <t xml:space="preserve">BR44-27508               </t>
  </si>
  <si>
    <t xml:space="preserve">79-94210                 </t>
  </si>
  <si>
    <t xml:space="preserve">105341                   </t>
  </si>
  <si>
    <t xml:space="preserve">79-71987                 </t>
  </si>
  <si>
    <t xml:space="preserve">NOAM  </t>
  </si>
  <si>
    <t xml:space="preserve">382014                   </t>
  </si>
  <si>
    <t xml:space="preserve">79-92858                 </t>
  </si>
  <si>
    <t xml:space="preserve">3652           </t>
  </si>
  <si>
    <t xml:space="preserve">121-0491                 </t>
  </si>
  <si>
    <t xml:space="preserve">121-0492                 </t>
  </si>
  <si>
    <t xml:space="preserve">32-710                   </t>
  </si>
  <si>
    <t xml:space="preserve">4500-34                  </t>
  </si>
  <si>
    <t xml:space="preserve">49624-104                </t>
  </si>
  <si>
    <t xml:space="preserve">1011-225                 </t>
  </si>
  <si>
    <t xml:space="preserve">66437/NA/NA/LG           </t>
  </si>
  <si>
    <t xml:space="preserve">MSC97310                 </t>
  </si>
  <si>
    <t xml:space="preserve">2504                     </t>
  </si>
  <si>
    <t xml:space="preserve">701XWS                   </t>
  </si>
  <si>
    <t xml:space="preserve">12-106                   </t>
  </si>
  <si>
    <t xml:space="preserve">12-112                   </t>
  </si>
  <si>
    <t xml:space="preserve">603MRS                   </t>
  </si>
  <si>
    <t xml:space="preserve">BR08-17017               </t>
  </si>
  <si>
    <t xml:space="preserve">BR24-18414               </t>
  </si>
  <si>
    <t xml:space="preserve">63323020102              </t>
  </si>
  <si>
    <t xml:space="preserve">328                      </t>
  </si>
  <si>
    <t xml:space="preserve">BR71-30001               </t>
  </si>
  <si>
    <t xml:space="preserve">CLINT </t>
  </si>
  <si>
    <t xml:space="preserve">T-6150                   </t>
  </si>
  <si>
    <t xml:space="preserve">PD-99906                 </t>
  </si>
  <si>
    <t xml:space="preserve">40766                    </t>
  </si>
  <si>
    <t xml:space="preserve">ESCT003                  </t>
  </si>
  <si>
    <t xml:space="preserve">SFT-A2-2A                </t>
  </si>
  <si>
    <t xml:space="preserve">0487990130               </t>
  </si>
  <si>
    <t xml:space="preserve">SFT-A1-2A                </t>
  </si>
  <si>
    <t xml:space="preserve">34577-20                 </t>
  </si>
  <si>
    <t xml:space="preserve">BEMIS </t>
  </si>
  <si>
    <t xml:space="preserve">100 030                  </t>
  </si>
  <si>
    <t xml:space="preserve">429622                   </t>
  </si>
  <si>
    <t xml:space="preserve">00409930220              </t>
  </si>
  <si>
    <t xml:space="preserve">00409930320              </t>
  </si>
  <si>
    <t xml:space="preserve">00409930310              </t>
  </si>
  <si>
    <t xml:space="preserve">00409930130              </t>
  </si>
  <si>
    <t xml:space="preserve">00409930020              </t>
  </si>
  <si>
    <t xml:space="preserve">WIFI1DL                  </t>
  </si>
  <si>
    <t xml:space="preserve">ODC0019                  </t>
  </si>
  <si>
    <t xml:space="preserve">PMAC10N-N                </t>
  </si>
  <si>
    <t xml:space="preserve">2140                     </t>
  </si>
  <si>
    <t xml:space="preserve">MU988800                 </t>
  </si>
  <si>
    <t xml:space="preserve">BURV53H-2                </t>
  </si>
  <si>
    <t xml:space="preserve">911021                   </t>
  </si>
  <si>
    <t xml:space="preserve">720-12BXBD               </t>
  </si>
  <si>
    <t xml:space="preserve">7000-MS3                 </t>
  </si>
  <si>
    <t xml:space="preserve">4034-6001                </t>
  </si>
  <si>
    <t xml:space="preserve">0120-24-2.0              </t>
  </si>
  <si>
    <t xml:space="preserve">0120-24-1.5              </t>
  </si>
  <si>
    <t xml:space="preserve">49-3202-000              </t>
  </si>
  <si>
    <t xml:space="preserve">49-3203-000              </t>
  </si>
  <si>
    <t xml:space="preserve">ODR3021                  </t>
  </si>
  <si>
    <t xml:space="preserve">2006-01                  </t>
  </si>
  <si>
    <t xml:space="preserve">BT-036                   </t>
  </si>
  <si>
    <t xml:space="preserve">10016                    </t>
  </si>
  <si>
    <t xml:space="preserve">06000-200                </t>
  </si>
  <si>
    <t xml:space="preserve">ERIE  </t>
  </si>
  <si>
    <t xml:space="preserve">21128-04-001             </t>
  </si>
  <si>
    <t xml:space="preserve">N05002                   </t>
  </si>
  <si>
    <t xml:space="preserve">342                      </t>
  </si>
  <si>
    <t xml:space="preserve">19004                    </t>
  </si>
  <si>
    <t xml:space="preserve">I-DXA-1107-1             </t>
  </si>
  <si>
    <t xml:space="preserve">DS-100A                  </t>
  </si>
  <si>
    <t xml:space="preserve">8523                     </t>
  </si>
  <si>
    <t xml:space="preserve">OSR6106                  </t>
  </si>
  <si>
    <t xml:space="preserve">NC1054908                </t>
  </si>
  <si>
    <t xml:space="preserve">OSR6107                  </t>
  </si>
  <si>
    <t xml:space="preserve">25-826 5WC               </t>
  </si>
  <si>
    <t xml:space="preserve">OSR6109                  </t>
  </si>
  <si>
    <t xml:space="preserve">OSR6111                  </t>
  </si>
  <si>
    <t xml:space="preserve">MS9-108022-U             </t>
  </si>
  <si>
    <t xml:space="preserve">MS9-108022-S             </t>
  </si>
  <si>
    <t xml:space="preserve">OSR6112                  </t>
  </si>
  <si>
    <t xml:space="preserve">OSR6116                  </t>
  </si>
  <si>
    <t xml:space="preserve">MS9-107634               </t>
  </si>
  <si>
    <t xml:space="preserve">I-DXP-177-01             </t>
  </si>
  <si>
    <t xml:space="preserve">AKYMA </t>
  </si>
  <si>
    <t xml:space="preserve">00115169449              </t>
  </si>
  <si>
    <t xml:space="preserve">OSR6121                  </t>
  </si>
  <si>
    <t xml:space="preserve">10888741                 </t>
  </si>
  <si>
    <t xml:space="preserve">72203-1                  </t>
  </si>
  <si>
    <t xml:space="preserve">52565000814              </t>
  </si>
  <si>
    <t xml:space="preserve">170375                   </t>
  </si>
  <si>
    <t xml:space="preserve">ARMED </t>
  </si>
  <si>
    <t xml:space="preserve">AM-300                   </t>
  </si>
  <si>
    <t xml:space="preserve">BPSW5                    </t>
  </si>
  <si>
    <t xml:space="preserve">G1PROMO                  </t>
  </si>
  <si>
    <t xml:space="preserve">H1PROMO                  </t>
  </si>
  <si>
    <t xml:space="preserve">606MCA                   </t>
  </si>
  <si>
    <t xml:space="preserve">E8350MC                  </t>
  </si>
  <si>
    <t xml:space="preserve">211-P                    </t>
  </si>
  <si>
    <t xml:space="preserve">P1HO1RN-50               </t>
  </si>
  <si>
    <t xml:space="preserve">273-001-860              </t>
  </si>
  <si>
    <t xml:space="preserve">1009490                  </t>
  </si>
  <si>
    <t xml:space="preserve">51400                    </t>
  </si>
  <si>
    <t xml:space="preserve">39822105505              </t>
  </si>
  <si>
    <t xml:space="preserve">382-08                   </t>
  </si>
  <si>
    <t xml:space="preserve">7098C                    </t>
  </si>
  <si>
    <t xml:space="preserve">UA1322-S                 </t>
  </si>
  <si>
    <t xml:space="preserve">E8350MB                  </t>
  </si>
  <si>
    <t xml:space="preserve">67457085502              </t>
  </si>
  <si>
    <t xml:space="preserve">NSAFT </t>
  </si>
  <si>
    <t xml:space="preserve">67TICK                   </t>
  </si>
  <si>
    <t xml:space="preserve">K824M-5                  </t>
  </si>
  <si>
    <t xml:space="preserve">K825M-5                  </t>
  </si>
  <si>
    <t xml:space="preserve">K826M-5                  </t>
  </si>
  <si>
    <t xml:space="preserve">8887601121               </t>
  </si>
  <si>
    <t xml:space="preserve">64095                    </t>
  </si>
  <si>
    <t xml:space="preserve">OSR6132                  </t>
  </si>
  <si>
    <t xml:space="preserve">OSR6134                  </t>
  </si>
  <si>
    <t xml:space="preserve">OSR6230                  </t>
  </si>
  <si>
    <t xml:space="preserve">BLICK </t>
  </si>
  <si>
    <t xml:space="preserve">0661501000               </t>
  </si>
  <si>
    <t xml:space="preserve">40860                    </t>
  </si>
  <si>
    <t xml:space="preserve">HSTAT-50                 </t>
  </si>
  <si>
    <t xml:space="preserve">79-72093                 </t>
  </si>
  <si>
    <t xml:space="preserve">2B2074X                  </t>
  </si>
  <si>
    <t xml:space="preserve">2F7112                   </t>
  </si>
  <si>
    <t xml:space="preserve">2N3328                   </t>
  </si>
  <si>
    <t xml:space="preserve">11S-S1000-08AS           </t>
  </si>
  <si>
    <t xml:space="preserve">151004EEA                </t>
  </si>
  <si>
    <t xml:space="preserve">151008EEA                </t>
  </si>
  <si>
    <t xml:space="preserve">151001EEA                </t>
  </si>
  <si>
    <t xml:space="preserve">281020502                </t>
  </si>
  <si>
    <t xml:space="preserve">8881200441               </t>
  </si>
  <si>
    <t xml:space="preserve">DAZOR </t>
  </si>
  <si>
    <t xml:space="preserve">6004A-BK                 </t>
  </si>
  <si>
    <t xml:space="preserve">536010                   </t>
  </si>
  <si>
    <t xml:space="preserve">DR0070-1                 </t>
  </si>
  <si>
    <t xml:space="preserve">98013XR                  </t>
  </si>
  <si>
    <t xml:space="preserve">98014XR                  </t>
  </si>
  <si>
    <t xml:space="preserve">7565R                    </t>
  </si>
  <si>
    <t xml:space="preserve">2858090                  </t>
  </si>
  <si>
    <t xml:space="preserve">3739232                  </t>
  </si>
  <si>
    <t xml:space="preserve">3482338                  </t>
  </si>
  <si>
    <t xml:space="preserve">356T                     </t>
  </si>
  <si>
    <t xml:space="preserve">5500P                    </t>
  </si>
  <si>
    <t xml:space="preserve">MINTO </t>
  </si>
  <si>
    <t xml:space="preserve">301                      </t>
  </si>
  <si>
    <t xml:space="preserve">NONTH200                 </t>
  </si>
  <si>
    <t xml:space="preserve">00409318202              </t>
  </si>
  <si>
    <t xml:space="preserve">00409490034              </t>
  </si>
  <si>
    <t xml:space="preserve">CLO00457                 </t>
  </si>
  <si>
    <t xml:space="preserve">31805                    </t>
  </si>
  <si>
    <t xml:space="preserve">2.157012                 </t>
  </si>
  <si>
    <t xml:space="preserve">62115                    </t>
  </si>
  <si>
    <t xml:space="preserve">00409174910              </t>
  </si>
  <si>
    <t xml:space="preserve">00409156010              </t>
  </si>
  <si>
    <t xml:space="preserve">00409155910              </t>
  </si>
  <si>
    <t xml:space="preserve">00409158229              </t>
  </si>
  <si>
    <t xml:space="preserve">00409156029              </t>
  </si>
  <si>
    <t xml:space="preserve">00409158750              </t>
  </si>
  <si>
    <t xml:space="preserve">PERI                     </t>
  </si>
  <si>
    <t xml:space="preserve">NONIN </t>
  </si>
  <si>
    <t xml:space="preserve">3150SK USB-01            </t>
  </si>
  <si>
    <t xml:space="preserve">26766                    </t>
  </si>
  <si>
    <t xml:space="preserve">BH16016                  </t>
  </si>
  <si>
    <t xml:space="preserve">ES40030-                 </t>
  </si>
  <si>
    <t xml:space="preserve">Q85484                   </t>
  </si>
  <si>
    <t xml:space="preserve">8408                     </t>
  </si>
  <si>
    <t xml:space="preserve">2803                     </t>
  </si>
  <si>
    <t xml:space="preserve">265349                   </t>
  </si>
  <si>
    <t xml:space="preserve">42980                    </t>
  </si>
  <si>
    <t xml:space="preserve">395390                   </t>
  </si>
  <si>
    <t xml:space="preserve">UAB-MP                   </t>
  </si>
  <si>
    <t xml:space="preserve">137904                   </t>
  </si>
  <si>
    <t xml:space="preserve">3539657                  </t>
  </si>
  <si>
    <t xml:space="preserve">4303699                  </t>
  </si>
  <si>
    <t xml:space="preserve">4953873                  </t>
  </si>
  <si>
    <t xml:space="preserve">06-3094                  </t>
  </si>
  <si>
    <t xml:space="preserve">10-2776                  </t>
  </si>
  <si>
    <t xml:space="preserve">95-346                   </t>
  </si>
  <si>
    <t xml:space="preserve">95-809                   </t>
  </si>
  <si>
    <t xml:space="preserve">96-1001                  </t>
  </si>
  <si>
    <t xml:space="preserve">FM655PU                  </t>
  </si>
  <si>
    <t xml:space="preserve">10-7105                  </t>
  </si>
  <si>
    <t xml:space="preserve">0556                     </t>
  </si>
  <si>
    <t xml:space="preserve">CH-4148                  </t>
  </si>
  <si>
    <t xml:space="preserve">C6510-12                 </t>
  </si>
  <si>
    <t xml:space="preserve">POLYTP18                 </t>
  </si>
  <si>
    <t xml:space="preserve">SSI-0004                 </t>
  </si>
  <si>
    <t xml:space="preserve">S1389-52                 </t>
  </si>
  <si>
    <t xml:space="preserve">16-1002                  </t>
  </si>
  <si>
    <t xml:space="preserve">24006-010                </t>
  </si>
  <si>
    <t xml:space="preserve">3872452                  </t>
  </si>
  <si>
    <t xml:space="preserve">B43508                   </t>
  </si>
  <si>
    <t xml:space="preserve">C4320-30B                </t>
  </si>
  <si>
    <t xml:space="preserve">C4320-60B                </t>
  </si>
  <si>
    <t xml:space="preserve">SSK9005A                 </t>
  </si>
  <si>
    <t xml:space="preserve">02-1100                  </t>
  </si>
  <si>
    <t xml:space="preserve">11460-010T               </t>
  </si>
  <si>
    <t xml:space="preserve">2D73PM85                 </t>
  </si>
  <si>
    <t xml:space="preserve">39545                    </t>
  </si>
  <si>
    <t xml:space="preserve">65410-181                </t>
  </si>
  <si>
    <t xml:space="preserve">9040                     </t>
  </si>
  <si>
    <t xml:space="preserve">SG636                    </t>
  </si>
  <si>
    <t xml:space="preserve">1302                     </t>
  </si>
  <si>
    <t xml:space="preserve">87137                    </t>
  </si>
  <si>
    <t xml:space="preserve">151003EEA                </t>
  </si>
  <si>
    <t xml:space="preserve">D2210                    </t>
  </si>
  <si>
    <t xml:space="preserve">SG3-2225                 </t>
  </si>
  <si>
    <t xml:space="preserve">E2350H                   </t>
  </si>
  <si>
    <t xml:space="preserve">184                      </t>
  </si>
  <si>
    <t xml:space="preserve">33805                    </t>
  </si>
  <si>
    <t xml:space="preserve">33835                    </t>
  </si>
  <si>
    <t xml:space="preserve">A13430                   </t>
  </si>
  <si>
    <t xml:space="preserve">33885                    </t>
  </si>
  <si>
    <t xml:space="preserve">81911                    </t>
  </si>
  <si>
    <t xml:space="preserve">75-5670                  </t>
  </si>
  <si>
    <t xml:space="preserve">7547175                  </t>
  </si>
  <si>
    <t xml:space="preserve">EXERG </t>
  </si>
  <si>
    <t xml:space="preserve">140001                   </t>
  </si>
  <si>
    <t xml:space="preserve">3800-370-LG              </t>
  </si>
  <si>
    <t xml:space="preserve">8154                     </t>
  </si>
  <si>
    <t xml:space="preserve">CA801ADB                 </t>
  </si>
  <si>
    <t xml:space="preserve">121721                   </t>
  </si>
  <si>
    <t xml:space="preserve">M5071A                   </t>
  </si>
  <si>
    <t xml:space="preserve">58200                    </t>
  </si>
  <si>
    <t xml:space="preserve">6101C                    </t>
  </si>
  <si>
    <t xml:space="preserve">96-4155                  </t>
  </si>
  <si>
    <t xml:space="preserve">ESPB3000                 </t>
  </si>
  <si>
    <t xml:space="preserve">RX503T                   </t>
  </si>
  <si>
    <t xml:space="preserve">PS443                    </t>
  </si>
  <si>
    <t xml:space="preserve">PS585                    </t>
  </si>
  <si>
    <t xml:space="preserve">NT5405                   </t>
  </si>
  <si>
    <t xml:space="preserve">1214-PRI-MD              </t>
  </si>
  <si>
    <t xml:space="preserve">1040300                  </t>
  </si>
  <si>
    <t xml:space="preserve">1030656                  </t>
  </si>
  <si>
    <t xml:space="preserve">1040202                  </t>
  </si>
  <si>
    <t xml:space="preserve">1040402                  </t>
  </si>
  <si>
    <t xml:space="preserve">1040403                  </t>
  </si>
  <si>
    <t xml:space="preserve">9033525                  </t>
  </si>
  <si>
    <t xml:space="preserve">1040107                  </t>
  </si>
  <si>
    <t xml:space="preserve">1040404                  </t>
  </si>
  <si>
    <t xml:space="preserve">1006060                  </t>
  </si>
  <si>
    <t xml:space="preserve">1006065                  </t>
  </si>
  <si>
    <t xml:space="preserve">P625                     </t>
  </si>
  <si>
    <t xml:space="preserve">3-100-0199               </t>
  </si>
  <si>
    <t xml:space="preserve">002-0396-05              </t>
  </si>
  <si>
    <t xml:space="preserve">2340084022               </t>
  </si>
  <si>
    <t xml:space="preserve">TYCOLSR4046X2C           </t>
  </si>
  <si>
    <t xml:space="preserve">89420                    </t>
  </si>
  <si>
    <t xml:space="preserve">067                      </t>
  </si>
  <si>
    <t xml:space="preserve">29047                    </t>
  </si>
  <si>
    <t xml:space="preserve">BUDP                     </t>
  </si>
  <si>
    <t xml:space="preserve">181                      </t>
  </si>
  <si>
    <t xml:space="preserve">BP20                     </t>
  </si>
  <si>
    <t xml:space="preserve">5160-06                  </t>
  </si>
  <si>
    <t xml:space="preserve">E1465                    </t>
  </si>
  <si>
    <t xml:space="preserve">E2515H                   </t>
  </si>
  <si>
    <t xml:space="preserve">325105                   </t>
  </si>
  <si>
    <t xml:space="preserve">MT25950CQC               </t>
  </si>
  <si>
    <t xml:space="preserve">845-10SABK-1             </t>
  </si>
  <si>
    <t xml:space="preserve">52544093102              </t>
  </si>
  <si>
    <t xml:space="preserve">ES43                     </t>
  </si>
  <si>
    <t xml:space="preserve">24590                    </t>
  </si>
  <si>
    <t xml:space="preserve">K703M-5                  </t>
  </si>
  <si>
    <t xml:space="preserve">7665                     </t>
  </si>
  <si>
    <t xml:space="preserve">82720                    </t>
  </si>
  <si>
    <t xml:space="preserve">87331                    </t>
  </si>
  <si>
    <t xml:space="preserve">E1452                    </t>
  </si>
  <si>
    <t xml:space="preserve">0035830                  </t>
  </si>
  <si>
    <t xml:space="preserve">609LV                    </t>
  </si>
  <si>
    <t xml:space="preserve">MS-74002                 </t>
  </si>
  <si>
    <t xml:space="preserve">700-11AN                 </t>
  </si>
  <si>
    <t xml:space="preserve">B-000.11.146             </t>
  </si>
  <si>
    <t xml:space="preserve">B.000.11.138.166         </t>
  </si>
  <si>
    <t xml:space="preserve">5082-16                  </t>
  </si>
  <si>
    <t xml:space="preserve">5098-20                  </t>
  </si>
  <si>
    <t xml:space="preserve">7-900-1                  </t>
  </si>
  <si>
    <t xml:space="preserve">51-7310                  </t>
  </si>
  <si>
    <t xml:space="preserve">42NTB-E1                 </t>
  </si>
  <si>
    <t xml:space="preserve">96502                    </t>
  </si>
  <si>
    <t xml:space="preserve">49281075222              </t>
  </si>
  <si>
    <t xml:space="preserve">30490                    </t>
  </si>
  <si>
    <t xml:space="preserve">40880                    </t>
  </si>
  <si>
    <t xml:space="preserve">40885                    </t>
  </si>
  <si>
    <t xml:space="preserve">1952                     </t>
  </si>
  <si>
    <t xml:space="preserve">31460                    </t>
  </si>
  <si>
    <t xml:space="preserve">7376                     </t>
  </si>
  <si>
    <t xml:space="preserve">281000                   </t>
  </si>
  <si>
    <t xml:space="preserve">82076                    </t>
  </si>
  <si>
    <t xml:space="preserve">700510600                </t>
  </si>
  <si>
    <t xml:space="preserve">FAE-7004                 </t>
  </si>
  <si>
    <t xml:space="preserve">719653                   </t>
  </si>
  <si>
    <t xml:space="preserve">39422-47-100             </t>
  </si>
  <si>
    <t xml:space="preserve">39422-07-100             </t>
  </si>
  <si>
    <t xml:space="preserve">39422-15-100             </t>
  </si>
  <si>
    <t xml:space="preserve">5098-27CB                </t>
  </si>
  <si>
    <t xml:space="preserve">72300                    </t>
  </si>
  <si>
    <t xml:space="preserve">22820                    </t>
  </si>
  <si>
    <t xml:space="preserve">08500-U6                 </t>
  </si>
  <si>
    <t xml:space="preserve">NIK-20                   </t>
  </si>
  <si>
    <t xml:space="preserve">06500-HS                 </t>
  </si>
  <si>
    <t xml:space="preserve">MS-EP10G-KIT             </t>
  </si>
  <si>
    <t xml:space="preserve">5701138                  </t>
  </si>
  <si>
    <t xml:space="preserve">5701178                  </t>
  </si>
  <si>
    <t xml:space="preserve">AUH1011                  </t>
  </si>
  <si>
    <t xml:space="preserve">AUH1012                  </t>
  </si>
  <si>
    <t xml:space="preserve">AUH1013                  </t>
  </si>
  <si>
    <t xml:space="preserve">NON21453                 </t>
  </si>
  <si>
    <t xml:space="preserve">HRDRL8.800               </t>
  </si>
  <si>
    <t xml:space="preserve">MOD2324UPS               </t>
  </si>
  <si>
    <t xml:space="preserve">65410-180                </t>
  </si>
  <si>
    <t xml:space="preserve">0306-STRIPS              </t>
  </si>
  <si>
    <t xml:space="preserve">3062                     </t>
  </si>
  <si>
    <t xml:space="preserve">97800-MS                 </t>
  </si>
  <si>
    <t xml:space="preserve">96-4143                  </t>
  </si>
  <si>
    <t xml:space="preserve">2.155032L                </t>
  </si>
  <si>
    <t xml:space="preserve">02895-100                </t>
  </si>
  <si>
    <t xml:space="preserve">400446                   </t>
  </si>
  <si>
    <t xml:space="preserve">982512                   </t>
  </si>
  <si>
    <t xml:space="preserve">06-2903                  </t>
  </si>
  <si>
    <t xml:space="preserve">56328                    </t>
  </si>
  <si>
    <t xml:space="preserve">2B0792                   </t>
  </si>
  <si>
    <t xml:space="preserve">79-71924                 </t>
  </si>
  <si>
    <t xml:space="preserve">4020                     </t>
  </si>
  <si>
    <t xml:space="preserve">2557H22                  </t>
  </si>
  <si>
    <t xml:space="preserve">79-80037                 </t>
  </si>
  <si>
    <t xml:space="preserve">BP50                     </t>
  </si>
  <si>
    <t xml:space="preserve">79-92859-10              </t>
  </si>
  <si>
    <t xml:space="preserve">74180                    </t>
  </si>
  <si>
    <t xml:space="preserve">182                      </t>
  </si>
  <si>
    <t xml:space="preserve">965419                   </t>
  </si>
  <si>
    <t xml:space="preserve">21-2867-24               </t>
  </si>
  <si>
    <t xml:space="preserve">21-2761-24               </t>
  </si>
  <si>
    <t xml:space="preserve">214592                   </t>
  </si>
  <si>
    <t xml:space="preserve">47-71                    </t>
  </si>
  <si>
    <t xml:space="preserve">DR0070-2                 </t>
  </si>
  <si>
    <t xml:space="preserve">151006EEA                </t>
  </si>
  <si>
    <t xml:space="preserve">8013738                  </t>
  </si>
  <si>
    <t xml:space="preserve">00409161050              </t>
  </si>
  <si>
    <t xml:space="preserve">EG7-4                    </t>
  </si>
  <si>
    <t xml:space="preserve">0102L22                  </t>
  </si>
  <si>
    <t xml:space="preserve">C&amp;A   </t>
  </si>
  <si>
    <t xml:space="preserve">PTP-02                   </t>
  </si>
  <si>
    <t xml:space="preserve">HEM-907-STAND            </t>
  </si>
  <si>
    <t xml:space="preserve">2809                     </t>
  </si>
  <si>
    <t xml:space="preserve">2119                     </t>
  </si>
  <si>
    <t xml:space="preserve">02-03-0501               </t>
  </si>
  <si>
    <t xml:space="preserve">8833H                    </t>
  </si>
  <si>
    <t xml:space="preserve">305179                   </t>
  </si>
  <si>
    <t xml:space="preserve">1630H                    </t>
  </si>
  <si>
    <t xml:space="preserve">Y495G                    </t>
  </si>
  <si>
    <t xml:space="preserve">1915G                    </t>
  </si>
  <si>
    <t xml:space="preserve">J416H                    </t>
  </si>
  <si>
    <t xml:space="preserve">1675H                    </t>
  </si>
  <si>
    <t xml:space="preserve">1893G                    </t>
  </si>
  <si>
    <t xml:space="preserve">1993G                    </t>
  </si>
  <si>
    <t xml:space="preserve">1635G                    </t>
  </si>
  <si>
    <t xml:space="preserve">J316H                    </t>
  </si>
  <si>
    <t xml:space="preserve">8656G                    </t>
  </si>
  <si>
    <t xml:space="preserve">699H                     </t>
  </si>
  <si>
    <t xml:space="preserve">8661G                    </t>
  </si>
  <si>
    <t xml:space="preserve">1916G                    </t>
  </si>
  <si>
    <t xml:space="preserve">J493H                    </t>
  </si>
  <si>
    <t xml:space="preserve">1894G                    </t>
  </si>
  <si>
    <t xml:space="preserve">662G                     </t>
  </si>
  <si>
    <t xml:space="preserve">664H                     </t>
  </si>
  <si>
    <t xml:space="preserve">8680G                    </t>
  </si>
  <si>
    <t xml:space="preserve">J497G                    </t>
  </si>
  <si>
    <t xml:space="preserve">0165SI18                 </t>
  </si>
  <si>
    <t xml:space="preserve">SM2100                   </t>
  </si>
  <si>
    <t xml:space="preserve">MDS094188                </t>
  </si>
  <si>
    <t xml:space="preserve">MDS093917                </t>
  </si>
  <si>
    <t xml:space="preserve">NON25510                 </t>
  </si>
  <si>
    <t xml:space="preserve">DYND30369                </t>
  </si>
  <si>
    <t xml:space="preserve">MDS137000                </t>
  </si>
  <si>
    <t xml:space="preserve">CUR251390                </t>
  </si>
  <si>
    <t xml:space="preserve">GL108                    </t>
  </si>
  <si>
    <t xml:space="preserve">79-82748                 </t>
  </si>
  <si>
    <t xml:space="preserve">6022                     </t>
  </si>
  <si>
    <t xml:space="preserve">20277285                 </t>
  </si>
  <si>
    <t xml:space="preserve">BSOL05                   </t>
  </si>
  <si>
    <t xml:space="preserve">501-10                   </t>
  </si>
  <si>
    <t xml:space="preserve">502                      </t>
  </si>
  <si>
    <t xml:space="preserve">AL4100                   </t>
  </si>
  <si>
    <t xml:space="preserve">0196L22                  </t>
  </si>
  <si>
    <t xml:space="preserve">M4558B                   </t>
  </si>
  <si>
    <t xml:space="preserve">154004                   </t>
  </si>
  <si>
    <t xml:space="preserve">8000L                    </t>
  </si>
  <si>
    <t xml:space="preserve">8000R                    </t>
  </si>
  <si>
    <t xml:space="preserve">1440                     </t>
  </si>
  <si>
    <t xml:space="preserve">5650D-601                </t>
  </si>
  <si>
    <t xml:space="preserve">02-00-0500               </t>
  </si>
  <si>
    <t xml:space="preserve">03-08                    </t>
  </si>
  <si>
    <t xml:space="preserve">HARLO </t>
  </si>
  <si>
    <t xml:space="preserve">680515                   </t>
  </si>
  <si>
    <t xml:space="preserve">130-16                   </t>
  </si>
  <si>
    <t xml:space="preserve">04528638001              </t>
  </si>
  <si>
    <t xml:space="preserve">1655                     </t>
  </si>
  <si>
    <t xml:space="preserve">P1008-5-04               </t>
  </si>
  <si>
    <t xml:space="preserve">P1008-5-07               </t>
  </si>
  <si>
    <t xml:space="preserve">P1008-5-14               </t>
  </si>
  <si>
    <t xml:space="preserve">P1008-5-03               </t>
  </si>
  <si>
    <t xml:space="preserve">00548590000              </t>
  </si>
  <si>
    <t xml:space="preserve">7611189-4PK              </t>
  </si>
  <si>
    <t xml:space="preserve">79-72260                 </t>
  </si>
  <si>
    <t xml:space="preserve">8482                     </t>
  </si>
  <si>
    <t xml:space="preserve">M3870A                   </t>
  </si>
  <si>
    <t xml:space="preserve">01692-300                </t>
  </si>
  <si>
    <t xml:space="preserve">90612                    </t>
  </si>
  <si>
    <t xml:space="preserve">1061                     </t>
  </si>
  <si>
    <t xml:space="preserve">2164                     </t>
  </si>
  <si>
    <t xml:space="preserve">82002G                   </t>
  </si>
  <si>
    <t xml:space="preserve">3570                     </t>
  </si>
  <si>
    <t xml:space="preserve">2141                     </t>
  </si>
  <si>
    <t xml:space="preserve">82003R                   </t>
  </si>
  <si>
    <t xml:space="preserve">2454                     </t>
  </si>
  <si>
    <t xml:space="preserve">2453                     </t>
  </si>
  <si>
    <t xml:space="preserve">72-0001                  </t>
  </si>
  <si>
    <t xml:space="preserve">758                      </t>
  </si>
  <si>
    <t xml:space="preserve">610-262                  </t>
  </si>
  <si>
    <t xml:space="preserve">BUR250C-81X              </t>
  </si>
  <si>
    <t xml:space="preserve">10000-                   </t>
  </si>
  <si>
    <t xml:space="preserve">1210802010               </t>
  </si>
  <si>
    <t xml:space="preserve">454008P                  </t>
  </si>
  <si>
    <t xml:space="preserve">1001-0079                </t>
  </si>
  <si>
    <t xml:space="preserve">89045                    </t>
  </si>
  <si>
    <t xml:space="preserve">ESP1HS                   </t>
  </si>
  <si>
    <t xml:space="preserve">8518X                    </t>
  </si>
  <si>
    <t xml:space="preserve">364990                   </t>
  </si>
  <si>
    <t xml:space="preserve">6123                     </t>
  </si>
  <si>
    <t xml:space="preserve">62150000                 </t>
  </si>
  <si>
    <t xml:space="preserve">80400000                 </t>
  </si>
  <si>
    <t xml:space="preserve">59120000                 </t>
  </si>
  <si>
    <t xml:space="preserve">484402                   </t>
  </si>
  <si>
    <t xml:space="preserve">MDS092005                </t>
  </si>
  <si>
    <t xml:space="preserve">NON24340                 </t>
  </si>
  <si>
    <t xml:space="preserve">DYND80535                </t>
  </si>
  <si>
    <t xml:space="preserve">MDS8086                  </t>
  </si>
  <si>
    <t xml:space="preserve">4113                     </t>
  </si>
  <si>
    <t xml:space="preserve">01216                    </t>
  </si>
  <si>
    <t xml:space="preserve">2D73TE70                 </t>
  </si>
  <si>
    <t xml:space="preserve">IN600-7                  </t>
  </si>
  <si>
    <t xml:space="preserve">73-0615                  </t>
  </si>
  <si>
    <t xml:space="preserve">001904A                  </t>
  </si>
  <si>
    <t xml:space="preserve">002601                   </t>
  </si>
  <si>
    <t xml:space="preserve">Z4824RNR01               </t>
  </si>
  <si>
    <t xml:space="preserve">271279                   </t>
  </si>
  <si>
    <t xml:space="preserve">41160                    </t>
  </si>
  <si>
    <t xml:space="preserve">909089                   </t>
  </si>
  <si>
    <t xml:space="preserve">COMFT </t>
  </si>
  <si>
    <t xml:space="preserve">10359                    </t>
  </si>
  <si>
    <t xml:space="preserve">151005EEA                </t>
  </si>
  <si>
    <t xml:space="preserve">SO001                    </t>
  </si>
  <si>
    <t xml:space="preserve">SO005                    </t>
  </si>
  <si>
    <t xml:space="preserve">17-3555                  </t>
  </si>
  <si>
    <t xml:space="preserve">909134                   </t>
  </si>
  <si>
    <t xml:space="preserve">DYNJNC10A                </t>
  </si>
  <si>
    <t xml:space="preserve">MSC7044EP                </t>
  </si>
  <si>
    <t xml:space="preserve">501-30                   </t>
  </si>
  <si>
    <t xml:space="preserve">8888301622               </t>
  </si>
  <si>
    <t xml:space="preserve">3611-                    </t>
  </si>
  <si>
    <t xml:space="preserve">716-0237-00              </t>
  </si>
  <si>
    <t xml:space="preserve">1379194160               </t>
  </si>
  <si>
    <t xml:space="preserve">03260763602              </t>
  </si>
  <si>
    <t xml:space="preserve">260400                   </t>
  </si>
  <si>
    <t xml:space="preserve">910517                   </t>
  </si>
  <si>
    <t xml:space="preserve">A806DE                   </t>
  </si>
  <si>
    <t xml:space="preserve">10102                    </t>
  </si>
  <si>
    <t xml:space="preserve">950232                   </t>
  </si>
  <si>
    <t xml:space="preserve">BAUM  </t>
  </si>
  <si>
    <t xml:space="preserve">1051NL                   </t>
  </si>
  <si>
    <t xml:space="preserve">9004318                  </t>
  </si>
  <si>
    <t xml:space="preserve">9004440                  </t>
  </si>
  <si>
    <t xml:space="preserve">9004507                  </t>
  </si>
  <si>
    <t xml:space="preserve">9004690                  </t>
  </si>
  <si>
    <t xml:space="preserve">300335100003             </t>
  </si>
  <si>
    <t xml:space="preserve">603NHS                   </t>
  </si>
  <si>
    <t xml:space="preserve">A10007-5NB               </t>
  </si>
  <si>
    <t xml:space="preserve">140504                   </t>
  </si>
  <si>
    <t xml:space="preserve">147903                   </t>
  </si>
  <si>
    <t xml:space="preserve">909403                   </t>
  </si>
  <si>
    <t xml:space="preserve">426675                   </t>
  </si>
  <si>
    <t xml:space="preserve">458914                   </t>
  </si>
  <si>
    <t xml:space="preserve">90-4802                  </t>
  </si>
  <si>
    <t xml:space="preserve">21027-12-001             </t>
  </si>
  <si>
    <t xml:space="preserve">5500                     </t>
  </si>
  <si>
    <t xml:space="preserve">OSR6147                  </t>
  </si>
  <si>
    <t xml:space="preserve">GL222                    </t>
  </si>
  <si>
    <t xml:space="preserve">1169                     </t>
  </si>
  <si>
    <t xml:space="preserve">001365                   </t>
  </si>
  <si>
    <t xml:space="preserve">907056                   </t>
  </si>
  <si>
    <t xml:space="preserve">21-2734-24               </t>
  </si>
  <si>
    <t xml:space="preserve">79-94467                 </t>
  </si>
  <si>
    <t xml:space="preserve">95-778                   </t>
  </si>
  <si>
    <t xml:space="preserve">MC1416                   </t>
  </si>
  <si>
    <t xml:space="preserve">F135                     </t>
  </si>
  <si>
    <t xml:space="preserve">19-21                    </t>
  </si>
  <si>
    <t xml:space="preserve">72210                    </t>
  </si>
  <si>
    <t xml:space="preserve">30-D1                    </t>
  </si>
  <si>
    <t xml:space="preserve">30-GD0                   </t>
  </si>
  <si>
    <t xml:space="preserve">30-GS7                   </t>
  </si>
  <si>
    <t xml:space="preserve">30-GS8                   </t>
  </si>
  <si>
    <t xml:space="preserve">30-RKS4                  </t>
  </si>
  <si>
    <t xml:space="preserve">30-RK2                   </t>
  </si>
  <si>
    <t xml:space="preserve">30-SH4                   </t>
  </si>
  <si>
    <t xml:space="preserve">5-182A-TC                </t>
  </si>
  <si>
    <t xml:space="preserve">11-602                   </t>
  </si>
  <si>
    <t xml:space="preserve">441820                   </t>
  </si>
  <si>
    <t xml:space="preserve">71641-M                  </t>
  </si>
  <si>
    <t xml:space="preserve">92850                    </t>
  </si>
  <si>
    <t xml:space="preserve">PBE   </t>
  </si>
  <si>
    <t xml:space="preserve">9001                     </t>
  </si>
  <si>
    <t xml:space="preserve">302830                   </t>
  </si>
  <si>
    <t xml:space="preserve">301629                   </t>
  </si>
  <si>
    <t xml:space="preserve">220710                   </t>
  </si>
  <si>
    <t xml:space="preserve">220115                   </t>
  </si>
  <si>
    <t xml:space="preserve">309637                   </t>
  </si>
  <si>
    <t xml:space="preserve">405170                   </t>
  </si>
  <si>
    <t xml:space="preserve">368651                   </t>
  </si>
  <si>
    <t xml:space="preserve">8979C                    </t>
  </si>
  <si>
    <t xml:space="preserve">372615                   </t>
  </si>
  <si>
    <t xml:space="preserve">306507                   </t>
  </si>
  <si>
    <t xml:space="preserve">30-7362                  </t>
  </si>
  <si>
    <t xml:space="preserve">BR06-10301               </t>
  </si>
  <si>
    <t>Total Lines</t>
  </si>
  <si>
    <t>Status</t>
  </si>
  <si>
    <t>Monthly Demand - Indy</t>
  </si>
  <si>
    <t>Monthly Demand - Jax</t>
  </si>
  <si>
    <t>Monthly Demand - Grapevine</t>
  </si>
  <si>
    <t>Monthly Demand - Denver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</si>
  <si>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</si>
  <si>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</si>
  <si>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</si>
  <si>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</si>
  <si>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</si>
  <si>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</si>
  <si>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</si>
  <si>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</si>
  <si>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</si>
  <si>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</si>
  <si>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G70</t>
  </si>
  <si>
    <t xml:space="preserve"> </t>
  </si>
  <si>
    <t>Blank</t>
  </si>
  <si>
    <t xml:space="preserve">  </t>
  </si>
  <si>
    <t>RX</t>
  </si>
  <si>
    <t>Y</t>
  </si>
  <si>
    <t>G10</t>
  </si>
  <si>
    <t>G75</t>
  </si>
  <si>
    <t>M10</t>
  </si>
  <si>
    <t>R</t>
  </si>
  <si>
    <t>G95</t>
  </si>
  <si>
    <t>D32</t>
  </si>
  <si>
    <t>N</t>
  </si>
  <si>
    <t>M90</t>
  </si>
  <si>
    <t>U</t>
  </si>
  <si>
    <t>M95</t>
  </si>
  <si>
    <t>M85</t>
  </si>
  <si>
    <t>RI</t>
  </si>
  <si>
    <t>DP</t>
  </si>
  <si>
    <t>RE</t>
  </si>
  <si>
    <t>D33</t>
  </si>
  <si>
    <t>DU</t>
  </si>
  <si>
    <t>OC</t>
  </si>
  <si>
    <t>CS</t>
  </si>
  <si>
    <t>FI</t>
  </si>
  <si>
    <t>M80</t>
  </si>
  <si>
    <t>M50</t>
  </si>
  <si>
    <t xml:space="preserve">R </t>
  </si>
  <si>
    <t>Z</t>
  </si>
  <si>
    <t>M86</t>
  </si>
  <si>
    <t>L</t>
  </si>
  <si>
    <t>M33</t>
  </si>
  <si>
    <t>G82</t>
  </si>
  <si>
    <t xml:space="preserve">2 </t>
  </si>
  <si>
    <t>D10</t>
  </si>
  <si>
    <t>M20</t>
  </si>
  <si>
    <t>M35</t>
  </si>
  <si>
    <t xml:space="preserve">4 </t>
  </si>
  <si>
    <t>M62</t>
  </si>
  <si>
    <t>L2</t>
  </si>
  <si>
    <t>L10</t>
  </si>
  <si>
    <t>DT</t>
  </si>
  <si>
    <t>PU</t>
  </si>
  <si>
    <t>CU</t>
  </si>
  <si>
    <t>3N</t>
  </si>
  <si>
    <t>D80</t>
  </si>
  <si>
    <t>M30</t>
  </si>
  <si>
    <t>D75</t>
  </si>
  <si>
    <t>S3</t>
  </si>
  <si>
    <t>D85</t>
  </si>
  <si>
    <t>G86</t>
  </si>
  <si>
    <t>D86</t>
  </si>
  <si>
    <t>L86</t>
  </si>
  <si>
    <t>M40</t>
  </si>
  <si>
    <t>B</t>
  </si>
  <si>
    <t>Drop-ship only</t>
  </si>
  <si>
    <t>Demand increase - converted to stock</t>
  </si>
  <si>
    <t>Discontinued</t>
  </si>
  <si>
    <t>Non-stock in the primary DC - demand too low to convert</t>
  </si>
  <si>
    <t>Low line impact</t>
  </si>
  <si>
    <t>Corporate non-stock - demand too low to convert</t>
  </si>
  <si>
    <t>Division limited stocking</t>
  </si>
  <si>
    <t>Corporate non-stock – demand increase – Sales to convert to stock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</si>
  <si>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</si>
  <si>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</si>
  <si>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</si>
  <si>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</si>
  <si>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</si>
  <si>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</si>
  <si>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</si>
  <si>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</si>
  <si>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CHS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</si>
</sst>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7" borderId="0"/>
  </cellStyleXfs>
  <cellXfs count="8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6" fontId="13" fillId="6" borderId="1" xfId="0" applyNumberFormat="1" applyFont="1" applyFill="1" applyBorder="1"/>
    <xf numFmtId="166" fontId="13" fillId="8" borderId="1" xfId="0" applyNumberFormat="1" applyFont="1" applyFill="1" applyBorder="1"/>
    <xf numFmtId="166" fontId="13" fillId="3" borderId="1" xfId="0" applyNumberFormat="1" applyFont="1" applyFill="1" applyBorder="1"/>
    <xf numFmtId="166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5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20" fillId="9" borderId="0" xfId="0" applyFont="1" applyFill="1" applyAlignment="1">
      <alignment horizontal="center" wrapText="1"/>
    </xf>
    <xf numFmtId="0" fontId="18" fillId="0" borderId="0" xfId="0" applyFont="1"/>
    <xf numFmtId="0" fontId="21" fillId="10" borderId="2" xfId="1" applyFont="1" applyFill="1" applyBorder="1" applyAlignment="1">
      <alignment horizontal="center"/>
    </xf>
    <xf numFmtId="0" fontId="21" fillId="7" borderId="3" xfId="1" applyFont="1" applyFill="1" applyBorder="1" applyAlignment="1">
      <alignment wrapText="1"/>
    </xf>
    <xf numFmtId="0" fontId="21" fillId="10" borderId="4" xfId="1" applyFont="1" applyFill="1" applyBorder="1" applyAlignment="1">
      <alignment horizontal="center"/>
    </xf>
    <xf numFmtId="0" fontId="21" fillId="7" borderId="5" xfId="1" applyFont="1" applyFill="1" applyBorder="1" applyAlignment="1"/>
    <xf numFmtId="0" fontId="21" fillId="7" borderId="0" xfId="1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9" xfId="0" applyBorder="1" applyAlignment="1">
      <alignment horizontal="left" vertical="center"/>
    </xf>
    <xf numFmtId="0" fontId="0" fillId="0" borderId="10" xfId="0" applyNumberFormat="1" applyBorder="1"/>
    <xf numFmtId="0" fontId="22" fillId="3" borderId="14" xfId="0" applyFont="1" applyFill="1" applyBorder="1" applyAlignment="1">
      <alignment horizontal="left" wrapText="1"/>
    </xf>
    <xf numFmtId="0" fontId="22" fillId="3" borderId="15" xfId="0" applyFont="1" applyFill="1" applyBorder="1" applyAlignment="1">
      <alignment horizontal="left" wrapText="1"/>
    </xf>
    <xf numFmtId="0" fontId="22" fillId="3" borderId="16" xfId="0" applyFont="1" applyFill="1" applyBorder="1" applyAlignment="1">
      <alignment horizontal="left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11" xfId="0" applyBorder="1" applyAlignment="1">
      <alignment horizontal="left" vertical="center"/>
    </xf>
    <xf numFmtId="0" fontId="0" fillId="11" borderId="23" xfId="0" applyFill="1" applyBorder="1" applyAlignment="1">
      <alignment horizontal="left"/>
    </xf>
    <xf numFmtId="0" fontId="0" fillId="11" borderId="23" xfId="0" applyNumberFormat="1" applyFill="1" applyBorder="1"/>
    <xf numFmtId="0" fontId="0" fillId="11" borderId="24" xfId="0" applyNumberFormat="1" applyFill="1" applyBorder="1"/>
    <xf numFmtId="0" fontId="23" fillId="0" borderId="7" xfId="0" applyFont="1" applyBorder="1" applyAlignment="1">
      <alignment horizontal="left"/>
    </xf>
    <xf numFmtId="0" fontId="23" fillId="0" borderId="7" xfId="0" applyNumberFormat="1" applyFont="1" applyBorder="1"/>
    <xf numFmtId="0" fontId="23" fillId="0" borderId="8" xfId="0" applyNumberFormat="1" applyFont="1" applyBorder="1"/>
    <xf numFmtId="0" fontId="23" fillId="0" borderId="21" xfId="0" applyFont="1" applyBorder="1" applyAlignment="1">
      <alignment horizontal="left"/>
    </xf>
    <xf numFmtId="0" fontId="23" fillId="0" borderId="21" xfId="0" applyNumberFormat="1" applyFont="1" applyBorder="1"/>
    <xf numFmtId="0" fontId="23" fillId="0" borderId="22" xfId="0" applyNumberFormat="1" applyFont="1" applyBorder="1"/>
    <xf numFmtId="0" fontId="23" fillId="0" borderId="12" xfId="0" applyFont="1" applyBorder="1" applyAlignment="1">
      <alignment horizontal="left"/>
    </xf>
    <xf numFmtId="0" fontId="23" fillId="0" borderId="12" xfId="0" applyNumberFormat="1" applyFont="1" applyBorder="1"/>
    <xf numFmtId="0" fontId="23" fillId="0" borderId="13" xfId="0" applyNumberFormat="1" applyFont="1" applyBorder="1"/>
    <xf numFmtId="0" fontId="19" fillId="0" borderId="12" xfId="0" applyFont="1" applyBorder="1" applyAlignment="1">
      <alignment horizontal="left"/>
    </xf>
    <xf numFmtId="0" fontId="19" fillId="0" borderId="12" xfId="0" applyNumberFormat="1" applyFont="1" applyBorder="1"/>
    <xf numFmtId="0" fontId="19" fillId="0" borderId="13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10" xfId="0" applyNumberFormat="1" applyFont="1" applyBorder="1"/>
    <xf numFmtId="0" fontId="24" fillId="0" borderId="25" xfId="0" applyFont="1" applyBorder="1" applyAlignment="1">
      <alignment horizontal="center"/>
    </xf>
  </cellXfs>
  <cellStyles count="2">
    <cellStyle name="Normal" xfId="0" builtinId="0"/>
    <cellStyle name="Normal_Sheet1" xfId="1" xr:uid="{AD06843A-F53C-4FED-8F1D-F478CA3E17DC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0.92408768215219828</c:v>
                </c:pt>
                <c:pt idx="1">
                  <c:v>0.92504048739106959</c:v>
                </c:pt>
                <c:pt idx="2">
                  <c:v>0.92297297297297287</c:v>
                </c:pt>
                <c:pt idx="3">
                  <c:v>0.92044218919898513</c:v>
                </c:pt>
                <c:pt idx="4">
                  <c:v>0.92050383717050399</c:v>
                </c:pt>
                <c:pt idx="5">
                  <c:v>0.91713098080834887</c:v>
                </c:pt>
                <c:pt idx="6">
                  <c:v>0.9026766917293233</c:v>
                </c:pt>
                <c:pt idx="7">
                  <c:v>0.9139856519488202</c:v>
                </c:pt>
                <c:pt idx="8">
                  <c:v>0.92209147845891049</c:v>
                </c:pt>
                <c:pt idx="9">
                  <c:v>0.92230098146128681</c:v>
                </c:pt>
                <c:pt idx="10">
                  <c:v>0.91951680978023576</c:v>
                </c:pt>
                <c:pt idx="11">
                  <c:v>0.91880087353583495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25-49F4-A540-B6F38C4ADC2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0.97292158405455031</c:v>
                </c:pt>
                <c:pt idx="1">
                  <c:v>0.96991994824937333</c:v>
                </c:pt>
                <c:pt idx="2">
                  <c:v>0.96696554978763571</c:v>
                </c:pt>
                <c:pt idx="3">
                  <c:v>0.96400101227382007</c:v>
                </c:pt>
                <c:pt idx="4">
                  <c:v>0.96358714634998255</c:v>
                </c:pt>
                <c:pt idx="5">
                  <c:v>0.96662938105891127</c:v>
                </c:pt>
                <c:pt idx="6">
                  <c:v>0.95732329675937744</c:v>
                </c:pt>
                <c:pt idx="7">
                  <c:v>0.95746494150460992</c:v>
                </c:pt>
                <c:pt idx="8">
                  <c:v>0.96398809523809514</c:v>
                </c:pt>
                <c:pt idx="9">
                  <c:v>0.96592747692014858</c:v>
                </c:pt>
                <c:pt idx="10">
                  <c:v>0.95938045706476349</c:v>
                </c:pt>
                <c:pt idx="11">
                  <c:v>0.96276263781984606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25-49F4-A540-B6F38C4A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0.89510194233321272</c:v>
                </c:pt>
                <c:pt idx="1">
                  <c:v>0.89328269288054818</c:v>
                </c:pt>
                <c:pt idx="2">
                  <c:v>0.89132168491263686</c:v>
                </c:pt>
                <c:pt idx="3">
                  <c:v>0.89120898403228632</c:v>
                </c:pt>
                <c:pt idx="4">
                  <c:v>0.89135702746365109</c:v>
                </c:pt>
                <c:pt idx="5">
                  <c:v>0.89035803211127329</c:v>
                </c:pt>
                <c:pt idx="6">
                  <c:v>0.87255072969358682</c:v>
                </c:pt>
                <c:pt idx="7">
                  <c:v>0.88057574462020805</c:v>
                </c:pt>
                <c:pt idx="8">
                  <c:v>0.89665036449201807</c:v>
                </c:pt>
                <c:pt idx="9">
                  <c:v>0.89442143297787946</c:v>
                </c:pt>
                <c:pt idx="10">
                  <c:v>0.89010989010989006</c:v>
                </c:pt>
                <c:pt idx="11">
                  <c:v>0.88957232099951933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6F-4860-99D3-C7ECA4ED410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0.94372059355772708</c:v>
                </c:pt>
                <c:pt idx="1">
                  <c:v>0.93796544533809945</c:v>
                </c:pt>
                <c:pt idx="2">
                  <c:v>0.93525701442760822</c:v>
                </c:pt>
                <c:pt idx="3">
                  <c:v>0.93495934959349603</c:v>
                </c:pt>
                <c:pt idx="4">
                  <c:v>0.93465266558966076</c:v>
                </c:pt>
                <c:pt idx="5">
                  <c:v>0.94007040439598166</c:v>
                </c:pt>
                <c:pt idx="6">
                  <c:v>0.9277283562997849</c:v>
                </c:pt>
                <c:pt idx="7">
                  <c:v>0.92432663531423687</c:v>
                </c:pt>
                <c:pt idx="8">
                  <c:v>0.93891298329796069</c:v>
                </c:pt>
                <c:pt idx="9">
                  <c:v>0.9382215563585089</c:v>
                </c:pt>
                <c:pt idx="10">
                  <c:v>0.93033248802479573</c:v>
                </c:pt>
                <c:pt idx="11">
                  <c:v>0.93378183565593464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6F-4860-99D3-C7ECA4ED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5.358499884256" createdVersion="6" refreshedVersion="6" minRefreshableVersion="3" recordCount="1760" xr:uid="{BB9464B3-1F23-4D27-93B9-6D68FA422646}">
  <cacheSource type="worksheet">
    <worksheetSource ref="A2:Q1762" sheet="Item Detail"/>
  </cacheSource>
  <cacheFields count="17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2"/>
    </cacheField>
    <cacheField name="QTY" numFmtId="0">
      <sharedItems containsSemiMixedTypes="0" containsString="0" containsNumber="1" containsInteger="1" minValue="1" maxValue="100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9">
        <s v="Manufacturers back order"/>
        <s v="Drop-ship only"/>
        <s v="Demand increase - converted to stock"/>
        <s v="Corporate non-stock – demand increase – Sales to convert to stock"/>
        <s v="Non-stock in the primary DC - demand too low to convert"/>
        <s v="Discontinued"/>
        <s v="Corporate non-stock - demand too low to convert"/>
        <s v="Division limited stocking"/>
        <s v="Low line impact"/>
      </sharedItems>
    </cacheField>
    <cacheField name="Monthly Demand - Indy" numFmtId="0">
      <sharedItems containsString="0" containsBlank="1" containsNumber="1" containsInteger="1" minValue="4" maxValue="4"/>
    </cacheField>
    <cacheField name="Monthly Demand - Denver" numFmtId="0">
      <sharedItems containsString="0" containsBlank="1" containsNumber="1" containsInteger="1" minValue="6" maxValue="6"/>
    </cacheField>
    <cacheField name="Monthly Demand - Grapevine" numFmtId="0">
      <sharedItems containsString="0" containsBlank="1" containsNumber="1" containsInteger="1" minValue="12" maxValue="12"/>
    </cacheField>
    <cacheField name="Monthly Demand - Jax" numFmtId="0">
      <sharedItems containsString="0" containsBlank="1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">
  <r>
    <s v="1081376"/>
    <s v="Methylprednisolone Acet MDV   "/>
    <s v="80mg/mL     "/>
    <s v="5ml Vl  "/>
    <s v="TEVA"/>
    <s v="00703006301"/>
    <n v="102"/>
    <n v="1007"/>
    <n v="0.71568627450980382"/>
    <n v="0.28431372549019607"/>
    <n v="0"/>
    <n v="0"/>
    <x v="0"/>
    <m/>
    <m/>
    <m/>
    <m/>
  </r>
  <r>
    <s v="1081218"/>
    <s v="Methylprednisolone Acet MDV   "/>
    <s v="40mg/mL     "/>
    <s v="10ml Vl "/>
    <s v="TEVA"/>
    <s v="00703004501"/>
    <n v="80"/>
    <n v="488"/>
    <n v="0.86250000000000004"/>
    <n v="0.13750000000000001"/>
    <n v="0"/>
    <n v="0"/>
    <x v="0"/>
    <m/>
    <m/>
    <m/>
    <m/>
  </r>
  <r>
    <s v="1314312"/>
    <s v="Ketorolac Inj IM SDV 2mL      "/>
    <s v="60mg/2mL    "/>
    <s v="25/Bx   "/>
    <s v="ALVOGE"/>
    <s v="47781058568"/>
    <n v="76"/>
    <n v="118"/>
    <n v="0.78947368421052633"/>
    <n v="0.2105263157894737"/>
    <n v="0"/>
    <n v="0"/>
    <x v="0"/>
    <m/>
    <m/>
    <m/>
    <m/>
  </r>
  <r>
    <s v="1044686"/>
    <s v="Methylprednisolone Acetate SDV"/>
    <s v="80mg/mL     "/>
    <s v="25x1ml  "/>
    <s v="TEVA"/>
    <s v="00703005104"/>
    <n v="63"/>
    <n v="121"/>
    <n v="0.74603174603174605"/>
    <n v="0.25396825396825395"/>
    <n v="0"/>
    <n v="0"/>
    <x v="0"/>
    <m/>
    <m/>
    <m/>
    <m/>
  </r>
  <r>
    <s v="1024486"/>
    <s v="Dexamethasone Sod Phos MDV    "/>
    <s v="4mg/ml      "/>
    <s v="30ml    "/>
    <s v="AMEPHA"/>
    <s v="63323016530"/>
    <n v="56"/>
    <n v="194"/>
    <n v="0.9285714285714286"/>
    <n v="7.1428571428571438E-2"/>
    <n v="0"/>
    <n v="0"/>
    <x v="0"/>
    <m/>
    <m/>
    <m/>
    <m/>
  </r>
  <r>
    <s v="1166621"/>
    <s v="Cyanocobalamin Inj (B-12)     "/>
    <s v="1000mcg/mL  "/>
    <s v="25x1ml  "/>
    <s v="AMEPHA"/>
    <s v="63323004401"/>
    <n v="54"/>
    <n v="74"/>
    <n v="0.77777777777777768"/>
    <n v="0.22222222222222221"/>
    <n v="0"/>
    <n v="0"/>
    <x v="0"/>
    <m/>
    <m/>
    <m/>
    <m/>
  </r>
  <r>
    <s v="1284493"/>
    <s v="Celestone Soluspan Inj MDV    "/>
    <s v="6mg/ml      "/>
    <s v="5ml/Vl  "/>
    <s v="MERCSD"/>
    <s v="00085432001"/>
    <n v="34"/>
    <n v="286"/>
    <n v="0.88235294117647056"/>
    <n v="0.11764705882352942"/>
    <n v="0"/>
    <n v="0"/>
    <x v="0"/>
    <m/>
    <m/>
    <m/>
    <m/>
  </r>
  <r>
    <s v="2480160"/>
    <s v="Dexamethasone Sod MDV N-R     "/>
    <s v="4mg/ml      "/>
    <s v="30mL/Vl "/>
    <s v="GIVREP"/>
    <s v="67457042130"/>
    <n v="34"/>
    <n v="138"/>
    <n v="1"/>
    <n v="0"/>
    <n v="0"/>
    <n v="0"/>
    <x v="0"/>
    <m/>
    <m/>
    <m/>
    <m/>
  </r>
  <r>
    <s v="1048514"/>
    <s v="Methylprednisolone Acetate SDV"/>
    <s v="80mg/mL     "/>
    <s v="1ml VL  "/>
    <s v="TEVA"/>
    <s v="00703005101"/>
    <n v="31"/>
    <n v="354"/>
    <n v="0.58064516129032251"/>
    <n v="0.41935483870967744"/>
    <n v="0"/>
    <n v="0"/>
    <x v="0"/>
    <m/>
    <m/>
    <m/>
    <m/>
  </r>
  <r>
    <s v="3750168"/>
    <s v="Dexamethasone Sodphos SDV     "/>
    <s v="4mg/ml      "/>
    <s v="25x1ml  "/>
    <s v="AMEPHA"/>
    <s v="63323016501"/>
    <n v="30"/>
    <n v="60"/>
    <n v="0.73333333333333328"/>
    <n v="0.26666666666666666"/>
    <n v="0"/>
    <n v="0"/>
    <x v="0"/>
    <m/>
    <m/>
    <m/>
    <m/>
  </r>
  <r>
    <s v="3751975"/>
    <s v="Dexamethasone Sod Phos MDV    "/>
    <s v="4mg/ml      "/>
    <s v="25x5ml  "/>
    <s v="AMEPHA"/>
    <s v="63323016505"/>
    <n v="30"/>
    <n v="59"/>
    <n v="0.66666666666666674"/>
    <n v="0.33333333333333337"/>
    <n v="0"/>
    <n v="0"/>
    <x v="0"/>
    <m/>
    <m/>
    <m/>
    <m/>
  </r>
  <r>
    <s v="1155367"/>
    <s v="Lysol Neutra Air Spray 10oz   "/>
    <s v="FreshScent  "/>
    <s v="Ea      "/>
    <s v="ODEPOT"/>
    <s v="207044"/>
    <n v="28"/>
    <n v="117"/>
    <n v="0"/>
    <n v="0"/>
    <n v="0"/>
    <n v="1"/>
    <x v="1"/>
    <m/>
    <m/>
    <m/>
    <m/>
  </r>
  <r>
    <s v="1044687"/>
    <s v="Methylprednisolone Acetate SDV"/>
    <s v="40mg/mL     "/>
    <s v="1ml VL  "/>
    <s v="TEVA"/>
    <s v="00703003101"/>
    <n v="26"/>
    <n v="202"/>
    <n v="1"/>
    <n v="0"/>
    <n v="0"/>
    <n v="0"/>
    <x v="0"/>
    <m/>
    <m/>
    <m/>
    <m/>
  </r>
  <r>
    <s v="9060348"/>
    <s v="Spray Disinfect. Lysol Orig   "/>
    <s v="            "/>
    <s v="Ea      "/>
    <s v="ODEPOT"/>
    <s v="794751"/>
    <n v="24"/>
    <n v="205"/>
    <n v="0"/>
    <n v="0"/>
    <n v="0"/>
    <n v="1"/>
    <x v="1"/>
    <m/>
    <m/>
    <m/>
    <m/>
  </r>
  <r>
    <s v="6329516"/>
    <s v="Q-Trace Electrode Tabs        "/>
    <s v="5400        "/>
    <s v="100/Pk  "/>
    <s v="CARDKN"/>
    <s v="31433538-"/>
    <n v="24"/>
    <n v="116"/>
    <n v="0.79166666666666674"/>
    <n v="0.20833333333333331"/>
    <n v="0"/>
    <n v="0"/>
    <x v="0"/>
    <m/>
    <m/>
    <m/>
    <m/>
  </r>
  <r>
    <s v="1279954"/>
    <s v="Epinephrine Auto Inject Adult "/>
    <s v="0.3mg       "/>
    <s v="2/Pk    "/>
    <s v="CARDGN"/>
    <s v="5361274"/>
    <n v="24"/>
    <n v="27"/>
    <n v="1"/>
    <n v="0"/>
    <n v="0"/>
    <n v="0"/>
    <x v="0"/>
    <m/>
    <m/>
    <m/>
    <m/>
  </r>
  <r>
    <s v="2488072"/>
    <s v="Bupivacaine HCL MDV Non Return"/>
    <s v="0.5%        "/>
    <s v="50mL/Vl "/>
    <s v="GIVREP"/>
    <s v="00409116301"/>
    <n v="21"/>
    <n v="55"/>
    <n v="0.8571428571428571"/>
    <n v="0.14285714285714288"/>
    <n v="0"/>
    <n v="0"/>
    <x v="0"/>
    <m/>
    <m/>
    <m/>
    <m/>
  </r>
  <r>
    <s v="1080526"/>
    <s v="Methylprednisolone  Acet MDV  "/>
    <s v="40mg/mL     "/>
    <s v="5ml Vl  "/>
    <s v="TEVA"/>
    <s v="00703004301"/>
    <n v="20"/>
    <n v="147"/>
    <n v="0.85"/>
    <n v="0.15"/>
    <n v="0"/>
    <n v="0"/>
    <x v="0"/>
    <m/>
    <m/>
    <m/>
    <m/>
  </r>
  <r>
    <s v="2483556"/>
    <s v="Lidocaine w/Epi MDV Non-Return"/>
    <s v="1%          "/>
    <s v="30mL/Vl "/>
    <s v="GIVREP"/>
    <s v="00409317802"/>
    <n v="18"/>
    <n v="64"/>
    <n v="1"/>
    <n v="0"/>
    <n v="0"/>
    <n v="0"/>
    <x v="0"/>
    <m/>
    <m/>
    <m/>
    <m/>
  </r>
  <r>
    <s v="1336436"/>
    <s v="Ceftriaxone Sod F/Inj Pwd SDV "/>
    <s v="1Gm/Vl      "/>
    <s v="10/Bx   "/>
    <s v="APOTEX"/>
    <s v="60505614804"/>
    <n v="18"/>
    <n v="61"/>
    <n v="0.55555555555555558"/>
    <n v="0.44444444444444442"/>
    <n v="0"/>
    <n v="0"/>
    <x v="0"/>
    <m/>
    <m/>
    <m/>
    <m/>
  </r>
  <r>
    <s v="2580672"/>
    <s v="Lidocaine w/Epi MDV Non-Return"/>
    <s v="1%          "/>
    <s v="20mL/Vl "/>
    <s v="GIVREP"/>
    <s v="00409317801"/>
    <n v="18"/>
    <n v="83"/>
    <n v="1"/>
    <n v="0"/>
    <n v="0"/>
    <n v="0"/>
    <x v="0"/>
    <m/>
    <m/>
    <m/>
    <m/>
  </r>
  <r>
    <s v="1046465"/>
    <s v="Methylprednisolone Acetate SDV"/>
    <s v="40mg/mL     "/>
    <s v="25/Bx   "/>
    <s v="TEVA"/>
    <s v="00703003104"/>
    <n v="17"/>
    <n v="49"/>
    <n v="0.17647058823529413"/>
    <n v="0.82352941176470595"/>
    <n v="0"/>
    <n v="0"/>
    <x v="0"/>
    <m/>
    <m/>
    <m/>
    <m/>
  </r>
  <r>
    <s v="2480348"/>
    <s v="Xylocaine w/EPI MDV N-R       "/>
    <s v="1%          "/>
    <s v="20mL/Vl "/>
    <s v="GIVREP"/>
    <s v="63323048227"/>
    <n v="16"/>
    <n v="50"/>
    <n v="1"/>
    <n v="0"/>
    <n v="0"/>
    <n v="0"/>
    <x v="0"/>
    <m/>
    <m/>
    <m/>
    <m/>
  </r>
  <r>
    <s v="1355732"/>
    <s v="Medroxyprogesterone Inj PF Syr"/>
    <s v="150mg/mL    "/>
    <s v="Ea      "/>
    <s v="AMPPHA"/>
    <s v="00548570100"/>
    <n v="16"/>
    <n v="220"/>
    <n v="0.5"/>
    <n v="0.5"/>
    <n v="0"/>
    <n v="0"/>
    <x v="0"/>
    <m/>
    <m/>
    <m/>
    <m/>
  </r>
  <r>
    <s v="1276483"/>
    <s v="Epinephrine Auto Injector Jr  "/>
    <s v="0.15mg      "/>
    <s v="2/Pk    "/>
    <s v="CARDGN"/>
    <s v="5325550"/>
    <n v="15"/>
    <n v="15"/>
    <n v="1"/>
    <n v="0"/>
    <n v="0"/>
    <n v="0"/>
    <x v="0"/>
    <m/>
    <m/>
    <m/>
    <m/>
  </r>
  <r>
    <s v="2480400"/>
    <s v="Xylocaine w/EPI MDV N-R       "/>
    <s v="2%          "/>
    <s v="20mL/Vl "/>
    <s v="GIVREP"/>
    <s v="6332348327"/>
    <n v="15"/>
    <n v="41"/>
    <n v="0.66666666666666674"/>
    <n v="0.33333333333333337"/>
    <n v="0"/>
    <n v="0"/>
    <x v="0"/>
    <m/>
    <m/>
    <m/>
    <m/>
  </r>
  <r>
    <s v="1089389"/>
    <s v="CDS Control Diff              "/>
    <s v="4.5ml       "/>
    <s v="9/Bx    "/>
    <s v="CLIDIA"/>
    <s v="501-607"/>
    <n v="15"/>
    <n v="30"/>
    <n v="0"/>
    <n v="0"/>
    <n v="0"/>
    <n v="1"/>
    <x v="1"/>
    <m/>
    <m/>
    <m/>
    <m/>
  </r>
  <r>
    <s v="2480237"/>
    <s v="Lidocaine w/EPI Inj MDV N-R   "/>
    <s v="2%          "/>
    <s v="20mL/Vl "/>
    <s v="GIVREP"/>
    <s v="00409318201"/>
    <n v="15"/>
    <n v="45"/>
    <n v="1"/>
    <n v="0"/>
    <n v="0"/>
    <n v="0"/>
    <x v="0"/>
    <m/>
    <m/>
    <m/>
    <m/>
  </r>
  <r>
    <s v="1500122"/>
    <s v="Xylocaine w/Epi MPF 1% 30mL   "/>
    <s v="SDV         "/>
    <s v="25/Pk   "/>
    <s v="ABRAX"/>
    <s v="63323048737"/>
    <n v="15"/>
    <n v="22"/>
    <n v="0.73333333333333328"/>
    <n v="0.26666666666666666"/>
    <n v="0"/>
    <n v="0"/>
    <x v="0"/>
    <m/>
    <m/>
    <m/>
    <m/>
  </r>
  <r>
    <s v="1285290"/>
    <s v="Sofia2 Flu A+B FIA Starter Kit"/>
    <s v="1 Pk        "/>
    <s v="1/Kt    "/>
    <s v="QUISOF"/>
    <s v="20310"/>
    <n v="13"/>
    <n v="18"/>
    <n v="0"/>
    <n v="0"/>
    <n v="0"/>
    <n v="1"/>
    <x v="1"/>
    <m/>
    <m/>
    <m/>
    <m/>
  </r>
  <r>
    <s v="2487453"/>
    <s v="Lidocaine/Epi MDV Non-Returnbl"/>
    <s v="1%          "/>
    <s v="50mL/Vl "/>
    <s v="GIVREP"/>
    <s v="00409317803"/>
    <n v="13"/>
    <n v="47"/>
    <n v="1"/>
    <n v="0"/>
    <n v="0"/>
    <n v="0"/>
    <x v="0"/>
    <m/>
    <m/>
    <m/>
    <m/>
  </r>
  <r>
    <s v="1317178"/>
    <s v="Afinion2 Analyzer Placement   "/>
    <s v="3Bx A1C     "/>
    <s v="Ea      "/>
    <s v="ALEAFI"/>
    <s v="1115175MPA"/>
    <n v="12"/>
    <n v="26"/>
    <n v="0"/>
    <n v="0"/>
    <n v="0"/>
    <n v="1"/>
    <x v="1"/>
    <m/>
    <m/>
    <m/>
    <m/>
  </r>
  <r>
    <s v="9029209"/>
    <s v="LYSOL SPRAY,LINEN SCENT,1     "/>
    <s v="            "/>
    <s v="1/PK    "/>
    <s v="ODEPOT"/>
    <s v="654521"/>
    <n v="12"/>
    <n v="52"/>
    <n v="0"/>
    <n v="0"/>
    <n v="0"/>
    <n v="1"/>
    <x v="1"/>
    <m/>
    <m/>
    <m/>
    <m/>
  </r>
  <r>
    <s v="1239097"/>
    <s v="Tetracaine Ophthalmic Sol     "/>
    <s v="0.5%        "/>
    <s v="15mL/Bt "/>
    <s v="ALTAIR"/>
    <s v="59390018113"/>
    <n v="12"/>
    <n v="31"/>
    <n v="0.83333333333333326"/>
    <n v="0.16666666666666669"/>
    <n v="0"/>
    <n v="0"/>
    <x v="0"/>
    <m/>
    <m/>
    <m/>
    <m/>
  </r>
  <r>
    <s v="8611263"/>
    <s v="AC-T Control Plus 5 Diff      "/>
    <s v="Tri-Lvl     "/>
    <s v="Ea      "/>
    <s v="SKFDIA"/>
    <s v="7547198"/>
    <n v="12"/>
    <n v="16"/>
    <n v="0"/>
    <n v="0"/>
    <n v="0"/>
    <n v="1"/>
    <x v="1"/>
    <m/>
    <m/>
    <m/>
    <m/>
  </r>
  <r>
    <s v="9026347"/>
    <s v="LYSOL SPRAY,FRESH SCENT,1     "/>
    <s v="            "/>
    <s v="1/PK    "/>
    <s v="ODEPOT"/>
    <s v="422469"/>
    <n v="11"/>
    <n v="63"/>
    <n v="0"/>
    <n v="0"/>
    <n v="0"/>
    <n v="1"/>
    <x v="1"/>
    <m/>
    <m/>
    <m/>
    <m/>
  </r>
  <r>
    <s v="2589850"/>
    <s v="Sterile Water For Irrigation  "/>
    <s v="250ml Str   "/>
    <s v="250ml/Bt"/>
    <s v="ABBHOS"/>
    <s v="0613922"/>
    <n v="11"/>
    <n v="85"/>
    <n v="0.81818181818181812"/>
    <n v="0.18181818181818182"/>
    <n v="0"/>
    <n v="0"/>
    <x v="0"/>
    <m/>
    <m/>
    <m/>
    <m/>
  </r>
  <r>
    <s v="1161871"/>
    <s v="Lysol Neutra Air Morning Dew  "/>
    <s v="10oz/Cn     "/>
    <s v="Ea      "/>
    <s v="ODEPOT"/>
    <s v="547730"/>
    <n v="11"/>
    <n v="57"/>
    <n v="0"/>
    <n v="0"/>
    <n v="0"/>
    <n v="1"/>
    <x v="1"/>
    <m/>
    <m/>
    <m/>
    <m/>
  </r>
  <r>
    <s v="1009284"/>
    <s v="Monsels Solution OB/GYN 8ml   "/>
    <s v="            "/>
    <s v="12/Bx   "/>
    <s v="PREMED"/>
    <s v="9045055"/>
    <n v="11"/>
    <n v="14"/>
    <n v="0.72727272727272729"/>
    <n v="0.27272727272727271"/>
    <n v="0"/>
    <n v="0"/>
    <x v="0"/>
    <m/>
    <m/>
    <m/>
    <m/>
  </r>
  <r>
    <s v="2580313"/>
    <s v="Nitrostat Tabs N-R            "/>
    <s v="0.4mg       "/>
    <s v="25/Bt   "/>
    <s v="GIVREP"/>
    <s v="00071041813"/>
    <n v="11"/>
    <n v="13"/>
    <n v="0.45454545454545453"/>
    <n v="0.54545454545454541"/>
    <n v="0"/>
    <n v="0"/>
    <x v="0"/>
    <m/>
    <m/>
    <m/>
    <m/>
  </r>
  <r>
    <s v="5580054"/>
    <s v="Tice BCG Live                 "/>
    <s v="2mL/SDV     "/>
    <s v="Ea      "/>
    <s v="MERCSD"/>
    <s v="00052060202"/>
    <n v="11"/>
    <n v="62"/>
    <n v="1"/>
    <n v="0"/>
    <n v="0"/>
    <n v="0"/>
    <x v="0"/>
    <m/>
    <m/>
    <m/>
    <m/>
  </r>
  <r>
    <s v="1046817"/>
    <s v="Lidocaine HCL MDV 50mL        "/>
    <s v="1%          "/>
    <s v="25/Bx   "/>
    <s v="PFIZNJ"/>
    <s v="00409427602"/>
    <n v="11"/>
    <n v="23"/>
    <n v="0.63636363636363635"/>
    <n v="0.36363636363636365"/>
    <n v="0"/>
    <n v="0"/>
    <x v="0"/>
    <m/>
    <m/>
    <m/>
    <m/>
  </r>
  <r>
    <s v="3310206"/>
    <s v="Towel OR Blue Sterile         "/>
    <s v="17x26&quot;      "/>
    <s v="2/Pk    "/>
    <s v="MEDACT"/>
    <s v="702-B"/>
    <n v="11"/>
    <n v="29"/>
    <n v="0.90909090909090906"/>
    <n v="9.0909090909090912E-2"/>
    <n v="0"/>
    <n v="0"/>
    <x v="0"/>
    <m/>
    <m/>
    <m/>
    <m/>
  </r>
  <r>
    <s v="1085050"/>
    <s v="Wash Buffer II                "/>
    <s v="1950ml      "/>
    <s v="4Bt/Bx  "/>
    <s v="SKFDIA"/>
    <s v="A16792"/>
    <n v="10"/>
    <n v="29"/>
    <n v="0"/>
    <n v="0"/>
    <n v="0"/>
    <n v="1"/>
    <x v="1"/>
    <m/>
    <m/>
    <m/>
    <m/>
  </r>
  <r>
    <s v="1086319"/>
    <s v="Banophen Capsule              "/>
    <s v="25Mg        "/>
    <s v="24/Bx   "/>
    <s v="APOMAJ"/>
    <s v="008237"/>
    <n v="10"/>
    <n v="11"/>
    <n v="0"/>
    <n v="1"/>
    <n v="0"/>
    <n v="0"/>
    <x v="2"/>
    <m/>
    <m/>
    <n v="12"/>
    <m/>
  </r>
  <r>
    <s v="1046963"/>
    <s v="Bupivacaine HCL MDV 50ml      "/>
    <s v="0.25%       "/>
    <s v="25/Bx   "/>
    <s v="PFIZNJ"/>
    <s v="00409116001"/>
    <n v="10"/>
    <n v="13"/>
    <n v="1"/>
    <n v="0"/>
    <n v="0"/>
    <n v="0"/>
    <x v="0"/>
    <m/>
    <m/>
    <m/>
    <m/>
  </r>
  <r>
    <s v="1314501"/>
    <s v="Ketorolac Inj IM/IV SDV 1mL   "/>
    <s v="30mg/mL     "/>
    <s v="25/Bx   "/>
    <s v="ALVOGE"/>
    <s v="47781058468"/>
    <n v="10"/>
    <n v="64"/>
    <n v="0.2"/>
    <n v="0.8"/>
    <n v="0"/>
    <n v="0"/>
    <x v="0"/>
    <m/>
    <m/>
    <m/>
    <m/>
  </r>
  <r>
    <s v="9026856"/>
    <s v="Eye Wash Ophthalmic Solution  "/>
    <s v="4oz         "/>
    <s v="Pk      "/>
    <s v="ODEPOT"/>
    <s v="451620"/>
    <n v="9"/>
    <n v="20"/>
    <n v="0"/>
    <n v="0"/>
    <n v="0"/>
    <n v="1"/>
    <x v="1"/>
    <m/>
    <m/>
    <m/>
    <m/>
  </r>
  <r>
    <s v="1314906"/>
    <s v="Ipratropium/Albut Inh Sol 3mL "/>
    <s v="0.5/3mg/3mL "/>
    <s v="30/Box  "/>
    <s v="CARDGN"/>
    <s v="5226030"/>
    <n v="9"/>
    <n v="17"/>
    <n v="0.1111111111111111"/>
    <n v="0.88888888888888884"/>
    <n v="0"/>
    <n v="0"/>
    <x v="0"/>
    <m/>
    <m/>
    <m/>
    <m/>
  </r>
  <r>
    <s v="1046822"/>
    <s v="Lidocaine W/EPI Inj MDV 30ml  "/>
    <s v="1%          "/>
    <s v="25/Bx   "/>
    <s v="PFIZNJ"/>
    <s v="00409317802"/>
    <n v="9"/>
    <n v="11"/>
    <n v="1"/>
    <n v="0"/>
    <n v="0"/>
    <n v="0"/>
    <x v="0"/>
    <m/>
    <m/>
    <m/>
    <m/>
  </r>
  <r>
    <s v="9054111"/>
    <s v="Towel Cfold We                "/>
    <s v="            "/>
    <s v="2400/Ca "/>
    <s v="ODEPOT"/>
    <s v="637431"/>
    <n v="8"/>
    <n v="10"/>
    <n v="0"/>
    <n v="0"/>
    <n v="0"/>
    <n v="1"/>
    <x v="1"/>
    <m/>
    <m/>
    <m/>
    <m/>
  </r>
  <r>
    <s v="4997552"/>
    <s v="Lysol Citrus Sanit Wipes/110  "/>
    <s v="            "/>
    <s v="Ea      "/>
    <s v="ODEPOT"/>
    <s v="406019"/>
    <n v="8"/>
    <n v="33"/>
    <n v="0"/>
    <n v="0"/>
    <n v="0"/>
    <n v="1"/>
    <x v="1"/>
    <m/>
    <m/>
    <m/>
    <m/>
  </r>
  <r>
    <s v="9004972"/>
    <s v="Triple Antibiotic Ointment    "/>
    <s v="            "/>
    <s v="1oz/Tb  "/>
    <s v="ULTSEA"/>
    <s v="300335100004"/>
    <n v="8"/>
    <n v="38"/>
    <n v="0.25"/>
    <n v="0.75"/>
    <n v="0"/>
    <n v="0"/>
    <x v="0"/>
    <m/>
    <m/>
    <m/>
    <m/>
  </r>
  <r>
    <s v="1266686"/>
    <s v="Lidocaine HCL Viscous Solution"/>
    <s v="2%          "/>
    <s v="100mL/Bt"/>
    <s v="CARDGN"/>
    <s v="2782514"/>
    <n v="8"/>
    <n v="8"/>
    <n v="1"/>
    <n v="0"/>
    <n v="0"/>
    <n v="0"/>
    <x v="0"/>
    <m/>
    <m/>
    <m/>
    <m/>
  </r>
  <r>
    <s v="1531042"/>
    <s v="Sodium Chloride 0.9% Irrig    "/>
    <s v="500mL/Bt    "/>
    <s v="BT      "/>
    <s v="TRAVOL"/>
    <s v="2F7123"/>
    <n v="8"/>
    <n v="47"/>
    <n v="0.125"/>
    <n v="0.875"/>
    <n v="0"/>
    <n v="0"/>
    <x v="0"/>
    <m/>
    <m/>
    <m/>
    <m/>
  </r>
  <r>
    <s v="2770763"/>
    <s v="Ceftriaxone f/Inj SDV         "/>
    <s v="500Mg/Vl    "/>
    <s v="10/Pk   "/>
    <s v="CARDGN"/>
    <s v="3664513"/>
    <n v="8"/>
    <n v="22"/>
    <n v="0.25"/>
    <n v="0.75"/>
    <n v="0"/>
    <n v="0"/>
    <x v="0"/>
    <m/>
    <m/>
    <m/>
    <m/>
  </r>
  <r>
    <s v="5580053"/>
    <s v="ProQuad MMR Varivax Combo Vacc"/>
    <s v="0.5mL SDV   "/>
    <s v="10/Pk   "/>
    <s v="MERVAC"/>
    <s v="00006417100"/>
    <n v="8"/>
    <n v="11"/>
    <n v="0"/>
    <n v="0"/>
    <n v="0"/>
    <n v="1"/>
    <x v="1"/>
    <m/>
    <m/>
    <m/>
    <m/>
  </r>
  <r>
    <s v="1047099"/>
    <s v="Lidocaine W/EPI Inj MDV 50ml  "/>
    <s v="1:100m 1%   "/>
    <s v="25/Bx   "/>
    <s v="PFIZNJ"/>
    <s v="00409317803"/>
    <n v="8"/>
    <n v="10"/>
    <n v="1"/>
    <n v="0"/>
    <n v="0"/>
    <n v="0"/>
    <x v="0"/>
    <m/>
    <m/>
    <m/>
    <m/>
  </r>
  <r>
    <s v="1339768"/>
    <s v="Betamethasone Combo Inj MDV 5m"/>
    <s v="6mg/mL      "/>
    <s v="5mL/Vl  "/>
    <s v="EXEPHA"/>
    <s v="51754506001"/>
    <n v="8"/>
    <n v="37"/>
    <n v="0.75"/>
    <n v="0.25"/>
    <n v="0"/>
    <n v="0"/>
    <x v="0"/>
    <m/>
    <m/>
    <m/>
    <m/>
  </r>
  <r>
    <s v="1108540"/>
    <s v="Rhophylac Prefill Syr 2mL     "/>
    <s v="300mcg      "/>
    <s v="Ea      "/>
    <s v="CSLBEH"/>
    <s v="04420630001"/>
    <n v="8"/>
    <n v="42"/>
    <n v="0"/>
    <n v="1"/>
    <n v="0"/>
    <n v="0"/>
    <x v="0"/>
    <m/>
    <m/>
    <m/>
    <m/>
  </r>
  <r>
    <s v="9025997"/>
    <s v="Q1 Motrin Ib Caplets          "/>
    <s v="            "/>
    <s v="50/Bx   "/>
    <s v="ODEPOT"/>
    <s v="402861"/>
    <n v="8"/>
    <n v="9"/>
    <n v="0"/>
    <n v="0"/>
    <n v="0"/>
    <n v="1"/>
    <x v="1"/>
    <m/>
    <m/>
    <m/>
    <m/>
  </r>
  <r>
    <s v="1167327"/>
    <s v="Thermometer Ref/Freezer       "/>
    <s v="Jumbo       "/>
    <s v="Ea      "/>
    <s v="FISHER"/>
    <s v="S95894"/>
    <n v="8"/>
    <n v="9"/>
    <n v="0"/>
    <n v="0"/>
    <n v="0"/>
    <n v="1"/>
    <x v="3"/>
    <n v="4"/>
    <m/>
    <m/>
    <m/>
  </r>
  <r>
    <s v="2484141"/>
    <s v="Atropine Sulf Abj LFS N/R     "/>
    <s v=".1mg/mL     "/>
    <s v="10mL Syr"/>
    <s v="GIVREP"/>
    <s v="00409491134"/>
    <n v="7"/>
    <n v="12"/>
    <n v="1"/>
    <n v="0"/>
    <n v="0"/>
    <n v="0"/>
    <x v="0"/>
    <m/>
    <m/>
    <m/>
    <m/>
  </r>
  <r>
    <s v="1046982"/>
    <s v="Bupivacaine HCL SDV PF        "/>
    <s v="0.25% 30mL  "/>
    <s v="25/Bx   "/>
    <s v="PFIZNJ"/>
    <s v="00409115902"/>
    <n v="7"/>
    <n v="9"/>
    <n v="1"/>
    <n v="0"/>
    <n v="0"/>
    <n v="0"/>
    <x v="0"/>
    <m/>
    <m/>
    <m/>
    <m/>
  </r>
  <r>
    <s v="9210011"/>
    <s v="Pillow Covers White           "/>
    <s v="21&quot;x30&quot;     "/>
    <s v="100/Ca  "/>
    <s v="TIDI-E"/>
    <s v="701A"/>
    <n v="7"/>
    <n v="15"/>
    <n v="0.14285714285714288"/>
    <n v="0.8571428571428571"/>
    <n v="0"/>
    <n v="0"/>
    <x v="0"/>
    <m/>
    <m/>
    <m/>
    <m/>
  </r>
  <r>
    <s v="4038953"/>
    <s v="Hartman Alligator Forcep      "/>
    <s v="3.5&quot;        "/>
    <s v="EA      "/>
    <s v="MEDCI"/>
    <s v="82770"/>
    <n v="7"/>
    <n v="24"/>
    <n v="0"/>
    <n v="1"/>
    <n v="0"/>
    <n v="0"/>
    <x v="4"/>
    <m/>
    <m/>
    <m/>
    <m/>
  </r>
  <r>
    <s v="3310134"/>
    <s v="Access Hybritech PSA          "/>
    <s v="            "/>
    <s v="100/Kt  "/>
    <s v="SKFDIA"/>
    <s v="37200"/>
    <n v="7"/>
    <n v="12"/>
    <n v="0"/>
    <n v="0"/>
    <n v="0"/>
    <n v="1"/>
    <x v="1"/>
    <m/>
    <m/>
    <m/>
    <m/>
  </r>
  <r>
    <s v="5469191"/>
    <s v="Tubersol Tuberculin PPD 5TU   "/>
    <s v="10-Test     "/>
    <s v="1mL     "/>
    <s v="CONAUT"/>
    <s v="49281075221"/>
    <n v="7"/>
    <n v="14"/>
    <n v="1"/>
    <n v="0"/>
    <n v="0"/>
    <n v="0"/>
    <x v="0"/>
    <m/>
    <m/>
    <m/>
    <m/>
  </r>
  <r>
    <s v="8610679"/>
    <s v="Access 25(Oh) Vit D Total     "/>
    <s v="f/Access 2  "/>
    <s v="2x50/Bx "/>
    <s v="SKFDIA"/>
    <s v="B24838"/>
    <n v="7"/>
    <n v="15"/>
    <n v="0"/>
    <n v="0"/>
    <n v="0"/>
    <n v="1"/>
    <x v="1"/>
    <m/>
    <m/>
    <m/>
    <m/>
  </r>
  <r>
    <s v="1103839"/>
    <s v="Lidocaine Inj SDV Pr Free 30mL"/>
    <s v="1%          "/>
    <s v="25/Pk   "/>
    <s v="PFIZNJ"/>
    <s v="00409427902"/>
    <n v="7"/>
    <n v="11"/>
    <n v="1"/>
    <n v="0"/>
    <n v="0"/>
    <n v="0"/>
    <x v="0"/>
    <m/>
    <m/>
    <m/>
    <m/>
  </r>
  <r>
    <s v="1103193"/>
    <s v="Cuff WA Reuse Adult Long      "/>
    <s v="            "/>
    <s v="Ea      "/>
    <s v="WELCH"/>
    <s v="REUSE-11L"/>
    <n v="7"/>
    <n v="15"/>
    <n v="0.28571428571428575"/>
    <n v="0.7142857142857143"/>
    <n v="0"/>
    <n v="0"/>
    <x v="0"/>
    <m/>
    <m/>
    <m/>
    <m/>
  </r>
  <r>
    <s v="1066624"/>
    <s v="CDS Calibrator                "/>
    <s v="3.0ml       "/>
    <s v="Ea      "/>
    <s v="CLIDIA"/>
    <s v="501-606"/>
    <n v="7"/>
    <n v="7"/>
    <n v="0"/>
    <n v="0"/>
    <n v="0"/>
    <n v="1"/>
    <x v="1"/>
    <m/>
    <m/>
    <m/>
    <m/>
  </r>
  <r>
    <s v="3310156"/>
    <s v="Reaction Vessels              "/>
    <s v="            "/>
    <s v="16X98/Bx"/>
    <s v="SKFDIA"/>
    <s v="81901"/>
    <n v="7"/>
    <n v="11"/>
    <n v="0"/>
    <n v="0"/>
    <n v="0"/>
    <n v="1"/>
    <x v="1"/>
    <m/>
    <m/>
    <m/>
    <m/>
  </r>
  <r>
    <s v="3639181"/>
    <s v="Chisel Blades #83             "/>
    <s v="            "/>
    <s v="Pkg/5   "/>
    <s v="BEAVIS"/>
    <s v="378300"/>
    <n v="6"/>
    <n v="32"/>
    <n v="0"/>
    <n v="0"/>
    <n v="1"/>
    <n v="0"/>
    <x v="3"/>
    <m/>
    <m/>
    <m/>
    <n v="6"/>
  </r>
  <r>
    <s v="9007027"/>
    <s v="Electrode Tab Resting HSI     "/>
    <s v="            "/>
    <s v="100/Pk  "/>
    <s v="CARDKN"/>
    <s v="900-7027-"/>
    <n v="6"/>
    <n v="77"/>
    <n v="0.5"/>
    <n v="0.5"/>
    <n v="0"/>
    <n v="0"/>
    <x v="5"/>
    <m/>
    <m/>
    <m/>
    <m/>
  </r>
  <r>
    <s v="1098962"/>
    <s v="Nalbuphine Inj MDV            "/>
    <s v="20mg/ml     "/>
    <s v="10ml/Vl "/>
    <s v="PFIZNJ"/>
    <s v="00409146701"/>
    <n v="6"/>
    <n v="10"/>
    <n v="1"/>
    <n v="0"/>
    <n v="0"/>
    <n v="0"/>
    <x v="0"/>
    <m/>
    <m/>
    <m/>
    <m/>
  </r>
  <r>
    <s v="1086500"/>
    <s v="Benzoin Compound Ansep Tnct   "/>
    <s v="58ML        "/>
    <s v="Ea      "/>
    <s v="GERTRX"/>
    <s v="TB2C"/>
    <n v="6"/>
    <n v="11"/>
    <n v="0.66666666666666674"/>
    <n v="0.33333333333333337"/>
    <n v="0"/>
    <n v="0"/>
    <x v="0"/>
    <m/>
    <m/>
    <m/>
    <m/>
  </r>
  <r>
    <s v="5823026"/>
    <s v="Wheelchair 500Lb Dsk Elevation"/>
    <s v="24Wx18D     "/>
    <s v="1/Ca    "/>
    <s v="ALLEG"/>
    <s v="CW0007PEL"/>
    <n v="6"/>
    <n v="6"/>
    <n v="0.33333333333333337"/>
    <n v="0.66666666666666674"/>
    <n v="0"/>
    <n v="0"/>
    <x v="0"/>
    <m/>
    <m/>
    <m/>
    <m/>
  </r>
  <r>
    <s v="8881138"/>
    <s v="Step-On Can                   "/>
    <s v="4 Gallon    "/>
    <s v="Ea      "/>
    <s v="DETECT"/>
    <s v="P-16R"/>
    <n v="6"/>
    <n v="23"/>
    <n v="0"/>
    <n v="0"/>
    <n v="0"/>
    <n v="1"/>
    <x v="6"/>
    <m/>
    <m/>
    <m/>
    <m/>
  </r>
  <r>
    <s v="2480712"/>
    <s v="Amiodarone Inj SDV N-R        "/>
    <s v="50mg/ml     "/>
    <s v="3ml/Vl  "/>
    <s v="GIVREP"/>
    <s v="0143987525"/>
    <n v="6"/>
    <n v="33"/>
    <n v="0.5"/>
    <n v="0.5"/>
    <n v="0"/>
    <n v="0"/>
    <x v="0"/>
    <m/>
    <m/>
    <m/>
    <m/>
  </r>
  <r>
    <s v="1278465"/>
    <s v="Diphenhydramine HCL Oral Liq  "/>
    <s v="12.5mg/5mL  "/>
    <s v="4oz/Bt  "/>
    <s v="APOMAJ"/>
    <s v="235192"/>
    <n v="6"/>
    <n v="7"/>
    <n v="0.16666666666666669"/>
    <n v="0.83333333333333326"/>
    <n v="0"/>
    <n v="0"/>
    <x v="5"/>
    <m/>
    <m/>
    <m/>
    <m/>
  </r>
  <r>
    <s v="1500092"/>
    <s v="Xylocaine w/Epi MDV 20mL      "/>
    <s v="1%          "/>
    <s v="25/Pk   "/>
    <s v="ABRAX"/>
    <s v="63323048227"/>
    <n v="6"/>
    <n v="6"/>
    <n v="0.83333333333333326"/>
    <n v="0.16666666666666669"/>
    <n v="0"/>
    <n v="0"/>
    <x v="0"/>
    <m/>
    <m/>
    <m/>
    <m/>
  </r>
  <r>
    <s v="3310052"/>
    <s v="Access B12                    "/>
    <s v="            "/>
    <s v="100/Kt  "/>
    <s v="SKFDIA"/>
    <s v="33000"/>
    <n v="6"/>
    <n v="12"/>
    <n v="0"/>
    <n v="0"/>
    <n v="0"/>
    <n v="1"/>
    <x v="1"/>
    <m/>
    <m/>
    <m/>
    <m/>
  </r>
  <r>
    <s v="3318452"/>
    <s v="4C ES TRI Pack                "/>
    <s v="            "/>
    <s v="12/PK   "/>
    <s v="SKFDIA"/>
    <s v="7547187"/>
    <n v="6"/>
    <n v="6"/>
    <n v="0"/>
    <n v="0"/>
    <n v="0"/>
    <n v="1"/>
    <x v="1"/>
    <m/>
    <m/>
    <m/>
    <m/>
  </r>
  <r>
    <s v="1189835"/>
    <s v="E-CHECK XS LOW XS1000i        "/>
    <s v="5x1.5mL     "/>
    <s v="1/Pk    "/>
    <s v="SYSMEX"/>
    <s v="199-5001-0"/>
    <n v="6"/>
    <n v="6"/>
    <n v="0"/>
    <n v="0"/>
    <n v="0"/>
    <n v="1"/>
    <x v="1"/>
    <m/>
    <m/>
    <m/>
    <m/>
  </r>
  <r>
    <s v="1250616"/>
    <s v="Data Logger Freezer           "/>
    <s v="7 Probe     "/>
    <s v="Ea      "/>
    <s v="THERMC"/>
    <s v="BERFREEZTAG2L"/>
    <n v="6"/>
    <n v="8"/>
    <n v="0"/>
    <n v="0"/>
    <n v="0"/>
    <n v="1"/>
    <x v="1"/>
    <m/>
    <m/>
    <m/>
    <m/>
  </r>
  <r>
    <s v="1187546"/>
    <s v="Medroxyprogest Ace PF Syr 1mL "/>
    <s v="150Mg/mL    "/>
    <s v="Ea      "/>
    <s v="GRNSTN"/>
    <s v="59762453802"/>
    <n v="6"/>
    <n v="62"/>
    <n v="0.83333333333333326"/>
    <n v="0.16666666666666669"/>
    <n v="0"/>
    <n v="0"/>
    <x v="5"/>
    <m/>
    <m/>
    <m/>
    <m/>
  </r>
  <r>
    <s v="1046897"/>
    <s v="Bupivacaine HCL Teartop SDV PF"/>
    <s v="0.25% 10mL  "/>
    <s v="25/Bx   "/>
    <s v="PFIZNJ"/>
    <s v="00409115901"/>
    <n v="6"/>
    <n v="6"/>
    <n v="1"/>
    <n v="0"/>
    <n v="0"/>
    <n v="0"/>
    <x v="0"/>
    <m/>
    <m/>
    <m/>
    <m/>
  </r>
  <r>
    <s v="1272677"/>
    <s v="Epinephrine Adult Auto-Inject "/>
    <s v="0.3mg       "/>
    <s v="2/Pk    "/>
    <s v="DEY"/>
    <s v="49502010202"/>
    <n v="6"/>
    <n v="6"/>
    <n v="0.66666666666666674"/>
    <n v="0.33333333333333337"/>
    <n v="0"/>
    <n v="0"/>
    <x v="0"/>
    <m/>
    <m/>
    <m/>
    <m/>
  </r>
  <r>
    <s v="1189836"/>
    <s v="E-CHECK XS NORMAL/HIGH        "/>
    <s v="XS1000i     "/>
    <s v="1/Pk    "/>
    <s v="SYSMEX"/>
    <s v="199-5002-0"/>
    <n v="6"/>
    <n v="6"/>
    <n v="0"/>
    <n v="0"/>
    <n v="0"/>
    <n v="1"/>
    <x v="1"/>
    <m/>
    <m/>
    <m/>
    <m/>
  </r>
  <r>
    <s v="1237855"/>
    <s v="Shorts Exam Dark Blue         "/>
    <s v="Md Dsp      "/>
    <s v="50/Ca   "/>
    <s v="WELMED"/>
    <s v="9100-405M"/>
    <n v="6"/>
    <n v="9"/>
    <n v="0"/>
    <n v="1"/>
    <n v="0"/>
    <n v="0"/>
    <x v="2"/>
    <m/>
    <n v="6"/>
    <m/>
    <n v="2"/>
  </r>
  <r>
    <s v="8900899"/>
    <s v="Telfa Gauze Pads Sterile      "/>
    <s v="2&quot;x3&quot;       "/>
    <s v="100/Bx  "/>
    <s v="CARDKN"/>
    <s v="1961"/>
    <n v="6"/>
    <n v="11"/>
    <n v="0.5"/>
    <n v="0.5"/>
    <n v="0"/>
    <n v="0"/>
    <x v="0"/>
    <m/>
    <m/>
    <m/>
    <m/>
  </r>
  <r>
    <s v="2488109"/>
    <s v="Sodium Bicarb Inj SDV Non Retr"/>
    <s v="8.4%        "/>
    <s v="50ml/Vl "/>
    <s v="GIVREP"/>
    <s v="00409662502"/>
    <n v="6"/>
    <n v="13"/>
    <n v="0.16666666666666669"/>
    <n v="0.83333333333333326"/>
    <n v="0"/>
    <n v="0"/>
    <x v="0"/>
    <m/>
    <m/>
    <m/>
    <m/>
  </r>
  <r>
    <s v="1046964"/>
    <s v="Lidocaine W/EPI Inj SDV 20ml  "/>
    <s v="2% 1:200m   "/>
    <s v="5/Bx    "/>
    <s v="PFIZNJ"/>
    <s v="00409318301"/>
    <n v="6"/>
    <n v="11"/>
    <n v="0.83333333333333326"/>
    <n v="0.16666666666666669"/>
    <n v="0"/>
    <n v="0"/>
    <x v="0"/>
    <m/>
    <m/>
    <m/>
    <m/>
  </r>
  <r>
    <s v="1222910"/>
    <s v="Dexamethasone Sod Pho 10mL MDV"/>
    <s v="10Mg/mL     "/>
    <s v="10/Bx   "/>
    <s v="BIONIC"/>
    <s v="67457042010"/>
    <n v="6"/>
    <n v="14"/>
    <n v="0.83333333333333326"/>
    <n v="0.16666666666666669"/>
    <n v="0"/>
    <n v="0"/>
    <x v="0"/>
    <m/>
    <m/>
    <m/>
    <m/>
  </r>
  <r>
    <s v="3310116"/>
    <s v="Access Free T4                "/>
    <s v="            "/>
    <s v="100/Kt  "/>
    <s v="SKFDIA"/>
    <s v="33880"/>
    <n v="6"/>
    <n v="15"/>
    <n v="0"/>
    <n v="0"/>
    <n v="0"/>
    <n v="1"/>
    <x v="1"/>
    <m/>
    <m/>
    <m/>
    <m/>
  </r>
  <r>
    <s v="7772083"/>
    <s v="Coban Wrap Self Adhere        "/>
    <s v="1&quot;          "/>
    <s v="5/Pk    "/>
    <s v="3MMED"/>
    <s v="1581"/>
    <n v="6"/>
    <n v="24"/>
    <n v="0.33333333333333337"/>
    <n v="0.66666666666666674"/>
    <n v="0"/>
    <n v="0"/>
    <x v="0"/>
    <m/>
    <m/>
    <m/>
    <m/>
  </r>
  <r>
    <s v="2880411"/>
    <s v="Thermomtr Dgtl Jumbo Frig Frzr"/>
    <s v="            "/>
    <s v="1/Ea    "/>
    <s v="ALLEG"/>
    <s v="CH2960-5"/>
    <n v="6"/>
    <n v="11"/>
    <n v="0.16666666666666669"/>
    <n v="0.83333333333333326"/>
    <n v="0"/>
    <n v="0"/>
    <x v="0"/>
    <m/>
    <m/>
    <m/>
    <m/>
  </r>
  <r>
    <s v="1200790"/>
    <s v="Acetaminophen Pm Caplets      "/>
    <s v="500/25mg    "/>
    <s v="50/Bt   "/>
    <s v="NEWIMP"/>
    <s v="PMC50024"/>
    <n v="6"/>
    <n v="6"/>
    <n v="0"/>
    <n v="1"/>
    <n v="0"/>
    <n v="0"/>
    <x v="4"/>
    <m/>
    <m/>
    <m/>
    <m/>
  </r>
  <r>
    <s v="1273723"/>
    <s v="Ketorolac Inj IM SDV 2mL      "/>
    <s v="60mg/2mL    "/>
    <s v="25/Bx   "/>
    <s v="AMEPHA"/>
    <s v="63323016202"/>
    <n v="6"/>
    <n v="8"/>
    <n v="0"/>
    <n v="1"/>
    <n v="0"/>
    <n v="0"/>
    <x v="0"/>
    <m/>
    <m/>
    <m/>
    <m/>
  </r>
  <r>
    <s v="1229924"/>
    <s v="Jelly Lubricating             "/>
    <s v="3gm Packet  "/>
    <s v="144/Pk  "/>
    <s v="ASEPTI"/>
    <s v="024-PKT-BX"/>
    <n v="6"/>
    <n v="7"/>
    <n v="0.16666666666666669"/>
    <n v="0.83333333333333326"/>
    <n v="0"/>
    <n v="0"/>
    <x v="0"/>
    <m/>
    <m/>
    <m/>
    <m/>
  </r>
  <r>
    <s v="1169417"/>
    <s v="Doppler Non-Direct 8MHz       "/>
    <s v="Hi-Sensitive"/>
    <s v="Ea      "/>
    <s v="HUNTGR"/>
    <s v="D900VP8"/>
    <n v="6"/>
    <n v="8"/>
    <n v="0"/>
    <n v="0"/>
    <n v="0"/>
    <n v="1"/>
    <x v="6"/>
    <m/>
    <m/>
    <m/>
    <m/>
  </r>
  <r>
    <s v="3310107"/>
    <s v="Access Hypersensitive hTSH    "/>
    <s v="            "/>
    <s v="100/Kt  "/>
    <s v="SKFDIA"/>
    <s v="33820"/>
    <n v="5"/>
    <n v="22"/>
    <n v="0"/>
    <n v="0"/>
    <n v="0"/>
    <n v="1"/>
    <x v="1"/>
    <m/>
    <m/>
    <m/>
    <m/>
  </r>
  <r>
    <s v="1147523"/>
    <s v="Bupivacaine Hcl Vial 30mL     "/>
    <s v="0.5% PF     "/>
    <s v="25/Bx   "/>
    <s v="PFIZNJ"/>
    <s v="00409116202"/>
    <n v="5"/>
    <n v="5"/>
    <n v="0"/>
    <n v="1"/>
    <n v="0"/>
    <n v="0"/>
    <x v="2"/>
    <m/>
    <m/>
    <m/>
    <m/>
  </r>
  <r>
    <s v="1101119"/>
    <s v="Orphenadrine Citrate SDV 2Ml  "/>
    <s v="30MG/ML     "/>
    <s v="10/BX   "/>
    <s v="AKORN"/>
    <s v="17478053802"/>
    <n v="5"/>
    <n v="9"/>
    <n v="0.6"/>
    <n v="0.4"/>
    <n v="0"/>
    <n v="0"/>
    <x v="0"/>
    <m/>
    <m/>
    <m/>
    <m/>
  </r>
  <r>
    <s v="1173886"/>
    <s v="Access Folate2x50 Determi     "/>
    <s v="Kit         "/>
    <s v="2x50/Ea "/>
    <s v="SKFDIA"/>
    <s v="A98032"/>
    <n v="5"/>
    <n v="11"/>
    <n v="0"/>
    <n v="0"/>
    <n v="0"/>
    <n v="1"/>
    <x v="1"/>
    <m/>
    <m/>
    <m/>
    <m/>
  </r>
  <r>
    <s v="3310059"/>
    <s v="Access Ferritin               "/>
    <s v="            "/>
    <s v="100/Kt  "/>
    <s v="SKFDIA"/>
    <s v="33020"/>
    <n v="5"/>
    <n v="9"/>
    <n v="0"/>
    <n v="0"/>
    <n v="0"/>
    <n v="1"/>
    <x v="1"/>
    <m/>
    <m/>
    <m/>
    <m/>
  </r>
  <r>
    <s v="3190001"/>
    <s v="Pillow Nylon Beige            "/>
    <s v="20x26       "/>
    <s v="Ea      "/>
    <s v="PILFAC"/>
    <s v="TPF-0068"/>
    <n v="5"/>
    <n v="31"/>
    <n v="0"/>
    <n v="1"/>
    <n v="0"/>
    <n v="0"/>
    <x v="0"/>
    <m/>
    <m/>
    <m/>
    <m/>
  </r>
  <r>
    <s v="1787919"/>
    <s v="Electrode Q-Trace Gold Resting"/>
    <s v="            "/>
    <s v="100/Pk  "/>
    <s v="CARDKN"/>
    <s v="30807732-"/>
    <n v="5"/>
    <n v="160"/>
    <n v="0.6"/>
    <n v="0.4"/>
    <n v="0"/>
    <n v="0"/>
    <x v="0"/>
    <m/>
    <m/>
    <m/>
    <m/>
  </r>
  <r>
    <s v="1125679"/>
    <s v="Lubricating Jelly 3gm Packet  "/>
    <s v="3gm Sterile "/>
    <s v="144/Bx  "/>
    <s v="ULTSEA"/>
    <s v="300335100014"/>
    <n v="5"/>
    <n v="5"/>
    <n v="0.6"/>
    <n v="0.4"/>
    <n v="0"/>
    <n v="0"/>
    <x v="0"/>
    <m/>
    <m/>
    <m/>
    <m/>
  </r>
  <r>
    <s v="1249956"/>
    <s v="Logger Data Vaccinew/Vl&amp;Dspnsr"/>
    <s v="            "/>
    <s v="Ea      "/>
    <s v="THERMC"/>
    <s v="BERFRIDGETAG2L"/>
    <n v="5"/>
    <n v="6"/>
    <n v="0"/>
    <n v="0"/>
    <n v="0"/>
    <n v="1"/>
    <x v="1"/>
    <m/>
    <m/>
    <m/>
    <m/>
  </r>
  <r>
    <s v="1184199"/>
    <s v="Piccolo Chem+Control LPD      "/>
    <s v="            "/>
    <s v="Kit     "/>
    <s v="ABBCON"/>
    <s v="07P0401"/>
    <n v="5"/>
    <n v="5"/>
    <n v="0"/>
    <n v="1"/>
    <n v="0"/>
    <n v="0"/>
    <x v="7"/>
    <m/>
    <m/>
    <m/>
    <m/>
  </r>
  <r>
    <s v="1386758"/>
    <s v="Dexamethasone Sod Phs SDV     "/>
    <s v="10mg/ml     "/>
    <s v="25x1ml  "/>
    <s v="W-WARD"/>
    <s v="00641036725"/>
    <n v="5"/>
    <n v="8"/>
    <n v="0.4"/>
    <n v="0.6"/>
    <n v="0"/>
    <n v="0"/>
    <x v="0"/>
    <m/>
    <m/>
    <m/>
    <m/>
  </r>
  <r>
    <s v="6802808"/>
    <s v="Provon Soap Foaming           "/>
    <s v="1250mL      "/>
    <s v="3/Ca    "/>
    <s v="GOJO"/>
    <s v="5186-03"/>
    <n v="5"/>
    <n v="6"/>
    <n v="0"/>
    <n v="1"/>
    <n v="0"/>
    <n v="0"/>
    <x v="0"/>
    <m/>
    <m/>
    <m/>
    <m/>
  </r>
  <r>
    <s v="8914205"/>
    <s v="Chemstrip 10md Urine Test     "/>
    <s v="Strips      "/>
    <s v="100/Bt  "/>
    <s v="BIODYN"/>
    <s v="3260763160"/>
    <n v="5"/>
    <n v="11"/>
    <n v="0"/>
    <n v="1"/>
    <n v="0"/>
    <n v="0"/>
    <x v="0"/>
    <m/>
    <m/>
    <m/>
    <m/>
  </r>
  <r>
    <s v="2488978"/>
    <s v="Lidocaine w/Epi FTV Non-Return"/>
    <s v="0.5%        "/>
    <s v="50mL/Vl "/>
    <s v="GIVREP"/>
    <s v="00409317701"/>
    <n v="5"/>
    <n v="25"/>
    <n v="0.8"/>
    <n v="0.2"/>
    <n v="0"/>
    <n v="0"/>
    <x v="0"/>
    <m/>
    <m/>
    <m/>
    <m/>
  </r>
  <r>
    <s v="9040346"/>
    <s v="Trash Bags 33 Gallons         "/>
    <s v="            "/>
    <s v="70/Pk   "/>
    <s v="ODEPOT"/>
    <s v="140544"/>
    <n v="5"/>
    <n v="6"/>
    <n v="0"/>
    <n v="0"/>
    <n v="0"/>
    <n v="1"/>
    <x v="1"/>
    <m/>
    <m/>
    <m/>
    <m/>
  </r>
  <r>
    <s v="1213077"/>
    <s v="Ext Set Smallbore 9&quot;Ndls Male "/>
    <s v="2Y-Site     "/>
    <s v="100/Ca  "/>
    <s v="BD"/>
    <s v="20019E"/>
    <n v="5"/>
    <n v="5"/>
    <n v="0"/>
    <n v="0"/>
    <n v="1"/>
    <n v="0"/>
    <x v="6"/>
    <m/>
    <m/>
    <m/>
    <m/>
  </r>
  <r>
    <s v="6023287"/>
    <s v="Bupivacaine HCL MDV Non-Return"/>
    <s v="0.25%       "/>
    <s v="50mL/Vl "/>
    <s v="GIVREP"/>
    <s v="00409116001"/>
    <n v="5"/>
    <n v="21"/>
    <n v="1"/>
    <n v="0"/>
    <n v="0"/>
    <n v="0"/>
    <x v="0"/>
    <m/>
    <m/>
    <m/>
    <m/>
  </r>
  <r>
    <s v="1238768"/>
    <s v="Oxymetazoline HCl Nasal Spray "/>
    <s v="0.05%       "/>
    <s v="0.5oz/Bt"/>
    <s v="CARDGN"/>
    <s v="3615341"/>
    <n v="5"/>
    <n v="15"/>
    <n v="1"/>
    <n v="0"/>
    <n v="0"/>
    <n v="0"/>
    <x v="5"/>
    <m/>
    <m/>
    <m/>
    <m/>
  </r>
  <r>
    <s v="3310111"/>
    <s v="Access Free T3                "/>
    <s v="            "/>
    <s v="100/Kt  "/>
    <s v="SKFDIA"/>
    <s v="A13422"/>
    <n v="5"/>
    <n v="10"/>
    <n v="0"/>
    <n v="0"/>
    <n v="0"/>
    <n v="1"/>
    <x v="1"/>
    <m/>
    <m/>
    <m/>
    <m/>
  </r>
  <r>
    <s v="5825119"/>
    <s v="Paper Table Smooth 21&quot;x225'   "/>
    <s v="White       "/>
    <s v="12/Ca   "/>
    <s v="ALLEG"/>
    <s v="62085-540"/>
    <n v="4"/>
    <n v="6"/>
    <n v="0.75"/>
    <n v="0.25"/>
    <n v="0"/>
    <n v="0"/>
    <x v="8"/>
    <m/>
    <m/>
    <m/>
    <m/>
  </r>
  <r>
    <s v="1046538"/>
    <s v="Fentanyl Citrate Inj SDV 2ml  "/>
    <s v="50mcg/mL    "/>
    <s v="25x2ml  "/>
    <s v="ABBNRX"/>
    <s v="00409909422"/>
    <n v="4"/>
    <n v="9"/>
    <n v="0.5"/>
    <n v="0.5"/>
    <n v="0"/>
    <n v="0"/>
    <x v="8"/>
    <m/>
    <m/>
    <m/>
    <m/>
  </r>
  <r>
    <s v="1314554"/>
    <s v="Mitomycin Injection SDV       "/>
    <s v="40mg/vl     "/>
    <s v="100ml/Vl"/>
    <s v="BIONIC"/>
    <s v="67457052040"/>
    <n v="4"/>
    <n v="20"/>
    <n v="0.5"/>
    <n v="0.5"/>
    <n v="0"/>
    <n v="0"/>
    <x v="8"/>
    <m/>
    <m/>
    <m/>
    <m/>
  </r>
  <r>
    <s v="9049504"/>
    <s v="Purell Oceanmist 8oz Blue     "/>
    <s v="            "/>
    <s v="Ea      "/>
    <s v="ODEPOT"/>
    <s v="514510"/>
    <n v="4"/>
    <n v="20"/>
    <n v="0"/>
    <n v="0"/>
    <n v="0"/>
    <n v="1"/>
    <x v="1"/>
    <m/>
    <m/>
    <m/>
    <m/>
  </r>
  <r>
    <s v="8310082"/>
    <s v="Accutouch PF Nitril Blue Chemo"/>
    <s v="X-Large     "/>
    <s v="100/Bx  "/>
    <s v="MEDLIN"/>
    <s v="MDS192087"/>
    <n v="4"/>
    <n v="24"/>
    <n v="0"/>
    <n v="1"/>
    <n v="0"/>
    <n v="0"/>
    <x v="8"/>
    <m/>
    <m/>
    <m/>
    <m/>
  </r>
  <r>
    <s v="1137085"/>
    <s v="Enzymatic Presoak Detergent   "/>
    <s v="1-Ga Bt     "/>
    <s v="4/Ca    "/>
    <s v="MEDLIN"/>
    <s v="MDS88000B9"/>
    <n v="4"/>
    <n v="5"/>
    <n v="0"/>
    <n v="1"/>
    <n v="0"/>
    <n v="0"/>
    <x v="8"/>
    <m/>
    <m/>
    <m/>
    <m/>
  </r>
  <r>
    <s v="9051295"/>
    <s v="Wipes Disinfecting Clorox     "/>
    <s v="            "/>
    <s v="Ea      "/>
    <s v="ODEPOT"/>
    <s v="984560"/>
    <n v="4"/>
    <n v="20"/>
    <n v="0"/>
    <n v="0"/>
    <n v="0"/>
    <n v="1"/>
    <x v="1"/>
    <m/>
    <m/>
    <m/>
    <m/>
  </r>
  <r>
    <s v="8610682"/>
    <s v="Vit D Calibrator-Access S0-S5 "/>
    <s v="6x1.4mL     "/>
    <s v="6/Bt    "/>
    <s v="SKFDIA"/>
    <s v="B24839"/>
    <n v="4"/>
    <n v="5"/>
    <n v="0"/>
    <n v="0"/>
    <n v="0"/>
    <n v="1"/>
    <x v="6"/>
    <m/>
    <m/>
    <m/>
    <m/>
  </r>
  <r>
    <s v="2932535"/>
    <s v="Vacutainer LI/Heparin 4ml     "/>
    <s v="            "/>
    <s v="100/Bx  "/>
    <s v="BD"/>
    <s v="367884"/>
    <n v="4"/>
    <n v="16"/>
    <n v="0.75"/>
    <n v="0.25"/>
    <n v="0"/>
    <n v="0"/>
    <x v="8"/>
    <m/>
    <m/>
    <m/>
    <m/>
  </r>
  <r>
    <s v="1103589"/>
    <s v="Cuff 2-Tube Adult LG Long     "/>
    <s v="Reuseable   "/>
    <s v="Ea      "/>
    <s v="WELCH"/>
    <s v="REUSE-12L-2TP"/>
    <n v="4"/>
    <n v="5"/>
    <n v="0.5"/>
    <n v="0.5"/>
    <n v="0"/>
    <n v="0"/>
    <x v="8"/>
    <m/>
    <m/>
    <m/>
    <m/>
  </r>
  <r>
    <s v="1132107"/>
    <s v="Needle Holder Baumgartner     "/>
    <s v="5.5&quot;        "/>
    <s v="Ea      "/>
    <s v="BRSURG"/>
    <s v="WG24-15014"/>
    <n v="4"/>
    <n v="11"/>
    <n v="0"/>
    <n v="0"/>
    <n v="0"/>
    <n v="1"/>
    <x v="6"/>
    <m/>
    <m/>
    <m/>
    <m/>
  </r>
  <r>
    <s v="3310109"/>
    <s v="Access Total T3               "/>
    <s v="            "/>
    <s v="100/Kt  "/>
    <s v="SKFDIA"/>
    <s v="33830"/>
    <n v="4"/>
    <n v="6"/>
    <n v="0"/>
    <n v="0"/>
    <n v="0"/>
    <n v="1"/>
    <x v="6"/>
    <m/>
    <m/>
    <m/>
    <m/>
  </r>
  <r>
    <s v="2687329"/>
    <s v="Schroeder Tenaculum           "/>
    <s v="            "/>
    <s v="EA      "/>
    <s v="MISDFK"/>
    <s v="98-386"/>
    <n v="4"/>
    <n v="13"/>
    <n v="0"/>
    <n v="0.5"/>
    <n v="0.5"/>
    <n v="0"/>
    <x v="8"/>
    <m/>
    <m/>
    <m/>
    <m/>
  </r>
  <r>
    <s v="1092667"/>
    <s v="Access Intact PTH Calib       "/>
    <s v="6x1.0ml     "/>
    <s v="1/Bx    "/>
    <s v="SKFDIA"/>
    <s v="A16953"/>
    <n v="4"/>
    <n v="6"/>
    <n v="0"/>
    <n v="0"/>
    <n v="0"/>
    <n v="1"/>
    <x v="6"/>
    <m/>
    <m/>
    <m/>
    <m/>
  </r>
  <r>
    <s v="1224991"/>
    <s v="Ropivacaine Hcl Inj 10mL PF   "/>
    <s v="2mg/mL      "/>
    <s v="10/Bx   "/>
    <s v="PFIZNJ"/>
    <s v="00409930010"/>
    <n v="4"/>
    <n v="9"/>
    <n v="1"/>
    <n v="0"/>
    <n v="0"/>
    <n v="0"/>
    <x v="8"/>
    <m/>
    <m/>
    <m/>
    <m/>
  </r>
  <r>
    <s v="1064748"/>
    <s v="Towel Professional 3-Ply      "/>
    <s v="White       "/>
    <s v="500/Ca  "/>
    <s v="MEDICM"/>
    <s v="8190"/>
    <n v="4"/>
    <n v="5"/>
    <n v="0"/>
    <n v="0"/>
    <n v="1"/>
    <n v="0"/>
    <x v="6"/>
    <m/>
    <m/>
    <m/>
    <m/>
  </r>
  <r>
    <s v="5824224"/>
    <s v="Underpad Stand Max Absrb Green"/>
    <s v="30X30IN     "/>
    <s v="100/Ca  "/>
    <s v="ALLEG"/>
    <s v="UPSMX3030"/>
    <n v="4"/>
    <n v="13"/>
    <n v="0"/>
    <n v="1"/>
    <n v="0"/>
    <n v="0"/>
    <x v="5"/>
    <m/>
    <m/>
    <m/>
    <m/>
  </r>
  <r>
    <s v="7770570"/>
    <s v="Wrap Coban LF Brights Pk HT   "/>
    <s v="1&quot;x5yd      "/>
    <s v="30/Ca   "/>
    <s v="3MMED"/>
    <s v="2081C"/>
    <n v="4"/>
    <n v="5"/>
    <n v="0.5"/>
    <n v="0.5"/>
    <n v="0"/>
    <n v="0"/>
    <x v="8"/>
    <m/>
    <m/>
    <m/>
    <m/>
  </r>
  <r>
    <s v="1511305"/>
    <s v="Aneroid Sphyg Blue Nylon Cuff "/>
    <s v="Lg Adult    "/>
    <s v="Ea      "/>
    <s v="MABIS"/>
    <s v="01-130-016"/>
    <n v="4"/>
    <n v="5"/>
    <n v="0.25"/>
    <n v="0.75"/>
    <n v="0"/>
    <n v="0"/>
    <x v="8"/>
    <m/>
    <m/>
    <m/>
    <m/>
  </r>
  <r>
    <s v="1325984"/>
    <s v="Triamcinolone Acetonide Cream "/>
    <s v="0.1%        "/>
    <s v="30gm/Tb "/>
    <s v="ASCLAB"/>
    <s v="67877025130"/>
    <n v="4"/>
    <n v="8"/>
    <n v="0.25"/>
    <n v="0.75"/>
    <n v="0"/>
    <n v="0"/>
    <x v="8"/>
    <m/>
    <m/>
    <m/>
    <m/>
  </r>
  <r>
    <s v="6408557"/>
    <s v="Dri-Sorb Plus Underpad        "/>
    <s v="30x36       "/>
    <s v="10x10/Ca"/>
    <s v="PAPPK"/>
    <s v="UFP-360"/>
    <n v="4"/>
    <n v="5"/>
    <n v="0"/>
    <n v="1"/>
    <n v="0"/>
    <n v="0"/>
    <x v="4"/>
    <m/>
    <m/>
    <m/>
    <m/>
  </r>
  <r>
    <s v="1046883"/>
    <s v="Bupivacaine HCL MDV 50ml      "/>
    <s v="0.5%        "/>
    <s v="25/Bx   "/>
    <s v="PFIZNJ"/>
    <s v="00409116301"/>
    <n v="4"/>
    <n v="4"/>
    <n v="1"/>
    <n v="0"/>
    <n v="0"/>
    <n v="0"/>
    <x v="8"/>
    <m/>
    <m/>
    <m/>
    <m/>
  </r>
  <r>
    <s v="1133504"/>
    <s v="Microdrop Urine Dipstick I/II "/>
    <s v="10x5ml      "/>
    <s v="1/Kt    "/>
    <s v="AUDMIC"/>
    <s v="K064M-10"/>
    <n v="4"/>
    <n v="4"/>
    <n v="0"/>
    <n v="0"/>
    <n v="0"/>
    <n v="1"/>
    <x v="6"/>
    <m/>
    <m/>
    <m/>
    <m/>
  </r>
  <r>
    <s v="9031715"/>
    <s v="Liner Reclaim 13gallon Wh     "/>
    <s v="            "/>
    <s v="150/Bx  "/>
    <s v="ODEPOT"/>
    <s v="905864"/>
    <n v="4"/>
    <n v="6"/>
    <n v="0"/>
    <n v="0"/>
    <n v="0"/>
    <n v="1"/>
    <x v="1"/>
    <m/>
    <m/>
    <m/>
    <m/>
  </r>
  <r>
    <s v="2480297"/>
    <s v="Dextrose ABJ LFS Syringe N-R  "/>
    <s v="50%         "/>
    <s v="50mL    "/>
    <s v="GIVREP"/>
    <s v="00409490234"/>
    <n v="4"/>
    <n v="7"/>
    <n v="1"/>
    <n v="0"/>
    <n v="0"/>
    <n v="0"/>
    <x v="8"/>
    <m/>
    <m/>
    <m/>
    <m/>
  </r>
  <r>
    <s v="1293654"/>
    <s v="Gelsyn-3 Inj. PF Syringe LOC  "/>
    <s v="            "/>
    <s v="1/Bx    "/>
    <s v="BIOVNT"/>
    <s v="89130311101"/>
    <n v="4"/>
    <n v="38"/>
    <n v="0"/>
    <n v="1"/>
    <n v="0"/>
    <n v="0"/>
    <x v="4"/>
    <m/>
    <m/>
    <m/>
    <m/>
  </r>
  <r>
    <s v="5079812"/>
    <s v="NACL Prefilled Syringe        "/>
    <s v="5ml/10m     "/>
    <s v="100/Bx  "/>
    <s v="MCGAW"/>
    <s v="513575"/>
    <n v="4"/>
    <n v="10"/>
    <n v="0.25"/>
    <n v="0.75"/>
    <n v="0"/>
    <n v="0"/>
    <x v="8"/>
    <m/>
    <m/>
    <m/>
    <m/>
  </r>
  <r>
    <s v="1130790"/>
    <s v="Formalin Fixative 10% PF      "/>
    <s v="40ml        "/>
    <s v="100/Ca  "/>
    <s v="EKIND"/>
    <s v="24499-100X40ML"/>
    <n v="4"/>
    <n v="5"/>
    <n v="0"/>
    <n v="1"/>
    <n v="0"/>
    <n v="0"/>
    <x v="4"/>
    <m/>
    <m/>
    <m/>
    <m/>
  </r>
  <r>
    <s v="3310089"/>
    <s v="Access Testosterone           "/>
    <s v="            "/>
    <s v="100/Kt  "/>
    <s v="SKFDIA"/>
    <s v="33560"/>
    <n v="4"/>
    <n v="8"/>
    <n v="0"/>
    <n v="0"/>
    <n v="0"/>
    <n v="1"/>
    <x v="6"/>
    <m/>
    <m/>
    <m/>
    <m/>
  </r>
  <r>
    <s v="2282986"/>
    <s v="Drysol Dab-O-Matic Sol 60mL   "/>
    <s v="20%         "/>
    <s v="Ea      "/>
    <s v="CARDZB"/>
    <s v="2372969"/>
    <n v="4"/>
    <n v="6"/>
    <n v="0.75"/>
    <n v="0.25"/>
    <n v="0"/>
    <n v="0"/>
    <x v="8"/>
    <m/>
    <m/>
    <m/>
    <m/>
  </r>
  <r>
    <s v="2480401"/>
    <s v="Sensorcaine Plain MDV N-R     "/>
    <s v="0.5%        "/>
    <s v="50mL/Vl "/>
    <s v="GIVREP"/>
    <s v="63323046757"/>
    <n v="4"/>
    <n v="20"/>
    <n v="0.5"/>
    <n v="0.5"/>
    <n v="0"/>
    <n v="0"/>
    <x v="8"/>
    <m/>
    <m/>
    <m/>
    <m/>
  </r>
  <r>
    <s v="1316926"/>
    <s v="Ondansetron OD Tablets UD     "/>
    <s v="4mg         "/>
    <s v="3x10/Pk "/>
    <s v="TOPRXI"/>
    <s v="02-6132"/>
    <n v="4"/>
    <n v="7"/>
    <n v="0.5"/>
    <n v="0.5"/>
    <n v="0"/>
    <n v="0"/>
    <x v="5"/>
    <m/>
    <m/>
    <m/>
    <m/>
  </r>
  <r>
    <s v="1819898"/>
    <s v="Furosemide Inj SDV Non-Return "/>
    <s v="10mg/mL     "/>
    <s v="4mL/Vl  "/>
    <s v="GIVREP"/>
    <s v="00409610204"/>
    <n v="4"/>
    <n v="24"/>
    <n v="0"/>
    <n v="1"/>
    <n v="0"/>
    <n v="0"/>
    <x v="5"/>
    <m/>
    <m/>
    <m/>
    <m/>
  </r>
  <r>
    <s v="1240381"/>
    <s v="Data Logger Vaccine           "/>
    <s v="Ambient     "/>
    <s v="Ea      "/>
    <s v="THERMC"/>
    <s v="ACCRT8002"/>
    <n v="4"/>
    <n v="7"/>
    <n v="0"/>
    <n v="0"/>
    <n v="0"/>
    <n v="1"/>
    <x v="6"/>
    <m/>
    <m/>
    <m/>
    <m/>
  </r>
  <r>
    <s v="2480644"/>
    <s v="Lidocaine HCL Inj Non-Ret MDV "/>
    <s v="1%          "/>
    <s v="50mL/Vl "/>
    <s v="GIVREP"/>
    <s v="00409427602"/>
    <n v="4"/>
    <n v="6"/>
    <n v="0.75"/>
    <n v="0.25"/>
    <n v="0"/>
    <n v="0"/>
    <x v="8"/>
    <m/>
    <m/>
    <m/>
    <m/>
  </r>
  <r>
    <s v="3310090"/>
    <s v="Access Testosterone Calibrator"/>
    <s v="            "/>
    <s v="6/Kt    "/>
    <s v="SKFDIA"/>
    <s v="33565"/>
    <n v="4"/>
    <n v="4"/>
    <n v="0"/>
    <n v="0"/>
    <n v="0"/>
    <n v="1"/>
    <x v="6"/>
    <m/>
    <m/>
    <m/>
    <m/>
  </r>
  <r>
    <s v="3787638"/>
    <s v="Kelly Hemostat Straight       "/>
    <s v="5-1/2&quot;      "/>
    <s v="Ea      "/>
    <s v="CHANBY"/>
    <s v="CH 118S"/>
    <n v="4"/>
    <n v="15"/>
    <n v="0.75"/>
    <n v="0.25"/>
    <n v="0"/>
    <n v="0"/>
    <x v="8"/>
    <m/>
    <m/>
    <m/>
    <m/>
  </r>
  <r>
    <s v="5556570"/>
    <s v="Tape Deltalite Conf Fbgl LtBlu"/>
    <s v="3&quot;x4yds     "/>
    <s v="10/Bx   "/>
    <s v="SMINEP"/>
    <s v="5903"/>
    <n v="4"/>
    <n v="6"/>
    <n v="0"/>
    <n v="1"/>
    <n v="0"/>
    <n v="0"/>
    <x v="4"/>
    <m/>
    <m/>
    <m/>
    <m/>
  </r>
  <r>
    <s v="3310159"/>
    <s v="Substrate                     "/>
    <s v="130 ml      "/>
    <s v="4Bt/Bx  "/>
    <s v="SKFDIA"/>
    <s v="81906"/>
    <n v="4"/>
    <n v="7"/>
    <n v="0"/>
    <n v="0"/>
    <n v="0"/>
    <n v="1"/>
    <x v="6"/>
    <m/>
    <m/>
    <m/>
    <m/>
  </r>
  <r>
    <s v="1196911"/>
    <s v="Foley Tray Anti-Reflux Chamber"/>
    <s v="            "/>
    <s v="10/Ca   "/>
    <s v="BARDBI"/>
    <s v="899100"/>
    <n v="4"/>
    <n v="4"/>
    <n v="0"/>
    <n v="0"/>
    <n v="0.75"/>
    <n v="0.25"/>
    <x v="6"/>
    <m/>
    <m/>
    <m/>
    <m/>
  </r>
  <r>
    <s v="3310135"/>
    <s v="Access Hybritech PSA Calib    "/>
    <s v="            "/>
    <s v="6/Kt    "/>
    <s v="SKFDIA"/>
    <s v="37205"/>
    <n v="4"/>
    <n v="4"/>
    <n v="0"/>
    <n v="0"/>
    <n v="0"/>
    <n v="1"/>
    <x v="6"/>
    <m/>
    <m/>
    <m/>
    <m/>
  </r>
  <r>
    <s v="1092687"/>
    <s v="Forceps Adson Tiss            "/>
    <s v="4-3/4&quot;      "/>
    <s v="Ea      "/>
    <s v="MISDFK"/>
    <s v="95-775"/>
    <n v="4"/>
    <n v="7"/>
    <n v="0"/>
    <n v="0"/>
    <n v="1"/>
    <n v="0"/>
    <x v="6"/>
    <m/>
    <m/>
    <m/>
    <m/>
  </r>
  <r>
    <s v="3715961"/>
    <s v="Forcep Adson 4.75             "/>
    <s v="1x2TH       "/>
    <s v="Ea      "/>
    <s v="MEDCI"/>
    <s v="82370"/>
    <n v="4"/>
    <n v="11"/>
    <n v="0"/>
    <n v="0"/>
    <n v="1"/>
    <n v="0"/>
    <x v="5"/>
    <m/>
    <m/>
    <m/>
    <m/>
  </r>
  <r>
    <s v="1132397"/>
    <s v="Brace Wrist/Forearm 10&quot;       "/>
    <s v="Left/XL     "/>
    <s v="Ea      "/>
    <s v="SMTNEP"/>
    <s v="79-87511"/>
    <n v="4"/>
    <n v="4"/>
    <n v="0"/>
    <n v="1"/>
    <n v="0"/>
    <n v="0"/>
    <x v="4"/>
    <m/>
    <m/>
    <m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6"/>
    <m/>
    <m/>
    <m/>
    <m/>
  </r>
  <r>
    <s v="7950055"/>
    <s v="Clinitek Status + Analyzer    "/>
    <s v="            "/>
    <s v="Ea      "/>
    <s v="AMES"/>
    <s v="1780"/>
    <n v="3"/>
    <n v="3"/>
    <n v="0"/>
    <n v="0"/>
    <n v="0"/>
    <n v="1"/>
    <x v="6"/>
    <m/>
    <m/>
    <m/>
    <m/>
  </r>
  <r>
    <s v="1311270"/>
    <s v="AllSpecs Ear Speculum 4mm     "/>
    <s v="            "/>
    <s v="1000/Bx "/>
    <s v="MIDMAK"/>
    <s v="B.000.11.127.166"/>
    <n v="3"/>
    <n v="9"/>
    <n v="0"/>
    <n v="0"/>
    <n v="0"/>
    <n v="1"/>
    <x v="6"/>
    <m/>
    <m/>
    <m/>
    <m/>
  </r>
  <r>
    <s v="6785962"/>
    <s v="Aloetouch 3G PF Vinyl Glove   "/>
    <s v="X-Small     "/>
    <s v="100/Bx  "/>
    <s v="MEDLIN"/>
    <s v="MDS195173"/>
    <n v="3"/>
    <n v="6"/>
    <n v="0"/>
    <n v="1"/>
    <n v="0"/>
    <n v="0"/>
    <x v="4"/>
    <m/>
    <m/>
    <m/>
    <m/>
  </r>
  <r>
    <s v="9055261"/>
    <s v="Cleaner Dishwsh Dawn 38oz     "/>
    <s v="            "/>
    <s v="Ea      "/>
    <s v="ODEPOT"/>
    <s v="172777"/>
    <n v="3"/>
    <n v="7"/>
    <n v="0"/>
    <n v="0"/>
    <n v="0"/>
    <n v="1"/>
    <x v="1"/>
    <m/>
    <m/>
    <m/>
    <m/>
  </r>
  <r>
    <s v="1428192"/>
    <s v="Olympus Reagent Creatinine OSR"/>
    <s v="            "/>
    <s v="4x990/Bx"/>
    <s v="SKFDIA"/>
    <s v="OSR6178"/>
    <n v="3"/>
    <n v="4"/>
    <n v="0"/>
    <n v="0"/>
    <n v="0"/>
    <n v="1"/>
    <x v="6"/>
    <m/>
    <m/>
    <m/>
    <m/>
  </r>
  <r>
    <s v="4990813"/>
    <s v="Instant Summer Hot            "/>
    <s v="6x8.25      "/>
    <s v="24/Ca   "/>
    <s v="SHINTC"/>
    <s v="4990813H"/>
    <n v="3"/>
    <n v="3"/>
    <n v="0"/>
    <n v="1"/>
    <n v="0"/>
    <n v="0"/>
    <x v="8"/>
    <m/>
    <m/>
    <m/>
    <m/>
  </r>
  <r>
    <s v="1117416"/>
    <s v="Hemocue HGB Control Low       "/>
    <s v="1.5ml       "/>
    <s v="6Vl/Bx  "/>
    <s v="R&amp;DSYS"/>
    <s v="GH00L"/>
    <n v="3"/>
    <n v="3"/>
    <n v="0"/>
    <n v="0"/>
    <n v="0"/>
    <n v="1"/>
    <x v="1"/>
    <m/>
    <m/>
    <m/>
    <m/>
  </r>
  <r>
    <s v="1019087"/>
    <s v="Fabricel Gowns Poly Outside   "/>
    <s v="Blue 30x42  "/>
    <s v="50/Ca   "/>
    <s v="TIDI-E"/>
    <s v="918519"/>
    <n v="3"/>
    <n v="4"/>
    <n v="0"/>
    <n v="1"/>
    <n v="0"/>
    <n v="0"/>
    <x v="8"/>
    <m/>
    <m/>
    <m/>
    <m/>
  </r>
  <r>
    <s v="1675855"/>
    <s v="Tape Deltalite Conf Fbgl Ylw  "/>
    <s v="3&quot;X4Yds     "/>
    <s v="10/Bx   "/>
    <s v="SMINEP"/>
    <s v="6033"/>
    <n v="3"/>
    <n v="5"/>
    <n v="0.33333333333333337"/>
    <n v="0.66666666666666674"/>
    <n v="0"/>
    <n v="0"/>
    <x v="8"/>
    <m/>
    <m/>
    <m/>
    <m/>
  </r>
  <r>
    <s v="6487162"/>
    <s v="Splint Wrist Foam Left        "/>
    <s v="LARGE       "/>
    <s v="Ea      "/>
    <s v="SMTNEP"/>
    <s v="79-87437"/>
    <n v="3"/>
    <n v="10"/>
    <n v="0"/>
    <n v="1"/>
    <n v="0"/>
    <n v="0"/>
    <x v="4"/>
    <m/>
    <m/>
    <m/>
    <m/>
  </r>
  <r>
    <s v="1291443"/>
    <s v="Reagent Rental AIA-360        "/>
    <s v="Custom      "/>
    <s v="Ea      "/>
    <s v="TOSOH"/>
    <s v="3534"/>
    <n v="3"/>
    <n v="3"/>
    <n v="0"/>
    <n v="0"/>
    <n v="0"/>
    <n v="1"/>
    <x v="6"/>
    <m/>
    <m/>
    <m/>
    <m/>
  </r>
  <r>
    <s v="1046858"/>
    <s v="Nalbuphine Inj Ampule 1ml     "/>
    <s v="10mg/ml     "/>
    <s v="10/Bx   "/>
    <s v="PFIZNJ"/>
    <s v="00409146301"/>
    <n v="3"/>
    <n v="5"/>
    <n v="0"/>
    <n v="1"/>
    <n v="0"/>
    <n v="0"/>
    <x v="8"/>
    <m/>
    <m/>
    <m/>
    <m/>
  </r>
  <r>
    <s v="1537411"/>
    <s v="Sodium Chloride 0.9% Irrig    "/>
    <s v="250mL/Bt    "/>
    <s v="BT      "/>
    <s v="TRAVOL"/>
    <s v="2F7122"/>
    <n v="3"/>
    <n v="17"/>
    <n v="1"/>
    <n v="0"/>
    <n v="0"/>
    <n v="0"/>
    <x v="8"/>
    <m/>
    <m/>
    <m/>
    <m/>
  </r>
  <r>
    <s v="1206866"/>
    <s v="Mask Oxygen Adult w/o Tubing  "/>
    <s v="ELong       "/>
    <s v="50/Ca   "/>
    <s v="SALTE"/>
    <s v="8010-0-50"/>
    <n v="3"/>
    <n v="3"/>
    <n v="0"/>
    <n v="0"/>
    <n v="0"/>
    <n v="1"/>
    <x v="6"/>
    <m/>
    <m/>
    <m/>
    <m/>
  </r>
  <r>
    <s v="1084369"/>
    <s v="Tischler Cervical Biops 7mm   "/>
    <s v="Gold Handle "/>
    <s v="Ea      "/>
    <s v="BRSURG"/>
    <s v="BR70-62101G"/>
    <n v="3"/>
    <n v="4"/>
    <n v="0"/>
    <n v="0"/>
    <n v="0"/>
    <n v="1"/>
    <x v="6"/>
    <m/>
    <m/>
    <m/>
    <m/>
  </r>
  <r>
    <s v="1968930"/>
    <s v="Waste Can, Step-On 20qt       "/>
    <s v="Red         "/>
    <s v="Ea      "/>
    <s v="DELTUB"/>
    <s v="35270"/>
    <n v="3"/>
    <n v="7"/>
    <n v="0"/>
    <n v="1"/>
    <n v="0"/>
    <n v="0"/>
    <x v="4"/>
    <m/>
    <m/>
    <m/>
    <m/>
  </r>
  <r>
    <s v="1189659"/>
    <s v="Tympanic Thermom Ear Digital  "/>
    <s v="w/Release   "/>
    <s v="Ea      "/>
    <s v="MEDLIN"/>
    <s v="MDS9700"/>
    <n v="3"/>
    <n v="3"/>
    <n v="0"/>
    <n v="0"/>
    <n v="0"/>
    <n v="1"/>
    <x v="6"/>
    <m/>
    <m/>
    <m/>
    <m/>
  </r>
  <r>
    <s v="7774516"/>
    <s v="Benzoin Tincture Steri-Strip  "/>
    <s v=".66ml/vl    "/>
    <s v="40/Bx   "/>
    <s v="3MMED"/>
    <s v="C1544"/>
    <n v="3"/>
    <n v="4"/>
    <n v="0"/>
    <n v="1"/>
    <n v="0"/>
    <n v="0"/>
    <x v="8"/>
    <m/>
    <m/>
    <m/>
    <m/>
  </r>
  <r>
    <s v="1046880"/>
    <s v="Lidocaine HCL Inj MDV 20ml    "/>
    <s v="2%          "/>
    <s v="25/Bx   "/>
    <s v="PFIZNJ"/>
    <s v="00409427701"/>
    <n v="3"/>
    <n v="6"/>
    <n v="0.66666666666666674"/>
    <n v="0.33333333333333337"/>
    <n v="0"/>
    <n v="0"/>
    <x v="8"/>
    <m/>
    <m/>
    <m/>
    <m/>
  </r>
  <r>
    <s v="9877244"/>
    <s v="Needle Blunt LL 3mL Ster      "/>
    <s v="18Gx1.5     "/>
    <s v="100/Bx  "/>
    <s v="BD"/>
    <s v="305060"/>
    <n v="3"/>
    <n v="6"/>
    <n v="0.33333333333333337"/>
    <n v="0.66666666666666674"/>
    <n v="0"/>
    <n v="0"/>
    <x v="8"/>
    <m/>
    <m/>
    <m/>
    <m/>
  </r>
  <r>
    <s v="9870313"/>
    <s v="Spinal Needles                "/>
    <s v="22gx3-1/2&quot;  "/>
    <s v="25/Bx   "/>
    <s v="BD"/>
    <s v="405181"/>
    <n v="3"/>
    <n v="4"/>
    <n v="1"/>
    <n v="0"/>
    <n v="0"/>
    <n v="0"/>
    <x v="5"/>
    <m/>
    <m/>
    <m/>
    <m/>
  </r>
  <r>
    <s v="1315684"/>
    <s v="Benadryl Allergy D/F Child    "/>
    <s v="Bubblegum   "/>
    <s v="4oz/Bt  "/>
    <s v="WARNLB"/>
    <s v="535350300"/>
    <n v="3"/>
    <n v="3"/>
    <n v="0"/>
    <n v="1"/>
    <n v="0"/>
    <n v="0"/>
    <x v="8"/>
    <m/>
    <m/>
    <m/>
    <m/>
  </r>
  <r>
    <s v="5091266"/>
    <s v="All-Spec Dispenser            "/>
    <s v="Otoscope    "/>
    <s v="Ea      "/>
    <s v="HEINE"/>
    <s v="B-000.11.148"/>
    <n v="3"/>
    <n v="8"/>
    <n v="0"/>
    <n v="1"/>
    <n v="0"/>
    <n v="0"/>
    <x v="4"/>
    <m/>
    <m/>
    <m/>
    <m/>
  </r>
  <r>
    <s v="1339591"/>
    <s v="Levalbuterol Inhaler Solution "/>
    <s v="1.25mg/3mL  "/>
    <s v="30/Bx   "/>
    <s v="TEVA"/>
    <s v="00093414856"/>
    <n v="3"/>
    <n v="4"/>
    <n v="0.33333333333333337"/>
    <n v="0.66666666666666674"/>
    <n v="0"/>
    <n v="0"/>
    <x v="8"/>
    <m/>
    <m/>
    <m/>
    <m/>
  </r>
  <r>
    <s v="1010351"/>
    <s v="Specimen Cups Polycoated      "/>
    <s v="8oz         "/>
    <s v="50/Pk   "/>
    <s v="IMPERL"/>
    <s v="SC378"/>
    <n v="3"/>
    <n v="23"/>
    <n v="0.66666666666666674"/>
    <n v="0.33333333333333337"/>
    <n v="0"/>
    <n v="0"/>
    <x v="8"/>
    <m/>
    <m/>
    <m/>
    <m/>
  </r>
  <r>
    <s v="1130657"/>
    <s v="Stool Basic Airlift Black     "/>
    <s v="            "/>
    <s v="Ea      "/>
    <s v="OAKWRK"/>
    <s v="46130"/>
    <n v="3"/>
    <n v="10"/>
    <n v="0"/>
    <n v="0"/>
    <n v="0"/>
    <n v="1"/>
    <x v="6"/>
    <m/>
    <m/>
    <m/>
    <m/>
  </r>
  <r>
    <s v="5820303"/>
    <s v="Drape Lithotomy With Fluid    "/>
    <s v="            "/>
    <s v="8/Ca    "/>
    <s v="MEDLIN"/>
    <s v="DYNJP9001"/>
    <n v="3"/>
    <n v="8"/>
    <n v="0"/>
    <n v="0"/>
    <n v="1"/>
    <n v="0"/>
    <x v="6"/>
    <m/>
    <m/>
    <m/>
    <m/>
  </r>
  <r>
    <s v="1015443"/>
    <s v="Suture Vicryl Rapide Ud PS1   "/>
    <s v="3-0 27&quot;     "/>
    <s v="12/Bx   "/>
    <s v="ETHICO"/>
    <s v="VR935"/>
    <n v="3"/>
    <n v="5"/>
    <n v="0"/>
    <n v="0"/>
    <n v="1"/>
    <n v="0"/>
    <x v="6"/>
    <m/>
    <m/>
    <m/>
    <m/>
  </r>
  <r>
    <s v="1117388"/>
    <s v="Hemocue HGB Control High      "/>
    <s v="1.5ml       "/>
    <s v="3Vl/Bx  "/>
    <s v="R&amp;DSYS"/>
    <s v="GH00HX"/>
    <n v="3"/>
    <n v="3"/>
    <n v="0"/>
    <n v="0"/>
    <n v="0"/>
    <n v="1"/>
    <x v="1"/>
    <m/>
    <m/>
    <m/>
    <m/>
  </r>
  <r>
    <s v="1338890"/>
    <s v="Splint Finger Oval-8 Combo Pck"/>
    <s v="Sz 2-6      "/>
    <s v="Ea      "/>
    <s v="3POINT"/>
    <s v="P1008-CB1"/>
    <n v="3"/>
    <n v="3"/>
    <n v="0"/>
    <n v="0"/>
    <n v="1"/>
    <n v="0"/>
    <x v="6"/>
    <m/>
    <m/>
    <m/>
    <m/>
  </r>
  <r>
    <s v="2481961"/>
    <s v="Lidocaine/Epi MDV Non-Returnbl"/>
    <s v="2%          "/>
    <s v="50mL/Vl "/>
    <s v="GIVREP"/>
    <s v="00409318203"/>
    <n v="3"/>
    <n v="7"/>
    <n v="1"/>
    <n v="0"/>
    <n v="0"/>
    <n v="0"/>
    <x v="8"/>
    <m/>
    <m/>
    <m/>
    <m/>
  </r>
  <r>
    <s v="6487161"/>
    <s v="Splint Wrist Foam Left        "/>
    <s v="MEDIUM      "/>
    <s v="Ea      "/>
    <s v="SMTNEP"/>
    <s v="79-87435"/>
    <n v="3"/>
    <n v="10"/>
    <n v="0"/>
    <n v="1"/>
    <n v="0"/>
    <n v="0"/>
    <x v="4"/>
    <m/>
    <m/>
    <m/>
    <m/>
  </r>
  <r>
    <s v="1314512"/>
    <s v="Cyanocobalamin Inj (B-12) 1mL "/>
    <s v="1000mcg/mL  "/>
    <s v="25/Bx   "/>
    <s v="SMRSET"/>
    <s v="70069000510"/>
    <n v="3"/>
    <n v="3"/>
    <n v="0.66666666666666674"/>
    <n v="0.33333333333333337"/>
    <n v="0"/>
    <n v="0"/>
    <x v="5"/>
    <m/>
    <m/>
    <m/>
    <m/>
  </r>
  <r>
    <s v="5700674"/>
    <s v="Lancet Safety Press Activated "/>
    <s v="23Gx1.8     "/>
    <s v="100/Bx  "/>
    <s v="STERME"/>
    <s v="5700674"/>
    <n v="3"/>
    <n v="6"/>
    <n v="0"/>
    <n v="1"/>
    <n v="0"/>
    <n v="0"/>
    <x v="5"/>
    <m/>
    <m/>
    <m/>
    <m/>
  </r>
  <r>
    <s v="6825062"/>
    <s v="Electrode 3/16&quot; Ball          "/>
    <s v="            "/>
    <s v="25/BX   "/>
    <s v="ABCO"/>
    <s v="ES20"/>
    <n v="3"/>
    <n v="4"/>
    <n v="0"/>
    <n v="0"/>
    <n v="1"/>
    <n v="0"/>
    <x v="6"/>
    <m/>
    <m/>
    <m/>
    <m/>
  </r>
  <r>
    <s v="1317025"/>
    <s v="Carbamide Ear Wax Removal Drop"/>
    <s v="6.5%        "/>
    <s v="15mL/Bt "/>
    <s v="SHFFLD"/>
    <s v="5233-024"/>
    <n v="3"/>
    <n v="7"/>
    <n v="0.33333333333333337"/>
    <n v="0.66666666666666674"/>
    <n v="0"/>
    <n v="0"/>
    <x v="8"/>
    <m/>
    <m/>
    <m/>
    <m/>
  </r>
  <r>
    <s v="5590055"/>
    <s v="Needle Prostate Biopsy BB     "/>
    <s v="18Gx20cm    "/>
    <s v="10/Bx   "/>
    <s v="REMMED"/>
    <s v="NAC-1820BB"/>
    <n v="3"/>
    <n v="7"/>
    <n v="0"/>
    <n v="0"/>
    <n v="0"/>
    <n v="1"/>
    <x v="6"/>
    <m/>
    <m/>
    <m/>
    <m/>
  </r>
  <r>
    <s v="1276552"/>
    <s v="Specula Vaginal ER-SPEC Lightd"/>
    <s v="Medium      "/>
    <s v="18/Bx   "/>
    <s v="OBPMED"/>
    <s v="C020110-1"/>
    <n v="3"/>
    <n v="8"/>
    <n v="0"/>
    <n v="1"/>
    <n v="0"/>
    <n v="0"/>
    <x v="8"/>
    <m/>
    <m/>
    <m/>
    <m/>
  </r>
  <r>
    <s v="5581592"/>
    <s v="Varivax Chickenpox All Sdv    "/>
    <s v=".5ml        "/>
    <s v="10/Pk   "/>
    <s v="MERVAC"/>
    <s v="482700"/>
    <n v="3"/>
    <n v="3"/>
    <n v="0"/>
    <n v="0"/>
    <n v="0"/>
    <n v="1"/>
    <x v="1"/>
    <m/>
    <m/>
    <m/>
    <m/>
  </r>
  <r>
    <s v="3665719"/>
    <s v="Room Status Signal 4-Flag     "/>
    <s v="Contemporary"/>
    <s v="Ea      "/>
    <s v="UNIMID"/>
    <s v="I4CF169774"/>
    <n v="3"/>
    <n v="13"/>
    <n v="0"/>
    <n v="1"/>
    <n v="0"/>
    <n v="0"/>
    <x v="4"/>
    <m/>
    <m/>
    <m/>
    <m/>
  </r>
  <r>
    <s v="1537559"/>
    <s v="Circumcision Tray             "/>
    <s v="            "/>
    <s v="10/Ca   "/>
    <s v="BD"/>
    <s v="OB-1000"/>
    <n v="3"/>
    <n v="4"/>
    <n v="0"/>
    <n v="1"/>
    <n v="0"/>
    <n v="0"/>
    <x v="4"/>
    <m/>
    <m/>
    <m/>
    <m/>
  </r>
  <r>
    <s v="2480402"/>
    <s v="Xylocaine MPF w/Epi N-R SDV   "/>
    <s v="2%          "/>
    <s v="20mL/Vl "/>
    <s v="GIVREP"/>
    <s v="63323048927"/>
    <n v="3"/>
    <n v="17"/>
    <n v="0.33333333333333337"/>
    <n v="0.66666666666666674"/>
    <n v="0"/>
    <n v="0"/>
    <x v="8"/>
    <m/>
    <m/>
    <m/>
    <m/>
  </r>
  <r>
    <s v="1660242"/>
    <s v="Bandage Adhesiv Despicable Me "/>
    <s v="3/4&quot;X3&quot;     "/>
    <s v="100/Bx  "/>
    <s v="ASO"/>
    <s v="CBD5B95"/>
    <n v="3"/>
    <n v="5"/>
    <n v="0"/>
    <n v="1"/>
    <n v="0"/>
    <n v="0"/>
    <x v="5"/>
    <m/>
    <m/>
    <m/>
    <m/>
  </r>
  <r>
    <s v="1101813"/>
    <s v="Micros 60 Minotrol Tri-level  "/>
    <s v="12x2.5mL    "/>
    <s v="2 Cards "/>
    <s v="ABXHEM"/>
    <s v="5300100145"/>
    <n v="3"/>
    <n v="3"/>
    <n v="0"/>
    <n v="0"/>
    <n v="0"/>
    <n v="1"/>
    <x v="6"/>
    <m/>
    <m/>
    <m/>
    <m/>
  </r>
  <r>
    <s v="1000323"/>
    <s v="Suture Set Skin Closure       "/>
    <s v="Kit         "/>
    <s v="1/Pk    "/>
    <s v="MEDLIN"/>
    <s v="SUT8265"/>
    <n v="3"/>
    <n v="16"/>
    <n v="0"/>
    <n v="1"/>
    <n v="0"/>
    <n v="0"/>
    <x v="2"/>
    <m/>
    <m/>
    <m/>
    <m/>
  </r>
  <r>
    <s v="1727834"/>
    <s v="Tape Flashcast Elite St&amp;Sr    "/>
    <s v="2&quot;X4Yds     "/>
    <s v="10/Bx   "/>
    <s v="SMINEP"/>
    <s v="4142"/>
    <n v="3"/>
    <n v="9"/>
    <n v="0.66666666666666674"/>
    <n v="0.33333333333333337"/>
    <n v="0"/>
    <n v="0"/>
    <x v="8"/>
    <m/>
    <m/>
    <m/>
    <m/>
  </r>
  <r>
    <s v="1173889"/>
    <s v="Access Folate Calibrator      "/>
    <s v="Kit         "/>
    <s v="5/Bx    "/>
    <s v="SKFDIA"/>
    <s v="A98033"/>
    <n v="3"/>
    <n v="3"/>
    <n v="0"/>
    <n v="0"/>
    <n v="0"/>
    <n v="1"/>
    <x v="6"/>
    <m/>
    <m/>
    <m/>
    <m/>
  </r>
  <r>
    <s v="1161721"/>
    <s v="Towel Prof Blue 3-Ply         "/>
    <s v="13&quot;x18&quot;     "/>
    <s v="500/Ca  "/>
    <s v="TIDI-E"/>
    <s v="1083"/>
    <n v="3"/>
    <n v="3"/>
    <n v="0"/>
    <n v="1"/>
    <n v="0"/>
    <n v="0"/>
    <x v="8"/>
    <m/>
    <m/>
    <m/>
    <m/>
  </r>
  <r>
    <s v="3956054"/>
    <s v="Strap Circumcision BBS        "/>
    <s v="            "/>
    <s v="100/Ca  "/>
    <s v="CARDKN"/>
    <s v="31368858"/>
    <n v="3"/>
    <n v="4"/>
    <n v="0"/>
    <n v="0.66666666666666674"/>
    <n v="0.33333333333333337"/>
    <n v="0"/>
    <x v="4"/>
    <m/>
    <m/>
    <m/>
    <m/>
  </r>
  <r>
    <s v="6123739"/>
    <s v="Catheter Nelaton Intermittent "/>
    <s v="            "/>
    <s v="12/Ca   "/>
    <s v="BARDBI"/>
    <s v="277714"/>
    <n v="3"/>
    <n v="3"/>
    <n v="0"/>
    <n v="1"/>
    <n v="0"/>
    <n v="0"/>
    <x v="4"/>
    <m/>
    <m/>
    <m/>
    <m/>
  </r>
  <r>
    <s v="1225441"/>
    <s v="HbA1c Reagent Kit             "/>
    <s v="432 Test    "/>
    <s v="Ea      "/>
    <s v="SKFDIA"/>
    <s v="B00389"/>
    <n v="3"/>
    <n v="3"/>
    <n v="0"/>
    <n v="0"/>
    <n v="0"/>
    <n v="1"/>
    <x v="6"/>
    <m/>
    <m/>
    <m/>
    <m/>
  </r>
  <r>
    <s v="2282895"/>
    <s v="Xerac AC Sol                  "/>
    <s v="60mL        "/>
    <s v="Ea      "/>
    <s v="CARDZB"/>
    <s v="1115237"/>
    <n v="3"/>
    <n v="9"/>
    <n v="1"/>
    <n v="0"/>
    <n v="0"/>
    <n v="0"/>
    <x v="8"/>
    <m/>
    <m/>
    <m/>
    <m/>
  </r>
  <r>
    <s v="9499108"/>
    <s v="Red Biohazard Bag 33X39       "/>
    <s v="1.2 ML      "/>
    <s v="250/CA  "/>
    <s v="MEDGEN"/>
    <s v="F118"/>
    <n v="3"/>
    <n v="3"/>
    <n v="0"/>
    <n v="1"/>
    <n v="0"/>
    <n v="0"/>
    <x v="4"/>
    <m/>
    <m/>
    <m/>
    <m/>
  </r>
  <r>
    <s v="3950044"/>
    <s v="IScreen DX Dip                "/>
    <s v="5 panel     "/>
    <s v="25/Bx   "/>
    <s v="INSTEC"/>
    <s v="IS5 M-DX"/>
    <n v="3"/>
    <n v="4"/>
    <n v="0"/>
    <n v="0"/>
    <n v="0"/>
    <n v="1"/>
    <x v="6"/>
    <m/>
    <m/>
    <m/>
    <m/>
  </r>
  <r>
    <s v="8935348"/>
    <s v="Myringotomy Knives            "/>
    <s v="            "/>
    <s v="3/Ca    "/>
    <s v="BEAVIS"/>
    <s v="377122"/>
    <n v="3"/>
    <n v="13"/>
    <n v="0"/>
    <n v="1"/>
    <n v="0"/>
    <n v="0"/>
    <x v="4"/>
    <m/>
    <m/>
    <m/>
    <m/>
  </r>
  <r>
    <s v="6430062"/>
    <s v="Angel Soft Facial Tissue      "/>
    <s v="            "/>
    <s v="100/Bx  "/>
    <s v="GEOPAC"/>
    <s v="48580"/>
    <n v="3"/>
    <n v="120"/>
    <n v="0"/>
    <n v="1"/>
    <n v="0"/>
    <n v="0"/>
    <x v="8"/>
    <m/>
    <m/>
    <m/>
    <m/>
  </r>
  <r>
    <s v="5838731"/>
    <s v="Medizime Enz Cleaner          "/>
    <s v="            "/>
    <s v="1Gal    "/>
    <s v="WAVE"/>
    <s v="3304LF-1GL"/>
    <n v="3"/>
    <n v="3"/>
    <n v="0"/>
    <n v="1"/>
    <n v="0"/>
    <n v="0"/>
    <x v="4"/>
    <m/>
    <m/>
    <m/>
    <m/>
  </r>
  <r>
    <s v="1421142"/>
    <s v="Crutch Aluminum Youth         "/>
    <s v="LF 300lb    "/>
    <s v="1/Pr    "/>
    <s v="MEDLIN"/>
    <s v="MDSV80536"/>
    <n v="3"/>
    <n v="7"/>
    <n v="0.33333333333333337"/>
    <n v="0.66666666666666674"/>
    <n v="0"/>
    <n v="0"/>
    <x v="8"/>
    <m/>
    <m/>
    <m/>
    <m/>
  </r>
  <r>
    <s v="1271598"/>
    <s v="Mupirocin Ointment            "/>
    <s v="2%          "/>
    <s v="22gm/Tb "/>
    <s v="CARDGN"/>
    <s v="3698966"/>
    <n v="3"/>
    <n v="24"/>
    <n v="0.33333333333333337"/>
    <n v="0.66666666666666674"/>
    <n v="0"/>
    <n v="0"/>
    <x v="8"/>
    <m/>
    <m/>
    <m/>
    <m/>
  </r>
  <r>
    <s v="1158484"/>
    <s v="Acetamin Oral Solution Cherry "/>
    <s v="160mg/5ml   "/>
    <s v="16oz/Bt "/>
    <s v="GERIP"/>
    <s v="57896018016"/>
    <n v="3"/>
    <n v="3"/>
    <n v="0.66666666666666674"/>
    <n v="0.33333333333333337"/>
    <n v="0"/>
    <n v="0"/>
    <x v="5"/>
    <m/>
    <m/>
    <m/>
    <m/>
  </r>
  <r>
    <s v="1223239"/>
    <s v="Needle 20gx20cm Chiba         "/>
    <s v="Biopsy      "/>
    <s v="10/Bx   "/>
    <s v="REMMED"/>
    <s v="CNM-2008"/>
    <n v="3"/>
    <n v="5"/>
    <n v="0"/>
    <n v="0"/>
    <n v="0"/>
    <n v="1"/>
    <x v="6"/>
    <m/>
    <m/>
    <m/>
    <m/>
  </r>
  <r>
    <s v="2770376"/>
    <s v="Budesonide Inhalation Sus 2mL "/>
    <s v="0.25Mg      "/>
    <s v="30/Bx   "/>
    <s v="CARDGN"/>
    <s v="5355201"/>
    <n v="3"/>
    <n v="3"/>
    <n v="0"/>
    <n v="1"/>
    <n v="0"/>
    <n v="0"/>
    <x v="5"/>
    <m/>
    <m/>
    <m/>
    <m/>
  </r>
  <r>
    <s v="1295338"/>
    <s v="Cart ECG ELI Basic Universal  "/>
    <s v="            "/>
    <s v="Ea      "/>
    <s v="WELCH"/>
    <s v="9911-024-52"/>
    <n v="3"/>
    <n v="3"/>
    <n v="0"/>
    <n v="0"/>
    <n v="0"/>
    <n v="1"/>
    <x v="6"/>
    <m/>
    <m/>
    <m/>
    <m/>
  </r>
  <r>
    <s v="1275950"/>
    <s v="Pessary Inflatoball Kit       "/>
    <s v="Small       "/>
    <s v="Ea      "/>
    <s v="COOPSR"/>
    <s v="MXKPINFS"/>
    <n v="3"/>
    <n v="4"/>
    <n v="0"/>
    <n v="0"/>
    <n v="0"/>
    <n v="1"/>
    <x v="6"/>
    <m/>
    <m/>
    <m/>
    <m/>
  </r>
  <r>
    <s v="8520020"/>
    <s v="EZ Clean Gait Belt Black      "/>
    <s v="70&quot;         "/>
    <s v="Ea      "/>
    <s v="JTPOSE"/>
    <s v="6546L"/>
    <n v="3"/>
    <n v="5"/>
    <n v="0"/>
    <n v="0.33333333333333337"/>
    <n v="0.66666666666666674"/>
    <n v="0"/>
    <x v="6"/>
    <m/>
    <m/>
    <m/>
    <m/>
  </r>
  <r>
    <s v="1046844"/>
    <s v="Epinephrine Inj ABJ LFS Syr   "/>
    <s v="1:10m       "/>
    <s v="10/Bx   "/>
    <s v="PFIZNJ"/>
    <s v="00409492134"/>
    <n v="3"/>
    <n v="6"/>
    <n v="1"/>
    <n v="0"/>
    <n v="0"/>
    <n v="0"/>
    <x v="8"/>
    <m/>
    <m/>
    <m/>
    <m/>
  </r>
  <r>
    <s v="1278265"/>
    <s v="CLINITEK Status Analyzer Star "/>
    <s v="Promo       "/>
    <s v="1/Kt    "/>
    <s v="AMES"/>
    <s v="STARTUA"/>
    <n v="3"/>
    <n v="3"/>
    <n v="0"/>
    <n v="0"/>
    <n v="0"/>
    <n v="1"/>
    <x v="6"/>
    <m/>
    <m/>
    <m/>
    <m/>
  </r>
  <r>
    <s v="5139865"/>
    <s v="Sphyg Cuff &amp; Bladder 2/Tubes  "/>
    <s v="Adult       "/>
    <s v="Ea      "/>
    <s v="WELCH"/>
    <s v="5082-25"/>
    <n v="3"/>
    <n v="13"/>
    <n v="0"/>
    <n v="1"/>
    <n v="0"/>
    <n v="0"/>
    <x v="8"/>
    <m/>
    <m/>
    <m/>
    <m/>
  </r>
  <r>
    <s v="8310915"/>
    <s v="Sensicare PF Nitrile Glove    "/>
    <s v="XLarge      "/>
    <s v="140/Bx  "/>
    <s v="MEDLIN"/>
    <s v="MDS8087"/>
    <n v="3"/>
    <n v="9"/>
    <n v="0"/>
    <n v="1"/>
    <n v="0"/>
    <n v="0"/>
    <x v="4"/>
    <m/>
    <m/>
    <m/>
    <m/>
  </r>
  <r>
    <s v="1154342"/>
    <s v="Pro-Fore Bandage Kit          "/>
    <s v="4&quot;          "/>
    <s v="Ea      "/>
    <s v="ABCO"/>
    <s v="66020016"/>
    <n v="3"/>
    <n v="6"/>
    <n v="0"/>
    <n v="1"/>
    <n v="0"/>
    <n v="0"/>
    <x v="4"/>
    <m/>
    <m/>
    <m/>
    <m/>
  </r>
  <r>
    <s v="1338891"/>
    <s v="Splint Finger Oval-8 Combo Pck"/>
    <s v="Sz 5-9      "/>
    <s v="Ea      "/>
    <s v="3POINT"/>
    <s v="P1008-CB2"/>
    <n v="3"/>
    <n v="3"/>
    <n v="0"/>
    <n v="0"/>
    <n v="1"/>
    <n v="0"/>
    <x v="6"/>
    <m/>
    <m/>
    <m/>
    <m/>
  </r>
  <r>
    <s v="5700602"/>
    <s v="Electrode Resting Tab HSI     "/>
    <s v="            "/>
    <s v="100/Pk  "/>
    <s v="CARDKN"/>
    <s v="31433538-"/>
    <n v="3"/>
    <n v="17"/>
    <n v="1"/>
    <n v="0"/>
    <n v="0"/>
    <n v="0"/>
    <x v="5"/>
    <m/>
    <m/>
    <m/>
    <m/>
  </r>
  <r>
    <s v="1144134"/>
    <s v="DCA Optical Test Cartridge    "/>
    <s v="            "/>
    <s v="Ea      "/>
    <s v="AMES"/>
    <s v="10282131"/>
    <n v="3"/>
    <n v="4"/>
    <n v="0"/>
    <n v="0"/>
    <n v="0"/>
    <n v="1"/>
    <x v="6"/>
    <m/>
    <m/>
    <m/>
    <m/>
  </r>
  <r>
    <s v="9627096"/>
    <s v="Tenaculum MH Schroeder-Braun  "/>
    <s v="Str 9.75&quot;   "/>
    <s v="Ea      "/>
    <s v="MILTEX"/>
    <s v="MH30-965"/>
    <n v="3"/>
    <n v="8"/>
    <n v="0"/>
    <n v="0"/>
    <n v="0"/>
    <n v="1"/>
    <x v="6"/>
    <m/>
    <m/>
    <m/>
    <m/>
  </r>
  <r>
    <s v="2880973"/>
    <s v="Paper Table TP Poly-Perf      "/>
    <s v="21&quot;X125'    "/>
    <s v="9/Ca    "/>
    <s v="ALLEG"/>
    <s v="POLYTP21"/>
    <n v="3"/>
    <n v="4"/>
    <n v="0"/>
    <n v="1"/>
    <n v="0"/>
    <n v="0"/>
    <x v="2"/>
    <m/>
    <m/>
    <m/>
    <m/>
  </r>
  <r>
    <s v="1092666"/>
    <s v="Access Intact PTH 2x50Test    "/>
    <s v="            "/>
    <s v="1/Bx    "/>
    <s v="SKFDIA"/>
    <s v="A16972"/>
    <n v="3"/>
    <n v="6"/>
    <n v="0"/>
    <n v="0"/>
    <n v="0"/>
    <n v="1"/>
    <x v="6"/>
    <m/>
    <m/>
    <m/>
    <m/>
  </r>
  <r>
    <s v="1126080"/>
    <s v="Sphyg Essentials LF Navy      "/>
    <s v="Large Adult "/>
    <s v="Ea      "/>
    <s v="AMDIAG"/>
    <s v="776XHS"/>
    <n v="3"/>
    <n v="5"/>
    <n v="0"/>
    <n v="1"/>
    <n v="0"/>
    <n v="0"/>
    <x v="8"/>
    <m/>
    <m/>
    <m/>
    <m/>
  </r>
  <r>
    <s v="6665676"/>
    <s v="Direct HDL Reagent for Olympus"/>
    <s v="30ml        "/>
    <s v="4/St    "/>
    <s v="SKFDIA"/>
    <s v="OSR6195"/>
    <n v="3"/>
    <n v="4"/>
    <n v="0"/>
    <n v="0"/>
    <n v="0"/>
    <n v="1"/>
    <x v="6"/>
    <m/>
    <m/>
    <m/>
    <m/>
  </r>
  <r>
    <s v="1098731"/>
    <s v="Durashock Gauge w/Cuff        "/>
    <s v="Adult/Small "/>
    <s v="Ea      "/>
    <s v="WELCH"/>
    <s v="DS44-10"/>
    <n v="3"/>
    <n v="3"/>
    <n v="0"/>
    <n v="1"/>
    <n v="0"/>
    <n v="0"/>
    <x v="4"/>
    <m/>
    <m/>
    <m/>
    <m/>
  </r>
  <r>
    <s v="1905827"/>
    <s v="Needle Spinal                 "/>
    <s v="22Gx10&quot;     "/>
    <s v="Ea      "/>
    <s v="HAVELS"/>
    <s v="XN254-22"/>
    <n v="3"/>
    <n v="20"/>
    <n v="0"/>
    <n v="1"/>
    <n v="0"/>
    <n v="0"/>
    <x v="4"/>
    <m/>
    <m/>
    <m/>
    <m/>
  </r>
  <r>
    <s v="8718584"/>
    <s v="Phenol 89% 2oz Dropper Bottle "/>
    <s v="            "/>
    <s v="Ea      "/>
    <s v="HELINK"/>
    <s v="400508"/>
    <n v="3"/>
    <n v="3"/>
    <n v="0"/>
    <n v="0"/>
    <n v="0"/>
    <n v="1"/>
    <x v="6"/>
    <m/>
    <m/>
    <m/>
    <m/>
  </r>
  <r>
    <s v="8908538"/>
    <s v="Alcohol Preps Sterile         "/>
    <s v="Medium      "/>
    <s v="200/Bx  "/>
    <s v="CARDKN"/>
    <s v="5750"/>
    <n v="3"/>
    <n v="11"/>
    <n v="0.66666666666666674"/>
    <n v="0.33333333333333337"/>
    <n v="0"/>
    <n v="0"/>
    <x v="8"/>
    <m/>
    <m/>
    <m/>
    <m/>
  </r>
  <r>
    <s v="2582168"/>
    <s v="Sodium Chloride .9% Irrig     "/>
    <s v="250mL       "/>
    <s v="Bt      "/>
    <s v="ABBHOS"/>
    <s v="0613822"/>
    <n v="3"/>
    <n v="13"/>
    <n v="1"/>
    <n v="0"/>
    <n v="0"/>
    <n v="0"/>
    <x v="8"/>
    <m/>
    <m/>
    <m/>
    <m/>
  </r>
  <r>
    <s v="1968300"/>
    <s v="Kenalog-40 Inj                "/>
    <s v="40mg/mL     "/>
    <s v="1ml/Vl  "/>
    <s v="SQUIBB"/>
    <s v="00003029305"/>
    <n v="3"/>
    <n v="24"/>
    <n v="0"/>
    <n v="1"/>
    <n v="0"/>
    <n v="0"/>
    <x v="8"/>
    <m/>
    <m/>
    <m/>
    <m/>
  </r>
  <r>
    <s v="1316987"/>
    <s v="Sulfa-Trimethoprim Tablets DS "/>
    <s v="800/160mg   "/>
    <s v="100/Bt  "/>
    <s v="AUROPH"/>
    <s v="65862042001"/>
    <n v="3"/>
    <n v="3"/>
    <n v="0"/>
    <n v="1"/>
    <n v="0"/>
    <n v="0"/>
    <x v="8"/>
    <m/>
    <m/>
    <m/>
    <m/>
  </r>
  <r>
    <s v="1272678"/>
    <s v="Epinephrine Jr Auto-Inject    "/>
    <s v="0.15mg      "/>
    <s v="2/Pk    "/>
    <s v="DEY"/>
    <s v="49502010102"/>
    <n v="3"/>
    <n v="3"/>
    <n v="0.66666666666666674"/>
    <n v="0.33333333333333337"/>
    <n v="0"/>
    <n v="0"/>
    <x v="8"/>
    <m/>
    <m/>
    <m/>
    <m/>
  </r>
  <r>
    <s v="1421138"/>
    <s v="Crutch Aluminum Adult Md      "/>
    <s v="LF 300lb    "/>
    <s v="1/Pr    "/>
    <s v="MEDLIN"/>
    <s v="MDSV80535"/>
    <n v="3"/>
    <n v="10"/>
    <n v="0"/>
    <n v="1"/>
    <n v="0"/>
    <n v="0"/>
    <x v="4"/>
    <m/>
    <m/>
    <m/>
    <m/>
  </r>
  <r>
    <s v="4998169"/>
    <s v="Syringe Irrigation Piston     "/>
    <s v="60cc Sterile"/>
    <s v="50/Ca   "/>
    <s v="AMSINO"/>
    <s v="AS015"/>
    <n v="3"/>
    <n v="3"/>
    <n v="0"/>
    <n v="1"/>
    <n v="0"/>
    <n v="0"/>
    <x v="8"/>
    <m/>
    <m/>
    <m/>
    <m/>
  </r>
  <r>
    <s v="6548240"/>
    <s v="Suture Monocryl Mono Ud PC5   "/>
    <s v="4-0 18&quot;     "/>
    <s v="12/Bx   "/>
    <s v="ETHICO"/>
    <s v="Y823G"/>
    <n v="3"/>
    <n v="7"/>
    <n v="0.66666666666666674"/>
    <n v="0.33333333333333337"/>
    <n v="0"/>
    <n v="0"/>
    <x v="8"/>
    <m/>
    <m/>
    <m/>
    <m/>
  </r>
  <r>
    <s v="8310507"/>
    <s v="Packing Strip Iodoform        "/>
    <s v="2&quot;X5yds     "/>
    <s v="1/Bt    "/>
    <s v="MEDLIN"/>
    <s v="non256025"/>
    <n v="3"/>
    <n v="6"/>
    <n v="0.66666666666666674"/>
    <n v="0.33333333333333337"/>
    <n v="0"/>
    <n v="0"/>
    <x v="8"/>
    <m/>
    <m/>
    <m/>
    <m/>
  </r>
  <r>
    <s v="1316550"/>
    <s v="Prednisone Tablets            "/>
    <s v="20mg        "/>
    <s v="100/Bt  "/>
    <s v="TEVA"/>
    <s v="00591544301"/>
    <n v="3"/>
    <n v="4"/>
    <n v="0.66666666666666674"/>
    <n v="0.33333333333333337"/>
    <n v="0"/>
    <n v="0"/>
    <x v="8"/>
    <m/>
    <m/>
    <m/>
    <m/>
  </r>
  <r>
    <s v="9423088"/>
    <s v="S-Cal Calib f/ MD,ACT         "/>
    <s v="1x4.2mL     "/>
    <s v="Ea      "/>
    <s v="SKFDIA"/>
    <s v="179310"/>
    <n v="3"/>
    <n v="4"/>
    <n v="0"/>
    <n v="0"/>
    <n v="0"/>
    <n v="1"/>
    <x v="6"/>
    <m/>
    <m/>
    <m/>
    <m/>
  </r>
  <r>
    <s v="1500109"/>
    <s v="Xylocaine w/Epi 2% MDV        "/>
    <s v="20Mg/mL     "/>
    <s v="25/Pk   "/>
    <s v="ABRAX"/>
    <s v="63323048327"/>
    <n v="3"/>
    <n v="3"/>
    <n v="1"/>
    <n v="0"/>
    <n v="0"/>
    <n v="0"/>
    <x v="8"/>
    <m/>
    <m/>
    <m/>
    <m/>
  </r>
  <r>
    <s v="9045117"/>
    <s v="Stayfree Sanitary Napkins     "/>
    <s v="            "/>
    <s v="250/Bx  "/>
    <s v="ODEPOT"/>
    <s v="533294"/>
    <n v="3"/>
    <n v="3"/>
    <n v="0"/>
    <n v="0"/>
    <n v="0"/>
    <n v="1"/>
    <x v="1"/>
    <m/>
    <m/>
    <m/>
    <m/>
  </r>
  <r>
    <s v="6290005"/>
    <s v="Phenergan Inj SDV 1mL         "/>
    <s v="50Mg/mL     "/>
    <s v="25/Bx   "/>
    <s v="W-WARD"/>
    <s v="00641608525"/>
    <n v="3"/>
    <n v="3"/>
    <n v="0.33333333333333337"/>
    <n v="0.66666666666666674"/>
    <n v="0"/>
    <n v="0"/>
    <x v="8"/>
    <m/>
    <m/>
    <m/>
    <m/>
  </r>
  <r>
    <s v="1191522"/>
    <s v="Electrode Tab/Resting         "/>
    <s v="AG/AGCL     "/>
    <s v="100/Bg  "/>
    <s v="CARDKN"/>
    <s v="EF00066-"/>
    <n v="3"/>
    <n v="41"/>
    <n v="1"/>
    <n v="0"/>
    <n v="0"/>
    <n v="0"/>
    <x v="8"/>
    <m/>
    <m/>
    <m/>
    <m/>
  </r>
  <r>
    <s v="1210076"/>
    <s v="Oximeter Pulse Baseline       "/>
    <s v="Fingertip   "/>
    <s v="Ea      "/>
    <s v="FABENT"/>
    <s v="12-1926"/>
    <n v="3"/>
    <n v="4"/>
    <n v="0"/>
    <n v="1"/>
    <n v="0"/>
    <n v="0"/>
    <x v="8"/>
    <m/>
    <m/>
    <m/>
    <m/>
  </r>
  <r>
    <s v="1254834"/>
    <s v="Cystex Urinary Tablets        "/>
    <s v="            "/>
    <s v="40/Bx   "/>
    <s v="EMEHEA"/>
    <s v="512040P"/>
    <n v="3"/>
    <n v="3"/>
    <n v="0"/>
    <n v="1"/>
    <n v="0"/>
    <n v="0"/>
    <x v="4"/>
    <m/>
    <m/>
    <m/>
    <m/>
  </r>
  <r>
    <s v="7510071"/>
    <s v="Aluminum Chloride 6 Norm      "/>
    <s v="            "/>
    <s v="Ea      "/>
    <s v="RICCA"/>
    <s v="570-4"/>
    <n v="3"/>
    <n v="3"/>
    <n v="0"/>
    <n v="0"/>
    <n v="0"/>
    <n v="1"/>
    <x v="6"/>
    <m/>
    <m/>
    <m/>
    <m/>
  </r>
  <r>
    <s v="3150044"/>
    <s v="Surguard3 Safety Needle       "/>
    <s v="25gx1       "/>
    <s v="100/Bx  "/>
    <s v="TERUMO"/>
    <s v="SG3-2525"/>
    <n v="3"/>
    <n v="4"/>
    <n v="0"/>
    <n v="1"/>
    <n v="0"/>
    <n v="0"/>
    <x v="8"/>
    <m/>
    <m/>
    <m/>
    <m/>
  </r>
  <r>
    <s v="1135616"/>
    <s v="Binder Elastic 3-Panel        "/>
    <s v="62&quot;x74&quot;     "/>
    <s v="Ea      "/>
    <s v="SMTNEP"/>
    <s v="79-89210"/>
    <n v="3"/>
    <n v="7"/>
    <n v="0"/>
    <n v="1"/>
    <n v="0"/>
    <n v="0"/>
    <x v="4"/>
    <m/>
    <m/>
    <m/>
    <m/>
  </r>
  <r>
    <s v="4281201"/>
    <s v="Mayo Hegar Holder f/Needle ST "/>
    <s v="6&quot;          "/>
    <s v="25/Ca   "/>
    <s v="MISDFK"/>
    <s v="96-2595"/>
    <n v="3"/>
    <n v="3"/>
    <n v="0"/>
    <n v="1"/>
    <n v="0"/>
    <n v="0"/>
    <x v="4"/>
    <m/>
    <m/>
    <m/>
    <m/>
  </r>
  <r>
    <s v="1317637"/>
    <s v="Applicator Kit Phenol Apdyne  "/>
    <s v="            "/>
    <s v="6/Bg    "/>
    <s v="MEDLIN"/>
    <s v="A-E1506BG"/>
    <n v="3"/>
    <n v="4"/>
    <n v="0"/>
    <n v="0"/>
    <n v="0"/>
    <n v="1"/>
    <x v="6"/>
    <m/>
    <m/>
    <m/>
    <m/>
  </r>
  <r>
    <s v="2480414"/>
    <s v="Xylocaine w/EPI NR MDV        "/>
    <s v="2%          "/>
    <s v="50mL/Vl "/>
    <s v="GIVREP"/>
    <s v="63323048357"/>
    <n v="3"/>
    <n v="16"/>
    <n v="0.66666666666666674"/>
    <n v="0.33333333333333337"/>
    <n v="0"/>
    <n v="0"/>
    <x v="8"/>
    <m/>
    <m/>
    <m/>
    <m/>
  </r>
  <r>
    <s v="1148668"/>
    <s v="Betamethasone Combo Inj Susp  "/>
    <s v="6MG/mL      "/>
    <s v="5mL/Vl  "/>
    <s v="AMERQU"/>
    <s v="072001"/>
    <n v="3"/>
    <n v="19"/>
    <n v="0.66666666666666674"/>
    <n v="0.33333333333333337"/>
    <n v="0"/>
    <n v="0"/>
    <x v="5"/>
    <m/>
    <m/>
    <m/>
    <m/>
  </r>
  <r>
    <s v="1203444"/>
    <s v="Theraputty Yellow Hand Exer   "/>
    <s v="2oz         "/>
    <s v="Ea      "/>
    <s v="FABENT"/>
    <s v="10-0900"/>
    <n v="3"/>
    <n v="14"/>
    <n v="0"/>
    <n v="1"/>
    <n v="0"/>
    <n v="0"/>
    <x v="5"/>
    <m/>
    <m/>
    <m/>
    <m/>
  </r>
  <r>
    <s v="1190702"/>
    <s v="Electrode Resting Tab         "/>
    <s v="CA610       "/>
    <s v="100/Bg  "/>
    <s v="CARDKN"/>
    <s v="31447793"/>
    <n v="3"/>
    <n v="6"/>
    <n v="0.66666666666666674"/>
    <n v="0.33333333333333337"/>
    <n v="0"/>
    <n v="0"/>
    <x v="8"/>
    <m/>
    <m/>
    <m/>
    <m/>
  </r>
  <r>
    <s v="9870484"/>
    <s v="Scalpel Protected Disp Bard   "/>
    <s v="#10         "/>
    <s v="10/Bx   "/>
    <s v="OXBORO"/>
    <s v="372610"/>
    <n v="3"/>
    <n v="4"/>
    <n v="0"/>
    <n v="1"/>
    <n v="0"/>
    <n v="0"/>
    <x v="8"/>
    <m/>
    <m/>
    <m/>
    <m/>
  </r>
  <r>
    <s v="1855312"/>
    <s v="Scissor Spencer Stitch        "/>
    <s v="4-1/2&quot;      "/>
    <s v="Ea      "/>
    <s v="MISDFK"/>
    <s v="95-352"/>
    <n v="3"/>
    <n v="4"/>
    <n v="0"/>
    <n v="0"/>
    <n v="1"/>
    <n v="0"/>
    <x v="6"/>
    <m/>
    <m/>
    <m/>
    <m/>
  </r>
  <r>
    <s v="7408400"/>
    <s v="Direct LDL Reagent/Olympus    "/>
    <s v="30ml        "/>
    <s v="4/St    "/>
    <s v="SKFDIA"/>
    <s v="OSR6196"/>
    <n v="3"/>
    <n v="4"/>
    <n v="0"/>
    <n v="0"/>
    <n v="0"/>
    <n v="1"/>
    <x v="6"/>
    <m/>
    <m/>
    <m/>
    <m/>
  </r>
  <r>
    <s v="1217274"/>
    <s v="Trichloroacetic Acid Rgnt 90% "/>
    <s v="4oz         "/>
    <s v="Ea      "/>
    <s v="HELINK"/>
    <s v="400740"/>
    <n v="2"/>
    <n v="3"/>
    <n v="0"/>
    <n v="0"/>
    <n v="0"/>
    <n v="1"/>
    <x v="6"/>
    <m/>
    <m/>
    <m/>
    <m/>
  </r>
  <r>
    <s v="1043587"/>
    <s v="Stabilizer Knee Blk Neo       "/>
    <s v="XXL/Left    "/>
    <s v="Ea      "/>
    <s v="SMTNEP"/>
    <s v="79-94479"/>
    <n v="2"/>
    <n v="2"/>
    <n v="0"/>
    <n v="0"/>
    <n v="1"/>
    <n v="0"/>
    <x v="6"/>
    <m/>
    <m/>
    <m/>
    <m/>
  </r>
  <r>
    <s v="6006259"/>
    <s v="Vitros 250 Sodium Slides      "/>
    <s v="            "/>
    <s v="5x50/Pk "/>
    <s v="KODCLN"/>
    <s v="8379034"/>
    <n v="2"/>
    <n v="20"/>
    <n v="0"/>
    <n v="0"/>
    <n v="0"/>
    <n v="1"/>
    <x v="1"/>
    <m/>
    <m/>
    <m/>
    <m/>
  </r>
  <r>
    <s v="1206873"/>
    <s v="Pipet Tips Neptune Low Rtnt   "/>
    <s v="200uL       "/>
    <s v="960/Pk  "/>
    <s v="VWRSC"/>
    <s v="89140-892"/>
    <n v="2"/>
    <n v="2"/>
    <n v="0"/>
    <n v="0"/>
    <n v="0"/>
    <n v="1"/>
    <x v="6"/>
    <m/>
    <m/>
    <m/>
    <m/>
  </r>
  <r>
    <s v="1005632"/>
    <s v="Metzenbaum Scissors Economy   "/>
    <s v="7&quot; Curved   "/>
    <s v="Ea      "/>
    <s v="JINSTR"/>
    <s v="100-5632"/>
    <n v="2"/>
    <n v="2"/>
    <n v="0"/>
    <n v="1"/>
    <n v="0"/>
    <n v="0"/>
    <x v="4"/>
    <m/>
    <m/>
    <m/>
    <m/>
  </r>
  <r>
    <s v="7771932"/>
    <s v="Solution Sensitivity 3M       "/>
    <s v="Sweet       "/>
    <s v="Ea      "/>
    <s v="3MMED"/>
    <s v="FT-11"/>
    <n v="2"/>
    <n v="3"/>
    <n v="1"/>
    <n v="0"/>
    <n v="0"/>
    <n v="0"/>
    <x v="8"/>
    <m/>
    <m/>
    <m/>
    <m/>
  </r>
  <r>
    <s v="9025535"/>
    <s v="CLEANER,PINE SOL,60OZ         "/>
    <s v="            "/>
    <s v="1/PK    "/>
    <s v="ODEPOT"/>
    <s v="372394"/>
    <n v="2"/>
    <n v="4"/>
    <n v="0"/>
    <n v="0"/>
    <n v="0"/>
    <n v="1"/>
    <x v="1"/>
    <m/>
    <m/>
    <m/>
    <m/>
  </r>
  <r>
    <s v="1325682"/>
    <s v="Norepinephrine Bitartrate Inj "/>
    <s v="1mg/mL      "/>
    <s v="10/Bx   "/>
    <s v="BAXTER"/>
    <s v="36000016210"/>
    <n v="2"/>
    <n v="2"/>
    <n v="0"/>
    <n v="1"/>
    <n v="0"/>
    <n v="0"/>
    <x v="2"/>
    <m/>
    <m/>
    <m/>
    <m/>
  </r>
  <r>
    <s v="1123467"/>
    <s v="Sodium Hydroxide 10% 16oz     "/>
    <s v="            "/>
    <s v="Ea      "/>
    <s v="HELINK"/>
    <s v="400498"/>
    <n v="2"/>
    <n v="3"/>
    <n v="0"/>
    <n v="1"/>
    <n v="0"/>
    <n v="0"/>
    <x v="4"/>
    <m/>
    <m/>
    <m/>
    <m/>
  </r>
  <r>
    <s v="7775258"/>
    <s v="Clipper Rechargable           "/>
    <s v="            "/>
    <s v="ea      "/>
    <s v="3MMED"/>
    <s v="9602"/>
    <n v="2"/>
    <n v="2"/>
    <n v="0"/>
    <n v="0"/>
    <n v="1"/>
    <n v="0"/>
    <x v="6"/>
    <m/>
    <m/>
    <m/>
    <m/>
  </r>
  <r>
    <s v="1015351"/>
    <s v="Biogel-M Glove PF Latex Surg  "/>
    <s v="Bsq Size 8.5"/>
    <s v="50Pr/Bx "/>
    <s v="ABCO"/>
    <s v="30585"/>
    <n v="2"/>
    <n v="8"/>
    <n v="0"/>
    <n v="1"/>
    <n v="0"/>
    <n v="0"/>
    <x v="4"/>
    <m/>
    <m/>
    <m/>
    <m/>
  </r>
  <r>
    <s v="1047771"/>
    <s v="Lidocaine HCL Inj MDV 20ml    "/>
    <s v="1%          "/>
    <s v="25/Bx   "/>
    <s v="PFIZNJ"/>
    <s v="00409427601"/>
    <n v="2"/>
    <n v="2"/>
    <n v="0"/>
    <n v="1"/>
    <n v="0"/>
    <n v="0"/>
    <x v="8"/>
    <m/>
    <m/>
    <m/>
    <m/>
  </r>
  <r>
    <s v="6780605"/>
    <s v="Nebulizer T-Mouthpiece        "/>
    <s v="7'Tube      "/>
    <s v="50/Ca   "/>
    <s v="MEDLIN"/>
    <s v="HCS4492"/>
    <n v="2"/>
    <n v="2"/>
    <n v="0"/>
    <n v="0"/>
    <n v="0"/>
    <n v="1"/>
    <x v="6"/>
    <m/>
    <m/>
    <m/>
    <m/>
  </r>
  <r>
    <s v="7847810"/>
    <s v="Ceftriaxone Sod F/Inj SDV     "/>
    <s v="1gm/vl      "/>
    <s v="ea      "/>
    <s v="LUPIN"/>
    <s v="68180063301"/>
    <n v="2"/>
    <n v="10"/>
    <n v="0.5"/>
    <n v="0.5"/>
    <n v="0"/>
    <n v="0"/>
    <x v="8"/>
    <m/>
    <m/>
    <m/>
    <m/>
  </r>
  <r>
    <s v="1185898"/>
    <s v="Nebulizer Kit Peds 7'Tubing   "/>
    <s v="w/Mask      "/>
    <s v="50/Ca   "/>
    <s v="DYNAM"/>
    <s v="5603"/>
    <n v="2"/>
    <n v="2"/>
    <n v="0"/>
    <n v="0"/>
    <n v="1"/>
    <n v="0"/>
    <x v="8"/>
    <m/>
    <m/>
    <m/>
    <m/>
  </r>
  <r>
    <s v="2480392"/>
    <s v="Xylocaine Plain MDV N-R       "/>
    <s v="1%          "/>
    <s v="20mL/Vl "/>
    <s v="GIVREP"/>
    <s v="63323048527"/>
    <n v="2"/>
    <n v="4"/>
    <n v="0"/>
    <n v="1"/>
    <n v="0"/>
    <n v="0"/>
    <x v="4"/>
    <m/>
    <m/>
    <m/>
    <m/>
  </r>
  <r>
    <s v="9059735"/>
    <s v="Sponge Hvy Dty Scotchbrite    "/>
    <s v="            "/>
    <s v="6/Pk    "/>
    <s v="ODEPOT"/>
    <s v="547353"/>
    <n v="2"/>
    <n v="3"/>
    <n v="0"/>
    <n v="0"/>
    <n v="0"/>
    <n v="1"/>
    <x v="1"/>
    <m/>
    <m/>
    <m/>
    <m/>
  </r>
  <r>
    <s v="7434014"/>
    <s v="Laceration Tray               "/>
    <s v="            "/>
    <s v="Ea      "/>
    <s v="DEROYA"/>
    <s v="50-1517"/>
    <n v="2"/>
    <n v="16"/>
    <n v="0"/>
    <n v="1"/>
    <n v="0"/>
    <n v="0"/>
    <x v="4"/>
    <m/>
    <m/>
    <m/>
    <m/>
  </r>
  <r>
    <s v="1086459"/>
    <s v="Olympus Triglyceride          "/>
    <s v="20mL        "/>
    <s v="4/Kt    "/>
    <s v="SKFDIA"/>
    <s v="OSR60118"/>
    <n v="2"/>
    <n v="2"/>
    <n v="0"/>
    <n v="0"/>
    <n v="0"/>
    <n v="1"/>
    <x v="6"/>
    <m/>
    <m/>
    <m/>
    <m/>
  </r>
  <r>
    <s v="1167743"/>
    <s v="Tube Feeding Mickey Low Profil"/>
    <s v="24FR 2.5cm  "/>
    <s v="Ea      "/>
    <s v="AVAMED"/>
    <s v="0120-24-2.5"/>
    <n v="2"/>
    <n v="8"/>
    <n v="0"/>
    <n v="0"/>
    <n v="0.5"/>
    <n v="0.5"/>
    <x v="6"/>
    <m/>
    <m/>
    <m/>
    <m/>
  </r>
  <r>
    <s v="1186409"/>
    <s v="Forceps Adson Smooth          "/>
    <s v="4-3/4&quot;      "/>
    <s v="20/Ca   "/>
    <s v="MEDLIN"/>
    <s v="67925"/>
    <n v="2"/>
    <n v="2"/>
    <n v="0"/>
    <n v="0"/>
    <n v="0"/>
    <n v="1"/>
    <x v="6"/>
    <m/>
    <m/>
    <m/>
    <m/>
  </r>
  <r>
    <s v="5243175"/>
    <s v="Digital BP Monitor 4 Cuff     "/>
    <s v="AC Adapt    "/>
    <s v="Ea      "/>
    <s v="MARSHA"/>
    <s v="HEM-907XL"/>
    <n v="2"/>
    <n v="2"/>
    <n v="0"/>
    <n v="1"/>
    <n v="0"/>
    <n v="0"/>
    <x v="8"/>
    <m/>
    <m/>
    <m/>
    <m/>
  </r>
  <r>
    <s v="1171423"/>
    <s v="Chart Anat Ear, Nose &amp; Throat "/>
    <s v="20x26&quot;      "/>
    <s v="Ea      "/>
    <s v="ANATOM"/>
    <s v="9781587791161"/>
    <n v="2"/>
    <n v="4"/>
    <n v="0"/>
    <n v="0"/>
    <n v="1"/>
    <n v="0"/>
    <x v="6"/>
    <m/>
    <m/>
    <m/>
    <m/>
  </r>
  <r>
    <s v="6358486"/>
    <s v="Basin Iodine SS 14 Oz         "/>
    <s v="2.6 Dpt 14Oz"/>
    <s v="Ea      "/>
    <s v="MEDGEN"/>
    <s v="M69290"/>
    <n v="2"/>
    <n v="3"/>
    <n v="0"/>
    <n v="1"/>
    <n v="0"/>
    <n v="0"/>
    <x v="4"/>
    <m/>
    <m/>
    <m/>
    <m/>
  </r>
  <r>
    <s v="2880842"/>
    <s v="Tray Laceration Er            "/>
    <s v="            "/>
    <s v="20/Ca   "/>
    <s v="CARDSP"/>
    <s v="05-5000"/>
    <n v="2"/>
    <n v="2"/>
    <n v="0.5"/>
    <n v="0.5"/>
    <n v="0"/>
    <n v="0"/>
    <x v="8"/>
    <m/>
    <m/>
    <m/>
    <m/>
  </r>
  <r>
    <s v="7813260"/>
    <s v="Needle Holder Baumgartner     "/>
    <s v="Serr 5-1/2&quot; "/>
    <s v="Ea      "/>
    <s v="MISDFK"/>
    <s v="97-832"/>
    <n v="2"/>
    <n v="3"/>
    <n v="0.5"/>
    <n v="0.5"/>
    <n v="0"/>
    <n v="0"/>
    <x v="8"/>
    <m/>
    <m/>
    <m/>
    <m/>
  </r>
  <r>
    <s v="2441902"/>
    <s v="Cyanocobalamin Inj (B-12)     "/>
    <s v="1000mcg/ml  "/>
    <s v="25x1ml  "/>
    <s v="AMERQU"/>
    <s v="003125"/>
    <n v="2"/>
    <n v="8"/>
    <n v="0.5"/>
    <n v="0.5"/>
    <n v="0"/>
    <n v="0"/>
    <x v="8"/>
    <m/>
    <m/>
    <m/>
    <m/>
  </r>
  <r>
    <s v="1109383"/>
    <s v="Scissors Iris Straight        "/>
    <s v="4-1/2&quot;      "/>
    <s v="Ea      "/>
    <s v="MILTEX"/>
    <s v="MH5-304"/>
    <n v="2"/>
    <n v="2"/>
    <n v="0"/>
    <n v="1"/>
    <n v="0"/>
    <n v="0"/>
    <x v="4"/>
    <m/>
    <m/>
    <m/>
    <m/>
  </r>
  <r>
    <s v="1217714"/>
    <s v="MAYO HEGAR Needle Holder      "/>
    <s v="8&quot; TC       "/>
    <s v="Ea      "/>
    <s v="BRSURG"/>
    <s v="BR24-18420"/>
    <n v="2"/>
    <n v="3"/>
    <n v="0"/>
    <n v="0"/>
    <n v="0"/>
    <n v="1"/>
    <x v="6"/>
    <m/>
    <m/>
    <m/>
    <m/>
  </r>
  <r>
    <s v="1156434"/>
    <s v="NeoGuard Covers F Sterile     "/>
    <s v="            "/>
    <s v="24/Bx   "/>
    <s v="CIVCO"/>
    <s v="610-844"/>
    <n v="2"/>
    <n v="8"/>
    <n v="0"/>
    <n v="0"/>
    <n v="1"/>
    <n v="0"/>
    <x v="6"/>
    <m/>
    <m/>
    <m/>
    <m/>
  </r>
  <r>
    <s v="1296992"/>
    <s v="Connex Cardio PC-Based ECG WAM"/>
    <s v="            "/>
    <s v="Ea      "/>
    <s v="WELCH"/>
    <s v="CC-RXX-WAXX"/>
    <n v="2"/>
    <n v="2"/>
    <n v="0"/>
    <n v="1"/>
    <n v="0"/>
    <n v="0"/>
    <x v="4"/>
    <m/>
    <m/>
    <m/>
    <m/>
  </r>
  <r>
    <s v="3010674"/>
    <s v="Spot  Bandage                 "/>
    <s v="            "/>
    <s v="12/BXca "/>
    <s v="ASO"/>
    <s v="CBD2022-012"/>
    <n v="2"/>
    <n v="2"/>
    <n v="0"/>
    <n v="1"/>
    <n v="0"/>
    <n v="0"/>
    <x v="4"/>
    <m/>
    <m/>
    <m/>
    <m/>
  </r>
  <r>
    <s v="1277867"/>
    <s v="Midazolam HCL Inj SDV 1mL     "/>
    <s v="5mg/mL      "/>
    <s v="10/Bx   "/>
    <s v="PFIZNJ"/>
    <s v="00409230801"/>
    <n v="2"/>
    <n v="10"/>
    <n v="0.5"/>
    <n v="0.5"/>
    <n v="0"/>
    <n v="0"/>
    <x v="8"/>
    <m/>
    <m/>
    <m/>
    <m/>
  </r>
  <r>
    <s v="3787159"/>
    <s v="Pessary Gellhorn              "/>
    <s v="#5          "/>
    <s v="Ea      "/>
    <s v="PREMED"/>
    <s v="1040205"/>
    <n v="2"/>
    <n v="2"/>
    <n v="1"/>
    <n v="0"/>
    <n v="0"/>
    <n v="0"/>
    <x v="8"/>
    <m/>
    <m/>
    <m/>
    <m/>
  </r>
  <r>
    <s v="1045582"/>
    <s v="Forceps Dressing Serrated     "/>
    <s v="5&quot;g         "/>
    <s v="Ea      "/>
    <s v="MISDFK"/>
    <s v="19-1050"/>
    <n v="2"/>
    <n v="7"/>
    <n v="0"/>
    <n v="0"/>
    <n v="1"/>
    <n v="0"/>
    <x v="6"/>
    <m/>
    <m/>
    <m/>
    <m/>
  </r>
  <r>
    <s v="5550061"/>
    <s v="Mepilex Self-Adh Silicone Dres"/>
    <s v="6&quot;x6&quot;       "/>
    <s v="5/Bx    "/>
    <s v="ABCO"/>
    <s v="294399"/>
    <n v="2"/>
    <n v="7"/>
    <n v="0"/>
    <n v="1"/>
    <n v="0"/>
    <n v="0"/>
    <x v="4"/>
    <m/>
    <m/>
    <m/>
    <m/>
  </r>
  <r>
    <s v="3310103"/>
    <s v="Access Total T4               "/>
    <s v="            "/>
    <s v="100/Kt  "/>
    <s v="SKFDIA"/>
    <s v="33800"/>
    <n v="2"/>
    <n v="4"/>
    <n v="0"/>
    <n v="0"/>
    <n v="0"/>
    <n v="1"/>
    <x v="6"/>
    <m/>
    <m/>
    <m/>
    <m/>
  </r>
  <r>
    <s v="1081296"/>
    <s v="EKG Paper f/Pagewriter        "/>
    <s v="            "/>
    <s v="100/Pk  "/>
    <s v="BECKL"/>
    <s v="M3707A"/>
    <n v="2"/>
    <n v="5"/>
    <n v="0"/>
    <n v="1"/>
    <n v="0"/>
    <n v="0"/>
    <x v="8"/>
    <m/>
    <m/>
    <m/>
    <m/>
  </r>
  <r>
    <s v="1208560"/>
    <s v="Bozeman Uterine Drsng Frc     "/>
    <s v="            "/>
    <s v="Ea      "/>
    <s v="MISDFK"/>
    <s v="80-1410"/>
    <n v="2"/>
    <n v="3"/>
    <n v="0"/>
    <n v="0"/>
    <n v="1"/>
    <n v="0"/>
    <x v="6"/>
    <m/>
    <m/>
    <m/>
    <m/>
  </r>
  <r>
    <s v="1226429"/>
    <s v="Otoscope Port Hard Case       "/>
    <s v="LED         "/>
    <s v="Ea      "/>
    <s v="AMDIAG"/>
    <s v="5411L"/>
    <n v="2"/>
    <n v="3"/>
    <n v="0"/>
    <n v="0"/>
    <n v="0"/>
    <n v="1"/>
    <x v="6"/>
    <m/>
    <m/>
    <m/>
    <m/>
  </r>
  <r>
    <s v="1202611"/>
    <s v="Forcep Alligator Merit Micro  "/>
    <s v="2-3/4&quot;      "/>
    <s v="Ea      "/>
    <s v="MISDFK"/>
    <s v="98-239"/>
    <n v="2"/>
    <n v="2"/>
    <n v="0"/>
    <n v="0"/>
    <n v="0"/>
    <n v="1"/>
    <x v="6"/>
    <m/>
    <m/>
    <m/>
    <m/>
  </r>
  <r>
    <s v="1158829"/>
    <s v="Water Sterile Irrigation      "/>
    <s v="1000ML Bag  "/>
    <s v="12/Ca   "/>
    <s v="ABBHOS"/>
    <s v="0797305"/>
    <n v="2"/>
    <n v="7"/>
    <n v="0"/>
    <n v="1"/>
    <n v="0"/>
    <n v="0"/>
    <x v="8"/>
    <m/>
    <m/>
    <m/>
    <m/>
  </r>
  <r>
    <s v="8903000"/>
    <s v="Webril II Cast Padding        "/>
    <s v="2&quot;x4yd      "/>
    <s v="24/Pk   "/>
    <s v="CARDKN"/>
    <s v="4095-"/>
    <n v="2"/>
    <n v="5"/>
    <n v="0.5"/>
    <n v="0.5"/>
    <n v="0"/>
    <n v="0"/>
    <x v="8"/>
    <m/>
    <m/>
    <m/>
    <m/>
  </r>
  <r>
    <s v="6023437"/>
    <s v="Strips Metritest 1.8% 28 Day  "/>
    <s v="            "/>
    <s v="60/Bt   "/>
    <s v="METREX"/>
    <s v="10-304"/>
    <n v="2"/>
    <n v="3"/>
    <n v="0"/>
    <n v="1"/>
    <n v="0"/>
    <n v="0"/>
    <x v="8"/>
    <m/>
    <m/>
    <m/>
    <m/>
  </r>
  <r>
    <s v="1223786"/>
    <s v="Fork Tuning Aluminum Alloy    "/>
    <s v="C-1024      "/>
    <s v="Ea      "/>
    <s v="BRSURG"/>
    <s v="BR44-06004"/>
    <n v="2"/>
    <n v="5"/>
    <n v="0"/>
    <n v="0"/>
    <n v="0"/>
    <n v="1"/>
    <x v="6"/>
    <m/>
    <m/>
    <m/>
    <m/>
  </r>
  <r>
    <s v="7773803"/>
    <s v="Wrap Coban LF Tan HT Sterile  "/>
    <s v="6&quot;X5Yd      "/>
    <s v="12/Ca   "/>
    <s v="3MMED"/>
    <s v="2086S"/>
    <n v="2"/>
    <n v="6"/>
    <n v="0"/>
    <n v="1"/>
    <n v="0"/>
    <n v="0"/>
    <x v="2"/>
    <m/>
    <m/>
    <m/>
    <m/>
  </r>
  <r>
    <s v="2882098"/>
    <s v="Protexis PI NeuThera Glove PF "/>
    <s v="Sz 7.5 Blue "/>
    <s v="50/Bx   "/>
    <s v="ALLEG"/>
    <s v="2D73TE75"/>
    <n v="2"/>
    <n v="5"/>
    <n v="0"/>
    <n v="1"/>
    <n v="0"/>
    <n v="0"/>
    <x v="8"/>
    <m/>
    <m/>
    <m/>
    <m/>
  </r>
  <r>
    <s v="9199944"/>
    <s v="Suture Ctd Victryl CTB-1      "/>
    <s v="2-0         "/>
    <s v="36/Bx   "/>
    <s v="ETHICO"/>
    <s v="JB945"/>
    <n v="2"/>
    <n v="4"/>
    <n v="0"/>
    <n v="1"/>
    <n v="0"/>
    <n v="0"/>
    <x v="2"/>
    <m/>
    <m/>
    <m/>
    <m/>
  </r>
  <r>
    <s v="6353166"/>
    <s v="Walker Folding                "/>
    <s v="31-38&quot; Adult"/>
    <s v="Ea      "/>
    <s v="DUKAL"/>
    <s v="6802"/>
    <n v="2"/>
    <n v="2"/>
    <n v="0"/>
    <n v="1"/>
    <n v="0"/>
    <n v="0"/>
    <x v="4"/>
    <m/>
    <m/>
    <m/>
    <m/>
  </r>
  <r>
    <s v="1102331"/>
    <s v="Cappers Lav 13mm              "/>
    <s v="            "/>
    <s v="1000bag "/>
    <s v="GLOSCI"/>
    <s v="113140L"/>
    <n v="2"/>
    <n v="6"/>
    <n v="0.5"/>
    <n v="0.5"/>
    <n v="0"/>
    <n v="0"/>
    <x v="8"/>
    <m/>
    <m/>
    <m/>
    <m/>
  </r>
  <r>
    <s v="1248134"/>
    <s v="Saw Cast CC5 w/ Vacuum System "/>
    <s v="            "/>
    <s v="Ea      "/>
    <s v="DESMED"/>
    <s v="cc5-120US"/>
    <n v="2"/>
    <n v="2"/>
    <n v="0"/>
    <n v="0"/>
    <n v="0"/>
    <n v="1"/>
    <x v="6"/>
    <m/>
    <m/>
    <m/>
    <m/>
  </r>
  <r>
    <s v="2270364"/>
    <s v="Cap Flanged Plug 12/13Mm      "/>
    <s v="Blue        "/>
    <s v="1000/Bg "/>
    <s v="STOCK"/>
    <s v="8559B"/>
    <n v="2"/>
    <n v="2"/>
    <n v="0"/>
    <n v="0"/>
    <n v="0"/>
    <n v="1"/>
    <x v="6"/>
    <m/>
    <m/>
    <m/>
    <m/>
  </r>
  <r>
    <s v="2882365"/>
    <s v="Cover Mayo Stand Sterile      "/>
    <s v="23x55in     "/>
    <s v="30/Ca   "/>
    <s v="ALLEG"/>
    <s v="8337"/>
    <n v="2"/>
    <n v="4"/>
    <n v="1"/>
    <n v="0"/>
    <n v="0"/>
    <n v="0"/>
    <x v="8"/>
    <m/>
    <m/>
    <m/>
    <m/>
  </r>
  <r>
    <s v="1500073"/>
    <s v="Xylocaine w/Epi MDV 50ML      "/>
    <s v="1%          "/>
    <s v="25/Pk   "/>
    <s v="ABRAX"/>
    <s v="63323048257"/>
    <n v="2"/>
    <n v="2"/>
    <n v="1"/>
    <n v="0"/>
    <n v="0"/>
    <n v="0"/>
    <x v="8"/>
    <m/>
    <m/>
    <m/>
    <m/>
  </r>
  <r>
    <s v="6543682"/>
    <s v="Suture Prolene Mono Blu CT2   "/>
    <s v="2-0 30&quot;     "/>
    <s v="36/Bx   "/>
    <s v="ETHICO"/>
    <s v="8411H"/>
    <n v="2"/>
    <n v="2"/>
    <n v="0"/>
    <n v="1"/>
    <n v="0"/>
    <n v="0"/>
    <x v="4"/>
    <m/>
    <m/>
    <m/>
    <m/>
  </r>
  <r>
    <s v="9824750"/>
    <s v="Triglyceride                  "/>
    <s v="Vitros 250  "/>
    <s v="300/Bx  "/>
    <s v="KODCLN"/>
    <s v="1336544"/>
    <n v="2"/>
    <n v="20"/>
    <n v="0"/>
    <n v="0"/>
    <n v="0"/>
    <n v="1"/>
    <x v="1"/>
    <m/>
    <m/>
    <m/>
    <m/>
  </r>
  <r>
    <s v="1025108"/>
    <s v="Label Specimen 2.25x1&quot;        "/>
    <s v="            "/>
    <s v="500/RL  "/>
    <s v="TIMED"/>
    <s v="SP-3"/>
    <n v="2"/>
    <n v="2"/>
    <n v="0"/>
    <n v="1"/>
    <n v="0"/>
    <n v="0"/>
    <x v="4"/>
    <m/>
    <m/>
    <m/>
    <m/>
  </r>
  <r>
    <s v="6178219"/>
    <s v="Xeroform Gauze Dressing Ster  "/>
    <s v="1&quot;x8&quot;       "/>
    <s v="50/Bx   "/>
    <s v="CARDKN"/>
    <s v="8884433301"/>
    <n v="2"/>
    <n v="2"/>
    <n v="0"/>
    <n v="1"/>
    <n v="0"/>
    <n v="0"/>
    <x v="8"/>
    <m/>
    <m/>
    <m/>
    <m/>
  </r>
  <r>
    <s v="9533131"/>
    <s v="Pessary Cube W/Drain          "/>
    <s v="41mm Sz4    "/>
    <s v="Ea      "/>
    <s v="MILTEX"/>
    <s v="30-CUD4"/>
    <n v="2"/>
    <n v="4"/>
    <n v="0"/>
    <n v="0"/>
    <n v="0"/>
    <n v="1"/>
    <x v="6"/>
    <m/>
    <m/>
    <m/>
    <m/>
  </r>
  <r>
    <s v="1069316"/>
    <s v="Calcium 4x15mlx2              "/>
    <s v="            "/>
    <s v="1/Bx    "/>
    <s v="SKFDIA"/>
    <s v="OSR60117"/>
    <n v="2"/>
    <n v="2"/>
    <n v="0"/>
    <n v="0"/>
    <n v="0"/>
    <n v="1"/>
    <x v="6"/>
    <m/>
    <m/>
    <m/>
    <m/>
  </r>
  <r>
    <s v="3310060"/>
    <s v="Access Ferritin Calibrators   "/>
    <s v="            "/>
    <s v="6/Kt    "/>
    <s v="SKFDIA"/>
    <s v="33025"/>
    <n v="2"/>
    <n v="2"/>
    <n v="0"/>
    <n v="0"/>
    <n v="0"/>
    <n v="1"/>
    <x v="6"/>
    <m/>
    <m/>
    <m/>
    <m/>
  </r>
  <r>
    <s v="9877448"/>
    <s v="Vacutainer SST Gold           "/>
    <s v="3.57L       "/>
    <s v="100/Bx  "/>
    <s v="BD"/>
    <s v="367983"/>
    <n v="2"/>
    <n v="5"/>
    <n v="0.5"/>
    <n v="0.5"/>
    <n v="0"/>
    <n v="0"/>
    <x v="8"/>
    <m/>
    <m/>
    <m/>
    <m/>
  </r>
  <r>
    <s v="1207119"/>
    <s v="Benjamin Bear Blood Pressure  "/>
    <s v="Infant      "/>
    <s v="Ea      "/>
    <s v="PEDPAL"/>
    <s v="100049"/>
    <n v="2"/>
    <n v="2"/>
    <n v="0"/>
    <n v="1"/>
    <n v="0"/>
    <n v="0"/>
    <x v="4"/>
    <m/>
    <m/>
    <m/>
    <m/>
  </r>
  <r>
    <s v="1163838"/>
    <s v="Feeding Tube Bolus Gastro     "/>
    <s v="18Fr        "/>
    <s v="Ea      "/>
    <s v="AVAMED"/>
    <s v="0110-18"/>
    <n v="2"/>
    <n v="2"/>
    <n v="0"/>
    <n v="0"/>
    <n v="1"/>
    <n v="0"/>
    <x v="6"/>
    <m/>
    <m/>
    <m/>
    <m/>
  </r>
  <r>
    <s v="3344037"/>
    <s v="Vitros 250 Albumin            "/>
    <s v="            "/>
    <s v="250/Bx  "/>
    <s v="KODCLN"/>
    <s v="8196057"/>
    <n v="2"/>
    <n v="20"/>
    <n v="0"/>
    <n v="0"/>
    <n v="0"/>
    <n v="1"/>
    <x v="1"/>
    <m/>
    <m/>
    <m/>
    <m/>
  </r>
  <r>
    <s v="1119412"/>
    <s v="Cover Sleeve 5&quot;x48&quot;           "/>
    <s v="            "/>
    <s v="20/Box  "/>
    <s v="PREFE"/>
    <s v="EZ-0548-DB"/>
    <n v="2"/>
    <n v="2"/>
    <n v="0"/>
    <n v="1"/>
    <n v="0"/>
    <n v="0"/>
    <x v="4"/>
    <m/>
    <m/>
    <m/>
    <m/>
  </r>
  <r>
    <s v="1105323"/>
    <s v="Acetic Acid Solution 2%       "/>
    <s v="16oz        "/>
    <s v="Ea      "/>
    <s v="HELINK"/>
    <s v="400415"/>
    <n v="2"/>
    <n v="3"/>
    <n v="0"/>
    <n v="0"/>
    <n v="0"/>
    <n v="1"/>
    <x v="6"/>
    <m/>
    <m/>
    <m/>
    <m/>
  </r>
  <r>
    <s v="4494378"/>
    <s v="Bags &quot;Biohazardous Waste&quot;     "/>
    <s v="38x45       "/>
    <s v="Ca      "/>
    <s v="MEDGEN"/>
    <s v="R109"/>
    <n v="2"/>
    <n v="3"/>
    <n v="0"/>
    <n v="0"/>
    <n v="1"/>
    <n v="0"/>
    <x v="6"/>
    <m/>
    <m/>
    <m/>
    <m/>
  </r>
  <r>
    <s v="1030675"/>
    <s v="Stabilizer Knee Blk Neo       "/>
    <s v="XL/Left     "/>
    <s v="Ea      "/>
    <s v="SMTNEP"/>
    <s v="79-94478"/>
    <n v="2"/>
    <n v="2"/>
    <n v="0"/>
    <n v="1"/>
    <n v="0"/>
    <n v="0"/>
    <x v="6"/>
    <m/>
    <m/>
    <m/>
    <m/>
  </r>
  <r>
    <s v="7169347"/>
    <s v="Labtron Luer Lock Connector   "/>
    <s v="Alum Set    "/>
    <s v="Pr      "/>
    <s v="GF"/>
    <s v="2447"/>
    <n v="2"/>
    <n v="6"/>
    <n v="1"/>
    <n v="0"/>
    <n v="0"/>
    <n v="0"/>
    <x v="8"/>
    <m/>
    <m/>
    <m/>
    <m/>
  </r>
  <r>
    <s v="6540404"/>
    <s v="Suture Perma Hand Silk Blk Sh "/>
    <s v="3-0 30&quot;     "/>
    <s v="36/Bx   "/>
    <s v="ETHICO"/>
    <s v="K832H"/>
    <n v="2"/>
    <n v="2"/>
    <n v="0"/>
    <n v="1"/>
    <n v="0"/>
    <n v="0"/>
    <x v="4"/>
    <m/>
    <m/>
    <m/>
    <m/>
  </r>
  <r>
    <s v="1113841"/>
    <s v="Catheter Council Tip Sili 2Way"/>
    <s v="18fr 5cc    "/>
    <s v="10/Cr   "/>
    <s v="CARDKN"/>
    <s v="40518L"/>
    <n v="2"/>
    <n v="2"/>
    <n v="0.5"/>
    <n v="0.5"/>
    <n v="0"/>
    <n v="0"/>
    <x v="8"/>
    <m/>
    <m/>
    <m/>
    <m/>
  </r>
  <r>
    <s v="6034512"/>
    <s v="Electrode Loop 20x10          "/>
    <s v="            "/>
    <s v="5/Pk    "/>
    <s v="COOPSR"/>
    <s v="909132"/>
    <n v="2"/>
    <n v="2"/>
    <n v="0"/>
    <n v="1"/>
    <n v="0"/>
    <n v="0"/>
    <x v="4"/>
    <m/>
    <m/>
    <m/>
    <m/>
  </r>
  <r>
    <s v="7193623"/>
    <s v="Battery Alkaline              "/>
    <s v="AA          "/>
    <s v="24/Pk   "/>
    <s v="EVEREN"/>
    <s v="EN91"/>
    <n v="2"/>
    <n v="3"/>
    <n v="0"/>
    <n v="1"/>
    <n v="0"/>
    <n v="0"/>
    <x v="8"/>
    <m/>
    <m/>
    <m/>
    <m/>
  </r>
  <r>
    <s v="1013025"/>
    <s v="Cloth Surgical Tape           "/>
    <s v="1/2&quot;x10yd   "/>
    <s v="24/Bx   "/>
    <s v="DUKAL"/>
    <s v="1013025"/>
    <n v="2"/>
    <n v="2"/>
    <n v="0"/>
    <n v="1"/>
    <n v="0"/>
    <n v="0"/>
    <x v="8"/>
    <m/>
    <m/>
    <m/>
    <m/>
  </r>
  <r>
    <s v="1061400"/>
    <s v="Lancet Unistik 3 Normal       "/>
    <s v="23G         "/>
    <s v="100/Bx  "/>
    <s v="ABCO"/>
    <s v="AT1002"/>
    <n v="2"/>
    <n v="5"/>
    <n v="0.5"/>
    <n v="0.5"/>
    <n v="0"/>
    <n v="0"/>
    <x v="8"/>
    <m/>
    <m/>
    <m/>
    <m/>
  </r>
  <r>
    <s v="9004867"/>
    <s v="Disposable Biopsy Punch       "/>
    <s v="3.5mm       "/>
    <s v="Ea      "/>
    <s v="PREMPR"/>
    <s v="9004867"/>
    <n v="2"/>
    <n v="52"/>
    <n v="0"/>
    <n v="1"/>
    <n v="0"/>
    <n v="0"/>
    <x v="8"/>
    <m/>
    <m/>
    <m/>
    <m/>
  </r>
  <r>
    <s v="1161789"/>
    <s v="Mic-Key Gastro Feed Tube 24FR "/>
    <s v="3.5cm Kit   "/>
    <s v="Ea      "/>
    <s v="AVAMED"/>
    <s v="0120-24-3.5"/>
    <n v="2"/>
    <n v="8"/>
    <n v="0"/>
    <n v="0"/>
    <n v="0.5"/>
    <n v="0.5"/>
    <x v="6"/>
    <m/>
    <m/>
    <m/>
    <m/>
  </r>
  <r>
    <s v="1272900"/>
    <s v="Blade Electrode Angled Sharp  "/>
    <s v="Disposable  "/>
    <s v="100/Bx  "/>
    <s v="ABCO"/>
    <s v="A804"/>
    <n v="2"/>
    <n v="2"/>
    <n v="0.5"/>
    <n v="0.5"/>
    <n v="0"/>
    <n v="0"/>
    <x v="8"/>
    <m/>
    <m/>
    <m/>
    <m/>
  </r>
  <r>
    <s v="1126072"/>
    <s v="Pocket Sphyg Pro LF Black     "/>
    <s v="Adult       "/>
    <s v="Ea      "/>
    <s v="AMDIAG"/>
    <s v="760-11ABKHS"/>
    <n v="2"/>
    <n v="2"/>
    <n v="0"/>
    <n v="1"/>
    <n v="0"/>
    <n v="0"/>
    <x v="8"/>
    <m/>
    <m/>
    <m/>
    <m/>
  </r>
  <r>
    <s v="6540819"/>
    <s v="Suture Monocryl Mono Ud Sh    "/>
    <s v="3-0 27&quot;     "/>
    <s v="36/Bx   "/>
    <s v="ETHICO"/>
    <s v="Y416H"/>
    <n v="2"/>
    <n v="2"/>
    <n v="0"/>
    <n v="1"/>
    <n v="0"/>
    <n v="0"/>
    <x v="8"/>
    <m/>
    <m/>
    <m/>
    <m/>
  </r>
  <r>
    <s v="3786328"/>
    <s v="Lister Bandage Scissors SS    "/>
    <s v="4-1/2&quot;      "/>
    <s v="Ea      "/>
    <s v="CHANBY"/>
    <s v="CH 143S"/>
    <n v="2"/>
    <n v="5"/>
    <n v="0.5"/>
    <n v="0.5"/>
    <n v="0"/>
    <n v="0"/>
    <x v="8"/>
    <m/>
    <m/>
    <m/>
    <m/>
  </r>
  <r>
    <s v="1048779"/>
    <s v="Water For Inj Sterl Plas Vl PF"/>
    <s v="50ml        "/>
    <s v="25/Bx   "/>
    <s v="PFIZNJ"/>
    <s v="00409488750"/>
    <n v="2"/>
    <n v="7"/>
    <n v="0.5"/>
    <n v="0.5"/>
    <n v="0"/>
    <n v="0"/>
    <x v="8"/>
    <m/>
    <m/>
    <m/>
    <m/>
  </r>
  <r>
    <s v="1203656"/>
    <s v="EKG Electrode Silver Mac Plus "/>
    <s v="100/Pouch   "/>
    <s v="100/Pk  "/>
    <s v="VYAIRE"/>
    <s v="9623-810P"/>
    <n v="2"/>
    <n v="3"/>
    <n v="0"/>
    <n v="1"/>
    <n v="0"/>
    <n v="0"/>
    <x v="8"/>
    <m/>
    <m/>
    <m/>
    <m/>
  </r>
  <r>
    <s v="1064688"/>
    <s v="Belt Transducer Abdominal     "/>
    <s v="1/2X36&quot; Ftl "/>
    <s v="50/Ca   "/>
    <s v="CARDKN"/>
    <s v="40000008"/>
    <n v="2"/>
    <n v="2"/>
    <n v="0"/>
    <n v="1"/>
    <n v="0"/>
    <n v="0"/>
    <x v="4"/>
    <m/>
    <m/>
    <m/>
    <m/>
  </r>
  <r>
    <s v="2650081"/>
    <s v="Quick Response BP Monit w/Cuff"/>
    <s v="            "/>
    <s v="Ea      "/>
    <s v="ZADENG"/>
    <s v="UA-787EJ"/>
    <n v="2"/>
    <n v="2"/>
    <n v="0"/>
    <n v="0"/>
    <n v="0"/>
    <n v="1"/>
    <x v="6"/>
    <m/>
    <m/>
    <m/>
    <m/>
  </r>
  <r>
    <s v="1992419"/>
    <s v="Bardex Cath Foley Ltx Sil 30cc"/>
    <s v="24fr        "/>
    <s v="12/Ca   "/>
    <s v="BARDBI"/>
    <s v="0166V24S"/>
    <n v="2"/>
    <n v="2"/>
    <n v="0"/>
    <n v="0"/>
    <n v="1"/>
    <n v="0"/>
    <x v="6"/>
    <m/>
    <m/>
    <m/>
    <m/>
  </r>
  <r>
    <s v="1218335"/>
    <s v="Adcuff &amp; Bladder 1-Tube Green "/>
    <s v="Child       "/>
    <s v="Ea      "/>
    <s v="AMDIAG"/>
    <s v="845-9CGR-1"/>
    <n v="2"/>
    <n v="2"/>
    <n v="0"/>
    <n v="0.5"/>
    <n v="0.5"/>
    <n v="0"/>
    <x v="6"/>
    <m/>
    <m/>
    <m/>
    <m/>
  </r>
  <r>
    <s v="1101757"/>
    <s v="Scissor Mayo Disect Cvd       "/>
    <s v="5.5&quot;        "/>
    <s v="Ea      "/>
    <s v="MISDFK"/>
    <s v="95-330"/>
    <n v="2"/>
    <n v="4"/>
    <n v="0"/>
    <n v="0"/>
    <n v="0"/>
    <n v="1"/>
    <x v="6"/>
    <m/>
    <m/>
    <m/>
    <m/>
  </r>
  <r>
    <s v="1046867"/>
    <s v="Lidocaine W/EPI Inj MDV 50ml  "/>
    <s v="2% 1:100m   "/>
    <s v="25/Bx   "/>
    <s v="PFIZNJ"/>
    <s v="00409318203"/>
    <n v="2"/>
    <n v="2"/>
    <n v="1"/>
    <n v="0"/>
    <n v="0"/>
    <n v="0"/>
    <x v="8"/>
    <m/>
    <m/>
    <m/>
    <m/>
  </r>
  <r>
    <s v="2770377"/>
    <s v="Budesonide Inh Susp 2mL       "/>
    <s v="0.5Mg       "/>
    <s v="30/Bx   "/>
    <s v="CARDGN"/>
    <s v="5355219"/>
    <n v="2"/>
    <n v="3"/>
    <n v="0.5"/>
    <n v="0.5"/>
    <n v="0"/>
    <n v="0"/>
    <x v="5"/>
    <m/>
    <m/>
    <m/>
    <m/>
  </r>
  <r>
    <s v="1252850"/>
    <s v="Albumin OSR Reagent           "/>
    <s v="            "/>
    <s v="4x620/Bx"/>
    <s v="SKFDIA"/>
    <s v="OSR6102"/>
    <n v="2"/>
    <n v="2"/>
    <n v="0"/>
    <n v="0"/>
    <n v="0"/>
    <n v="1"/>
    <x v="6"/>
    <m/>
    <m/>
    <m/>
    <m/>
  </r>
  <r>
    <s v="9533244"/>
    <s v="Pessary Shortstem Gelhrn      "/>
    <s v="3.00&quot; Sz6   "/>
    <s v="Ea      "/>
    <s v="MILTEX"/>
    <s v="30-GS6"/>
    <n v="2"/>
    <n v="2"/>
    <n v="0"/>
    <n v="0"/>
    <n v="0"/>
    <n v="1"/>
    <x v="6"/>
    <m/>
    <m/>
    <m/>
    <m/>
  </r>
  <r>
    <s v="1212028"/>
    <s v="Forcep Tissue Allis 5x6 Teeth "/>
    <s v="SS 10&quot;      "/>
    <s v="Ea      "/>
    <s v="DERSUR"/>
    <s v="48-28"/>
    <n v="2"/>
    <n v="2"/>
    <n v="0"/>
    <n v="0.5"/>
    <n v="0"/>
    <n v="0.5"/>
    <x v="6"/>
    <m/>
    <m/>
    <m/>
    <m/>
  </r>
  <r>
    <s v="1163560"/>
    <s v="Aquacel Surgic Cover Dressing "/>
    <s v="3.5x6 w/Ag  "/>
    <s v="10/Bx   "/>
    <s v="BRISTL"/>
    <s v="412010"/>
    <n v="2"/>
    <n v="3"/>
    <n v="0.5"/>
    <n v="0.5"/>
    <n v="0"/>
    <n v="0"/>
    <x v="8"/>
    <m/>
    <m/>
    <m/>
    <m/>
  </r>
  <r>
    <s v="1149463"/>
    <s v="Suture Scissors Fine 576      "/>
    <s v="Straight    "/>
    <s v="Ea      "/>
    <s v="DERSUR"/>
    <s v="20-300"/>
    <n v="2"/>
    <n v="6"/>
    <n v="0"/>
    <n v="1"/>
    <n v="0"/>
    <n v="0"/>
    <x v="4"/>
    <m/>
    <m/>
    <m/>
    <m/>
  </r>
  <r>
    <s v="5557123"/>
    <s v="Skinsense PF NL Surgical Glove"/>
    <s v="Sz 7.5      "/>
    <s v="50pr/Bx "/>
    <s v="ABCO"/>
    <s v="31475"/>
    <n v="2"/>
    <n v="5"/>
    <n v="0"/>
    <n v="1"/>
    <n v="0"/>
    <n v="0"/>
    <x v="8"/>
    <m/>
    <m/>
    <m/>
    <m/>
  </r>
  <r>
    <s v="2881699"/>
    <s v="Sp Hcg Urine/Serum Control Set"/>
    <s v="P/N         "/>
    <s v="1 Set/Bx"/>
    <s v="ALLEG"/>
    <s v="B1077-24"/>
    <n v="2"/>
    <n v="3"/>
    <n v="1"/>
    <n v="0"/>
    <n v="0"/>
    <n v="0"/>
    <x v="8"/>
    <m/>
    <m/>
    <m/>
    <m/>
  </r>
  <r>
    <s v="7181517"/>
    <s v="Circumcision Clamp            "/>
    <s v="1.45 Cm     "/>
    <s v="Ea      "/>
    <s v="GOMCO"/>
    <s v="02-02-0501"/>
    <n v="2"/>
    <n v="3"/>
    <n v="0"/>
    <n v="1"/>
    <n v="0"/>
    <n v="0"/>
    <x v="4"/>
    <m/>
    <m/>
    <m/>
    <m/>
  </r>
  <r>
    <s v="3310139"/>
    <s v="Free PSA Hybritech Calibrator "/>
    <s v="            "/>
    <s v="6/Kt    "/>
    <s v="SKFDIA"/>
    <s v="37215"/>
    <n v="2"/>
    <n v="2"/>
    <n v="0"/>
    <n v="0"/>
    <n v="0"/>
    <n v="1"/>
    <x v="6"/>
    <m/>
    <m/>
    <m/>
    <m/>
  </r>
  <r>
    <s v="1119372"/>
    <s v="Bolus Gastro Feeding Tube     "/>
    <s v="22Fr        "/>
    <s v="Ea      "/>
    <s v="AVAMED"/>
    <s v="0110-22"/>
    <n v="2"/>
    <n v="2"/>
    <n v="0"/>
    <n v="0"/>
    <n v="1"/>
    <n v="0"/>
    <x v="6"/>
    <m/>
    <m/>
    <m/>
    <m/>
  </r>
  <r>
    <s v="5700317"/>
    <s v="Urispec+ UA Reader w/4 Box    "/>
    <s v="Promo       "/>
    <s v="Ea      "/>
    <s v="MACNAG"/>
    <s v="93088.2x6.5"/>
    <n v="2"/>
    <n v="2"/>
    <n v="0.5"/>
    <n v="0.5"/>
    <n v="0"/>
    <n v="0"/>
    <x v="5"/>
    <m/>
    <m/>
    <m/>
    <m/>
  </r>
  <r>
    <s v="1331973"/>
    <s v="Sofia Lyme (CLIA Waived)      "/>
    <s v="            "/>
    <s v="15/Kt   "/>
    <s v="QUISOF"/>
    <s v="20319"/>
    <n v="2"/>
    <n v="2"/>
    <n v="0"/>
    <n v="1"/>
    <n v="0"/>
    <n v="0"/>
    <x v="4"/>
    <m/>
    <m/>
    <m/>
    <m/>
  </r>
  <r>
    <s v="7730351"/>
    <s v="Hose Adapter f/Connector      "/>
    <s v="            "/>
    <s v="Ea      "/>
    <s v="DREASY"/>
    <s v="HAW"/>
    <n v="2"/>
    <n v="16"/>
    <n v="0"/>
    <n v="1"/>
    <n v="0"/>
    <n v="0"/>
    <x v="8"/>
    <m/>
    <m/>
    <m/>
    <m/>
  </r>
  <r>
    <s v="8865210"/>
    <s v="Infus Set,Angel Wing 25G Lue  "/>
    <s v="MULTDRW     "/>
    <s v="50/Ca   "/>
    <s v="CARDKN"/>
    <s v="8881225273"/>
    <n v="2"/>
    <n v="2"/>
    <n v="0"/>
    <n v="0"/>
    <n v="1"/>
    <n v="0"/>
    <x v="6"/>
    <m/>
    <m/>
    <m/>
    <m/>
  </r>
  <r>
    <s v="5550111"/>
    <s v="Biogel Skinsense PF Syn Glove "/>
    <s v="7.5         "/>
    <s v="50Pr/Bx "/>
    <s v="ABCO"/>
    <s v="40875"/>
    <n v="2"/>
    <n v="2"/>
    <n v="0"/>
    <n v="1"/>
    <n v="0"/>
    <n v="0"/>
    <x v="4"/>
    <m/>
    <m/>
    <m/>
    <m/>
  </r>
  <r>
    <s v="1203799"/>
    <s v="Battery Eveready              "/>
    <s v="D           "/>
    <s v="24/Pk   "/>
    <s v="EVEREN"/>
    <s v="1250"/>
    <n v="2"/>
    <n v="4"/>
    <n v="0"/>
    <n v="1"/>
    <n v="0"/>
    <n v="0"/>
    <x v="8"/>
    <m/>
    <m/>
    <m/>
    <m/>
  </r>
  <r>
    <s v="3150043"/>
    <s v="Surguard3 Safety Needle       "/>
    <s v="25gx5/8     "/>
    <s v="100/Bx  "/>
    <s v="TERUMO"/>
    <s v="SG3-2516"/>
    <n v="2"/>
    <n v="3"/>
    <n v="0"/>
    <n v="1"/>
    <n v="0"/>
    <n v="0"/>
    <x v="8"/>
    <m/>
    <m/>
    <m/>
    <m/>
  </r>
  <r>
    <s v="1173606"/>
    <s v="Probe Cover f/MDS9700 Plstc LF"/>
    <s v="NS          "/>
    <s v="100/Bx  "/>
    <s v="MEDLIN"/>
    <s v="MDS9701"/>
    <n v="2"/>
    <n v="5"/>
    <n v="0"/>
    <n v="1"/>
    <n v="0"/>
    <n v="0"/>
    <x v="4"/>
    <m/>
    <m/>
    <m/>
    <m/>
  </r>
  <r>
    <s v="2486614"/>
    <s v="Dextrose Inj FTV Non-Returnble"/>
    <s v="50%         "/>
    <s v="50mL/Vl "/>
    <s v="GIVREP"/>
    <s v="00409664802"/>
    <n v="2"/>
    <n v="5"/>
    <n v="1"/>
    <n v="0"/>
    <n v="0"/>
    <n v="0"/>
    <x v="8"/>
    <m/>
    <m/>
    <m/>
    <m/>
  </r>
  <r>
    <s v="3722873"/>
    <s v="Eye Wash Station Single Empty "/>
    <s v="32oz        "/>
    <s v="Ea      "/>
    <s v="BEL-A"/>
    <s v="F248660000"/>
    <n v="2"/>
    <n v="2"/>
    <n v="0"/>
    <n v="1"/>
    <n v="0"/>
    <n v="0"/>
    <x v="4"/>
    <m/>
    <m/>
    <m/>
    <m/>
  </r>
  <r>
    <s v="2882096"/>
    <s v="Protexis PI NeuThera Glove PF "/>
    <s v="Sz 6 Blue   "/>
    <s v="50/Bx   "/>
    <s v="ALLEG"/>
    <s v="2D73TE60"/>
    <n v="2"/>
    <n v="3"/>
    <n v="0"/>
    <n v="1"/>
    <n v="0"/>
    <n v="0"/>
    <x v="4"/>
    <m/>
    <m/>
    <m/>
    <m/>
  </r>
  <r>
    <s v="8310075"/>
    <s v="Aloetouch PF Nitril Glove     "/>
    <s v="12&quot;Med      "/>
    <s v="50/Bx   "/>
    <s v="MEDLIN"/>
    <s v="MDS195185"/>
    <n v="2"/>
    <n v="4"/>
    <n v="0.5"/>
    <n v="0.5"/>
    <n v="0"/>
    <n v="0"/>
    <x v="5"/>
    <m/>
    <m/>
    <m/>
    <m/>
  </r>
  <r>
    <s v="1221943"/>
    <s v="Cuff BP Soft-Cuf 2 Tube       "/>
    <s v="Lg Adlt Rose"/>
    <s v="20/Pk   "/>
    <s v="MARQ"/>
    <s v="SFT-A3-2A"/>
    <n v="2"/>
    <n v="2"/>
    <n v="0"/>
    <n v="1"/>
    <n v="0"/>
    <n v="0"/>
    <x v="4"/>
    <m/>
    <m/>
    <m/>
    <m/>
  </r>
  <r>
    <s v="1049724"/>
    <s v="Conforming Stretch Gauze Ster "/>
    <s v="3&quot;          "/>
    <s v="12/Bx   "/>
    <s v="DUKALD"/>
    <s v="1049724"/>
    <n v="2"/>
    <n v="10"/>
    <n v="0"/>
    <n v="1"/>
    <n v="0"/>
    <n v="0"/>
    <x v="8"/>
    <m/>
    <m/>
    <m/>
    <m/>
  </r>
  <r>
    <s v="6783699"/>
    <s v="Tubing Aerosol Corr-A-Flex    "/>
    <s v="            "/>
    <s v="50/Ca   "/>
    <s v="RUSCH"/>
    <s v="1510"/>
    <n v="2"/>
    <n v="3"/>
    <n v="0"/>
    <n v="0"/>
    <n v="1"/>
    <n v="0"/>
    <x v="6"/>
    <m/>
    <m/>
    <m/>
    <m/>
  </r>
  <r>
    <s v="6483973"/>
    <s v="Splint Wrist Foam Right       "/>
    <s v="Medium      "/>
    <s v="Ea      "/>
    <s v="SMTNEP"/>
    <s v="79-87425"/>
    <n v="2"/>
    <n v="8"/>
    <n v="0"/>
    <n v="1"/>
    <n v="0"/>
    <n v="0"/>
    <x v="4"/>
    <m/>
    <m/>
    <m/>
    <m/>
  </r>
  <r>
    <s v="3950233"/>
    <s v="iCup Dx Pro                   "/>
    <s v="            "/>
    <s v="25/Bx   "/>
    <s v="INSTEC"/>
    <s v="I-DXP-1117-0"/>
    <n v="2"/>
    <n v="2"/>
    <n v="0"/>
    <n v="0"/>
    <n v="0"/>
    <n v="1"/>
    <x v="6"/>
    <m/>
    <m/>
    <m/>
    <m/>
  </r>
  <r>
    <s v="1310056"/>
    <s v="Triage Troponin I and CKMB (Tn"/>
    <s v="            "/>
    <s v="25/Bx   "/>
    <s v="BIOSIT"/>
    <s v="97022HS"/>
    <n v="2"/>
    <n v="2"/>
    <n v="0"/>
    <n v="0"/>
    <n v="1"/>
    <n v="0"/>
    <x v="6"/>
    <m/>
    <m/>
    <m/>
    <m/>
  </r>
  <r>
    <s v="9007034"/>
    <s v="Nasal Cannula 7' Tubng Reg Tip"/>
    <s v="Pediatric   "/>
    <s v="50/Ca   "/>
    <s v="NINSHE"/>
    <s v="C0202"/>
    <n v="2"/>
    <n v="2"/>
    <n v="0.5"/>
    <n v="0.5"/>
    <n v="0"/>
    <n v="0"/>
    <x v="8"/>
    <m/>
    <m/>
    <m/>
    <m/>
  </r>
  <r>
    <s v="1160963"/>
    <s v="Pessary Gellhorn              "/>
    <s v="Size-1      "/>
    <s v="Ea      "/>
    <s v="PREMED"/>
    <s v="1040201"/>
    <n v="2"/>
    <n v="3"/>
    <n v="0"/>
    <n v="0"/>
    <n v="1"/>
    <n v="0"/>
    <x v="6"/>
    <m/>
    <m/>
    <m/>
    <m/>
  </r>
  <r>
    <s v="1222692"/>
    <s v="Pick Ear 90 Degree Angle      "/>
    <s v="1.5mm       "/>
    <s v="Ea      "/>
    <s v="BRSURG"/>
    <s v="BR44-19101"/>
    <n v="2"/>
    <n v="5"/>
    <n v="0"/>
    <n v="0"/>
    <n v="0"/>
    <n v="1"/>
    <x v="6"/>
    <m/>
    <m/>
    <m/>
    <m/>
  </r>
  <r>
    <s v="1157110"/>
    <s v="Silvadene Cream 1%            "/>
    <s v="1000gm Jar  "/>
    <s v="Ea      "/>
    <s v="PFIINJ"/>
    <s v="61570013198"/>
    <n v="2"/>
    <n v="3"/>
    <n v="0"/>
    <n v="1"/>
    <n v="0"/>
    <n v="0"/>
    <x v="4"/>
    <m/>
    <m/>
    <m/>
    <m/>
  </r>
  <r>
    <s v="2882097"/>
    <s v="Protexis PI NeuThera Glove PF "/>
    <s v="Sz 6.5 Blue "/>
    <s v="50/Bx   "/>
    <s v="ALLEG"/>
    <s v="2D73TE65"/>
    <n v="2"/>
    <n v="6"/>
    <n v="0"/>
    <n v="1"/>
    <n v="0"/>
    <n v="0"/>
    <x v="8"/>
    <m/>
    <m/>
    <m/>
    <m/>
  </r>
  <r>
    <s v="8070009"/>
    <s v="Parasite C&amp;S Vials            "/>
    <s v="            "/>
    <s v="20/Bx   "/>
    <s v="MERIDA"/>
    <s v="900612"/>
    <n v="2"/>
    <n v="4"/>
    <n v="0"/>
    <n v="1"/>
    <n v="0"/>
    <n v="0"/>
    <x v="8"/>
    <m/>
    <m/>
    <m/>
    <m/>
  </r>
  <r>
    <s v="7200000"/>
    <s v="SmoothRack                    "/>
    <s v="Blue        "/>
    <s v="Ea      "/>
    <s v="FTRENT"/>
    <s v="SR-B"/>
    <n v="2"/>
    <n v="2"/>
    <n v="0"/>
    <n v="1"/>
    <n v="0"/>
    <n v="0"/>
    <x v="4"/>
    <m/>
    <m/>
    <m/>
    <m/>
  </r>
  <r>
    <s v="5075005"/>
    <s v="Sterile Water For Irrigation  "/>
    <s v="2000mL      "/>
    <s v="Bt      "/>
    <s v="MCGAW"/>
    <s v="R5005-01"/>
    <n v="2"/>
    <n v="16"/>
    <n v="0"/>
    <n v="1"/>
    <n v="0"/>
    <n v="0"/>
    <x v="8"/>
    <m/>
    <m/>
    <m/>
    <m/>
  </r>
  <r>
    <s v="3310053"/>
    <s v="Access B12 Calibrator (S0-S5) "/>
    <s v="            "/>
    <s v="6/Kt    "/>
    <s v="SKFDIA"/>
    <s v="33005"/>
    <n v="2"/>
    <n v="2"/>
    <n v="0"/>
    <n v="0"/>
    <n v="0"/>
    <n v="1"/>
    <x v="6"/>
    <m/>
    <m/>
    <m/>
    <m/>
  </r>
  <r>
    <s v="1215646"/>
    <s v="Pack Cold Cervical Vinyl      "/>
    <s v="6x20&quot;       "/>
    <s v="Ea      "/>
    <s v="COREPR"/>
    <s v="ACC567"/>
    <n v="2"/>
    <n v="5"/>
    <n v="0"/>
    <n v="0"/>
    <n v="0"/>
    <n v="1"/>
    <x v="6"/>
    <m/>
    <m/>
    <m/>
    <m/>
  </r>
  <r>
    <s v="4746653"/>
    <s v="Quantify Cntrl Bilevel Minipak"/>
    <s v="12ml        "/>
    <s v="2/Bx    "/>
    <s v="HEMATR"/>
    <s v="975X"/>
    <n v="2"/>
    <n v="2"/>
    <n v="0"/>
    <n v="0"/>
    <n v="0"/>
    <n v="1"/>
    <x v="6"/>
    <m/>
    <m/>
    <m/>
    <m/>
  </r>
  <r>
    <s v="1261735"/>
    <s v="Ropivacaine HCL Inj 30mL PF   "/>
    <s v="5mg/mL      "/>
    <s v="Ea      "/>
    <s v="AKORN"/>
    <s v="17478008130"/>
    <n v="2"/>
    <n v="4"/>
    <n v="1"/>
    <n v="0"/>
    <n v="0"/>
    <n v="0"/>
    <x v="8"/>
    <m/>
    <m/>
    <m/>
    <m/>
  </r>
  <r>
    <s v="1148801"/>
    <s v="Breast Tissue Mark Wing 3mm   "/>
    <s v="17gx10cm    "/>
    <s v="5/Ca    "/>
    <s v="BARDR"/>
    <s v="862017"/>
    <n v="2"/>
    <n v="4"/>
    <n v="0"/>
    <n v="0"/>
    <n v="1"/>
    <n v="0"/>
    <x v="6"/>
    <m/>
    <m/>
    <m/>
    <m/>
  </r>
  <r>
    <s v="1314500"/>
    <s v="Orphenadrine Citrate SDV 2mL  "/>
    <s v="30mg/mL     "/>
    <s v="10/Bx   "/>
    <s v="W-WARD"/>
    <s v="00641618210"/>
    <n v="2"/>
    <n v="2"/>
    <n v="0.5"/>
    <n v="0.5"/>
    <n v="0"/>
    <n v="0"/>
    <x v="5"/>
    <m/>
    <m/>
    <m/>
    <m/>
  </r>
  <r>
    <s v="6009009"/>
    <s v="Elite 200r Doppler W/prob     "/>
    <s v="3MMHZ       "/>
    <s v="EA      "/>
    <s v="IMEXMD"/>
    <s v="ED30R"/>
    <n v="2"/>
    <n v="2"/>
    <n v="0.5"/>
    <n v="0.5"/>
    <n v="0"/>
    <n v="0"/>
    <x v="8"/>
    <m/>
    <m/>
    <m/>
    <m/>
  </r>
  <r>
    <s v="1293653"/>
    <s v="Supartz FX Inj 2.5mL PFS      "/>
    <s v="            "/>
    <s v="1/Bx    "/>
    <s v="BIOVNT"/>
    <s v="89130444401"/>
    <n v="2"/>
    <n v="125"/>
    <n v="0"/>
    <n v="1"/>
    <n v="0"/>
    <n v="0"/>
    <x v="8"/>
    <m/>
    <m/>
    <m/>
    <m/>
  </r>
  <r>
    <s v="1278838"/>
    <s v="Albuterol Sulf Inhal Soln     "/>
    <s v="0.63mg      "/>
    <s v="25/Pk   "/>
    <s v="CARDGN"/>
    <s v="4260071"/>
    <n v="2"/>
    <n v="2"/>
    <n v="0"/>
    <n v="1"/>
    <n v="0"/>
    <n v="0"/>
    <x v="8"/>
    <m/>
    <m/>
    <m/>
    <m/>
  </r>
  <r>
    <s v="7720250"/>
    <s v="Isogown Kntcf Suprel Lv3 Blue "/>
    <s v="            "/>
    <s v="50/Ca   "/>
    <s v="MEDLIN"/>
    <s v="NONLV325"/>
    <n v="2"/>
    <n v="2"/>
    <n v="0"/>
    <n v="0"/>
    <n v="1"/>
    <n v="0"/>
    <x v="6"/>
    <m/>
    <m/>
    <m/>
    <m/>
  </r>
  <r>
    <s v="1113843"/>
    <s v="Catheter Council Tip Sili 2Way"/>
    <s v="20fr 5cc    "/>
    <s v="10/Cr   "/>
    <s v="CARDKN"/>
    <s v="40520L"/>
    <n v="2"/>
    <n v="2"/>
    <n v="0"/>
    <n v="0"/>
    <n v="1"/>
    <n v="0"/>
    <x v="6"/>
    <m/>
    <m/>
    <m/>
    <m/>
  </r>
  <r>
    <s v="2771149"/>
    <s v="Scalpel Disp Sterile          "/>
    <s v="#10         "/>
    <s v="10/Bx   "/>
    <s v="MISDFK"/>
    <s v="06-3110"/>
    <n v="2"/>
    <n v="2"/>
    <n v="0"/>
    <n v="0"/>
    <n v="1"/>
    <n v="0"/>
    <x v="6"/>
    <m/>
    <m/>
    <m/>
    <m/>
  </r>
  <r>
    <s v="9879262"/>
    <s v="Safety-Lok Syringe LL 10cc    "/>
    <s v="            "/>
    <s v="50/Bx   "/>
    <s v="BD"/>
    <s v="305559"/>
    <n v="2"/>
    <n v="4"/>
    <n v="0"/>
    <n v="1"/>
    <n v="0"/>
    <n v="0"/>
    <x v="5"/>
    <m/>
    <m/>
    <m/>
    <m/>
  </r>
  <r>
    <s v="1205967"/>
    <s v="Monofilament Sensory Test     "/>
    <s v="Disposable  "/>
    <s v="40/Pk   "/>
    <s v="FABENT"/>
    <s v="12-1671-40"/>
    <n v="2"/>
    <n v="2"/>
    <n v="0"/>
    <n v="0"/>
    <n v="0"/>
    <n v="1"/>
    <x v="6"/>
    <m/>
    <m/>
    <m/>
    <m/>
  </r>
  <r>
    <s v="1316925"/>
    <s v="Oxymetazoline HCl Nasal Spray "/>
    <s v="0.05%       "/>
    <s v="1oz/Bt  "/>
    <s v="SHFFLD"/>
    <s v="1157014055"/>
    <n v="2"/>
    <n v="12"/>
    <n v="0.5"/>
    <n v="0.5"/>
    <n v="0"/>
    <n v="0"/>
    <x v="8"/>
    <m/>
    <m/>
    <m/>
    <m/>
  </r>
  <r>
    <s v="8250041"/>
    <s v="Control Multianalyt Lv 1&amp;2    "/>
    <s v="2x.25mL     "/>
    <s v="Ea      "/>
    <s v="CHOLES"/>
    <s v="88773"/>
    <n v="2"/>
    <n v="2"/>
    <n v="0"/>
    <n v="0"/>
    <n v="0"/>
    <n v="1"/>
    <x v="6"/>
    <m/>
    <m/>
    <m/>
    <m/>
  </r>
  <r>
    <s v="1082286"/>
    <s v="Monsels Solution w/Dropper    "/>
    <s v="2oz         "/>
    <s v="Ea      "/>
    <s v="HELINK"/>
    <s v="400491"/>
    <n v="2"/>
    <n v="2"/>
    <n v="0"/>
    <n v="1"/>
    <n v="0"/>
    <n v="0"/>
    <x v="8"/>
    <m/>
    <m/>
    <m/>
    <m/>
  </r>
  <r>
    <s v="1023746"/>
    <s v="Circumcision Strap Soft       "/>
    <s v="            "/>
    <s v="40/Ca   "/>
    <s v="OMHALY"/>
    <s v="37500"/>
    <n v="2"/>
    <n v="2"/>
    <n v="0"/>
    <n v="1"/>
    <n v="0"/>
    <n v="0"/>
    <x v="4"/>
    <m/>
    <m/>
    <m/>
    <m/>
  </r>
  <r>
    <s v="6908199"/>
    <s v="Betadine SwabSticks 3's       "/>
    <s v="10%         "/>
    <s v="50/Ca   "/>
    <s v="EMEHEA"/>
    <s v="BSWS3S"/>
    <n v="2"/>
    <n v="2"/>
    <n v="0"/>
    <n v="1"/>
    <n v="0"/>
    <n v="0"/>
    <x v="8"/>
    <m/>
    <m/>
    <m/>
    <m/>
  </r>
  <r>
    <s v="1042507"/>
    <s v="Batt Backup f/Philips AED FRx "/>
    <s v="OnSite      "/>
    <s v="Ea      "/>
    <s v="PHILMD"/>
    <s v="M5070A"/>
    <n v="2"/>
    <n v="3"/>
    <n v="1"/>
    <n v="0"/>
    <n v="0"/>
    <n v="0"/>
    <x v="8"/>
    <m/>
    <m/>
    <m/>
    <m/>
  </r>
  <r>
    <s v="1169995"/>
    <s v="Cholestech Lipid Profile      "/>
    <s v="            "/>
    <s v="10/Bx   "/>
    <s v="CHOLES"/>
    <s v="10989"/>
    <n v="2"/>
    <n v="9"/>
    <n v="0"/>
    <n v="1"/>
    <n v="0"/>
    <n v="0"/>
    <x v="8"/>
    <m/>
    <m/>
    <m/>
    <m/>
  </r>
  <r>
    <s v="5078362"/>
    <s v="NACL Prefill Syringe          "/>
    <s v="10ml Str    "/>
    <s v="100/Bx  "/>
    <s v="MCGAW"/>
    <s v="513576"/>
    <n v="2"/>
    <n v="3"/>
    <n v="0"/>
    <n v="1"/>
    <n v="0"/>
    <n v="0"/>
    <x v="8"/>
    <m/>
    <m/>
    <m/>
    <m/>
  </r>
  <r>
    <s v="8944894"/>
    <s v="Biopsy Instrument 14gx10      "/>
    <s v="            "/>
    <s v="5/Ca    "/>
    <s v="BARDR"/>
    <s v="MC1410"/>
    <n v="2"/>
    <n v="4"/>
    <n v="0"/>
    <n v="1"/>
    <n v="0"/>
    <n v="0"/>
    <x v="4"/>
    <m/>
    <m/>
    <m/>
    <m/>
  </r>
  <r>
    <s v="2881094"/>
    <s v="Rack Cntrifge Tube Acrylic Clr"/>
    <s v="2.5x12.5x3  "/>
    <s v="1/Ea    "/>
    <s v="ALLEG"/>
    <s v="S1389-62"/>
    <n v="2"/>
    <n v="2"/>
    <n v="0"/>
    <n v="0"/>
    <n v="1"/>
    <n v="0"/>
    <x v="5"/>
    <m/>
    <m/>
    <m/>
    <m/>
  </r>
  <r>
    <s v="1225435"/>
    <s v="Mic-Key Kit Feeding Tube      "/>
    <s v="24Fr        "/>
    <s v="Ea      "/>
    <s v="AVAMED"/>
    <s v="0120-24-5.0"/>
    <n v="2"/>
    <n v="4"/>
    <n v="0"/>
    <n v="0"/>
    <n v="0.5"/>
    <n v="0.5"/>
    <x v="6"/>
    <m/>
    <m/>
    <m/>
    <m/>
  </r>
  <r>
    <s v="1208967"/>
    <s v="Chart Height f/Door Vinyl 7'  "/>
    <s v="Black/White "/>
    <s v="Ea      "/>
    <s v="PEDPAL"/>
    <s v="100104"/>
    <n v="2"/>
    <n v="2"/>
    <n v="0"/>
    <n v="1"/>
    <n v="0"/>
    <n v="0"/>
    <x v="8"/>
    <m/>
    <m/>
    <m/>
    <m/>
  </r>
  <r>
    <s v="1092912"/>
    <s v="Disp Dermal Curette Assorted  "/>
    <s v="Sizes       "/>
    <s v="25/Bx   "/>
    <s v="MISDFK"/>
    <s v="96-1199"/>
    <n v="2"/>
    <n v="2"/>
    <n v="0"/>
    <n v="0"/>
    <n v="1"/>
    <n v="0"/>
    <x v="4"/>
    <m/>
    <m/>
    <m/>
    <m/>
  </r>
  <r>
    <s v="6114331"/>
    <s v="Vitros 250 BUN Slides-60      "/>
    <s v="            "/>
    <s v="5x60/Bx "/>
    <s v="KODCLN"/>
    <s v="8102204"/>
    <n v="2"/>
    <n v="20"/>
    <n v="0"/>
    <n v="0"/>
    <n v="0"/>
    <n v="1"/>
    <x v="1"/>
    <m/>
    <m/>
    <m/>
    <m/>
  </r>
  <r>
    <s v="9057936"/>
    <s v="Scissors Fskrs Bent 8 Rcy Gry "/>
    <s v="            "/>
    <s v="Ea      "/>
    <s v="ODEPOT"/>
    <s v="942990"/>
    <n v="2"/>
    <n v="2"/>
    <n v="0"/>
    <n v="0"/>
    <n v="0"/>
    <n v="1"/>
    <x v="1"/>
    <m/>
    <m/>
    <m/>
    <m/>
  </r>
  <r>
    <s v="1114987"/>
    <s v="Towel Roll 1-Ply Natural 350' "/>
    <s v="            "/>
    <s v="12Rl/Ca "/>
    <s v="MEDLIN"/>
    <s v="NON25825"/>
    <n v="2"/>
    <n v="4"/>
    <n v="0"/>
    <n v="0"/>
    <n v="1"/>
    <n v="0"/>
    <x v="6"/>
    <m/>
    <m/>
    <m/>
    <m/>
  </r>
  <r>
    <s v="3953975"/>
    <s v="Stretcher Sheet Fanfold Blue  "/>
    <s v="40&quot;x72&quot;     "/>
    <s v="48/Ca   "/>
    <s v="GREBAY"/>
    <s v="324"/>
    <n v="2"/>
    <n v="2"/>
    <n v="0"/>
    <n v="1"/>
    <n v="0"/>
    <n v="0"/>
    <x v="2"/>
    <m/>
    <m/>
    <m/>
    <m/>
  </r>
  <r>
    <s v="9051829"/>
    <s v="P&amp;G Swiffer Duster Plastic    "/>
    <s v="Handle      "/>
    <s v="Ea      "/>
    <s v="ODEPOT"/>
    <s v="115864"/>
    <n v="2"/>
    <n v="3"/>
    <n v="0"/>
    <n v="0"/>
    <n v="0"/>
    <n v="1"/>
    <x v="1"/>
    <m/>
    <m/>
    <m/>
    <m/>
  </r>
  <r>
    <s v="1320182"/>
    <s v="Boric Acid Powder             "/>
    <s v="            "/>
    <s v="4oz/Ea  "/>
    <s v="ZADSDN"/>
    <s v="S883-36-3"/>
    <n v="2"/>
    <n v="4"/>
    <n v="0"/>
    <n v="1"/>
    <n v="0"/>
    <n v="0"/>
    <x v="4"/>
    <m/>
    <m/>
    <m/>
    <m/>
  </r>
  <r>
    <s v="1199506"/>
    <s v="Vasectomy Set                 "/>
    <s v="            "/>
    <s v="Ea      "/>
    <s v="BRSURG"/>
    <s v="BR66-10607"/>
    <n v="2"/>
    <n v="4"/>
    <n v="0"/>
    <n v="0"/>
    <n v="0"/>
    <n v="1"/>
    <x v="6"/>
    <m/>
    <m/>
    <m/>
    <m/>
  </r>
  <r>
    <s v="1145977"/>
    <s v="Lubricant Jelly Packet        "/>
    <s v="5g          "/>
    <s v="600/Ca  "/>
    <s v="MEDLIN"/>
    <s v="MDS032280"/>
    <n v="2"/>
    <n v="2"/>
    <n v="0"/>
    <n v="1"/>
    <n v="0"/>
    <n v="0"/>
    <x v="4"/>
    <m/>
    <m/>
    <m/>
    <m/>
  </r>
  <r>
    <s v="7778901"/>
    <s v="Red Dot EKG Electrodes        "/>
    <s v="Tab Type    "/>
    <s v="100/Bg  "/>
    <s v="3MMED"/>
    <s v="9650"/>
    <n v="2"/>
    <n v="11"/>
    <n v="0"/>
    <n v="1"/>
    <n v="0"/>
    <n v="0"/>
    <x v="8"/>
    <m/>
    <m/>
    <m/>
    <m/>
  </r>
  <r>
    <s v="9326347"/>
    <s v="Plastibell Assorted Sizes     "/>
    <s v="            "/>
    <s v="25/Bx   "/>
    <s v="MABIS"/>
    <s v="9230"/>
    <n v="2"/>
    <n v="6"/>
    <n v="0.5"/>
    <n v="0.5"/>
    <n v="0"/>
    <n v="0"/>
    <x v="8"/>
    <m/>
    <m/>
    <m/>
    <m/>
  </r>
  <r>
    <s v="3950166"/>
    <s v="iScreen DX BUP Single Dip Card"/>
    <s v="            "/>
    <s v="25/Bx   "/>
    <s v="INSTEC"/>
    <s v="IS1BUP-DX"/>
    <n v="2"/>
    <n v="2"/>
    <n v="0"/>
    <n v="1"/>
    <n v="0"/>
    <n v="0"/>
    <x v="4"/>
    <m/>
    <m/>
    <m/>
    <m/>
  </r>
  <r>
    <s v="2849933"/>
    <s v="Tubegauze #3 White            "/>
    <s v="1-1/2&quot;X10Yd "/>
    <s v="EA      "/>
    <s v="ABCO"/>
    <s v="GL310W"/>
    <n v="2"/>
    <n v="2"/>
    <n v="0"/>
    <n v="0"/>
    <n v="1"/>
    <n v="0"/>
    <x v="6"/>
    <m/>
    <m/>
    <m/>
    <m/>
  </r>
  <r>
    <s v="1210958"/>
    <s v="Soap Hand Wash Liquid         "/>
    <s v="1000mL      "/>
    <s v="10/Ca   "/>
    <s v="HUNMED"/>
    <s v="6000056"/>
    <n v="2"/>
    <n v="2"/>
    <n v="0"/>
    <n v="0"/>
    <n v="0"/>
    <n v="1"/>
    <x v="6"/>
    <m/>
    <m/>
    <m/>
    <m/>
  </r>
  <r>
    <s v="2880546"/>
    <s v="Lab Jkt Hplgth SMS Fldrst Whte"/>
    <s v="XL          "/>
    <s v="10/Pk   "/>
    <s v="ALLEG"/>
    <s v="C3630WHXL"/>
    <n v="2"/>
    <n v="4"/>
    <n v="0"/>
    <n v="1"/>
    <n v="0"/>
    <n v="0"/>
    <x v="4"/>
    <m/>
    <m/>
    <m/>
    <m/>
  </r>
  <r>
    <s v="2480724"/>
    <s v="Dextrose Ansyr Syr Non-Retrnbl"/>
    <s v="50%         "/>
    <s v="50mL    "/>
    <s v="GIVREP"/>
    <s v="00409751716"/>
    <n v="2"/>
    <n v="3"/>
    <n v="1"/>
    <n v="0"/>
    <n v="0"/>
    <n v="0"/>
    <x v="8"/>
    <m/>
    <m/>
    <m/>
    <m/>
  </r>
  <r>
    <s v="9926764"/>
    <s v="Cups Sample 2.0ml             "/>
    <s v="            "/>
    <s v="1000/Pk "/>
    <s v="GLOSCI"/>
    <s v="110621"/>
    <n v="2"/>
    <n v="3"/>
    <n v="0"/>
    <n v="1"/>
    <n v="0"/>
    <n v="0"/>
    <x v="4"/>
    <m/>
    <m/>
    <m/>
    <m/>
  </r>
  <r>
    <s v="5700324"/>
    <s v="Easy Pak Medical Kit          "/>
    <s v="15 Gallon   "/>
    <s v="Ea      "/>
    <s v="MEDSFE"/>
    <s v="MS-EP15G-KIT"/>
    <n v="2"/>
    <n v="2"/>
    <n v="0"/>
    <n v="0"/>
    <n v="0"/>
    <n v="1"/>
    <x v="6"/>
    <m/>
    <m/>
    <m/>
    <m/>
  </r>
  <r>
    <s v="6503112"/>
    <s v="Electrode Straight Sharp Needl"/>
    <s v="Disposable  "/>
    <s v="25/Bx   "/>
    <s v="ABCO"/>
    <s v="ES02"/>
    <n v="2"/>
    <n v="3"/>
    <n v="1"/>
    <n v="0"/>
    <n v="0"/>
    <n v="0"/>
    <x v="8"/>
    <m/>
    <m/>
    <m/>
    <m/>
  </r>
  <r>
    <s v="1186672"/>
    <s v="TimeMist Cln&amp;Frsh Dispenser   "/>
    <s v="6.6oz Refill"/>
    <s v="Ea      "/>
    <s v="ODEPOT"/>
    <s v="883672"/>
    <n v="2"/>
    <n v="6"/>
    <n v="0"/>
    <n v="0"/>
    <n v="0"/>
    <n v="1"/>
    <x v="1"/>
    <m/>
    <m/>
    <m/>
    <m/>
  </r>
  <r>
    <s v="6585994"/>
    <s v="Underpad Wings 30x30&quot;         "/>
    <s v="Xheavy      "/>
    <s v="100/Ca  "/>
    <s v="CARDKN"/>
    <s v="948"/>
    <n v="2"/>
    <n v="3"/>
    <n v="0"/>
    <n v="1"/>
    <n v="0"/>
    <n v="0"/>
    <x v="2"/>
    <m/>
    <m/>
    <m/>
    <m/>
  </r>
  <r>
    <s v="1113839"/>
    <s v="Catheter Council Tip Sili 2Way"/>
    <s v="16fr 5cc    "/>
    <s v="10/Cr   "/>
    <s v="CARDKN"/>
    <s v="40516L"/>
    <n v="2"/>
    <n v="2"/>
    <n v="0.5"/>
    <n v="0.5"/>
    <n v="0"/>
    <n v="0"/>
    <x v="8"/>
    <m/>
    <m/>
    <m/>
    <m/>
  </r>
  <r>
    <s v="6350206"/>
    <s v="Cup Iodine SS 6oz             "/>
    <s v="2&quot;x3&quot;       "/>
    <s v="Ea      "/>
    <s v="DUKAL"/>
    <s v="4239"/>
    <n v="2"/>
    <n v="3"/>
    <n v="0"/>
    <n v="1"/>
    <n v="0"/>
    <n v="0"/>
    <x v="4"/>
    <m/>
    <m/>
    <m/>
    <m/>
  </r>
  <r>
    <s v="9037462"/>
    <s v="CVA (Calibration Verification)"/>
    <s v="12 Vials    "/>
    <s v="Ea      "/>
    <s v="STRECK"/>
    <s v="291709"/>
    <n v="2"/>
    <n v="2"/>
    <n v="0"/>
    <n v="0"/>
    <n v="0"/>
    <n v="1"/>
    <x v="6"/>
    <m/>
    <m/>
    <m/>
    <m/>
  </r>
  <r>
    <s v="3310162"/>
    <s v="System Check Solution         "/>
    <s v="            "/>
    <s v="6/Bx    "/>
    <s v="SKFDIA"/>
    <s v="81910"/>
    <n v="2"/>
    <n v="3"/>
    <n v="0"/>
    <n v="0"/>
    <n v="0"/>
    <n v="1"/>
    <x v="6"/>
    <m/>
    <m/>
    <m/>
    <m/>
  </r>
  <r>
    <s v="1171414"/>
    <s v="Chart Anat Digestive System   "/>
    <s v="20x26&quot;      "/>
    <s v="Ea      "/>
    <s v="ANATOM"/>
    <s v="9781587790072"/>
    <n v="2"/>
    <n v="10"/>
    <n v="0"/>
    <n v="0"/>
    <n v="1"/>
    <n v="0"/>
    <x v="6"/>
    <m/>
    <m/>
    <m/>
    <m/>
  </r>
  <r>
    <s v="1278391"/>
    <s v="Set Solution Continu-Flo      "/>
    <s v="103&quot;        "/>
    <s v="48/Ca   "/>
    <s v="TRAVOL"/>
    <s v="2C8593"/>
    <n v="2"/>
    <n v="2"/>
    <n v="0"/>
    <n v="0"/>
    <n v="1"/>
    <n v="0"/>
    <x v="6"/>
    <m/>
    <m/>
    <m/>
    <m/>
  </r>
  <r>
    <s v="1145947"/>
    <s v="Clear Image Gel Singles       "/>
    <s v="1oz Pkt     "/>
    <s v="400/Cr  "/>
    <s v="CONE"/>
    <s v="900935"/>
    <n v="2"/>
    <n v="3"/>
    <n v="0"/>
    <n v="1"/>
    <n v="0"/>
    <n v="0"/>
    <x v="4"/>
    <m/>
    <m/>
    <m/>
    <m/>
  </r>
  <r>
    <s v="6592362"/>
    <s v="Catheter Foley 5cc.16fr. Infec"/>
    <s v="            "/>
    <s v="12/Ca   "/>
    <s v="BARDBI"/>
    <s v="0165SI16"/>
    <n v="2"/>
    <n v="4"/>
    <n v="0"/>
    <n v="1"/>
    <n v="0"/>
    <n v="0"/>
    <x v="4"/>
    <m/>
    <m/>
    <m/>
    <m/>
  </r>
  <r>
    <s v="1199599"/>
    <s v="Ofloxacin Otic Solution       "/>
    <s v="0.3%        "/>
    <s v="5mL/Bt  "/>
    <s v="APOTEX"/>
    <s v="60505036301"/>
    <n v="2"/>
    <n v="3"/>
    <n v="0"/>
    <n v="1"/>
    <n v="0"/>
    <n v="0"/>
    <x v="8"/>
    <m/>
    <m/>
    <m/>
    <m/>
  </r>
  <r>
    <s v="1298777"/>
    <s v="Sitzmarks O-Ring Marker Caps  "/>
    <s v="            "/>
    <s v="10/Bx   "/>
    <s v="KONSYL"/>
    <s v="8100F"/>
    <n v="2"/>
    <n v="5"/>
    <n v="0"/>
    <n v="0"/>
    <n v="1"/>
    <n v="0"/>
    <x v="6"/>
    <m/>
    <m/>
    <m/>
    <m/>
  </r>
  <r>
    <s v="9047097"/>
    <s v="Trash Bags 13 Gallon White    "/>
    <s v="24&quot;x28&quot;     "/>
    <s v="200/Bx  "/>
    <s v="ODEPOT"/>
    <s v="420782"/>
    <n v="2"/>
    <n v="3"/>
    <n v="0"/>
    <n v="0"/>
    <n v="0"/>
    <n v="1"/>
    <x v="1"/>
    <m/>
    <m/>
    <m/>
    <m/>
  </r>
  <r>
    <s v="3310158"/>
    <s v="Waste Bags                    "/>
    <s v="            "/>
    <s v="20Bg/Bx "/>
    <s v="SKFDIA"/>
    <s v="81904"/>
    <n v="2"/>
    <n v="2"/>
    <n v="0"/>
    <n v="0"/>
    <n v="0"/>
    <n v="1"/>
    <x v="6"/>
    <m/>
    <m/>
    <m/>
    <m/>
  </r>
  <r>
    <s v="2482037"/>
    <s v="Aminophylline Inj SDV Non Retn"/>
    <s v="25mg/mL     "/>
    <s v="10mL/Vl "/>
    <s v="GIVREP"/>
    <s v="00409592101"/>
    <n v="2"/>
    <n v="44"/>
    <n v="0"/>
    <n v="1"/>
    <n v="0"/>
    <n v="0"/>
    <x v="8"/>
    <m/>
    <m/>
    <m/>
    <m/>
  </r>
  <r>
    <s v="1248759"/>
    <s v="Paper Thermal Assurance f/ ECG"/>
    <s v="8.5&quot;x11&quot;    "/>
    <s v="250/Pk  "/>
    <s v="WELCH"/>
    <s v="9100-026-53"/>
    <n v="2"/>
    <n v="15"/>
    <n v="1"/>
    <n v="0"/>
    <n v="0"/>
    <n v="0"/>
    <x v="8"/>
    <m/>
    <m/>
    <m/>
    <m/>
  </r>
  <r>
    <s v="1010675"/>
    <s v="Vitros 250 Slide Glucose      "/>
    <s v="            "/>
    <s v="5x60/Pk "/>
    <s v="KODCLN"/>
    <s v="1707801"/>
    <n v="2"/>
    <n v="20"/>
    <n v="0"/>
    <n v="0"/>
    <n v="0"/>
    <n v="1"/>
    <x v="1"/>
    <m/>
    <m/>
    <m/>
    <m/>
  </r>
  <r>
    <s v="2971073"/>
    <s v="Meditrace Electrode 750       "/>
    <s v="            "/>
    <s v="1000/Ca "/>
    <s v="CARDKN"/>
    <s v="22750"/>
    <n v="2"/>
    <n v="2"/>
    <n v="0.5"/>
    <n v="0.5"/>
    <n v="0"/>
    <n v="0"/>
    <x v="8"/>
    <m/>
    <m/>
    <m/>
    <m/>
  </r>
  <r>
    <s v="2545061"/>
    <s v="Hemoccult Triple Slide Disposa"/>
    <s v="3/Pk        "/>
    <s v="2x50/Ca "/>
    <s v="HEMOCU"/>
    <s v="61100"/>
    <n v="2"/>
    <n v="4"/>
    <n v="0"/>
    <n v="1"/>
    <n v="0"/>
    <n v="0"/>
    <x v="8"/>
    <m/>
    <m/>
    <m/>
    <m/>
  </r>
  <r>
    <s v="4475672"/>
    <s v="Nebulizer Small Volume        "/>
    <s v="            "/>
    <s v="50/CA   "/>
    <s v="VYAIRE"/>
    <s v="002173"/>
    <n v="2"/>
    <n v="2"/>
    <n v="0.5"/>
    <n v="0.5"/>
    <n v="0"/>
    <n v="0"/>
    <x v="8"/>
    <m/>
    <m/>
    <m/>
    <m/>
  </r>
  <r>
    <s v="3950124"/>
    <s v="Angel Soft Toilet Paper 2Ply  "/>
    <s v="White       "/>
    <s v="80/Ca   "/>
    <s v="GEOPAC"/>
    <s v="16880"/>
    <n v="2"/>
    <n v="2"/>
    <n v="0"/>
    <n v="1"/>
    <n v="0"/>
    <n v="0"/>
    <x v="8"/>
    <m/>
    <m/>
    <m/>
    <m/>
  </r>
  <r>
    <s v="1177057"/>
    <s v="Blade Holder #4               "/>
    <s v="Long        "/>
    <s v="Ea      "/>
    <s v="LABPUL"/>
    <s v="LP9303-L"/>
    <n v="2"/>
    <n v="2"/>
    <n v="0"/>
    <n v="1"/>
    <n v="0"/>
    <n v="0"/>
    <x v="4"/>
    <m/>
    <m/>
    <m/>
    <m/>
  </r>
  <r>
    <s v="6542470"/>
    <s v="Suture Ethilon Mono Blk Fsl   "/>
    <s v="4-0 30&quot;     "/>
    <s v="36/Bx   "/>
    <s v="ETHICO"/>
    <s v="1670H"/>
    <n v="2"/>
    <n v="2"/>
    <n v="0.5"/>
    <n v="0.5"/>
    <n v="0"/>
    <n v="0"/>
    <x v="8"/>
    <m/>
    <m/>
    <m/>
    <m/>
  </r>
  <r>
    <s v="1300550"/>
    <s v="Lidocaine HCL Inj MDV 10ml    "/>
    <s v="1%          "/>
    <s v="25/Bx   "/>
    <s v="AMEPHA"/>
    <s v="63323020110"/>
    <n v="2"/>
    <n v="2"/>
    <n v="0"/>
    <n v="1"/>
    <n v="0"/>
    <n v="0"/>
    <x v="2"/>
    <m/>
    <m/>
    <m/>
    <m/>
  </r>
  <r>
    <s v="5700321"/>
    <s v="Easy Pak Medical Kit          "/>
    <s v="2 Gallon    "/>
    <s v="Ea      "/>
    <s v="MEDSFE"/>
    <s v="MS-EP02G-KIT"/>
    <n v="2"/>
    <n v="3"/>
    <n v="0"/>
    <n v="0"/>
    <n v="0"/>
    <n v="1"/>
    <x v="6"/>
    <m/>
    <m/>
    <m/>
    <m/>
  </r>
  <r>
    <s v="5660292"/>
    <s v="Specula Vaginal KleenSpec XS  "/>
    <s v="Clear Disp  "/>
    <s v="24/Bx   "/>
    <s v="WELCH"/>
    <s v="590XS"/>
    <n v="2"/>
    <n v="3"/>
    <n v="0"/>
    <n v="1"/>
    <n v="0"/>
    <n v="0"/>
    <x v="8"/>
    <m/>
    <m/>
    <m/>
    <m/>
  </r>
  <r>
    <s v="1472815"/>
    <s v="Cath Foley Ic 5cc 2-way 1     "/>
    <s v="6FR COUD    "/>
    <s v="12/Ca   "/>
    <s v="BARDBI"/>
    <s v="0168SI16"/>
    <n v="2"/>
    <n v="2"/>
    <n v="0"/>
    <n v="1"/>
    <n v="0"/>
    <n v="0"/>
    <x v="4"/>
    <m/>
    <m/>
    <m/>
    <m/>
  </r>
  <r>
    <s v="5823746"/>
    <s v="Razor Lubricate Twin Blade Blu"/>
    <s v="            "/>
    <s v="100/Bx  "/>
    <s v="ALLEG"/>
    <s v="RAZOR01"/>
    <n v="2"/>
    <n v="2"/>
    <n v="1"/>
    <n v="0"/>
    <n v="0"/>
    <n v="0"/>
    <x v="8"/>
    <m/>
    <m/>
    <m/>
    <m/>
  </r>
  <r>
    <s v="6545892"/>
    <s v="Suture Prolene Mono Blu Sh    "/>
    <s v="3-0 30&quot;     "/>
    <s v="36/Bx   "/>
    <s v="ETHICO"/>
    <s v="8832H"/>
    <n v="2"/>
    <n v="2"/>
    <n v="0"/>
    <n v="1"/>
    <n v="0"/>
    <n v="0"/>
    <x v="4"/>
    <m/>
    <m/>
    <m/>
    <m/>
  </r>
  <r>
    <s v="3867260"/>
    <s v="EZ Electrodes-Disposable      "/>
    <s v="            "/>
    <s v="500/Bx  "/>
    <s v="MIDMAK"/>
    <s v="2-100-0205"/>
    <n v="2"/>
    <n v="2"/>
    <n v="1"/>
    <n v="0"/>
    <n v="0"/>
    <n v="0"/>
    <x v="8"/>
    <m/>
    <m/>
    <m/>
    <m/>
  </r>
  <r>
    <s v="1098195"/>
    <s v="Gentamicin Sulf 2ml MDV       "/>
    <s v="40mg/ml     "/>
    <s v="25/PK   "/>
    <s v="AMEPHA"/>
    <s v="63323001002"/>
    <n v="2"/>
    <n v="2"/>
    <n v="0"/>
    <n v="1"/>
    <n v="0"/>
    <n v="0"/>
    <x v="8"/>
    <m/>
    <m/>
    <m/>
    <m/>
  </r>
  <r>
    <s v="6540495"/>
    <s v="Suture Surg Gut Mono Bge PS2  "/>
    <s v="4-0 18&quot;     "/>
    <s v="36/Bx   "/>
    <s v="ETHICO"/>
    <s v="1627H"/>
    <n v="2"/>
    <n v="3"/>
    <n v="0"/>
    <n v="0"/>
    <n v="0"/>
    <n v="1"/>
    <x v="6"/>
    <m/>
    <m/>
    <m/>
    <m/>
  </r>
  <r>
    <s v="9531477"/>
    <s v="Lister Bandage Scissors       "/>
    <s v="            "/>
    <s v="Ea      "/>
    <s v="MILTEX"/>
    <s v="V95-500SS"/>
    <n v="2"/>
    <n v="9"/>
    <n v="0"/>
    <n v="0"/>
    <n v="0"/>
    <n v="1"/>
    <x v="6"/>
    <m/>
    <m/>
    <m/>
    <m/>
  </r>
  <r>
    <s v="1135354"/>
    <s v="Joy Dish Washing Soap 38oz    "/>
    <s v="Lemon       "/>
    <s v="Ea      "/>
    <s v="ODEPOT"/>
    <s v="801072"/>
    <n v="2"/>
    <n v="2"/>
    <n v="0"/>
    <n v="0"/>
    <n v="0"/>
    <n v="1"/>
    <x v="1"/>
    <m/>
    <m/>
    <m/>
    <m/>
  </r>
  <r>
    <s v="4201520"/>
    <s v="Angel Wing Needle 12&quot; Tubing  "/>
    <s v="23Gx3/4     "/>
    <s v="50/CA   "/>
    <s v="CARDKN"/>
    <s v="8881225190"/>
    <n v="2"/>
    <n v="2"/>
    <n v="0.5"/>
    <n v="0.5"/>
    <n v="0"/>
    <n v="0"/>
    <x v="8"/>
    <m/>
    <m/>
    <m/>
    <m/>
  </r>
  <r>
    <s v="5660410"/>
    <s v="OAE Probe Tubes Hearing       "/>
    <s v="            "/>
    <s v="100/Bx  "/>
    <s v="WELCH"/>
    <s v="39421"/>
    <n v="2"/>
    <n v="3"/>
    <n v="0"/>
    <n v="1"/>
    <n v="0"/>
    <n v="0"/>
    <x v="8"/>
    <m/>
    <m/>
    <m/>
    <m/>
  </r>
  <r>
    <s v="2135864"/>
    <s v="Speculum Nasal Disp           "/>
    <s v="6-1/4&quot;      "/>
    <s v="48/Bx   "/>
    <s v="MISDFK"/>
    <s v="96-0670"/>
    <n v="2"/>
    <n v="2"/>
    <n v="0"/>
    <n v="1"/>
    <n v="0"/>
    <n v="0"/>
    <x v="4"/>
    <m/>
    <m/>
    <m/>
    <m/>
  </r>
  <r>
    <s v="9937352"/>
    <s v="Elefix Paste                  "/>
    <s v="            "/>
    <s v="3Tb/Bx  "/>
    <s v="NIHKOB"/>
    <s v="Z401CE"/>
    <n v="2"/>
    <n v="7"/>
    <n v="0"/>
    <n v="1"/>
    <n v="0"/>
    <n v="0"/>
    <x v="8"/>
    <m/>
    <m/>
    <m/>
    <m/>
  </r>
  <r>
    <s v="1166765"/>
    <s v="Signs AED Wall 8.5x11         "/>
    <s v="2 Parts     "/>
    <s v="Ea      "/>
    <s v="ZOLL"/>
    <s v="8000-0825"/>
    <n v="2"/>
    <n v="3"/>
    <n v="0"/>
    <n v="1"/>
    <n v="0"/>
    <n v="0"/>
    <x v="4"/>
    <m/>
    <m/>
    <m/>
    <m/>
  </r>
  <r>
    <s v="1242532"/>
    <s v="Electrode Monopolar Eze Grip  "/>
    <s v="            "/>
    <s v="24/Bx   "/>
    <s v="IMEXMD"/>
    <s v="019-475000"/>
    <n v="2"/>
    <n v="16"/>
    <n v="0"/>
    <n v="0"/>
    <n v="0"/>
    <n v="1"/>
    <x v="6"/>
    <m/>
    <m/>
    <m/>
    <m/>
  </r>
  <r>
    <s v="1245415"/>
    <s v="Dye Strip Lissamine Green     "/>
    <s v="            "/>
    <s v="100/Bx  "/>
    <s v="BEAVIS"/>
    <s v="A17-501"/>
    <n v="2"/>
    <n v="3"/>
    <n v="0"/>
    <n v="0"/>
    <n v="0"/>
    <n v="1"/>
    <x v="6"/>
    <m/>
    <m/>
    <m/>
    <m/>
  </r>
  <r>
    <s v="1172138"/>
    <s v="Gown Imprv PE Fluid Rst Rev   "/>
    <s v="XL Blue     "/>
    <s v="15x5/Ca "/>
    <s v="TRONEX"/>
    <s v="6877BH-35"/>
    <n v="2"/>
    <n v="5"/>
    <n v="0"/>
    <n v="0"/>
    <n v="1"/>
    <n v="0"/>
    <x v="6"/>
    <m/>
    <m/>
    <m/>
    <m/>
  </r>
  <r>
    <s v="8909048"/>
    <s v="Webcol Alcohol Preps          "/>
    <s v="            "/>
    <s v="200/Bx  "/>
    <s v="CARDKN"/>
    <s v="6818-"/>
    <n v="2"/>
    <n v="6"/>
    <n v="0.5"/>
    <n v="0.5"/>
    <n v="0"/>
    <n v="0"/>
    <x v="8"/>
    <m/>
    <m/>
    <m/>
    <m/>
  </r>
  <r>
    <s v="9535323"/>
    <s v="Baron Suction Tube            "/>
    <s v="7fr         "/>
    <s v="Ea      "/>
    <s v="MILTEX"/>
    <s v="19-584"/>
    <n v="2"/>
    <n v="38"/>
    <n v="0"/>
    <n v="1"/>
    <n v="0"/>
    <n v="0"/>
    <x v="4"/>
    <m/>
    <m/>
    <m/>
    <m/>
  </r>
  <r>
    <s v="4710030"/>
    <s v="Lubricating Jelly Pap Test    "/>
    <s v="4oz         "/>
    <s v="Ea      "/>
    <s v="ASEPTI"/>
    <s v="024-4OZ"/>
    <n v="2"/>
    <n v="24"/>
    <n v="1"/>
    <n v="0"/>
    <n v="0"/>
    <n v="0"/>
    <x v="8"/>
    <m/>
    <m/>
    <m/>
    <m/>
  </r>
  <r>
    <s v="1353578"/>
    <s v="HemoCue Hb 801 Starter Kit    "/>
    <s v="1 Box       "/>
    <s v="Ea      "/>
    <s v="HEMOCU"/>
    <s v="HB1PROMO"/>
    <n v="2"/>
    <n v="2"/>
    <n v="0"/>
    <n v="0"/>
    <n v="0"/>
    <n v="1"/>
    <x v="6"/>
    <m/>
    <m/>
    <m/>
    <m/>
  </r>
  <r>
    <s v="1192512"/>
    <s v="Insole Powerstep Wide M11-11.5"/>
    <s v="W13-13.5    "/>
    <s v="1/Pr    "/>
    <s v="STABST"/>
    <s v="5017-01H"/>
    <n v="2"/>
    <n v="2"/>
    <n v="0"/>
    <n v="0"/>
    <n v="1"/>
    <n v="0"/>
    <x v="6"/>
    <m/>
    <m/>
    <m/>
    <m/>
  </r>
  <r>
    <s v="1289991"/>
    <s v="Epinephrine Inj SD Ampule 1mL "/>
    <s v="1:1000      "/>
    <s v="10/Bx   "/>
    <s v="BPILAB"/>
    <s v="54288010310"/>
    <n v="2"/>
    <n v="2"/>
    <n v="0.5"/>
    <n v="0.5"/>
    <n v="0"/>
    <n v="0"/>
    <x v="8"/>
    <m/>
    <m/>
    <m/>
    <m/>
  </r>
  <r>
    <s v="1428186"/>
    <s v="Bicarbonate Co2 Osr Reage     "/>
    <s v="NT          "/>
    <s v="4X580/Bx"/>
    <s v="SKFDIA"/>
    <s v="OSR6137"/>
    <n v="2"/>
    <n v="3"/>
    <n v="0"/>
    <n v="0"/>
    <n v="0"/>
    <n v="1"/>
    <x v="6"/>
    <m/>
    <m/>
    <m/>
    <m/>
  </r>
  <r>
    <s v="1272542"/>
    <s v="Diphenhydramine HCL Elixir    "/>
    <s v="12.5mg/5mL  "/>
    <s v="16oz/Bt "/>
    <s v="CARDGN"/>
    <s v="2524981"/>
    <n v="2"/>
    <n v="3"/>
    <n v="1"/>
    <n v="0"/>
    <n v="0"/>
    <n v="0"/>
    <x v="5"/>
    <m/>
    <m/>
    <m/>
    <m/>
  </r>
  <r>
    <s v="1103172"/>
    <s v="Cuff BV Reus Adult 2-Tube     "/>
    <s v="            "/>
    <s v="Ea      "/>
    <s v="WELCH"/>
    <s v="REUSE-11-2BV"/>
    <n v="2"/>
    <n v="3"/>
    <n v="0"/>
    <n v="1"/>
    <n v="0"/>
    <n v="0"/>
    <x v="8"/>
    <m/>
    <m/>
    <m/>
    <m/>
  </r>
  <r>
    <s v="1009880"/>
    <s v="Metal Set Up Tray 5.75x7.25   "/>
    <s v="Blue        "/>
    <s v="Ea      "/>
    <s v="SDI"/>
    <s v="418104"/>
    <n v="2"/>
    <n v="3"/>
    <n v="0"/>
    <n v="1"/>
    <n v="0"/>
    <n v="0"/>
    <x v="4"/>
    <m/>
    <m/>
    <m/>
    <m/>
  </r>
  <r>
    <s v="1510132"/>
    <s v="Bayer Aspirin Tablets         "/>
    <s v="325mg       "/>
    <s v="100x2/Bx"/>
    <s v="MEDIQ"/>
    <s v="45647"/>
    <n v="2"/>
    <n v="2"/>
    <n v="0"/>
    <n v="1"/>
    <n v="0"/>
    <n v="0"/>
    <x v="8"/>
    <m/>
    <m/>
    <m/>
    <m/>
  </r>
  <r>
    <s v="3640156"/>
    <s v="Knee Brace Hinged Adjustable  "/>
    <s v="Black       "/>
    <s v="Ea      "/>
    <s v="MUESPO"/>
    <s v="86455"/>
    <n v="2"/>
    <n v="6"/>
    <n v="0"/>
    <n v="1"/>
    <n v="0"/>
    <n v="0"/>
    <x v="4"/>
    <m/>
    <m/>
    <m/>
    <m/>
  </r>
  <r>
    <s v="9049507"/>
    <s v="Purell Springbloom Pink 8oz   "/>
    <s v="            "/>
    <s v="Ea      "/>
    <s v="ODEPOT"/>
    <s v="514515"/>
    <n v="2"/>
    <n v="4"/>
    <n v="0"/>
    <n v="0"/>
    <n v="0"/>
    <n v="1"/>
    <x v="1"/>
    <m/>
    <m/>
    <m/>
    <m/>
  </r>
  <r>
    <s v="1530102"/>
    <s v="Sterile Water For Irrigation  "/>
    <s v="500ml Str   "/>
    <s v="500ml/Bt"/>
    <s v="TRAVOL"/>
    <s v="2F7113"/>
    <n v="2"/>
    <n v="9"/>
    <n v="1"/>
    <n v="0"/>
    <n v="0"/>
    <n v="0"/>
    <x v="8"/>
    <m/>
    <m/>
    <m/>
    <m/>
  </r>
  <r>
    <s v="9004643"/>
    <s v="Fiberglass Casting Tape 4&quot;x4Yd"/>
    <s v="Black       "/>
    <s v="10/Bx   "/>
    <s v="TLCOLT"/>
    <s v="NCF-400-90"/>
    <n v="2"/>
    <n v="2"/>
    <n v="0"/>
    <n v="1"/>
    <n v="0"/>
    <n v="0"/>
    <x v="8"/>
    <m/>
    <m/>
    <m/>
    <m/>
  </r>
  <r>
    <s v="1311857"/>
    <s v="Durolane Injectable PFS LOC   "/>
    <s v="Non-Returnab"/>
    <s v="1/Bx    "/>
    <s v="BIOVNT"/>
    <s v="1082020"/>
    <n v="2"/>
    <n v="14"/>
    <n v="0"/>
    <n v="1"/>
    <n v="0"/>
    <n v="0"/>
    <x v="2"/>
    <m/>
    <m/>
    <m/>
    <m/>
  </r>
  <r>
    <s v="1191508"/>
    <s v="Mayo Scissors Dissecting 9&quot;   "/>
    <s v="Straight    "/>
    <s v="Ea      "/>
    <s v="MISDFK"/>
    <s v="95-327"/>
    <n v="2"/>
    <n v="4"/>
    <n v="0"/>
    <n v="0"/>
    <n v="0"/>
    <n v="1"/>
    <x v="6"/>
    <m/>
    <m/>
    <m/>
    <m/>
  </r>
  <r>
    <s v="1177046"/>
    <s v="NBF 10% Jar                   "/>
    <s v="20mL        "/>
    <s v="100/Ca  "/>
    <s v="LABPUL"/>
    <s v="LP4499-20"/>
    <n v="2"/>
    <n v="2"/>
    <n v="0"/>
    <n v="0"/>
    <n v="0"/>
    <n v="1"/>
    <x v="6"/>
    <m/>
    <m/>
    <m/>
    <m/>
  </r>
  <r>
    <s v="7009959"/>
    <s v="Labstar Sphygmomanometer Blk  "/>
    <s v="Large Adult "/>
    <s v="Ea      "/>
    <s v="DUKAL"/>
    <s v="2010X"/>
    <n v="2"/>
    <n v="3"/>
    <n v="0"/>
    <n v="1"/>
    <n v="0"/>
    <n v="0"/>
    <x v="4"/>
    <m/>
    <m/>
    <m/>
    <m/>
  </r>
  <r>
    <s v="1251548"/>
    <s v="Model Cervical Spinal Column  "/>
    <s v="            "/>
    <s v="Ea      "/>
    <s v="FABENT"/>
    <s v="12-4539"/>
    <n v="2"/>
    <n v="4"/>
    <n v="0"/>
    <n v="0"/>
    <n v="0"/>
    <n v="1"/>
    <x v="6"/>
    <m/>
    <m/>
    <m/>
    <m/>
  </r>
  <r>
    <s v="9058398"/>
    <s v="Paper Roll Labels Continuous  "/>
    <s v="Wht2.25&quot;    "/>
    <s v="Ea      "/>
    <s v="ODEPOT"/>
    <s v="621687"/>
    <n v="2"/>
    <n v="4"/>
    <n v="0"/>
    <n v="0"/>
    <n v="0"/>
    <n v="1"/>
    <x v="1"/>
    <m/>
    <m/>
    <m/>
    <m/>
  </r>
  <r>
    <s v="2481288"/>
    <s v="Sodium Bicarb Abj Syr non-rtrn"/>
    <s v="8.4%        "/>
    <s v="50mL/Ea "/>
    <s v="GIVREP"/>
    <s v="00409663734"/>
    <n v="2"/>
    <n v="10"/>
    <n v="1"/>
    <n v="0"/>
    <n v="0"/>
    <n v="0"/>
    <x v="8"/>
    <m/>
    <m/>
    <m/>
    <m/>
  </r>
  <r>
    <s v="7140636"/>
    <s v="Support J-Lat Knee Black Neo  "/>
    <s v="X-Large Left"/>
    <s v="Ea      "/>
    <s v="PROATH"/>
    <s v="8003L"/>
    <n v="2"/>
    <n v="4"/>
    <n v="0"/>
    <n v="0"/>
    <n v="1"/>
    <n v="0"/>
    <x v="6"/>
    <m/>
    <m/>
    <m/>
    <m/>
  </r>
  <r>
    <s v="6350171"/>
    <s v="Tourniquet Velcro Adult       "/>
    <s v="Elastic     "/>
    <s v="12/Pk   "/>
    <s v="DUKAL"/>
    <s v="4419"/>
    <n v="2"/>
    <n v="2"/>
    <n v="0"/>
    <n v="0"/>
    <n v="1"/>
    <n v="0"/>
    <x v="6"/>
    <m/>
    <m/>
    <m/>
    <m/>
  </r>
  <r>
    <s v="1232426"/>
    <s v="Alco Sensor IV-DOT Alcohol    "/>
    <s v="Intxmtr     "/>
    <s v="Ea      "/>
    <s v="ALCOP"/>
    <s v="206-BLUE"/>
    <n v="2"/>
    <n v="2"/>
    <n v="0"/>
    <n v="0"/>
    <n v="0"/>
    <n v="1"/>
    <x v="6"/>
    <m/>
    <m/>
    <m/>
    <m/>
  </r>
  <r>
    <s v="2990154"/>
    <s v="Anoscope Sltd ANOSPEC Lght Clr"/>
    <s v="96mmx23mm   "/>
    <s v="16/Bx   "/>
    <s v="OBPMED"/>
    <s v="C060110"/>
    <n v="2"/>
    <n v="2"/>
    <n v="0.5"/>
    <n v="0.5"/>
    <n v="0"/>
    <n v="0"/>
    <x v="8"/>
    <m/>
    <m/>
    <m/>
    <m/>
  </r>
  <r>
    <s v="2527977"/>
    <s v="Vitros 250 ALT Slides         "/>
    <s v="            "/>
    <s v="5x50/Pk "/>
    <s v="KODCLN"/>
    <s v="1655281"/>
    <n v="2"/>
    <n v="20"/>
    <n v="0"/>
    <n v="0"/>
    <n v="0"/>
    <n v="1"/>
    <x v="1"/>
    <m/>
    <m/>
    <m/>
    <m/>
  </r>
  <r>
    <s v="6904214"/>
    <s v="Betadine Surgical Scrub       "/>
    <s v="7.5%        "/>
    <s v="16oz/Bt "/>
    <s v="EMEHEA"/>
    <s v="BSUR16"/>
    <n v="2"/>
    <n v="2"/>
    <n v="0"/>
    <n v="1"/>
    <n v="0"/>
    <n v="0"/>
    <x v="8"/>
    <m/>
    <m/>
    <m/>
    <m/>
  </r>
  <r>
    <s v="2880492"/>
    <s v="Table Overbed Hbase Walnut    "/>
    <s v="            "/>
    <s v="1/Ea    "/>
    <s v="ALLEG"/>
    <s v="C11610"/>
    <n v="2"/>
    <n v="4"/>
    <n v="0"/>
    <n v="1"/>
    <n v="0"/>
    <n v="0"/>
    <x v="4"/>
    <m/>
    <m/>
    <m/>
    <m/>
  </r>
  <r>
    <s v="1000511"/>
    <s v="Scissor Metzenbaum Curved     "/>
    <s v="5-3/4&quot;      "/>
    <s v="Ea      "/>
    <s v="JINSTR"/>
    <s v="100-0511"/>
    <n v="2"/>
    <n v="3"/>
    <n v="0"/>
    <n v="1"/>
    <n v="0"/>
    <n v="0"/>
    <x v="4"/>
    <m/>
    <m/>
    <m/>
    <m/>
  </r>
  <r>
    <s v="3588587"/>
    <s v="Lysol Spray                   "/>
    <s v="19oz        "/>
    <s v="Ea      "/>
    <s v="SULTAN"/>
    <s v="74650"/>
    <n v="2"/>
    <n v="16"/>
    <n v="0"/>
    <n v="1"/>
    <n v="0"/>
    <n v="0"/>
    <x v="8"/>
    <m/>
    <m/>
    <m/>
    <m/>
  </r>
  <r>
    <s v="1314530"/>
    <s v="Ondansetron Injection MDV 20mL"/>
    <s v="2mg/mL      "/>
    <s v="20mL/Vl "/>
    <s v="ACCHEA"/>
    <s v="16729029805"/>
    <n v="2"/>
    <n v="2"/>
    <n v="0"/>
    <n v="1"/>
    <n v="0"/>
    <n v="0"/>
    <x v="8"/>
    <m/>
    <m/>
    <m/>
    <m/>
  </r>
  <r>
    <s v="1131452"/>
    <s v="MicroDrop Urine Control Bilev "/>
    <s v="4x25ml      "/>
    <s v="1/Bx    "/>
    <s v="AUDMIC"/>
    <s v="K065M-4"/>
    <n v="2"/>
    <n v="3"/>
    <n v="0"/>
    <n v="0"/>
    <n v="0"/>
    <n v="1"/>
    <x v="6"/>
    <m/>
    <m/>
    <m/>
    <m/>
  </r>
  <r>
    <s v="1115788"/>
    <s v="Pedichek Spot Check           "/>
    <s v="            "/>
    <s v="Ea      "/>
    <s v="WELCH"/>
    <s v="D-YSPD"/>
    <n v="2"/>
    <n v="2"/>
    <n v="0.5"/>
    <n v="0.5"/>
    <n v="0"/>
    <n v="0"/>
    <x v="8"/>
    <m/>
    <m/>
    <m/>
    <m/>
  </r>
  <r>
    <s v="6056806"/>
    <s v="Plastalume Finger Splint      "/>
    <s v="Assort      "/>
    <s v="27/Pk   "/>
    <s v="BROWNM"/>
    <s v="10008"/>
    <n v="2"/>
    <n v="3"/>
    <n v="0"/>
    <n v="1"/>
    <n v="0"/>
    <n v="0"/>
    <x v="4"/>
    <m/>
    <m/>
    <m/>
    <m/>
  </r>
  <r>
    <s v="1117440"/>
    <s v="Hemocue HGB Control High      "/>
    <s v="1.5ml       "/>
    <s v="6Vl/Bx  "/>
    <s v="R&amp;DSYS"/>
    <s v="GH00H"/>
    <n v="2"/>
    <n v="2"/>
    <n v="0"/>
    <n v="0"/>
    <n v="0"/>
    <n v="1"/>
    <x v="1"/>
    <m/>
    <m/>
    <m/>
    <m/>
  </r>
  <r>
    <s v="6025401"/>
    <s v="Glutose Gel Lemon             "/>
    <s v="15gm/Tb     "/>
    <s v="3/Pk    "/>
    <s v="CLAY"/>
    <s v="00574006930"/>
    <n v="2"/>
    <n v="5"/>
    <n v="0"/>
    <n v="1"/>
    <n v="0"/>
    <n v="0"/>
    <x v="8"/>
    <m/>
    <m/>
    <m/>
    <m/>
  </r>
  <r>
    <s v="1115560"/>
    <s v="Slide Microscope Plain        "/>
    <s v="3x1         "/>
    <s v="144/Bx  "/>
    <s v="GF"/>
    <s v="3703-2P"/>
    <n v="2"/>
    <n v="8"/>
    <n v="0"/>
    <n v="1"/>
    <n v="0"/>
    <n v="0"/>
    <x v="4"/>
    <m/>
    <m/>
    <m/>
    <m/>
  </r>
  <r>
    <s v="1024037"/>
    <s v="AC-T WBC Lyse 5Diff           "/>
    <s v="1L          "/>
    <s v="EA      "/>
    <s v="SKFDIA"/>
    <s v="8547170"/>
    <n v="2"/>
    <n v="3"/>
    <n v="0"/>
    <n v="1"/>
    <n v="0"/>
    <n v="0"/>
    <x v="8"/>
    <m/>
    <m/>
    <m/>
    <m/>
  </r>
  <r>
    <s v="1277871"/>
    <s v="Lorazepam Inj SDV Glass 1mL   "/>
    <s v="2mg/mL      "/>
    <s v="10/Bx   "/>
    <s v="PFIZNJ"/>
    <s v="00409677802"/>
    <n v="2"/>
    <n v="9"/>
    <n v="0"/>
    <n v="1"/>
    <n v="0"/>
    <n v="0"/>
    <x v="8"/>
    <m/>
    <m/>
    <m/>
    <m/>
  </r>
  <r>
    <s v="4615954"/>
    <s v="Bulb For MacroView Octoscope  "/>
    <s v="3.5V        "/>
    <s v="Ea      "/>
    <s v="WELCH"/>
    <s v="06500-U6"/>
    <n v="2"/>
    <n v="8"/>
    <n v="0"/>
    <n v="1"/>
    <n v="0"/>
    <n v="0"/>
    <x v="8"/>
    <m/>
    <m/>
    <m/>
    <m/>
  </r>
  <r>
    <s v="6542935"/>
    <s v="Suture Monocryl Mono Ud PS2   "/>
    <s v="3-0 18&quot;     "/>
    <s v="12/Bx   "/>
    <s v="ETHICO"/>
    <s v="Y497G"/>
    <n v="2"/>
    <n v="2"/>
    <n v="0"/>
    <n v="1"/>
    <n v="0"/>
    <n v="0"/>
    <x v="8"/>
    <m/>
    <m/>
    <m/>
    <m/>
  </r>
  <r>
    <s v="1338892"/>
    <s v="Splint Finger Oval-8 Combo Pck"/>
    <s v="Sz 8-12     "/>
    <s v="Ea      "/>
    <s v="3POINT"/>
    <s v="P1008-CB3"/>
    <n v="2"/>
    <n v="2"/>
    <n v="0"/>
    <n v="0"/>
    <n v="1"/>
    <n v="0"/>
    <x v="6"/>
    <m/>
    <m/>
    <m/>
    <m/>
  </r>
  <r>
    <s v="7149307"/>
    <s v="Mepilex Lite Foam Dressing    "/>
    <s v="6&quot;x6&quot;       "/>
    <s v="5/Bx    "/>
    <s v="ABCO"/>
    <s v="284390"/>
    <n v="2"/>
    <n v="6"/>
    <n v="0"/>
    <n v="1"/>
    <n v="0"/>
    <n v="0"/>
    <x v="4"/>
    <m/>
    <m/>
    <m/>
    <m/>
  </r>
  <r>
    <s v="9299711"/>
    <s v="Tweezer Slant S/S             "/>
    <s v="            "/>
    <s v="Ea      "/>
    <s v="TWEEZE"/>
    <s v="1231-R"/>
    <n v="2"/>
    <n v="8"/>
    <n v="0.5"/>
    <n v="0.5"/>
    <n v="0"/>
    <n v="0"/>
    <x v="8"/>
    <m/>
    <m/>
    <m/>
    <m/>
  </r>
  <r>
    <s v="6483974"/>
    <s v="Splint Wrist Foam Right       "/>
    <s v="Large       "/>
    <s v="Ea      "/>
    <s v="SMTNEP"/>
    <s v="79-87427"/>
    <n v="2"/>
    <n v="11"/>
    <n v="0"/>
    <n v="1"/>
    <n v="0"/>
    <n v="0"/>
    <x v="4"/>
    <m/>
    <m/>
    <m/>
    <m/>
  </r>
  <r>
    <s v="6359178"/>
    <s v="Pinwheel Wartenberg           "/>
    <s v="            "/>
    <s v="Ea      "/>
    <s v="DUKAL"/>
    <s v="7020"/>
    <n v="2"/>
    <n v="9"/>
    <n v="0.5"/>
    <n v="0.5"/>
    <n v="0"/>
    <n v="0"/>
    <x v="8"/>
    <m/>
    <m/>
    <m/>
    <m/>
  </r>
  <r>
    <s v="1537537"/>
    <s v="Interlink IV Connector Loop   "/>
    <s v="Adaptor     "/>
    <s v="Ea      "/>
    <s v="TRAVOL"/>
    <s v="2N3373"/>
    <n v="2"/>
    <n v="4"/>
    <n v="0.5"/>
    <n v="0.5"/>
    <n v="0"/>
    <n v="0"/>
    <x v="8"/>
    <m/>
    <m/>
    <m/>
    <m/>
  </r>
  <r>
    <s v="1966625"/>
    <s v="Waste Can, Step-On 32qt       "/>
    <s v="Beige       "/>
    <s v="Ea      "/>
    <s v="DELTUB"/>
    <s v="35268"/>
    <n v="2"/>
    <n v="34"/>
    <n v="1"/>
    <n v="0"/>
    <n v="0"/>
    <n v="0"/>
    <x v="8"/>
    <m/>
    <m/>
    <m/>
    <m/>
  </r>
  <r>
    <s v="4330002"/>
    <s v="Mac 1200 Chart Paper Red Grid "/>
    <s v="8.5 x 11    "/>
    <s v="150Sh/Pk"/>
    <s v="VYAIRE"/>
    <s v="2009828-061"/>
    <n v="2"/>
    <n v="2"/>
    <n v="0.5"/>
    <n v="0.5"/>
    <n v="0"/>
    <n v="0"/>
    <x v="8"/>
    <m/>
    <m/>
    <m/>
    <m/>
  </r>
  <r>
    <s v="1199301"/>
    <s v="Bardex Cath Foley Ltx Sil 5cc "/>
    <s v="14fr        "/>
    <s v="12/Ca   "/>
    <s v="BARDBI"/>
    <s v="0165V14S"/>
    <n v="2"/>
    <n v="4"/>
    <n v="0"/>
    <n v="1"/>
    <n v="0"/>
    <n v="0"/>
    <x v="4"/>
    <m/>
    <m/>
    <m/>
    <m/>
  </r>
  <r>
    <s v="1194534"/>
    <s v="Paper Table 20&quot;x125'          "/>
    <s v="Crepe       "/>
    <s v="12/Ca   "/>
    <s v="MEDLIN"/>
    <s v="NON23321"/>
    <n v="2"/>
    <n v="6"/>
    <n v="0"/>
    <n v="1"/>
    <n v="0"/>
    <n v="0"/>
    <x v="4"/>
    <m/>
    <m/>
    <m/>
    <m/>
  </r>
  <r>
    <s v="7805593"/>
    <s v="Scalpels Disposable Sterile   "/>
    <s v="#11         "/>
    <s v="10/Bx   "/>
    <s v="OXBORO"/>
    <s v="371611"/>
    <n v="2"/>
    <n v="2"/>
    <n v="0"/>
    <n v="1"/>
    <n v="0"/>
    <n v="0"/>
    <x v="8"/>
    <m/>
    <m/>
    <m/>
    <m/>
  </r>
  <r>
    <s v="6547927"/>
    <s v="Suture Surg Gut Chrom Bge Rl  "/>
    <s v="2-0 54&quot;     "/>
    <s v="12/Bx   "/>
    <s v="ETHICO"/>
    <s v="L113G"/>
    <n v="2"/>
    <n v="2"/>
    <n v="0"/>
    <n v="1"/>
    <n v="0"/>
    <n v="0"/>
    <x v="4"/>
    <m/>
    <m/>
    <m/>
    <m/>
  </r>
  <r>
    <s v="1960137"/>
    <s v="DuoDERM Extra Thin Dressing   "/>
    <s v="6&quot;x6&quot;       "/>
    <s v="10/Bx   "/>
    <s v="BRISTL"/>
    <s v="187957"/>
    <n v="2"/>
    <n v="7"/>
    <n v="0"/>
    <n v="1"/>
    <n v="0"/>
    <n v="0"/>
    <x v="4"/>
    <m/>
    <m/>
    <m/>
    <m/>
  </r>
  <r>
    <s v="6429772"/>
    <s v="Cover Probe Sterile           "/>
    <s v="            "/>
    <s v="3Bg/Ca  "/>
    <s v="MEDRES"/>
    <s v="5-484KIT"/>
    <n v="2"/>
    <n v="2"/>
    <n v="0"/>
    <n v="1"/>
    <n v="0"/>
    <n v="0"/>
    <x v="4"/>
    <m/>
    <m/>
    <m/>
    <m/>
  </r>
  <r>
    <s v="2881245"/>
    <s v="Bandage Self Close Elast LF NS"/>
    <s v="4&quot;x15yd     "/>
    <s v="12/Pk   "/>
    <s v="ALLEG"/>
    <s v="23593940LF"/>
    <n v="2"/>
    <n v="2"/>
    <n v="0"/>
    <n v="1"/>
    <n v="0"/>
    <n v="0"/>
    <x v="8"/>
    <m/>
    <m/>
    <m/>
    <m/>
  </r>
  <r>
    <s v="1135145"/>
    <s v="Armboard Articulating         "/>
    <s v="Navy Blue   "/>
    <s v="Ea      "/>
    <s v="MIDMAK"/>
    <s v="9A81001-231"/>
    <n v="2"/>
    <n v="2"/>
    <n v="0"/>
    <n v="0"/>
    <n v="0"/>
    <n v="1"/>
    <x v="6"/>
    <m/>
    <m/>
    <m/>
    <m/>
  </r>
  <r>
    <s v="9060896"/>
    <s v="Trash Bags Glad Forceflex Whte"/>
    <s v="13 Gallon   "/>
    <s v="100/Bx  "/>
    <s v="ODEPOT"/>
    <s v="667653"/>
    <n v="2"/>
    <n v="5"/>
    <n v="0"/>
    <n v="0"/>
    <n v="0"/>
    <n v="1"/>
    <x v="1"/>
    <m/>
    <m/>
    <m/>
    <m/>
  </r>
  <r>
    <s v="1085324"/>
    <s v="Clorox Disinfect Wipes        "/>
    <s v="Fresh Scent "/>
    <s v="Ea      "/>
    <s v="ODEPOT"/>
    <s v="821808"/>
    <n v="2"/>
    <n v="11"/>
    <n v="0"/>
    <n v="0"/>
    <n v="0"/>
    <n v="1"/>
    <x v="1"/>
    <m/>
    <m/>
    <m/>
    <m/>
  </r>
  <r>
    <s v="1214083"/>
    <s v="Bupivacaine Hcl SDV 30mL PF   "/>
    <s v="0.5%        "/>
    <s v="25/Bx   "/>
    <s v="AURPHA"/>
    <s v="55150017030"/>
    <n v="2"/>
    <n v="2"/>
    <n v="1"/>
    <n v="0"/>
    <n v="0"/>
    <n v="0"/>
    <x v="8"/>
    <m/>
    <m/>
    <m/>
    <m/>
  </r>
  <r>
    <s v="3310138"/>
    <s v="Access Hybritech Free PSA     "/>
    <s v="            "/>
    <s v="100/Kt  "/>
    <s v="SKFDIA"/>
    <s v="37210"/>
    <n v="2"/>
    <n v="3"/>
    <n v="0"/>
    <n v="0"/>
    <n v="0"/>
    <n v="1"/>
    <x v="6"/>
    <m/>
    <m/>
    <m/>
    <m/>
  </r>
  <r>
    <s v="9285382"/>
    <s v="Biopsy Forceps-Gyn-Tischler   "/>
    <s v="            "/>
    <s v="Ea      "/>
    <s v="PREMED"/>
    <s v="9086420"/>
    <n v="2"/>
    <n v="4"/>
    <n v="0"/>
    <n v="0"/>
    <n v="1"/>
    <n v="0"/>
    <x v="6"/>
    <m/>
    <m/>
    <m/>
    <m/>
  </r>
  <r>
    <s v="8900151"/>
    <s v="Kerlix Roll 2.25&quot;x3Yds Sterile"/>
    <s v="6Ply        "/>
    <s v="Ea      "/>
    <s v="CARDKN"/>
    <s v="6720-"/>
    <n v="2"/>
    <n v="30"/>
    <n v="0"/>
    <n v="1"/>
    <n v="0"/>
    <n v="0"/>
    <x v="8"/>
    <m/>
    <m/>
    <m/>
    <m/>
  </r>
  <r>
    <s v="1106952"/>
    <s v="Baby Scale Liner-2ply+poly    "/>
    <s v="13&quot;x22&quot;     "/>
    <s v="250/Ca  "/>
    <s v="TIDI-E"/>
    <s v="981222"/>
    <n v="2"/>
    <n v="2"/>
    <n v="0"/>
    <n v="1"/>
    <n v="0"/>
    <n v="0"/>
    <x v="8"/>
    <m/>
    <m/>
    <m/>
    <m/>
  </r>
  <r>
    <s v="1126090"/>
    <s v="Cuff And Bladder 1 Tb LF Blk  "/>
    <s v="Child       "/>
    <s v="Ea      "/>
    <s v="AMDIAG"/>
    <s v="845-9CBK-1HS"/>
    <n v="2"/>
    <n v="4"/>
    <n v="0"/>
    <n v="1"/>
    <n v="0"/>
    <n v="0"/>
    <x v="4"/>
    <m/>
    <m/>
    <m/>
    <m/>
  </r>
  <r>
    <s v="1205280"/>
    <s v="Quick Care Sanitizer Holder   "/>
    <s v="7 oz        "/>
    <s v="Ea      "/>
    <s v="HUNMED"/>
    <s v="92022019"/>
    <n v="2"/>
    <n v="15"/>
    <n v="0"/>
    <n v="1"/>
    <n v="0"/>
    <n v="0"/>
    <x v="4"/>
    <m/>
    <m/>
    <m/>
    <m/>
  </r>
  <r>
    <s v="9532661"/>
    <s v="Instrument Tray Cover 10      "/>
    <s v="Flat        "/>
    <s v="Ea      "/>
    <s v="MILTEX"/>
    <s v="3-949"/>
    <n v="2"/>
    <n v="3"/>
    <n v="0"/>
    <n v="1"/>
    <n v="0"/>
    <n v="0"/>
    <x v="4"/>
    <m/>
    <m/>
    <m/>
    <m/>
  </r>
  <r>
    <s v="9877277"/>
    <s v="Needle Regular Bevel IM Thin  "/>
    <s v="23gx1-1/2&quot;  "/>
    <s v="100/Bx  "/>
    <s v="BD"/>
    <s v="305194"/>
    <n v="2"/>
    <n v="2"/>
    <n v="0.5"/>
    <n v="0.5"/>
    <n v="0"/>
    <n v="0"/>
    <x v="8"/>
    <m/>
    <m/>
    <m/>
    <m/>
  </r>
  <r>
    <s v="1171415"/>
    <s v="Chart Anat Respiratory System "/>
    <s v="20x26&quot;      "/>
    <s v="Ea      "/>
    <s v="ANATOM"/>
    <s v="9781587790546"/>
    <n v="2"/>
    <n v="3"/>
    <n v="0"/>
    <n v="0"/>
    <n v="1"/>
    <n v="0"/>
    <x v="6"/>
    <m/>
    <m/>
    <m/>
    <m/>
  </r>
  <r>
    <s v="1196829"/>
    <s v="Acetaminophen Tablets         "/>
    <s v="325Mg       "/>
    <s v="1000/Bt "/>
    <s v="GEMPHA"/>
    <s v="51645070310"/>
    <n v="2"/>
    <n v="3"/>
    <n v="0"/>
    <n v="1"/>
    <n v="0"/>
    <n v="0"/>
    <x v="4"/>
    <m/>
    <m/>
    <m/>
    <m/>
  </r>
  <r>
    <s v="9027057"/>
    <s v="DISHWASHING,DETERGENT         "/>
    <s v="75oz        "/>
    <s v="Ea      "/>
    <s v="ODEPOT"/>
    <s v="461575"/>
    <n v="2"/>
    <n v="4"/>
    <n v="0"/>
    <n v="1"/>
    <n v="0"/>
    <n v="0"/>
    <x v="4"/>
    <m/>
    <m/>
    <m/>
    <m/>
  </r>
  <r>
    <s v="1131459"/>
    <s v="Protech Classic+M12-13.5,W    "/>
    <s v="14-15.5     "/>
    <s v="1/Pr    "/>
    <s v="STABST"/>
    <s v="1003-01I"/>
    <n v="2"/>
    <n v="6"/>
    <n v="0"/>
    <n v="1"/>
    <n v="0"/>
    <n v="0"/>
    <x v="8"/>
    <m/>
    <m/>
    <m/>
    <m/>
  </r>
  <r>
    <s v="1009000"/>
    <s v="Vaginal Speculum Pederson Econ"/>
    <s v="Large       "/>
    <s v="Ea      "/>
    <s v="JINSTR"/>
    <s v="100-9000"/>
    <n v="2"/>
    <n v="9"/>
    <n v="0"/>
    <n v="1"/>
    <n v="0"/>
    <n v="0"/>
    <x v="4"/>
    <m/>
    <m/>
    <m/>
    <m/>
  </r>
  <r>
    <s v="1201455"/>
    <s v="CardioSens/Ultra Electrode    "/>
    <s v="Resting     "/>
    <s v="100/Bg  "/>
    <s v="WELCH"/>
    <s v="047029-50"/>
    <n v="2"/>
    <n v="18"/>
    <n v="0.5"/>
    <n v="0.5"/>
    <n v="0"/>
    <n v="0"/>
    <x v="8"/>
    <m/>
    <m/>
    <m/>
    <m/>
  </r>
  <r>
    <s v="1182526"/>
    <s v="Paper f/Ultrasound            "/>
    <s v="High Gloss  "/>
    <s v="5/Bx    "/>
    <s v="BECKL"/>
    <s v="MK95HG"/>
    <n v="2"/>
    <n v="2"/>
    <n v="0"/>
    <n v="0"/>
    <n v="0"/>
    <n v="1"/>
    <x v="6"/>
    <m/>
    <m/>
    <m/>
    <m/>
  </r>
  <r>
    <s v="5590065"/>
    <s v="Needle Biopsy MLL-Needle      "/>
    <s v="18Gx20cm    "/>
    <s v="10/Bx   "/>
    <s v="REMMED"/>
    <s v="NAC-1820MLL"/>
    <n v="2"/>
    <n v="3"/>
    <n v="0"/>
    <n v="1"/>
    <n v="0"/>
    <n v="0"/>
    <x v="4"/>
    <m/>
    <m/>
    <m/>
    <m/>
  </r>
  <r>
    <s v="7960049"/>
    <s v="Burdick 280 ECG w/Interp      "/>
    <s v="            "/>
    <s v="Ea      "/>
    <s v="WELCH"/>
    <s v="BUR280-81X"/>
    <n v="2"/>
    <n v="2"/>
    <n v="0"/>
    <n v="1"/>
    <n v="0"/>
    <n v="0"/>
    <x v="4"/>
    <m/>
    <m/>
    <m/>
    <m/>
  </r>
  <r>
    <s v="2580082"/>
    <s v="Lifeshield Microbore Ext Set  "/>
    <s v="            "/>
    <s v="50/Ca   "/>
    <s v="ABBHOS"/>
    <s v="1264928"/>
    <n v="2"/>
    <n v="5"/>
    <n v="0.5"/>
    <n v="0.5"/>
    <n v="0"/>
    <n v="0"/>
    <x v="8"/>
    <m/>
    <m/>
    <m/>
    <m/>
  </r>
  <r>
    <s v="1113847"/>
    <s v="Catheter Council Tip Sili 2Way"/>
    <s v="22fr 5cc    "/>
    <s v="10/Cr   "/>
    <s v="CARDKN"/>
    <s v="40522L"/>
    <n v="2"/>
    <n v="2"/>
    <n v="0"/>
    <n v="0"/>
    <n v="1"/>
    <n v="0"/>
    <x v="6"/>
    <m/>
    <m/>
    <m/>
    <m/>
  </r>
  <r>
    <s v="1202160"/>
    <s v="Soap Hand Dial Basics Liquid  "/>
    <s v="7-1/2oz     "/>
    <s v="Ea      "/>
    <s v="ODEPOT"/>
    <s v="570399"/>
    <n v="2"/>
    <n v="12"/>
    <n v="0"/>
    <n v="0"/>
    <n v="0"/>
    <n v="1"/>
    <x v="1"/>
    <m/>
    <m/>
    <m/>
    <m/>
  </r>
  <r>
    <s v="1223293"/>
    <s v="Oximeter Pulse MD300 C2       "/>
    <s v="Finger      "/>
    <s v="Ea      "/>
    <s v="MAXTEC"/>
    <s v="R204P23"/>
    <n v="2"/>
    <n v="2"/>
    <n v="0"/>
    <n v="0"/>
    <n v="0"/>
    <n v="1"/>
    <x v="6"/>
    <m/>
    <m/>
    <m/>
    <m/>
  </r>
  <r>
    <s v="1272096"/>
    <s v="Control Truecontrol Glucose   "/>
    <s v="Level 1     "/>
    <s v="Ea      "/>
    <s v="HOMDIA"/>
    <s v="56151086501"/>
    <n v="2"/>
    <n v="5"/>
    <n v="0"/>
    <n v="0"/>
    <n v="0"/>
    <n v="1"/>
    <x v="6"/>
    <m/>
    <m/>
    <m/>
    <m/>
  </r>
  <r>
    <s v="1163561"/>
    <s v="Aquacel Surgic Cover Dressing "/>
    <s v="3.5x10 w/Ag "/>
    <s v="10/Bx   "/>
    <s v="BRISTL"/>
    <s v="412011"/>
    <n v="2"/>
    <n v="3"/>
    <n v="0.5"/>
    <n v="0.5"/>
    <n v="0"/>
    <n v="0"/>
    <x v="8"/>
    <m/>
    <m/>
    <m/>
    <m/>
  </r>
  <r>
    <s v="4622318"/>
    <s v="Sklar Disinfectant            "/>
    <s v="Gal         "/>
    <s v="4/Ca    "/>
    <s v="MISDFK"/>
    <s v="10-1653"/>
    <n v="2"/>
    <n v="2"/>
    <n v="0"/>
    <n v="1"/>
    <n v="0"/>
    <n v="0"/>
    <x v="4"/>
    <m/>
    <m/>
    <m/>
    <m/>
  </r>
  <r>
    <s v="9083300"/>
    <s v="Gelfoam Sponges Sz12-7mm      "/>
    <s v="1545        "/>
    <s v="12/Bx   "/>
    <s v="PFIINJ"/>
    <s v="00009031508"/>
    <n v="2"/>
    <n v="2"/>
    <n v="1"/>
    <n v="0"/>
    <n v="0"/>
    <n v="0"/>
    <x v="8"/>
    <m/>
    <m/>
    <m/>
    <m/>
  </r>
  <r>
    <s v="1187740"/>
    <s v="Atropine Sulf Inj PF Syr 10mL "/>
    <s v="0.1mg/mL    "/>
    <s v="10/Bx   "/>
    <s v="IMSCO"/>
    <s v="76329333901"/>
    <n v="2"/>
    <n v="2"/>
    <n v="0"/>
    <n v="1"/>
    <n v="0"/>
    <n v="0"/>
    <x v="8"/>
    <m/>
    <m/>
    <m/>
    <m/>
  </r>
  <r>
    <s v="3369242"/>
    <s v="Magnesium AU400 Test Kit      "/>
    <s v="            "/>
    <s v="4x250/Bx"/>
    <s v="SKFDIA"/>
    <s v="OSR6189"/>
    <n v="2"/>
    <n v="2"/>
    <n v="0"/>
    <n v="0"/>
    <n v="0"/>
    <n v="1"/>
    <x v="6"/>
    <m/>
    <m/>
    <m/>
    <m/>
  </r>
  <r>
    <s v="1216977"/>
    <s v="Scissor Metz Curved Standard  "/>
    <s v="10&quot; SS      "/>
    <s v="Ea      "/>
    <s v="MEDGYN"/>
    <s v="041035"/>
    <n v="2"/>
    <n v="5"/>
    <n v="0"/>
    <n v="0"/>
    <n v="1"/>
    <n v="0"/>
    <x v="6"/>
    <m/>
    <m/>
    <m/>
    <m/>
  </r>
  <r>
    <s v="3950195"/>
    <s v="Benadryl Itch Stopping Cream  "/>
    <s v="X-Strength  "/>
    <s v="1oz/Tb  "/>
    <s v="WARNLB"/>
    <s v="511716700"/>
    <n v="2"/>
    <n v="2"/>
    <n v="0"/>
    <n v="1"/>
    <n v="0"/>
    <n v="0"/>
    <x v="8"/>
    <m/>
    <m/>
    <m/>
    <m/>
  </r>
  <r>
    <s v="1119857"/>
    <s v="Liquid HBA1C Diab Control L1&amp;2"/>
    <s v="2-Vial      "/>
    <s v="Ea      "/>
    <s v="NOVONE"/>
    <s v="NOD13111-100"/>
    <n v="2"/>
    <n v="2"/>
    <n v="0"/>
    <n v="0"/>
    <n v="0"/>
    <n v="1"/>
    <x v="6"/>
    <m/>
    <m/>
    <m/>
    <m/>
  </r>
  <r>
    <s v="8904788"/>
    <s v="Delestrogen Non Returnable    "/>
    <s v="10mg/ml     "/>
    <s v="5ml/Vl  "/>
    <s v="JHPPHA"/>
    <s v="42023011001"/>
    <n v="2"/>
    <n v="7"/>
    <n v="0.5"/>
    <n v="0.5"/>
    <n v="0"/>
    <n v="0"/>
    <x v="8"/>
    <m/>
    <m/>
    <m/>
    <m/>
  </r>
  <r>
    <s v="1126065"/>
    <s v="Sphyg ProPlus LF Black        "/>
    <s v="Adult       "/>
    <s v="Ea      "/>
    <s v="AMDIAG"/>
    <s v="700-11ABKHS"/>
    <n v="2"/>
    <n v="3"/>
    <n v="0"/>
    <n v="1"/>
    <n v="0"/>
    <n v="0"/>
    <x v="8"/>
    <m/>
    <m/>
    <m/>
    <m/>
  </r>
  <r>
    <s v="7140637"/>
    <s v="Support J-Lat Knee Black Neo  "/>
    <s v="XL RT       "/>
    <s v="Ea      "/>
    <s v="PROATH"/>
    <s v="8003R"/>
    <n v="2"/>
    <n v="4"/>
    <n v="0"/>
    <n v="0"/>
    <n v="1"/>
    <n v="0"/>
    <x v="6"/>
    <m/>
    <m/>
    <m/>
    <m/>
  </r>
  <r>
    <s v="1069649"/>
    <s v="ECG Cable f/CP200             "/>
    <s v="            "/>
    <s v="Ea      "/>
    <s v="WELCH"/>
    <s v="400293"/>
    <n v="1"/>
    <n v="1"/>
    <n v="0"/>
    <n v="1"/>
    <n v="0"/>
    <n v="0"/>
    <x v="8"/>
    <m/>
    <m/>
    <m/>
    <m/>
  </r>
  <r>
    <s v="8405599"/>
    <s v="CANNULA INFANT W/TUBING 7     "/>
    <s v="            "/>
    <s v="50/Ca   "/>
    <s v="VYAIRE"/>
    <s v="002601"/>
    <n v="1"/>
    <n v="1"/>
    <n v="0"/>
    <n v="0"/>
    <n v="1"/>
    <n v="0"/>
    <x v="6"/>
    <m/>
    <m/>
    <m/>
    <m/>
  </r>
  <r>
    <s v="1249565"/>
    <s v="iCup DX 10 Panel Drug Screen  "/>
    <s v="            "/>
    <s v="25/Bx   "/>
    <s v="INSTEC"/>
    <s v="I-DXA-1107-1"/>
    <n v="1"/>
    <n v="1"/>
    <n v="0"/>
    <n v="1"/>
    <n v="0"/>
    <n v="0"/>
    <x v="8"/>
    <m/>
    <m/>
    <m/>
    <m/>
  </r>
  <r>
    <s v="2771193"/>
    <s v="Curette Ear Disp Cup Tip      "/>
    <s v="Non-Sterile "/>
    <s v="50/Bx   "/>
    <s v="MISDFK"/>
    <s v="96-1001"/>
    <n v="1"/>
    <n v="1"/>
    <n v="0"/>
    <n v="0"/>
    <n v="1"/>
    <n v="0"/>
    <x v="6"/>
    <m/>
    <m/>
    <m/>
    <m/>
  </r>
  <r>
    <s v="9870543"/>
    <s v="Swube Single Swab Sterile     "/>
    <s v="Poly Tip    "/>
    <s v="200/Pk  "/>
    <s v="B-DMIC"/>
    <s v="220710"/>
    <n v="1"/>
    <n v="1"/>
    <n v="0"/>
    <n v="0"/>
    <n v="1"/>
    <n v="0"/>
    <x v="6"/>
    <m/>
    <m/>
    <m/>
    <m/>
  </r>
  <r>
    <s v="1146552"/>
    <s v="Tube Suction Baron 3Fr        "/>
    <s v="1.0x75mm    "/>
    <s v="Ea      "/>
    <s v="BRSURG"/>
    <s v="BR46-29903"/>
    <n v="1"/>
    <n v="1"/>
    <n v="0"/>
    <n v="0"/>
    <n v="0"/>
    <n v="1"/>
    <x v="6"/>
    <m/>
    <m/>
    <m/>
    <m/>
  </r>
  <r>
    <s v="9282837"/>
    <s v="Stabilizer Knee Blk Neo       "/>
    <s v="large/Right "/>
    <s v="Ea      "/>
    <s v="SMTNEP"/>
    <s v="79-94467"/>
    <n v="1"/>
    <n v="1"/>
    <n v="0"/>
    <n v="1"/>
    <n v="0"/>
    <n v="0"/>
    <x v="4"/>
    <m/>
    <m/>
    <m/>
    <m/>
  </r>
  <r>
    <s v="1276817"/>
    <s v="iCup Dx Pro 2 - 7 drug        "/>
    <s v="            "/>
    <s v="25/Bx   "/>
    <s v="INSTEC"/>
    <s v="I-DXP-177-01"/>
    <n v="1"/>
    <n v="1"/>
    <n v="0"/>
    <n v="0"/>
    <n v="0"/>
    <n v="1"/>
    <x v="6"/>
    <m/>
    <m/>
    <m/>
    <m/>
  </r>
  <r>
    <s v="6149280"/>
    <s v="Vinegar 5%                    "/>
    <s v="White       "/>
    <s v="6Ga/Ca  "/>
    <s v="NOAM"/>
    <s v="965419"/>
    <n v="1"/>
    <n v="1"/>
    <n v="0"/>
    <n v="1"/>
    <n v="0"/>
    <n v="0"/>
    <x v="4"/>
    <m/>
    <m/>
    <m/>
    <m/>
  </r>
  <r>
    <s v="8120021"/>
    <s v="SmartGown Gown Surgical       "/>
    <s v="X-Large     "/>
    <s v="18/Ca   "/>
    <s v="ALLEG"/>
    <s v="89045"/>
    <n v="1"/>
    <n v="1"/>
    <n v="0"/>
    <n v="1"/>
    <n v="0"/>
    <n v="0"/>
    <x v="4"/>
    <m/>
    <m/>
    <m/>
    <m/>
  </r>
  <r>
    <s v="3634085"/>
    <s v="Dilator Os Disposable ST      "/>
    <s v="            "/>
    <s v="50/Bx   "/>
    <s v="MISDFK"/>
    <s v="96-4155"/>
    <n v="1"/>
    <n v="1"/>
    <n v="0"/>
    <n v="1"/>
    <n v="0"/>
    <n v="0"/>
    <x v="4"/>
    <m/>
    <m/>
    <m/>
    <m/>
  </r>
  <r>
    <s v="7022701"/>
    <s v="Blood Pressure System Multi   "/>
    <s v="Cuff        "/>
    <s v="Ea      "/>
    <s v="AMDIAG"/>
    <s v="732-BK"/>
    <n v="1"/>
    <n v="3"/>
    <n v="0"/>
    <n v="1"/>
    <n v="0"/>
    <n v="0"/>
    <x v="4"/>
    <m/>
    <m/>
    <m/>
    <m/>
  </r>
  <r>
    <s v="8914294"/>
    <s v="Chemstrip 5 OB Urine Test     "/>
    <s v="Strip       "/>
    <s v="100/Bt  "/>
    <s v="BIODYN"/>
    <s v="11893467160"/>
    <n v="1"/>
    <n v="3"/>
    <n v="0"/>
    <n v="1"/>
    <n v="0"/>
    <n v="0"/>
    <x v="8"/>
    <m/>
    <m/>
    <m/>
    <m/>
  </r>
  <r>
    <s v="6069699"/>
    <s v="Rack Sundry Jar               "/>
    <s v="W23 In      "/>
    <s v="Ea      "/>
    <s v="DUKAL"/>
    <s v="4020"/>
    <n v="1"/>
    <n v="1"/>
    <n v="0"/>
    <n v="1"/>
    <n v="0"/>
    <n v="0"/>
    <x v="4"/>
    <m/>
    <m/>
    <m/>
    <m/>
  </r>
  <r>
    <s v="8391515"/>
    <s v="Safety Scalpel                "/>
    <s v="Size 15     "/>
    <s v="10/Bx   "/>
    <s v="SMEDIC"/>
    <s v="73-0615"/>
    <n v="1"/>
    <n v="1"/>
    <n v="0"/>
    <n v="1"/>
    <n v="0"/>
    <n v="0"/>
    <x v="8"/>
    <m/>
    <m/>
    <m/>
    <m/>
  </r>
  <r>
    <s v="7000157"/>
    <s v="Cuff BP Easy Care, Large Adult"/>
    <s v="            "/>
    <s v="Ea      "/>
    <s v="PHILMD"/>
    <s v="M4558B"/>
    <n v="1"/>
    <n v="1"/>
    <n v="0"/>
    <n v="0"/>
    <n v="1"/>
    <n v="0"/>
    <x v="6"/>
    <m/>
    <m/>
    <m/>
    <m/>
  </r>
  <r>
    <s v="8256370"/>
    <s v="Cap Screw f/10ml Tubes        "/>
    <s v="            "/>
    <s v="1000/Bx "/>
    <s v="GLOSCI"/>
    <s v="6123"/>
    <n v="1"/>
    <n v="1"/>
    <n v="0"/>
    <n v="1"/>
    <n v="0"/>
    <n v="0"/>
    <x v="4"/>
    <m/>
    <m/>
    <m/>
    <m/>
  </r>
  <r>
    <s v="2881091"/>
    <s v="Cabinet Phlebotomy            "/>
    <s v="            "/>
    <s v="1/Ea    "/>
    <s v="ALLEG"/>
    <s v="S1389-52"/>
    <n v="1"/>
    <n v="1"/>
    <n v="0"/>
    <n v="0"/>
    <n v="1"/>
    <n v="0"/>
    <x v="6"/>
    <m/>
    <m/>
    <m/>
    <m/>
  </r>
  <r>
    <s v="6850161"/>
    <s v="Gammex PF LF Surg Glove Cream "/>
    <s v="Sz 8.5      "/>
    <s v="50Pr/Bx "/>
    <s v="ANSELL"/>
    <s v="20277285"/>
    <n v="1"/>
    <n v="1"/>
    <n v="0"/>
    <n v="1"/>
    <n v="0"/>
    <n v="0"/>
    <x v="4"/>
    <m/>
    <m/>
    <m/>
    <m/>
  </r>
  <r>
    <s v="1351987"/>
    <s v="Trophon Chem Indicator        "/>
    <s v="            "/>
    <s v="300/Bx  "/>
    <s v="GEULDD"/>
    <s v="E8350MB"/>
    <n v="1"/>
    <n v="1"/>
    <n v="0"/>
    <n v="0"/>
    <n v="0"/>
    <n v="1"/>
    <x v="2"/>
    <m/>
    <m/>
    <m/>
    <m/>
  </r>
  <r>
    <s v="9040343"/>
    <s v="Trash Bags 10 Gallons         "/>
    <s v="            "/>
    <s v="160/Pk  "/>
    <s v="ODEPOT"/>
    <s v="140504"/>
    <n v="1"/>
    <n v="1"/>
    <n v="0"/>
    <n v="0"/>
    <n v="0"/>
    <n v="1"/>
    <x v="1"/>
    <m/>
    <m/>
    <m/>
    <m/>
  </r>
  <r>
    <s v="6006926"/>
    <s v="Forcep Uterine MH Bozeman Dbl "/>
    <s v="Cvd 10.5&quot;   "/>
    <s v="Ea      "/>
    <s v="MILTEX"/>
    <s v="MH7-622"/>
    <n v="1"/>
    <n v="2"/>
    <n v="0"/>
    <n v="1"/>
    <n v="0"/>
    <n v="0"/>
    <x v="4"/>
    <m/>
    <m/>
    <m/>
    <m/>
  </r>
  <r>
    <s v="1014625"/>
    <s v="CUFF ASSY. LG. ADULT F/LIFESIG"/>
    <s v="            "/>
    <s v="EA      "/>
    <s v="WELCH"/>
    <s v="5200-02"/>
    <n v="1"/>
    <n v="1"/>
    <n v="0"/>
    <n v="1"/>
    <n v="0"/>
    <n v="0"/>
    <x v="4"/>
    <m/>
    <m/>
    <m/>
    <m/>
  </r>
  <r>
    <s v="1022045"/>
    <s v="Bag Ziploc 5x8                "/>
    <s v="            "/>
    <s v="1000/CA "/>
    <s v="INLBRO"/>
    <s v="52258"/>
    <n v="1"/>
    <n v="1"/>
    <n v="0"/>
    <n v="0"/>
    <n v="1"/>
    <n v="0"/>
    <x v="6"/>
    <m/>
    <m/>
    <m/>
    <m/>
  </r>
  <r>
    <s v="1199457"/>
    <s v="Glasses Post Op Solar Shield  "/>
    <s v="Smoke       "/>
    <s v="Ea      "/>
    <s v="DIOPTC"/>
    <s v="29005SY"/>
    <n v="1"/>
    <n v="100"/>
    <n v="0"/>
    <n v="1"/>
    <n v="0"/>
    <n v="0"/>
    <x v="8"/>
    <m/>
    <m/>
    <m/>
    <m/>
  </r>
  <r>
    <s v="2542360"/>
    <s v="Hemoccult Developer           "/>
    <s v="            "/>
    <s v="15ml/Bt "/>
    <s v="HEMOCU"/>
    <s v="62115"/>
    <n v="1"/>
    <n v="1"/>
    <n v="0"/>
    <n v="1"/>
    <n v="0"/>
    <n v="0"/>
    <x v="8"/>
    <m/>
    <m/>
    <m/>
    <m/>
  </r>
  <r>
    <s v="9871890"/>
    <s v="Angiocath                     "/>
    <s v="18gx2&quot;      "/>
    <s v="Ea      "/>
    <s v="BD"/>
    <s v="381147"/>
    <n v="1"/>
    <n v="25"/>
    <n v="0"/>
    <n v="1"/>
    <n v="0"/>
    <n v="0"/>
    <x v="8"/>
    <m/>
    <m/>
    <m/>
    <m/>
  </r>
  <r>
    <s v="7551861"/>
    <s v="Forceps Hartmen Mosquito Strgt"/>
    <s v="3.5&quot;        "/>
    <s v="Ea      "/>
    <s v="BRSURG"/>
    <s v="BR12-21010"/>
    <n v="1"/>
    <n v="2"/>
    <n v="0"/>
    <n v="0"/>
    <n v="1"/>
    <n v="0"/>
    <x v="6"/>
    <m/>
    <m/>
    <m/>
    <m/>
  </r>
  <r>
    <s v="1313177"/>
    <s v="Printer RBT IV f/DOT Testing  "/>
    <s v="            "/>
    <s v="Ea      "/>
    <s v="ALCOP"/>
    <s v="211-P"/>
    <n v="1"/>
    <n v="1"/>
    <n v="0"/>
    <n v="0"/>
    <n v="0"/>
    <n v="1"/>
    <x v="6"/>
    <m/>
    <m/>
    <m/>
    <m/>
  </r>
  <r>
    <s v="1689561"/>
    <s v="Identification Tape White     "/>
    <s v="1/4&quot;RL.     "/>
    <s v="1/EA    "/>
    <s v="OXBORO"/>
    <s v="151001EEA"/>
    <n v="1"/>
    <n v="1"/>
    <n v="0"/>
    <n v="0"/>
    <n v="1"/>
    <n v="0"/>
    <x v="6"/>
    <m/>
    <m/>
    <m/>
    <m/>
  </r>
  <r>
    <s v="9324386"/>
    <s v="Forcep Adson Brown            "/>
    <s v="4-3/4&quot;      "/>
    <s v="Ea      "/>
    <s v="MISDFK"/>
    <s v="95-778"/>
    <n v="1"/>
    <n v="1"/>
    <n v="0"/>
    <n v="0"/>
    <n v="0"/>
    <n v="1"/>
    <x v="6"/>
    <m/>
    <m/>
    <m/>
    <m/>
  </r>
  <r>
    <s v="1195213"/>
    <s v="Bard Silicone Foley Cath      "/>
    <s v="            "/>
    <s v="12/Ca   "/>
    <s v="BARDBI"/>
    <s v="265718"/>
    <n v="1"/>
    <n v="1"/>
    <n v="0"/>
    <n v="1"/>
    <n v="0"/>
    <n v="0"/>
    <x v="4"/>
    <m/>
    <m/>
    <m/>
    <m/>
  </r>
  <r>
    <s v="1132557"/>
    <s v="Forcep Tissue Debakey         "/>
    <s v="8&quot;          "/>
    <s v="Ea      "/>
    <s v="BRSURG"/>
    <s v="WG11-30620"/>
    <n v="1"/>
    <n v="2"/>
    <n v="0"/>
    <n v="0"/>
    <n v="0"/>
    <n v="1"/>
    <x v="6"/>
    <m/>
    <m/>
    <m/>
    <m/>
  </r>
  <r>
    <s v="6005583"/>
    <s v="Scissor Iris Stainless Steel  "/>
    <s v="4.5&quot;        "/>
    <s v="Ea      "/>
    <s v="MISDFK"/>
    <s v="47-1145"/>
    <n v="1"/>
    <n v="3"/>
    <n v="0"/>
    <n v="1"/>
    <n v="0"/>
    <n v="0"/>
    <x v="4"/>
    <m/>
    <m/>
    <m/>
    <m/>
  </r>
  <r>
    <s v="9879570"/>
    <s v="PosiFlush Syringe Saline      "/>
    <s v="Prefill 3ml "/>
    <s v="30/Bx   "/>
    <s v="BD"/>
    <s v="306507"/>
    <n v="1"/>
    <n v="1"/>
    <n v="1"/>
    <n v="0"/>
    <n v="0"/>
    <n v="0"/>
    <x v="5"/>
    <m/>
    <m/>
    <m/>
    <m/>
  </r>
  <r>
    <s v="7578615"/>
    <s v="Cortrosyn Inj SDV             "/>
    <s v="0.25mg      "/>
    <s v="10/Bx   "/>
    <s v="AMPPHA"/>
    <s v="00548590000"/>
    <n v="1"/>
    <n v="1"/>
    <n v="0"/>
    <n v="1"/>
    <n v="0"/>
    <n v="0"/>
    <x v="2"/>
    <m/>
    <m/>
    <m/>
    <m/>
  </r>
  <r>
    <s v="9004817"/>
    <s v="Stethoscope Pro Plus Prof     "/>
    <s v="22&quot;Navy     "/>
    <s v="Ea      "/>
    <s v="AMDIAG"/>
    <s v="603NHS"/>
    <n v="1"/>
    <n v="1"/>
    <n v="0"/>
    <n v="1"/>
    <n v="0"/>
    <n v="0"/>
    <x v="8"/>
    <m/>
    <m/>
    <m/>
    <m/>
  </r>
  <r>
    <s v="3861646"/>
    <s v="Midmark IQecg Patient Cable   "/>
    <s v="Model 3-100 "/>
    <s v="Ea      "/>
    <s v="MIDMAK"/>
    <s v="3-100-0199"/>
    <n v="1"/>
    <n v="1"/>
    <n v="0"/>
    <n v="1"/>
    <n v="0"/>
    <n v="0"/>
    <x v="8"/>
    <m/>
    <m/>
    <m/>
    <m/>
  </r>
  <r>
    <s v="4301228"/>
    <s v="InFed(Iron Dextran)2ml Ampuls "/>
    <s v="50mg/ml     "/>
    <s v="10/bx   "/>
    <s v="ALLERG"/>
    <s v="52544093102"/>
    <n v="1"/>
    <n v="1"/>
    <n v="0"/>
    <n v="1"/>
    <n v="0"/>
    <n v="0"/>
    <x v="5"/>
    <m/>
    <m/>
    <m/>
    <m/>
  </r>
  <r>
    <s v="1152641"/>
    <s v="Dressing Trnsp Pict Frame Styl"/>
    <s v="Bord 4x4-   "/>
    <s v="50/Bx   "/>
    <s v="3MMED"/>
    <s v="1616"/>
    <n v="1"/>
    <n v="1"/>
    <n v="0"/>
    <n v="1"/>
    <n v="0"/>
    <n v="0"/>
    <x v="4"/>
    <m/>
    <m/>
    <m/>
    <m/>
  </r>
  <r>
    <s v="2658639"/>
    <s v="Electrode Repos Monitrng Soft "/>
    <s v="H49P        "/>
    <s v="450/Ca  "/>
    <s v="CARDKN"/>
    <s v="ES40030-"/>
    <n v="1"/>
    <n v="1"/>
    <n v="0"/>
    <n v="1"/>
    <n v="0"/>
    <n v="0"/>
    <x v="4"/>
    <m/>
    <m/>
    <m/>
    <m/>
  </r>
  <r>
    <s v="9533360"/>
    <s v="Pessary Ringknob W/Sprt       "/>
    <s v="2.75&quot; Sz4   "/>
    <s v="Ea      "/>
    <s v="MILTEX"/>
    <s v="30-RKS4"/>
    <n v="1"/>
    <n v="1"/>
    <n v="0"/>
    <n v="1"/>
    <n v="0"/>
    <n v="0"/>
    <x v="4"/>
    <m/>
    <m/>
    <m/>
    <m/>
  </r>
  <r>
    <s v="7727221"/>
    <s v="Suretemp Plus Therm Elect Oral"/>
    <s v="Probe, 9Ft  "/>
    <s v="Ea      "/>
    <s v="WELCH"/>
    <s v="01692-300"/>
    <n v="1"/>
    <n v="1"/>
    <n v="0"/>
    <n v="0"/>
    <n v="0"/>
    <n v="1"/>
    <x v="6"/>
    <m/>
    <m/>
    <m/>
    <m/>
  </r>
  <r>
    <s v="3031821"/>
    <s v="Pillow Trevira Filled Hosp Fm "/>
    <s v="20&quot;X26&quot;     "/>
    <s v="Ea      "/>
    <s v="BICOR"/>
    <s v="1TR27"/>
    <n v="1"/>
    <n v="3"/>
    <n v="0"/>
    <n v="1"/>
    <n v="0"/>
    <n v="0"/>
    <x v="5"/>
    <m/>
    <m/>
    <m/>
    <m/>
  </r>
  <r>
    <s v="2485394"/>
    <s v="Lidocaine w/Epi MDV Non-Return"/>
    <s v="2%          "/>
    <s v="30mL/Ea "/>
    <s v="GIVREP"/>
    <s v="00409318202"/>
    <n v="1"/>
    <n v="1"/>
    <n v="1"/>
    <n v="0"/>
    <n v="0"/>
    <n v="0"/>
    <x v="8"/>
    <m/>
    <m/>
    <m/>
    <m/>
  </r>
  <r>
    <s v="6783818"/>
    <s v="Petroleum Gauze Dress Sterile "/>
    <s v="3x9         "/>
    <s v="50/Bx   "/>
    <s v="MEDLIN"/>
    <s v="CUR251390"/>
    <n v="1"/>
    <n v="1"/>
    <n v="0"/>
    <n v="1"/>
    <n v="0"/>
    <n v="0"/>
    <x v="8"/>
    <m/>
    <m/>
    <m/>
    <m/>
  </r>
  <r>
    <s v="9004438"/>
    <s v="Hand Soap Liquid Antibacterial"/>
    <s v="Pump        "/>
    <s v="16oz/Bt "/>
    <s v="SAFEAM"/>
    <s v="9004438"/>
    <n v="1"/>
    <n v="2"/>
    <n v="1"/>
    <n v="0"/>
    <n v="0"/>
    <n v="0"/>
    <x v="8"/>
    <m/>
    <m/>
    <m/>
    <m/>
  </r>
  <r>
    <s v="3709860"/>
    <s v="Vitros Slides Calcium-60      "/>
    <s v="5x60        "/>
    <s v="300/Pk  "/>
    <s v="KODCLN"/>
    <s v="1450261"/>
    <n v="1"/>
    <n v="10"/>
    <n v="0"/>
    <n v="0"/>
    <n v="0"/>
    <n v="1"/>
    <x v="1"/>
    <m/>
    <m/>
    <m/>
    <m/>
  </r>
  <r>
    <s v="2771095"/>
    <s v="Cetirizine HCL Syrup          "/>
    <s v="1mg/mL      "/>
    <s v="4Oz/Bt  "/>
    <s v="CARDGN"/>
    <s v="4953873"/>
    <n v="1"/>
    <n v="1"/>
    <n v="1"/>
    <n v="0"/>
    <n v="0"/>
    <n v="0"/>
    <x v="8"/>
    <m/>
    <m/>
    <m/>
    <m/>
  </r>
  <r>
    <s v="2771226"/>
    <s v="Forcep Adson Dress Straight   "/>
    <s v="4-3/4&quot; Ser  "/>
    <s v="Ea      "/>
    <s v="MISDFK"/>
    <s v="97-771"/>
    <n v="1"/>
    <n v="2"/>
    <n v="0"/>
    <n v="1"/>
    <n v="0"/>
    <n v="0"/>
    <x v="4"/>
    <m/>
    <m/>
    <m/>
    <m/>
  </r>
  <r>
    <s v="4150061"/>
    <s v="Dispenser Purell FMX-12       "/>
    <s v="Grey        "/>
    <s v="Ea      "/>
    <s v="GOJO"/>
    <s v="5120-06"/>
    <n v="1"/>
    <n v="2"/>
    <n v="0"/>
    <n v="1"/>
    <n v="0"/>
    <n v="0"/>
    <x v="4"/>
    <m/>
    <m/>
    <m/>
    <m/>
  </r>
  <r>
    <s v="7640145"/>
    <s v="PhenolPro Safety Applicator   "/>
    <s v="0.27mL      "/>
    <s v="10/Bx   "/>
    <s v="MICRMD"/>
    <s v="PH-1000"/>
    <n v="1"/>
    <n v="2"/>
    <n v="0"/>
    <n v="1"/>
    <n v="0"/>
    <n v="0"/>
    <x v="8"/>
    <m/>
    <m/>
    <m/>
    <m/>
  </r>
  <r>
    <s v="7142975"/>
    <s v="Tubigrip Med Arms Small Ank   "/>
    <s v="C.Natural   "/>
    <s v="1/Bx    "/>
    <s v="ABCO"/>
    <s v="1443"/>
    <n v="1"/>
    <n v="2"/>
    <n v="0"/>
    <n v="1"/>
    <n v="0"/>
    <n v="0"/>
    <x v="8"/>
    <m/>
    <m/>
    <m/>
    <m/>
  </r>
  <r>
    <s v="1194979"/>
    <s v="Skin Marker W/Flexi-Ruler     "/>
    <s v="Regular     "/>
    <s v="25/Bx   "/>
    <s v="CARDKN"/>
    <s v="31145785"/>
    <n v="1"/>
    <n v="2"/>
    <n v="1"/>
    <n v="0"/>
    <n v="0"/>
    <n v="0"/>
    <x v="8"/>
    <m/>
    <m/>
    <m/>
    <m/>
  </r>
  <r>
    <s v="2880972"/>
    <s v="Paper Table TP Poly-Perf      "/>
    <s v="18&quot;X125'    "/>
    <s v="9/Ca    "/>
    <s v="ALLEG"/>
    <s v="POLYTP18"/>
    <n v="1"/>
    <n v="1"/>
    <n v="0"/>
    <n v="1"/>
    <n v="0"/>
    <n v="0"/>
    <x v="4"/>
    <m/>
    <m/>
    <m/>
    <m/>
  </r>
  <r>
    <s v="1325812"/>
    <s v="Euflexxa PF Syringe Q 75-149  "/>
    <s v="2mL         "/>
    <s v="3/Pk    "/>
    <s v="FERRIN"/>
    <s v="55566410001"/>
    <n v="1"/>
    <n v="15"/>
    <n v="1"/>
    <n v="0"/>
    <n v="0"/>
    <n v="0"/>
    <x v="8"/>
    <m/>
    <m/>
    <m/>
    <m/>
  </r>
  <r>
    <s v="5075201"/>
    <s v="Sodium Chloride 0.9% Irrig    "/>
    <s v="500mL/Bt    "/>
    <s v="Ea      "/>
    <s v="MCGAW"/>
    <s v="R5201-01"/>
    <n v="1"/>
    <n v="48"/>
    <n v="0"/>
    <n v="1"/>
    <n v="0"/>
    <n v="0"/>
    <x v="8"/>
    <m/>
    <m/>
    <m/>
    <m/>
  </r>
  <r>
    <s v="6780360"/>
    <s v="Bandage Adhesive, Knuckle     "/>
    <s v="4Wing       "/>
    <s v="100/Bx  "/>
    <s v="MEDLIN"/>
    <s v="NON25510"/>
    <n v="1"/>
    <n v="1"/>
    <n v="0"/>
    <n v="1"/>
    <n v="0"/>
    <n v="0"/>
    <x v="4"/>
    <m/>
    <m/>
    <m/>
    <m/>
  </r>
  <r>
    <s v="1098017"/>
    <s v="Printer Paper f/Analyzer c 111"/>
    <s v="            "/>
    <s v="5Rl/Bx  "/>
    <s v="RODIAG"/>
    <s v="04352483001"/>
    <n v="1"/>
    <n v="2"/>
    <n v="0"/>
    <n v="0"/>
    <n v="0"/>
    <n v="1"/>
    <x v="6"/>
    <m/>
    <m/>
    <m/>
    <m/>
  </r>
  <r>
    <s v="5697343"/>
    <s v="EKG Tab Electrodes            "/>
    <s v="            "/>
    <s v="500/Bx  "/>
    <s v="NIKO"/>
    <s v="0715"/>
    <n v="1"/>
    <n v="10"/>
    <n v="0"/>
    <n v="1"/>
    <n v="0"/>
    <n v="0"/>
    <x v="8"/>
    <m/>
    <m/>
    <m/>
    <m/>
  </r>
  <r>
    <s v="1132396"/>
    <s v="Brace Wrist/Forearm 10&quot;       "/>
    <s v="Rt/XL       "/>
    <s v="Ea      "/>
    <s v="SMTNEP"/>
    <s v="79-87501"/>
    <n v="1"/>
    <n v="2"/>
    <n v="0"/>
    <n v="1"/>
    <n v="0"/>
    <n v="0"/>
    <x v="4"/>
    <m/>
    <m/>
    <m/>
    <m/>
  </r>
  <r>
    <s v="9770545"/>
    <s v="Univ Desk Set W/Coax Nicad    "/>
    <s v="w/Macroview "/>
    <s v="Ea      "/>
    <s v="WELCH"/>
    <s v="71641-M"/>
    <n v="1"/>
    <n v="1"/>
    <n v="0"/>
    <n v="1"/>
    <n v="0"/>
    <n v="0"/>
    <x v="8"/>
    <m/>
    <m/>
    <m/>
    <m/>
  </r>
  <r>
    <s v="2840061"/>
    <s v="Cannula Soft-Tip Adult 7'     "/>
    <s v="            "/>
    <s v="50/Ca   "/>
    <s v="WESTME"/>
    <s v="0556"/>
    <n v="1"/>
    <n v="1"/>
    <n v="0"/>
    <n v="1"/>
    <n v="0"/>
    <n v="0"/>
    <x v="4"/>
    <m/>
    <m/>
    <m/>
    <m/>
  </r>
  <r>
    <s v="1062403"/>
    <s v="Scissors Iris Merit Strt      "/>
    <s v="4.5&quot;        "/>
    <s v="Ea      "/>
    <s v="MISDFK"/>
    <s v="98-104"/>
    <n v="1"/>
    <n v="2"/>
    <n v="0"/>
    <n v="0"/>
    <n v="1"/>
    <n v="0"/>
    <x v="6"/>
    <m/>
    <m/>
    <m/>
    <m/>
  </r>
  <r>
    <s v="1224022"/>
    <s v="Prepzyme ForeverWet Precleaner"/>
    <s v="32oz.       "/>
    <s v="12/Ca   "/>
    <s v="RUHCOR"/>
    <s v="34577-20"/>
    <n v="1"/>
    <n v="1"/>
    <n v="0"/>
    <n v="0"/>
    <n v="0"/>
    <n v="1"/>
    <x v="6"/>
    <m/>
    <m/>
    <m/>
    <m/>
  </r>
  <r>
    <s v="1269747"/>
    <s v="Set Onc Chemoclave Univ       "/>
    <s v="16&quot; 13mm    "/>
    <s v="25/Ca   "/>
    <s v="ICU"/>
    <s v="CH3946"/>
    <n v="1"/>
    <n v="6"/>
    <n v="0"/>
    <n v="0"/>
    <n v="0"/>
    <n v="1"/>
    <x v="6"/>
    <m/>
    <m/>
    <m/>
    <m/>
  </r>
  <r>
    <s v="3274117"/>
    <s v="OSOM BV Blue Positive Control "/>
    <s v="5mL Kit     "/>
    <s v="Ea      "/>
    <s v="WYNTEK"/>
    <s v="184"/>
    <n v="1"/>
    <n v="1"/>
    <n v="0"/>
    <n v="1"/>
    <n v="0"/>
    <n v="0"/>
    <x v="8"/>
    <m/>
    <m/>
    <m/>
    <m/>
  </r>
  <r>
    <s v="1351672"/>
    <s v="Chart Eye Plastic Universal   "/>
    <s v="22&quot;x11&quot;     "/>
    <s v="Ea      "/>
    <s v="GF"/>
    <s v="1241"/>
    <n v="1"/>
    <n v="2"/>
    <n v="0"/>
    <n v="1"/>
    <n v="0"/>
    <n v="0"/>
    <x v="4"/>
    <m/>
    <m/>
    <m/>
    <m/>
  </r>
  <r>
    <s v="5904434"/>
    <s v="Cautery Ophthalmic Low Temp   "/>
    <s v="Fine Tip    "/>
    <s v="10/Bx   "/>
    <s v="ABCO"/>
    <s v="AA00"/>
    <n v="1"/>
    <n v="3"/>
    <n v="0"/>
    <n v="1"/>
    <n v="0"/>
    <n v="0"/>
    <x v="8"/>
    <m/>
    <m/>
    <m/>
    <m/>
  </r>
  <r>
    <s v="1196993"/>
    <s v="Boot Wlkr AirSelect Standard  "/>
    <s v="XL Gray     "/>
    <s v="Ea      "/>
    <s v="SMTNEP"/>
    <s v="01EF-XL"/>
    <n v="1"/>
    <n v="3"/>
    <n v="0"/>
    <n v="1"/>
    <n v="0"/>
    <n v="0"/>
    <x v="4"/>
    <m/>
    <m/>
    <m/>
    <m/>
  </r>
  <r>
    <s v="1141696"/>
    <s v="Neb-U-Lite LX2 Nebulizer      "/>
    <s v="            "/>
    <s v="Ea      "/>
    <s v="GF"/>
    <s v="JB0112-110"/>
    <n v="1"/>
    <n v="1"/>
    <n v="1"/>
    <n v="0"/>
    <n v="0"/>
    <n v="0"/>
    <x v="8"/>
    <m/>
    <m/>
    <m/>
    <m/>
  </r>
  <r>
    <s v="1038402"/>
    <s v="Basin Emesis Plastic 16Oz Trqs"/>
    <s v="8.5&quot; 16 Oz  "/>
    <s v="Ea      "/>
    <s v="MEDGEN"/>
    <s v="H300-07"/>
    <n v="1"/>
    <n v="50"/>
    <n v="1"/>
    <n v="0"/>
    <n v="0"/>
    <n v="0"/>
    <x v="5"/>
    <m/>
    <m/>
    <m/>
    <m/>
  </r>
  <r>
    <s v="7526349"/>
    <s v="Scissors Metzenbaum Str       "/>
    <s v="7&quot;          "/>
    <s v="Ea      "/>
    <s v="MISDFK"/>
    <s v="75-5570"/>
    <n v="1"/>
    <n v="4"/>
    <n v="0"/>
    <n v="0"/>
    <n v="1"/>
    <n v="0"/>
    <x v="6"/>
    <m/>
    <m/>
    <m/>
    <m/>
  </r>
  <r>
    <s v="9209571"/>
    <s v="Telfa Dressing Non-Adherent ST"/>
    <s v="3&quot;x6&quot;       "/>
    <s v="50/Bx   "/>
    <s v="CARDKN"/>
    <s v="1169"/>
    <n v="1"/>
    <n v="1"/>
    <n v="1"/>
    <n v="0"/>
    <n v="0"/>
    <n v="0"/>
    <x v="8"/>
    <m/>
    <m/>
    <m/>
    <m/>
  </r>
  <r>
    <s v="5550114"/>
    <s v="Biogel Skinsense PF Syn Glove "/>
    <s v="8.5         "/>
    <s v="50Pr/Bx "/>
    <s v="ABCO"/>
    <s v="40885"/>
    <n v="1"/>
    <n v="1"/>
    <n v="0"/>
    <n v="1"/>
    <n v="0"/>
    <n v="0"/>
    <x v="4"/>
    <m/>
    <m/>
    <m/>
    <m/>
  </r>
  <r>
    <s v="1178483"/>
    <s v="Spectra Scrub Stain Remove Pwd"/>
    <s v="8oz         "/>
    <s v="1/Pk    "/>
    <s v="SHARN"/>
    <s v="SS7"/>
    <n v="1"/>
    <n v="2"/>
    <n v="0"/>
    <n v="0"/>
    <n v="1"/>
    <n v="0"/>
    <x v="6"/>
    <m/>
    <m/>
    <m/>
    <m/>
  </r>
  <r>
    <s v="1107937"/>
    <s v="Thermometer Jumbo Digital f/  "/>
    <s v="Ref/Freezer "/>
    <s v="Ea      "/>
    <s v="FISHER"/>
    <s v="14648233"/>
    <n v="1"/>
    <n v="1"/>
    <n v="0"/>
    <n v="1"/>
    <n v="0"/>
    <n v="0"/>
    <x v="4"/>
    <m/>
    <m/>
    <m/>
    <m/>
  </r>
  <r>
    <s v="3950018"/>
    <s v="Roll Towel                    "/>
    <s v="400 Ft      "/>
    <s v="6/Ca    "/>
    <s v="GEOPAC"/>
    <s v="26610"/>
    <n v="1"/>
    <n v="2"/>
    <n v="0"/>
    <n v="1"/>
    <n v="0"/>
    <n v="0"/>
    <x v="8"/>
    <m/>
    <m/>
    <m/>
    <m/>
  </r>
  <r>
    <s v="2610152"/>
    <s v="Perineal Bottle               "/>
    <s v="8oz         "/>
    <s v="50/Ca   "/>
    <s v="ABCO"/>
    <s v="PERI"/>
    <n v="1"/>
    <n v="1"/>
    <n v="0"/>
    <n v="1"/>
    <n v="0"/>
    <n v="0"/>
    <x v="4"/>
    <m/>
    <m/>
    <m/>
    <m/>
  </r>
  <r>
    <s v="1026761"/>
    <s v="Cefazolin Sodium Inj SDV 10mL "/>
    <s v="1gm         "/>
    <s v="25/Bx   "/>
    <s v="W-WARD"/>
    <s v="00143992490"/>
    <n v="1"/>
    <n v="1"/>
    <n v="0"/>
    <n v="1"/>
    <n v="0"/>
    <n v="0"/>
    <x v="8"/>
    <m/>
    <m/>
    <m/>
    <m/>
  </r>
  <r>
    <s v="6546969"/>
    <s v="Suture Ethilon Mono Blk Fs2   "/>
    <s v="4-0 18&quot;     "/>
    <s v="12/Bx   "/>
    <s v="ETHICO"/>
    <s v="662G"/>
    <n v="1"/>
    <n v="1"/>
    <n v="0"/>
    <n v="1"/>
    <n v="0"/>
    <n v="0"/>
    <x v="8"/>
    <m/>
    <m/>
    <m/>
    <m/>
  </r>
  <r>
    <s v="1234725"/>
    <s v="Feeding TubeKit MIC-KEY Loprfl"/>
    <s v="2.0cm 24Fr  "/>
    <s v="Ea      "/>
    <s v="AVAMED"/>
    <s v="0120-24-2.0"/>
    <n v="1"/>
    <n v="1"/>
    <n v="0"/>
    <n v="0"/>
    <n v="1"/>
    <n v="0"/>
    <x v="6"/>
    <m/>
    <m/>
    <m/>
    <m/>
  </r>
  <r>
    <s v="1211242"/>
    <s v="Hose Blood Pressure w/Port 5' "/>
    <s v="Double Tube "/>
    <s v="Ea      "/>
    <s v="WELCH"/>
    <s v="4500-34"/>
    <n v="1"/>
    <n v="1"/>
    <n v="0"/>
    <n v="1"/>
    <n v="0"/>
    <n v="0"/>
    <x v="4"/>
    <m/>
    <m/>
    <m/>
    <m/>
  </r>
  <r>
    <s v="1061413"/>
    <s v="Biopsy Punch Disposable       "/>
    <s v="4.0mm       "/>
    <s v="25/Bx   "/>
    <s v="MISDFK"/>
    <s v="96-1146"/>
    <n v="1"/>
    <n v="1"/>
    <n v="0"/>
    <n v="1"/>
    <n v="0"/>
    <n v="0"/>
    <x v="4"/>
    <m/>
    <m/>
    <m/>
    <m/>
  </r>
  <r>
    <s v="1275604"/>
    <s v="Vitros Chloride w/ Urine      "/>
    <s v="            "/>
    <s v="5x50/Pk "/>
    <s v="KODCLN"/>
    <s v="6844471"/>
    <n v="1"/>
    <n v="10"/>
    <n v="0"/>
    <n v="0"/>
    <n v="0"/>
    <n v="1"/>
    <x v="1"/>
    <m/>
    <m/>
    <m/>
    <m/>
  </r>
  <r>
    <s v="1224990"/>
    <s v="Ropivacaine HCl Inj PF 20mL PF"/>
    <s v="2mg/mL      "/>
    <s v="10/Bx   "/>
    <s v="PFIZNJ"/>
    <s v="00409930020"/>
    <n v="1"/>
    <n v="1"/>
    <n v="1"/>
    <n v="0"/>
    <n v="0"/>
    <n v="0"/>
    <x v="8"/>
    <m/>
    <m/>
    <m/>
    <m/>
  </r>
  <r>
    <s v="6780503"/>
    <s v="Specimen Container OR Sterile "/>
    <s v="4Oz         "/>
    <s v="100/Ca  "/>
    <s v="MEDLIN"/>
    <s v="DYND30369"/>
    <n v="1"/>
    <n v="1"/>
    <n v="0"/>
    <n v="1"/>
    <n v="0"/>
    <n v="0"/>
    <x v="4"/>
    <m/>
    <m/>
    <m/>
    <m/>
  </r>
  <r>
    <s v="6783870"/>
    <s v="Container Graduate Triangular "/>
    <s v="32oz        "/>
    <s v="1/Ea    "/>
    <s v="MEDLIN"/>
    <s v="DYND80419"/>
    <n v="1"/>
    <n v="200"/>
    <n v="0"/>
    <n v="1"/>
    <n v="0"/>
    <n v="0"/>
    <x v="8"/>
    <m/>
    <m/>
    <m/>
    <m/>
  </r>
  <r>
    <s v="2170926"/>
    <s v="Level I Calibrator 12x5ml     "/>
    <s v="            "/>
    <s v="12x5ml  "/>
    <s v="SKFDIA"/>
    <s v="DR0070-1"/>
    <n v="1"/>
    <n v="1"/>
    <n v="0"/>
    <n v="0"/>
    <n v="0"/>
    <n v="1"/>
    <x v="6"/>
    <m/>
    <m/>
    <m/>
    <m/>
  </r>
  <r>
    <s v="1228755"/>
    <s v="Cover f/Indocvty Trndcr1x11.8&quot;"/>
    <s v="Latex       "/>
    <s v="24/Bx   "/>
    <s v="CIVCO"/>
    <s v="610-101"/>
    <n v="1"/>
    <n v="2"/>
    <n v="0"/>
    <n v="1"/>
    <n v="0"/>
    <n v="0"/>
    <x v="4"/>
    <m/>
    <m/>
    <m/>
    <m/>
  </r>
  <r>
    <s v="5700616"/>
    <s v="IV Start Kit w/ PVP &amp; Alcohol "/>
    <s v="            "/>
    <s v="Ea      "/>
    <s v="PROSTE"/>
    <s v="5700616"/>
    <n v="1"/>
    <n v="10"/>
    <n v="0"/>
    <n v="1"/>
    <n v="0"/>
    <n v="0"/>
    <x v="8"/>
    <m/>
    <m/>
    <m/>
    <m/>
  </r>
  <r>
    <s v="4909220"/>
    <s v="Speculum Vienna Nasal         "/>
    <s v="CHILD       "/>
    <s v="EA      "/>
    <s v="MEDCI"/>
    <s v="82720"/>
    <n v="1"/>
    <n v="1"/>
    <n v="0"/>
    <n v="0"/>
    <n v="1"/>
    <n v="0"/>
    <x v="6"/>
    <m/>
    <m/>
    <m/>
    <m/>
  </r>
  <r>
    <s v="5551410"/>
    <s v="Bandage Cast Specialist Fast  "/>
    <s v="6&quot;x5Yds     "/>
    <s v="12/Bx   "/>
    <s v="SMINEP"/>
    <s v="7376"/>
    <n v="1"/>
    <n v="1"/>
    <n v="0"/>
    <n v="1"/>
    <n v="0"/>
    <n v="0"/>
    <x v="4"/>
    <m/>
    <m/>
    <m/>
    <m/>
  </r>
  <r>
    <s v="1013230"/>
    <s v="Magni-Focuser Binoc Loupe     "/>
    <s v="14&quot;-1-3/4x  "/>
    <s v="Ea      "/>
    <s v="GF"/>
    <s v="1200"/>
    <n v="1"/>
    <n v="1"/>
    <n v="0"/>
    <n v="1"/>
    <n v="0"/>
    <n v="0"/>
    <x v="4"/>
    <m/>
    <m/>
    <m/>
    <m/>
  </r>
  <r>
    <s v="1210869"/>
    <s v="Forcep Cervical Biop Tischler "/>
    <s v="SS 10&quot;      "/>
    <s v="Ea      "/>
    <s v="DERSUR"/>
    <s v="32-710"/>
    <n v="1"/>
    <n v="1"/>
    <n v="0"/>
    <n v="0"/>
    <n v="0"/>
    <n v="1"/>
    <x v="6"/>
    <m/>
    <m/>
    <m/>
    <m/>
  </r>
  <r>
    <s v="7516790"/>
    <s v="Accuchek Aviva Controls       "/>
    <s v="Level 1 &amp; 2 "/>
    <s v="6/Ca    "/>
    <s v="ROCHED"/>
    <s v="04528638001"/>
    <n v="1"/>
    <n v="1"/>
    <n v="0"/>
    <n v="1"/>
    <n v="0"/>
    <n v="0"/>
    <x v="8"/>
    <m/>
    <m/>
    <m/>
    <m/>
  </r>
  <r>
    <s v="7115149"/>
    <s v="Drainage Bag Close System     "/>
    <s v="2000mL      "/>
    <s v="20/Ca   "/>
    <s v="BARDBI"/>
    <s v="154004"/>
    <n v="1"/>
    <n v="1"/>
    <n v="0"/>
    <n v="1"/>
    <n v="0"/>
    <n v="0"/>
    <x v="2"/>
    <m/>
    <m/>
    <m/>
    <m/>
  </r>
  <r>
    <s v="2580013"/>
    <s v="Marcaine EPI 0.5% SDV PF      "/>
    <s v="0.5%        "/>
    <s v="10x10mL "/>
    <s v="PFIZNJ"/>
    <s v="00409174910"/>
    <n v="1"/>
    <n v="1"/>
    <n v="1"/>
    <n v="0"/>
    <n v="0"/>
    <n v="0"/>
    <x v="8"/>
    <m/>
    <m/>
    <m/>
    <m/>
  </r>
  <r>
    <s v="1192508"/>
    <s v="Insole Powerstep Wide M8-8.5  "/>
    <s v="W10-10.5    "/>
    <s v="1/Pr    "/>
    <s v="STABST"/>
    <s v="5017-01E"/>
    <n v="1"/>
    <n v="1"/>
    <n v="0"/>
    <n v="0"/>
    <n v="1"/>
    <n v="0"/>
    <x v="6"/>
    <m/>
    <m/>
    <m/>
    <m/>
  </r>
  <r>
    <s v="2880283"/>
    <s v="Dressing Adhesive Island LF St"/>
    <s v="2x4&quot;        "/>
    <s v="50/Bx   "/>
    <s v="ALLEG"/>
    <s v="C-DDS023S"/>
    <n v="1"/>
    <n v="2"/>
    <n v="0"/>
    <n v="1"/>
    <n v="0"/>
    <n v="0"/>
    <x v="8"/>
    <m/>
    <m/>
    <m/>
    <m/>
  </r>
  <r>
    <s v="1233534"/>
    <s v="Sphygmomanometer Bariatric    "/>
    <s v="            "/>
    <s v="Ea      "/>
    <s v="AMDIAG"/>
    <s v="720-12BXBD"/>
    <n v="1"/>
    <n v="1"/>
    <n v="1"/>
    <n v="0"/>
    <n v="0"/>
    <n v="0"/>
    <x v="8"/>
    <m/>
    <m/>
    <m/>
    <m/>
  </r>
  <r>
    <s v="1124547"/>
    <s v="Emergency Spill Kit Econo     "/>
    <s v="            "/>
    <s v="Ea      "/>
    <s v="UNIMID"/>
    <s v="KIT-BMW"/>
    <n v="1"/>
    <n v="2"/>
    <n v="0"/>
    <n v="1"/>
    <n v="0"/>
    <n v="0"/>
    <x v="4"/>
    <m/>
    <m/>
    <m/>
    <m/>
  </r>
  <r>
    <s v="2771153"/>
    <s v="Scalpel Safety Sterile        "/>
    <s v="#10         "/>
    <s v="10/Bx   "/>
    <s v="MISDFK"/>
    <s v="06-3094"/>
    <n v="1"/>
    <n v="1"/>
    <n v="0"/>
    <n v="0"/>
    <n v="1"/>
    <n v="0"/>
    <x v="6"/>
    <m/>
    <m/>
    <m/>
    <m/>
  </r>
  <r>
    <s v="5667420"/>
    <s v="Lumiview Bulb Halogen Replace "/>
    <s v="            "/>
    <s v="Ea      "/>
    <s v="WELCH"/>
    <s v="08500-U6"/>
    <n v="1"/>
    <n v="1"/>
    <n v="0"/>
    <n v="1"/>
    <n v="0"/>
    <n v="0"/>
    <x v="8"/>
    <m/>
    <m/>
    <m/>
    <m/>
  </r>
  <r>
    <s v="1152574"/>
    <s v="PVP Iodine Scrub Swabstick 3's"/>
    <s v="            "/>
    <s v="25/Bx   "/>
    <s v="NICEPK"/>
    <s v="S82125"/>
    <n v="1"/>
    <n v="1"/>
    <n v="0"/>
    <n v="1"/>
    <n v="0"/>
    <n v="0"/>
    <x v="8"/>
    <m/>
    <m/>
    <m/>
    <m/>
  </r>
  <r>
    <s v="2120017"/>
    <s v="Connector Tube f/Suction Can. "/>
    <s v="6' N/S      "/>
    <s v="25/Ca   "/>
    <s v="BEMIS"/>
    <s v="536010"/>
    <n v="1"/>
    <n v="1"/>
    <n v="0"/>
    <n v="0"/>
    <n v="0"/>
    <n v="1"/>
    <x v="6"/>
    <m/>
    <m/>
    <m/>
    <m/>
  </r>
  <r>
    <s v="2587008"/>
    <s v="Lidocaine Inj MDV Non-Return  "/>
    <s v="1%          "/>
    <s v="20mL/Ea "/>
    <s v="GIVREP"/>
    <s v="00409427601"/>
    <n v="1"/>
    <n v="4"/>
    <n v="1"/>
    <n v="0"/>
    <n v="0"/>
    <n v="0"/>
    <x v="8"/>
    <m/>
    <m/>
    <m/>
    <m/>
  </r>
  <r>
    <s v="9539986"/>
    <s v="Rosen Pick Curved             "/>
    <s v="6 1/2&quot;      "/>
    <s v="ea      "/>
    <s v="MILTEX"/>
    <s v="19-211"/>
    <n v="1"/>
    <n v="8"/>
    <n v="0"/>
    <n v="0"/>
    <n v="0"/>
    <n v="1"/>
    <x v="6"/>
    <m/>
    <m/>
    <m/>
    <m/>
  </r>
  <r>
    <s v="1133275"/>
    <s v="Leg Bag w/Comfort Straps      "/>
    <s v="19-oz       "/>
    <s v="48/Ca   "/>
    <s v="MEDLIN"/>
    <s v="DYND12584"/>
    <n v="1"/>
    <n v="1"/>
    <n v="0"/>
    <n v="0"/>
    <n v="1"/>
    <n v="0"/>
    <x v="6"/>
    <m/>
    <m/>
    <m/>
    <m/>
  </r>
  <r>
    <s v="9530667"/>
    <s v="Carb-n-sert Halsey Smooth     "/>
    <s v="5&quot;          "/>
    <s v="Ea      "/>
    <s v="MILTEX"/>
    <s v="8-8TC"/>
    <n v="1"/>
    <n v="3"/>
    <n v="0"/>
    <n v="1"/>
    <n v="0"/>
    <n v="0"/>
    <x v="4"/>
    <m/>
    <m/>
    <m/>
    <m/>
  </r>
  <r>
    <s v="1224475"/>
    <s v="Scissor Deaver Sharp/Sharp    "/>
    <s v="5-1/2&quot; SS   "/>
    <s v="Ea      "/>
    <s v="BRSURG"/>
    <s v="BR08-15014"/>
    <n v="1"/>
    <n v="2"/>
    <n v="0"/>
    <n v="0"/>
    <n v="0"/>
    <n v="1"/>
    <x v="6"/>
    <m/>
    <m/>
    <m/>
    <m/>
  </r>
  <r>
    <s v="5136043"/>
    <s v="Velcro Cuff                   "/>
    <s v="Large Adult "/>
    <s v="Ea      "/>
    <s v="WELCH"/>
    <s v="5082-16"/>
    <n v="1"/>
    <n v="1"/>
    <n v="0"/>
    <n v="1"/>
    <n v="0"/>
    <n v="0"/>
    <x v="4"/>
    <m/>
    <m/>
    <m/>
    <m/>
  </r>
  <r>
    <s v="2196475"/>
    <s v="Triage BNP XR Level 2 Control "/>
    <s v="            "/>
    <s v="Ea      "/>
    <s v="BIOSIT"/>
    <s v="98014XR"/>
    <n v="1"/>
    <n v="1"/>
    <n v="0"/>
    <n v="0"/>
    <n v="0"/>
    <n v="1"/>
    <x v="6"/>
    <m/>
    <m/>
    <m/>
    <m/>
  </r>
  <r>
    <s v="1530105"/>
    <s v="Splint Finger Staxx Sz 2 Skin "/>
    <s v="2.04&quot;       "/>
    <s v="Ea      "/>
    <s v="SMTNEP"/>
    <s v="79-72242"/>
    <n v="1"/>
    <n v="2"/>
    <n v="0"/>
    <n v="1"/>
    <n v="0"/>
    <n v="0"/>
    <x v="2"/>
    <m/>
    <m/>
    <m/>
    <m/>
  </r>
  <r>
    <s v="6549934"/>
    <s v="Suture Vicryl Undyed Ps-2     "/>
    <s v="3-0 18&quot;     "/>
    <s v="12/Bx   "/>
    <s v="ETHICO"/>
    <s v="J497G"/>
    <n v="1"/>
    <n v="1"/>
    <n v="0"/>
    <n v="1"/>
    <n v="0"/>
    <n v="0"/>
    <x v="8"/>
    <m/>
    <m/>
    <m/>
    <m/>
  </r>
  <r>
    <s v="9531453"/>
    <s v="Russian Tips Fcps 8&quot;          "/>
    <s v="            "/>
    <s v="Ea      "/>
    <s v="MILTEX"/>
    <s v="6-144"/>
    <n v="1"/>
    <n v="2"/>
    <n v="0"/>
    <n v="0"/>
    <n v="0"/>
    <n v="1"/>
    <x v="6"/>
    <m/>
    <m/>
    <m/>
    <m/>
  </r>
  <r>
    <s v="9534342"/>
    <s v="Universal Scissors Vantage    "/>
    <s v="Blue 7-1/2&quot; "/>
    <s v="Ea      "/>
    <s v="MILTEX"/>
    <s v="V95-1027"/>
    <n v="1"/>
    <n v="2"/>
    <n v="0"/>
    <n v="1"/>
    <n v="0"/>
    <n v="0"/>
    <x v="4"/>
    <m/>
    <m/>
    <m/>
    <m/>
  </r>
  <r>
    <s v="1152652"/>
    <s v="Solidifier Emergency Spill Kit"/>
    <s v="Red Z       "/>
    <s v="1/Ea    "/>
    <s v="MEDGEN"/>
    <s v="2038"/>
    <n v="1"/>
    <n v="1"/>
    <n v="0"/>
    <n v="1"/>
    <n v="0"/>
    <n v="0"/>
    <x v="4"/>
    <m/>
    <m/>
    <m/>
    <m/>
  </r>
  <r>
    <s v="1414205"/>
    <s v="Seracult Developer     Sq     "/>
    <s v="15ml        "/>
    <s v="Ea      "/>
    <s v="PROPER"/>
    <s v="37901500"/>
    <n v="1"/>
    <n v="5"/>
    <n v="0"/>
    <n v="1"/>
    <n v="0"/>
    <n v="0"/>
    <x v="4"/>
    <m/>
    <m/>
    <m/>
    <m/>
  </r>
  <r>
    <s v="9225446"/>
    <s v="Cast Boot Small/med           "/>
    <s v="            "/>
    <s v="EA      "/>
    <s v="SMTNEP"/>
    <s v="79-81114"/>
    <n v="1"/>
    <n v="5"/>
    <n v="0"/>
    <n v="1"/>
    <n v="0"/>
    <n v="0"/>
    <x v="4"/>
    <m/>
    <m/>
    <m/>
    <m/>
  </r>
  <r>
    <s v="4200016"/>
    <s v="Aloe Vesta Anti-Fung Oint     "/>
    <s v="5oz         "/>
    <s v="Ea      "/>
    <s v="BRISTL"/>
    <s v="325105"/>
    <n v="1"/>
    <n v="1"/>
    <n v="0"/>
    <n v="1"/>
    <n v="0"/>
    <n v="0"/>
    <x v="4"/>
    <m/>
    <m/>
    <m/>
    <m/>
  </r>
  <r>
    <s v="1202473"/>
    <s v="Top Sponge Non Woven Sterile  "/>
    <s v="4x4         "/>
    <s v="25x2/Bx "/>
    <s v="DUKAL"/>
    <s v="5360"/>
    <n v="1"/>
    <n v="20"/>
    <n v="0"/>
    <n v="1"/>
    <n v="0"/>
    <n v="0"/>
    <x v="8"/>
    <m/>
    <m/>
    <m/>
    <m/>
  </r>
  <r>
    <s v="9901251"/>
    <s v="Bandage Cast Gypsona Plst Wh  "/>
    <s v="2&quot;X3Yds     "/>
    <s v="12/Bx   "/>
    <s v="SMINEP"/>
    <s v="30-7362"/>
    <n v="1"/>
    <n v="1"/>
    <n v="0"/>
    <n v="1"/>
    <n v="0"/>
    <n v="0"/>
    <x v="4"/>
    <m/>
    <m/>
    <m/>
    <m/>
  </r>
  <r>
    <s v="1084173"/>
    <s v="Needle Multi Sample Vacuette  "/>
    <s v="22gx1       "/>
    <s v="2000/Ca "/>
    <s v="GREVAC"/>
    <s v="450071"/>
    <n v="1"/>
    <n v="1"/>
    <n v="1"/>
    <n v="0"/>
    <n v="0"/>
    <n v="0"/>
    <x v="8"/>
    <m/>
    <m/>
    <m/>
    <m/>
  </r>
  <r>
    <s v="2403640"/>
    <s v="Steth Adscope Blue 2Hd Lt     "/>
    <s v="22&quot; Adlt    "/>
    <s v="Ea      "/>
    <s v="AMDIAG"/>
    <s v="609RB"/>
    <n v="1"/>
    <n v="2"/>
    <n v="0"/>
    <n v="1"/>
    <n v="0"/>
    <n v="0"/>
    <x v="4"/>
    <m/>
    <m/>
    <m/>
    <m/>
  </r>
  <r>
    <s v="1293860"/>
    <s v="CryoDose Kit 2 x 88mL w/70 bud"/>
    <s v="            "/>
    <s v="Ea      "/>
    <s v="NUANCE"/>
    <s v="170375"/>
    <n v="1"/>
    <n v="1"/>
    <n v="0"/>
    <n v="1"/>
    <n v="0"/>
    <n v="0"/>
    <x v="4"/>
    <m/>
    <m/>
    <m/>
    <m/>
  </r>
  <r>
    <s v="1003881"/>
    <s v="Scissor Operating Econo 5-1/2&quot;"/>
    <s v="Straight    "/>
    <s v="Ea      "/>
    <s v="JINSTR"/>
    <s v="100-3881"/>
    <n v="1"/>
    <n v="4"/>
    <n v="0"/>
    <n v="1"/>
    <n v="0"/>
    <n v="0"/>
    <x v="8"/>
    <m/>
    <m/>
    <m/>
    <m/>
  </r>
  <r>
    <s v="2461025"/>
    <s v="Gown Isolation Thumbs-Up      "/>
    <s v="X-Large     "/>
    <s v="75/Ca   "/>
    <s v="MEDLIN"/>
    <s v="NONTH200"/>
    <n v="1"/>
    <n v="1"/>
    <n v="0"/>
    <n v="1"/>
    <n v="0"/>
    <n v="0"/>
    <x v="4"/>
    <m/>
    <m/>
    <m/>
    <m/>
  </r>
  <r>
    <s v="1002873"/>
    <s v="Laryngeal Mirror w/Handle     "/>
    <s v="Sz 5        "/>
    <s v="Ea      "/>
    <s v="MILTEX"/>
    <s v="23-14-5"/>
    <n v="1"/>
    <n v="3"/>
    <n v="1"/>
    <n v="0"/>
    <n v="0"/>
    <n v="0"/>
    <x v="8"/>
    <m/>
    <m/>
    <m/>
    <m/>
  </r>
  <r>
    <s v="5550040"/>
    <s v="Biogel Glove PF Latex Surg    "/>
    <s v="Size 9      "/>
    <s v="40Pr/Bx "/>
    <s v="ABCO"/>
    <s v="30490"/>
    <n v="1"/>
    <n v="1"/>
    <n v="0"/>
    <n v="1"/>
    <n v="0"/>
    <n v="0"/>
    <x v="4"/>
    <m/>
    <m/>
    <m/>
    <m/>
  </r>
  <r>
    <s v="1197068"/>
    <s v="Boot Walker AirSelect Short   "/>
    <s v="XS Gray     "/>
    <s v="Ea      "/>
    <s v="SMTNEP"/>
    <s v="01ES-XS"/>
    <n v="1"/>
    <n v="1"/>
    <n v="0"/>
    <n v="1"/>
    <n v="0"/>
    <n v="0"/>
    <x v="4"/>
    <m/>
    <m/>
    <m/>
    <m/>
  </r>
  <r>
    <s v="8760574"/>
    <s v="Maxorb Extra Cmc/Alginate     "/>
    <s v="4x4         "/>
    <s v="50/Ca   "/>
    <s v="MEDLIN"/>
    <s v="MSC7044EP"/>
    <n v="1"/>
    <n v="1"/>
    <n v="0"/>
    <n v="0"/>
    <n v="1"/>
    <n v="0"/>
    <x v="4"/>
    <m/>
    <m/>
    <m/>
    <m/>
  </r>
  <r>
    <s v="2283026"/>
    <s v="Glucagon Kit Emergency w/Syrng"/>
    <s v="1MG         "/>
    <s v="1ML     "/>
    <s v="CARDZB"/>
    <s v="2858090"/>
    <n v="1"/>
    <n v="1"/>
    <n v="0"/>
    <n v="1"/>
    <n v="0"/>
    <n v="0"/>
    <x v="8"/>
    <m/>
    <m/>
    <m/>
    <m/>
  </r>
  <r>
    <s v="6098394"/>
    <s v="Biopsy Punch Disposable       "/>
    <s v="5.0mm       "/>
    <s v="25/Bx   "/>
    <s v="HELINK"/>
    <s v="BP50"/>
    <n v="1"/>
    <n v="1"/>
    <n v="0"/>
    <n v="1"/>
    <n v="0"/>
    <n v="0"/>
    <x v="8"/>
    <m/>
    <m/>
    <m/>
    <m/>
  </r>
  <r>
    <s v="1252586"/>
    <s v="Cart Linen 55.25x33x20&quot;       "/>
    <s v="3 Shelf     "/>
    <s v="Ea      "/>
    <s v="GF"/>
    <s v="8523"/>
    <n v="1"/>
    <n v="1"/>
    <n v="0"/>
    <n v="0"/>
    <n v="0"/>
    <n v="1"/>
    <x v="6"/>
    <m/>
    <m/>
    <m/>
    <m/>
  </r>
  <r>
    <s v="6006583"/>
    <s v="Jar Sundry Plastic            "/>
    <s v="            "/>
    <s v="5/St    "/>
    <s v="DUKAL"/>
    <s v="4019"/>
    <n v="1"/>
    <n v="2"/>
    <n v="0"/>
    <n v="1"/>
    <n v="0"/>
    <n v="0"/>
    <x v="8"/>
    <m/>
    <m/>
    <m/>
    <m/>
  </r>
  <r>
    <s v="9051030"/>
    <s v="Battery Lithium Energizer     "/>
    <s v="#2032       "/>
    <s v="2/Pk    "/>
    <s v="ODEPOT"/>
    <s v="909403"/>
    <n v="1"/>
    <n v="1"/>
    <n v="0"/>
    <n v="0"/>
    <n v="0"/>
    <n v="1"/>
    <x v="1"/>
    <m/>
    <m/>
    <m/>
    <m/>
  </r>
  <r>
    <s v="1202254"/>
    <s v="Clamp Circumcision Mogen      "/>
    <s v="SS          "/>
    <s v="Ea      "/>
    <s v="MEDLIN"/>
    <s v="MDS9900025"/>
    <n v="1"/>
    <n v="1"/>
    <n v="0"/>
    <n v="0"/>
    <n v="0"/>
    <n v="1"/>
    <x v="6"/>
    <m/>
    <m/>
    <m/>
    <m/>
  </r>
  <r>
    <s v="6150018"/>
    <s v="Gripper Plus Sfty Needle YSite"/>
    <s v="20gx1 1/4   "/>
    <s v="Ea      "/>
    <s v="SIMPOR"/>
    <s v="21-2867-24"/>
    <n v="1"/>
    <n v="1"/>
    <n v="0"/>
    <n v="1"/>
    <n v="0"/>
    <n v="0"/>
    <x v="4"/>
    <m/>
    <m/>
    <m/>
    <m/>
  </r>
  <r>
    <s v="2880257"/>
    <s v="Bandage Plastic Adhesive Neon "/>
    <s v=".75x3&quot;      "/>
    <s v="100/Bx  "/>
    <s v="ALLEG"/>
    <s v="C-BDPGR"/>
    <n v="1"/>
    <n v="5"/>
    <n v="0"/>
    <n v="1"/>
    <n v="0"/>
    <n v="0"/>
    <x v="8"/>
    <m/>
    <m/>
    <m/>
    <m/>
  </r>
  <r>
    <s v="1163707"/>
    <s v="Power Adapter for 500KL Scale "/>
    <s v="            "/>
    <s v="Ea      "/>
    <s v="PELSTA"/>
    <s v="ADPT31"/>
    <n v="1"/>
    <n v="1"/>
    <n v="0"/>
    <n v="1"/>
    <n v="0"/>
    <n v="0"/>
    <x v="8"/>
    <m/>
    <m/>
    <m/>
    <m/>
  </r>
  <r>
    <s v="3630910"/>
    <s v="Adapter For Waterpick         "/>
    <s v="            "/>
    <s v="3/PK    "/>
    <s v="BIONX"/>
    <s v="7210"/>
    <n v="1"/>
    <n v="3"/>
    <n v="0"/>
    <n v="1"/>
    <n v="0"/>
    <n v="0"/>
    <x v="4"/>
    <m/>
    <m/>
    <m/>
    <m/>
  </r>
  <r>
    <s v="1135066"/>
    <s v="Medonic CV M Series Analyzer  "/>
    <s v="            "/>
    <s v="Ea      "/>
    <s v="CLIDIA"/>
    <s v="1400074"/>
    <n v="1"/>
    <n v="1"/>
    <n v="0"/>
    <n v="0"/>
    <n v="0"/>
    <n v="1"/>
    <x v="6"/>
    <m/>
    <m/>
    <m/>
    <m/>
  </r>
  <r>
    <s v="9990471"/>
    <s v="Scalpel Handle f/10-17 Blades "/>
    <s v="Number 3    "/>
    <s v="Ea      "/>
    <s v="BRSURG"/>
    <s v="BR06-10301"/>
    <n v="1"/>
    <n v="1"/>
    <n v="0"/>
    <n v="0"/>
    <n v="0"/>
    <n v="1"/>
    <x v="6"/>
    <m/>
    <m/>
    <m/>
    <m/>
  </r>
  <r>
    <s v="1115255"/>
    <s v="Needle Huber Straight         "/>
    <s v="20Gx2.75    "/>
    <s v="12/Bx   "/>
    <s v="TROY"/>
    <s v="PMIS2023"/>
    <n v="1"/>
    <n v="1"/>
    <n v="0"/>
    <n v="0"/>
    <n v="0"/>
    <n v="1"/>
    <x v="6"/>
    <m/>
    <m/>
    <m/>
    <m/>
  </r>
  <r>
    <s v="5820225"/>
    <s v="Abdominal Pad Sterile         "/>
    <s v="8&quot;x7.5&quot;     "/>
    <s v="240/Ca  "/>
    <s v="MEDLIN"/>
    <s v="NON21453"/>
    <n v="1"/>
    <n v="1"/>
    <n v="0"/>
    <n v="1"/>
    <n v="0"/>
    <n v="0"/>
    <x v="4"/>
    <m/>
    <m/>
    <m/>
    <m/>
  </r>
  <r>
    <s v="7539826"/>
    <s v="In-Line SVN Nebulizer Kit     "/>
    <s v="            "/>
    <s v="Ea      "/>
    <s v="MOTMED"/>
    <s v="1655"/>
    <n v="1"/>
    <n v="1"/>
    <n v="0"/>
    <n v="1"/>
    <n v="0"/>
    <n v="0"/>
    <x v="4"/>
    <m/>
    <m/>
    <m/>
    <m/>
  </r>
  <r>
    <s v="9004971"/>
    <s v="Bacitracin Zinc Ointment      "/>
    <s v="            "/>
    <s v="1oz/Tb  "/>
    <s v="ULTSEA"/>
    <s v="300335100001"/>
    <n v="1"/>
    <n v="20"/>
    <n v="0"/>
    <n v="1"/>
    <n v="0"/>
    <n v="0"/>
    <x v="8"/>
    <m/>
    <m/>
    <m/>
    <m/>
  </r>
  <r>
    <s v="6006708"/>
    <s v="Ethanol 95% 500mg             "/>
    <s v="32oz        "/>
    <s v="1/Bt    "/>
    <s v="HELINK"/>
    <s v="400446"/>
    <n v="1"/>
    <n v="1"/>
    <n v="0"/>
    <n v="0"/>
    <n v="1"/>
    <n v="0"/>
    <x v="6"/>
    <m/>
    <m/>
    <m/>
    <m/>
  </r>
  <r>
    <s v="1132650"/>
    <s v="Ear Curette Buck Angled       "/>
    <s v="Size-1      "/>
    <s v="Ea      "/>
    <s v="BRSURG"/>
    <s v="WG44-12001"/>
    <n v="1"/>
    <n v="1"/>
    <n v="0"/>
    <n v="0"/>
    <n v="0"/>
    <n v="1"/>
    <x v="6"/>
    <m/>
    <m/>
    <m/>
    <m/>
  </r>
  <r>
    <s v="7111943"/>
    <s v="Sling Bunion                  "/>
    <s v="            "/>
    <s v="Ea      "/>
    <s v="PODPRO"/>
    <s v="P49"/>
    <n v="1"/>
    <n v="5"/>
    <n v="0"/>
    <n v="0"/>
    <n v="1"/>
    <n v="0"/>
    <x v="6"/>
    <m/>
    <m/>
    <m/>
    <m/>
  </r>
  <r>
    <s v="1206433"/>
    <s v="Quest Sys Treadmill Paper     "/>
    <s v="            "/>
    <s v="200/Pk  "/>
    <s v="WELCH"/>
    <s v="007983-50"/>
    <n v="1"/>
    <n v="2"/>
    <n v="1"/>
    <n v="0"/>
    <n v="0"/>
    <n v="0"/>
    <x v="5"/>
    <m/>
    <m/>
    <m/>
    <m/>
  </r>
  <r>
    <s v="7019504"/>
    <s v="Chart Endocrine System        "/>
    <s v="20X26       "/>
    <s v="EA      "/>
    <s v="ANATOM"/>
    <s v="9781587790157"/>
    <n v="1"/>
    <n v="5"/>
    <n v="0"/>
    <n v="0"/>
    <n v="1"/>
    <n v="0"/>
    <x v="6"/>
    <m/>
    <m/>
    <m/>
    <m/>
  </r>
  <r>
    <s v="6840978"/>
    <s v="Tape Deltalite Conf Fbgl Orn  "/>
    <s v="2&quot;X4Yds     "/>
    <s v="10/Bx   "/>
    <s v="SMINEP"/>
    <s v="6022"/>
    <n v="1"/>
    <n v="1"/>
    <n v="0"/>
    <n v="1"/>
    <n v="0"/>
    <n v="0"/>
    <x v="4"/>
    <m/>
    <m/>
    <m/>
    <m/>
  </r>
  <r>
    <s v="1234728"/>
    <s v="Feeding TubeKit MIC-KEY Loprfl"/>
    <s v="1.5cm 24Fr  "/>
    <s v="Ea      "/>
    <s v="AVAMED"/>
    <s v="0120-24-1.5"/>
    <n v="1"/>
    <n v="1"/>
    <n v="0"/>
    <n v="0"/>
    <n v="0"/>
    <n v="1"/>
    <x v="6"/>
    <m/>
    <m/>
    <m/>
    <m/>
  </r>
  <r>
    <s v="1203078"/>
    <s v="Endure Clear and Soft Soap    "/>
    <s v="540mL       "/>
    <s v="12/Ca   "/>
    <s v="HUNMED"/>
    <s v="6000031"/>
    <n v="1"/>
    <n v="1"/>
    <n v="0"/>
    <n v="0"/>
    <n v="1"/>
    <n v="0"/>
    <x v="6"/>
    <m/>
    <m/>
    <m/>
    <m/>
  </r>
  <r>
    <s v="1317425"/>
    <s v="TRUEplus Glucose Tabs Orange  "/>
    <s v="4gm         "/>
    <s v="50/Ct   "/>
    <s v="HOMDIA"/>
    <s v="P1HO1RN-50"/>
    <n v="1"/>
    <n v="1"/>
    <n v="0"/>
    <n v="1"/>
    <n v="0"/>
    <n v="0"/>
    <x v="8"/>
    <m/>
    <m/>
    <m/>
    <m/>
  </r>
  <r>
    <s v="2771304"/>
    <s v="Marking Tape Instrument       "/>
    <s v="Purple      "/>
    <s v="1/Rl    "/>
    <s v="MEDLIN"/>
    <s v="FM655PU"/>
    <n v="1"/>
    <n v="1"/>
    <n v="0"/>
    <n v="1"/>
    <n v="0"/>
    <n v="0"/>
    <x v="4"/>
    <m/>
    <m/>
    <m/>
    <m/>
  </r>
  <r>
    <s v="5700114"/>
    <s v="Bulb f/WA 11710 Ophthalmoscope"/>
    <s v="03000       "/>
    <s v="Ea      "/>
    <s v="WELCH"/>
    <s v="03000-HS"/>
    <n v="1"/>
    <n v="2"/>
    <n v="0"/>
    <n v="1"/>
    <n v="0"/>
    <n v="0"/>
    <x v="8"/>
    <m/>
    <m/>
    <m/>
    <m/>
  </r>
  <r>
    <s v="9870343"/>
    <s v="Syringes Luer Lok Disp Sterile"/>
    <s v="20cc        "/>
    <s v="48/Bx   "/>
    <s v="BD"/>
    <s v="302830"/>
    <n v="1"/>
    <n v="1"/>
    <n v="1"/>
    <n v="0"/>
    <n v="0"/>
    <n v="0"/>
    <x v="8"/>
    <m/>
    <m/>
    <m/>
    <m/>
  </r>
  <r>
    <s v="1154683"/>
    <s v="Cast Padding Sterile          "/>
    <s v="6&quot;x4Yds     "/>
    <s v="25/Ca   "/>
    <s v="SMINEP"/>
    <s v="9046S"/>
    <n v="1"/>
    <n v="6"/>
    <n v="0"/>
    <n v="1"/>
    <n v="0"/>
    <n v="0"/>
    <x v="4"/>
    <m/>
    <m/>
    <m/>
    <m/>
  </r>
  <r>
    <s v="1358982"/>
    <s v="Linearity FD Bilirubin        "/>
    <s v="Beckman AU  "/>
    <s v="Ea      "/>
    <s v="AUDMIC"/>
    <s v="K825M-5"/>
    <n v="1"/>
    <n v="1"/>
    <n v="0"/>
    <n v="0"/>
    <n v="0"/>
    <n v="1"/>
    <x v="6"/>
    <m/>
    <m/>
    <m/>
    <m/>
  </r>
  <r>
    <s v="8135211"/>
    <s v="Electrosur Pencil,holster     "/>
    <s v="SCRATPD     "/>
    <s v="40/BX   "/>
    <s v="ABCO"/>
    <s v="ESP1HS"/>
    <n v="1"/>
    <n v="1"/>
    <n v="0"/>
    <n v="0"/>
    <n v="1"/>
    <n v="0"/>
    <x v="6"/>
    <m/>
    <m/>
    <m/>
    <m/>
  </r>
  <r>
    <s v="1101778"/>
    <s v="Forceps Serrated 5&quot;           "/>
    <s v="            "/>
    <s v="Ea      "/>
    <s v="MISDFK"/>
    <s v="95-710"/>
    <n v="1"/>
    <n v="3"/>
    <n v="0"/>
    <n v="0"/>
    <n v="0"/>
    <n v="1"/>
    <x v="6"/>
    <m/>
    <m/>
    <m/>
    <m/>
  </r>
  <r>
    <s v="9530245"/>
    <s v="Gruber Ear Specula Adult      "/>
    <s v="Stand       "/>
    <s v="4/Set   "/>
    <s v="MILTEX"/>
    <s v="19-21"/>
    <n v="1"/>
    <n v="1"/>
    <n v="0"/>
    <n v="0"/>
    <n v="0"/>
    <n v="1"/>
    <x v="6"/>
    <m/>
    <m/>
    <m/>
    <m/>
  </r>
  <r>
    <s v="1131086"/>
    <s v="Storage Bin                   "/>
    <s v="            "/>
    <s v="12/Ca   "/>
    <s v="AKRO"/>
    <s v="30230SCLAR"/>
    <n v="1"/>
    <n v="1"/>
    <n v="0"/>
    <n v="1"/>
    <n v="0"/>
    <n v="0"/>
    <x v="4"/>
    <m/>
    <m/>
    <m/>
    <m/>
  </r>
  <r>
    <s v="4220017"/>
    <s v="Triple Antibiotic             "/>
    <s v=".9g         "/>
    <s v="144/Bx  "/>
    <s v="SAFEAM"/>
    <s v="53210"/>
    <n v="1"/>
    <n v="2"/>
    <n v="0"/>
    <n v="1"/>
    <n v="0"/>
    <n v="0"/>
    <x v="8"/>
    <m/>
    <m/>
    <m/>
    <m/>
  </r>
  <r>
    <s v="1172779"/>
    <s v="Wedge Vargus/Valgus Heel      "/>
    <s v="Medium Blue "/>
    <s v="1/Pr    "/>
    <s v="ALIMED"/>
    <s v="66436/NA/NA/MD"/>
    <n v="1"/>
    <n v="1"/>
    <n v="0"/>
    <n v="0"/>
    <n v="1"/>
    <n v="0"/>
    <x v="6"/>
    <m/>
    <m/>
    <m/>
    <m/>
  </r>
  <r>
    <s v="7611189"/>
    <s v="Ethyl Chloride Fine           "/>
    <s v="Glass       "/>
    <s v="4/Bx    "/>
    <s v="GEBAUE"/>
    <s v="7611189-4PK"/>
    <n v="1"/>
    <n v="1"/>
    <n v="0"/>
    <n v="1"/>
    <n v="0"/>
    <n v="0"/>
    <x v="8"/>
    <m/>
    <m/>
    <m/>
    <m/>
  </r>
  <r>
    <s v="8639800"/>
    <s v="Stereo Butterfly Stereotest   "/>
    <s v="            "/>
    <s v="Ea      "/>
    <s v="STERIO"/>
    <s v="SO005"/>
    <n v="1"/>
    <n v="1"/>
    <n v="0"/>
    <n v="0"/>
    <n v="0"/>
    <n v="1"/>
    <x v="6"/>
    <m/>
    <m/>
    <m/>
    <m/>
  </r>
  <r>
    <s v="7771196"/>
    <s v="Synthetic Cast Padding        "/>
    <s v="3&quot;x4yd      "/>
    <s v="20/Pk   "/>
    <s v="3MMED"/>
    <s v="CMW03"/>
    <n v="1"/>
    <n v="2"/>
    <n v="0"/>
    <n v="1"/>
    <n v="0"/>
    <n v="0"/>
    <x v="8"/>
    <m/>
    <m/>
    <m/>
    <m/>
  </r>
  <r>
    <s v="1450014"/>
    <s v="Biogel Skinsense PI PF Glove  "/>
    <s v="Size 6      "/>
    <s v="50/Bx   "/>
    <s v="ABCO"/>
    <s v="40860"/>
    <n v="1"/>
    <n v="1"/>
    <n v="0"/>
    <n v="1"/>
    <n v="0"/>
    <n v="0"/>
    <x v="4"/>
    <m/>
    <m/>
    <m/>
    <m/>
  </r>
  <r>
    <s v="1214494"/>
    <s v="Wedge Heel Valgus 6mm         "/>
    <s v="Large       "/>
    <s v="1/Pr    "/>
    <s v="ALIMED"/>
    <s v="66437/NA/NA/LG"/>
    <n v="1"/>
    <n v="1"/>
    <n v="0"/>
    <n v="0"/>
    <n v="1"/>
    <n v="0"/>
    <x v="6"/>
    <m/>
    <m/>
    <m/>
    <m/>
  </r>
  <r>
    <s v="1100117"/>
    <s v="X-Ray Marker w/o Initials     "/>
    <s v="Left &amp; Right"/>
    <s v="1/St    "/>
    <s v="WOLF"/>
    <s v="50169"/>
    <n v="1"/>
    <n v="1"/>
    <n v="0"/>
    <n v="1"/>
    <n v="0"/>
    <n v="0"/>
    <x v="8"/>
    <m/>
    <m/>
    <m/>
    <m/>
  </r>
  <r>
    <s v="6780333"/>
    <s v="Tape Measure Paper Infant     "/>
    <s v="36&quot;         "/>
    <s v="Ea      "/>
    <s v="MEDLIN"/>
    <s v="NON171335"/>
    <n v="1"/>
    <n v="20"/>
    <n v="1"/>
    <n v="0"/>
    <n v="0"/>
    <n v="0"/>
    <x v="8"/>
    <m/>
    <m/>
    <m/>
    <m/>
  </r>
  <r>
    <s v="3369508"/>
    <s v="Flex-Band Oval LF Fabric Adh  "/>
    <s v="1-1/4&quot;x1&quot;   "/>
    <s v="100/Bx  "/>
    <s v="CONCO"/>
    <s v="46150000"/>
    <n v="1"/>
    <n v="3"/>
    <n v="0"/>
    <n v="1"/>
    <n v="0"/>
    <n v="0"/>
    <x v="8"/>
    <m/>
    <m/>
    <m/>
    <m/>
  </r>
  <r>
    <s v="9064640"/>
    <s v="Battery Duracell Alkaline     "/>
    <s v="AA          "/>
    <s v="24/Pk   "/>
    <s v="ODEPOT"/>
    <s v="458914"/>
    <n v="1"/>
    <n v="1"/>
    <n v="0"/>
    <n v="0"/>
    <n v="0"/>
    <n v="1"/>
    <x v="1"/>
    <m/>
    <m/>
    <m/>
    <m/>
  </r>
  <r>
    <s v="2284881"/>
    <s v="Sweet Ease 51mm Fill/15mL     "/>
    <s v="            "/>
    <s v="50/Bx   "/>
    <s v="CARDWH"/>
    <s v="3482338"/>
    <n v="1"/>
    <n v="1"/>
    <n v="0"/>
    <n v="1"/>
    <n v="0"/>
    <n v="0"/>
    <x v="5"/>
    <m/>
    <m/>
    <m/>
    <m/>
  </r>
  <r>
    <s v="1083549"/>
    <s v="Amoxicillin Susp Dye Free     "/>
    <s v="250mg       "/>
    <s v="150mL/Bt"/>
    <s v="W-WARD"/>
    <s v="00143988915"/>
    <n v="1"/>
    <n v="4"/>
    <n v="0"/>
    <n v="1"/>
    <n v="0"/>
    <n v="0"/>
    <x v="8"/>
    <m/>
    <m/>
    <m/>
    <m/>
  </r>
  <r>
    <s v="1253261"/>
    <s v="Form Alcohol Test             "/>
    <s v="Non-DOT     "/>
    <s v="Ea      "/>
    <s v="ALCOP"/>
    <s v="372"/>
    <n v="1"/>
    <n v="100"/>
    <n v="0"/>
    <n v="0"/>
    <n v="0"/>
    <n v="1"/>
    <x v="6"/>
    <m/>
    <m/>
    <m/>
    <m/>
  </r>
  <r>
    <s v="3452344"/>
    <s v="Hemocue Hemoglobin Analyzer   "/>
    <s v="Hb201       "/>
    <s v="Ea      "/>
    <s v="HEMOCU"/>
    <s v="121721"/>
    <n v="1"/>
    <n v="1"/>
    <n v="0"/>
    <n v="0"/>
    <n v="0"/>
    <n v="1"/>
    <x v="6"/>
    <m/>
    <m/>
    <m/>
    <m/>
  </r>
  <r>
    <s v="1247713"/>
    <s v="Tamper Evident Tape           "/>
    <s v="            "/>
    <s v="2/Bx    "/>
    <s v="ALCOP"/>
    <s v="342"/>
    <n v="1"/>
    <n v="1"/>
    <n v="0"/>
    <n v="0"/>
    <n v="0"/>
    <n v="1"/>
    <x v="6"/>
    <m/>
    <m/>
    <m/>
    <m/>
  </r>
  <r>
    <s v="1191505"/>
    <s v="Simpson Sound Uterine 12.5&quot;   "/>
    <s v="Grad SlvrPlt"/>
    <s v="Ea      "/>
    <s v="MISDFK"/>
    <s v="98-382"/>
    <n v="1"/>
    <n v="2"/>
    <n v="0"/>
    <n v="0"/>
    <n v="0"/>
    <n v="1"/>
    <x v="6"/>
    <m/>
    <m/>
    <m/>
    <m/>
  </r>
  <r>
    <s v="1333746"/>
    <s v="Cocoa Butter Palmer's         "/>
    <s v="7.25oz      "/>
    <s v="Ea      "/>
    <s v="FABENT"/>
    <s v="70-0170"/>
    <n v="1"/>
    <n v="2"/>
    <n v="1"/>
    <n v="0"/>
    <n v="0"/>
    <n v="0"/>
    <x v="8"/>
    <m/>
    <m/>
    <m/>
    <m/>
  </r>
  <r>
    <s v="7510010"/>
    <s v="Acetic Acid 5% v/v 500mL      "/>
    <s v="Poly Bottle "/>
    <s v="Ea      "/>
    <s v="RICCA"/>
    <s v="130-16"/>
    <n v="1"/>
    <n v="1"/>
    <n v="0"/>
    <n v="1"/>
    <n v="0"/>
    <n v="0"/>
    <x v="4"/>
    <m/>
    <m/>
    <m/>
    <m/>
  </r>
  <r>
    <s v="9004690"/>
    <s v="APAP Extra Strength Pouches   "/>
    <s v="500mg       "/>
    <s v="250x2/Bx"/>
    <s v="MEDIQ"/>
    <s v="9004690"/>
    <n v="1"/>
    <n v="1"/>
    <n v="1"/>
    <n v="0"/>
    <n v="0"/>
    <n v="0"/>
    <x v="8"/>
    <m/>
    <m/>
    <m/>
    <m/>
  </r>
  <r>
    <s v="9051893"/>
    <s v="Tide Liquid Detergent         "/>
    <s v="            "/>
    <s v="50/oz   "/>
    <s v="ODEPOT"/>
    <s v="426675"/>
    <n v="1"/>
    <n v="1"/>
    <n v="0"/>
    <n v="0"/>
    <n v="0"/>
    <n v="1"/>
    <x v="1"/>
    <m/>
    <m/>
    <m/>
    <m/>
  </r>
  <r>
    <s v="1014110"/>
    <s v="Cell-U-Cloth Drape Sheets     "/>
    <s v="40&quot;x72&quot;     "/>
    <s v="50/Ca   "/>
    <s v="TIDI-E"/>
    <s v="918272"/>
    <n v="1"/>
    <n v="2"/>
    <n v="0"/>
    <n v="1"/>
    <n v="0"/>
    <n v="0"/>
    <x v="8"/>
    <m/>
    <m/>
    <m/>
    <m/>
  </r>
  <r>
    <s v="6543956"/>
    <s v="Suture Silk Black Ps-3        "/>
    <s v="6-0 18&quot;     "/>
    <s v="36/Bx   "/>
    <s v="ETHICO"/>
    <s v="1675H"/>
    <n v="1"/>
    <n v="1"/>
    <n v="0"/>
    <n v="0"/>
    <n v="1"/>
    <n v="0"/>
    <x v="6"/>
    <m/>
    <m/>
    <m/>
    <m/>
  </r>
  <r>
    <s v="8112724"/>
    <s v="Kit Shaft A. Gear             "/>
    <s v="            "/>
    <s v="Ea      "/>
    <s v="SIRONA"/>
    <s v="5430686"/>
    <n v="1"/>
    <n v="4"/>
    <n v="0"/>
    <n v="0"/>
    <n v="0"/>
    <n v="1"/>
    <x v="6"/>
    <m/>
    <m/>
    <m/>
    <m/>
  </r>
  <r>
    <s v="1299660"/>
    <s v="Glucose 201 - 1 Box Promo     "/>
    <s v="            "/>
    <s v="Ea      "/>
    <s v="HEMOCU"/>
    <s v="G1PROMO"/>
    <n v="1"/>
    <n v="1"/>
    <n v="0"/>
    <n v="0"/>
    <n v="0"/>
    <n v="1"/>
    <x v="6"/>
    <m/>
    <m/>
    <m/>
    <m/>
  </r>
  <r>
    <s v="1194563"/>
    <s v="Ball Cotton Large 1.25&quot; NS    "/>
    <s v="            "/>
    <s v="2000/Ca "/>
    <s v="MEDLIN"/>
    <s v="MDS21462"/>
    <n v="1"/>
    <n v="1"/>
    <n v="0"/>
    <n v="0"/>
    <n v="0"/>
    <n v="1"/>
    <x v="6"/>
    <m/>
    <m/>
    <m/>
    <m/>
  </r>
  <r>
    <s v="2803539"/>
    <s v="Dressing Tubular Str CalfThigh"/>
    <s v="Sz5         "/>
    <s v="1/Ca    "/>
    <s v="DEROYA"/>
    <s v="10-7105"/>
    <n v="1"/>
    <n v="1"/>
    <n v="0"/>
    <n v="1"/>
    <n v="0"/>
    <n v="0"/>
    <x v="4"/>
    <m/>
    <m/>
    <m/>
    <m/>
  </r>
  <r>
    <s v="5226109"/>
    <s v="Spot Vital Sign w/NIBP/OX/Temp"/>
    <s v="No Stand    "/>
    <s v="Ea      "/>
    <s v="WELCH"/>
    <s v="42NTB-E1"/>
    <n v="1"/>
    <n v="1"/>
    <n v="0"/>
    <n v="1"/>
    <n v="0"/>
    <n v="0"/>
    <x v="8"/>
    <m/>
    <m/>
    <m/>
    <m/>
  </r>
  <r>
    <s v="7630025"/>
    <s v="Endure Hand Soap Foam         "/>
    <s v="750ml       "/>
    <s v="Ea      "/>
    <s v="HUNMED"/>
    <s v="6000061"/>
    <n v="1"/>
    <n v="12"/>
    <n v="0"/>
    <n v="1"/>
    <n v="0"/>
    <n v="0"/>
    <x v="4"/>
    <m/>
    <m/>
    <m/>
    <m/>
  </r>
  <r>
    <s v="3786702"/>
    <s v="Pessary Ring With Support     "/>
    <s v="#7          "/>
    <s v="Ea      "/>
    <s v="PREMED"/>
    <s v="1040107"/>
    <n v="1"/>
    <n v="1"/>
    <n v="0"/>
    <n v="1"/>
    <n v="0"/>
    <n v="0"/>
    <x v="8"/>
    <m/>
    <m/>
    <m/>
    <m/>
  </r>
  <r>
    <s v="8581524"/>
    <s v="Vitros Slides Alkaline Phos-60"/>
    <s v="5x60        "/>
    <s v="300/Bx  "/>
    <s v="KODCLN"/>
    <s v="1053180"/>
    <n v="1"/>
    <n v="10"/>
    <n v="0"/>
    <n v="0"/>
    <n v="0"/>
    <n v="1"/>
    <x v="1"/>
    <m/>
    <m/>
    <m/>
    <m/>
  </r>
  <r>
    <s v="1274412"/>
    <s v="Vacutainer Lav 3ml Hemoga     "/>
    <s v="            "/>
    <s v="100/Bx  "/>
    <s v="BD"/>
    <s v="367856"/>
    <n v="1"/>
    <n v="6"/>
    <n v="0"/>
    <n v="1"/>
    <n v="0"/>
    <n v="0"/>
    <x v="8"/>
    <m/>
    <m/>
    <m/>
    <m/>
  </r>
  <r>
    <s v="4260123"/>
    <s v="Adcuff &amp; Bladder 1 Tube Black "/>
    <s v="Child       "/>
    <s v="Ea      "/>
    <s v="AMDIAG"/>
    <s v="845-9CBK-1"/>
    <n v="1"/>
    <n v="2"/>
    <n v="0"/>
    <n v="0"/>
    <n v="1"/>
    <n v="0"/>
    <x v="6"/>
    <m/>
    <m/>
    <m/>
    <m/>
  </r>
  <r>
    <s v="1086455"/>
    <s v="Olympus Uric Acid             "/>
    <s v="15ml        "/>
    <s v="4/Kt    "/>
    <s v="SKFDIA"/>
    <s v="OSR6098"/>
    <n v="1"/>
    <n v="1"/>
    <n v="0"/>
    <n v="0"/>
    <n v="0"/>
    <n v="1"/>
    <x v="6"/>
    <m/>
    <m/>
    <m/>
    <m/>
  </r>
  <r>
    <s v="6240003"/>
    <s v="Audiometer MA25               "/>
    <s v="            "/>
    <s v="Ea      "/>
    <s v="MAIDIA"/>
    <s v="8013738"/>
    <n v="1"/>
    <n v="1"/>
    <n v="0"/>
    <n v="0"/>
    <n v="0"/>
    <n v="1"/>
    <x v="6"/>
    <m/>
    <m/>
    <m/>
    <m/>
  </r>
  <r>
    <s v="7819619"/>
    <s v="Acetic Acid 1%                "/>
    <s v="            "/>
    <s v="Ea      "/>
    <s v="HELINK"/>
    <s v="400410"/>
    <n v="1"/>
    <n v="2"/>
    <n v="0"/>
    <n v="1"/>
    <n v="0"/>
    <n v="0"/>
    <x v="4"/>
    <m/>
    <m/>
    <m/>
    <m/>
  </r>
  <r>
    <s v="5669664"/>
    <s v="Rechargeable Battery F/Pro4000"/>
    <s v="            "/>
    <s v="Ea      "/>
    <s v="WELCH"/>
    <s v="53020-0000"/>
    <n v="1"/>
    <n v="2"/>
    <n v="0"/>
    <n v="1"/>
    <n v="0"/>
    <n v="0"/>
    <x v="4"/>
    <m/>
    <m/>
    <m/>
    <m/>
  </r>
  <r>
    <s v="1215836"/>
    <s v="Exam Cape X-Wide Blue         "/>
    <s v="            "/>
    <s v="100/Ca  "/>
    <s v="OPTINT"/>
    <s v="701XWS"/>
    <n v="1"/>
    <n v="1"/>
    <n v="0"/>
    <n v="1"/>
    <n v="0"/>
    <n v="0"/>
    <x v="4"/>
    <m/>
    <m/>
    <m/>
    <m/>
  </r>
  <r>
    <s v="1188830"/>
    <s v="Probe-Vascular                "/>
    <s v="4mhz        "/>
    <s v="Ea      "/>
    <s v="COOPSR"/>
    <s v="SD4"/>
    <n v="1"/>
    <n v="1"/>
    <n v="0"/>
    <n v="0"/>
    <n v="0"/>
    <n v="1"/>
    <x v="6"/>
    <m/>
    <m/>
    <m/>
    <m/>
  </r>
  <r>
    <s v="4228601"/>
    <s v="Bio-Screen Wipes Heavy        "/>
    <s v="3x3         "/>
    <s v="200/Pk  "/>
    <s v="CURTEC"/>
    <s v="BH32000ET"/>
    <n v="1"/>
    <n v="2"/>
    <n v="0"/>
    <n v="1"/>
    <n v="0"/>
    <n v="0"/>
    <x v="4"/>
    <m/>
    <m/>
    <m/>
    <m/>
  </r>
  <r>
    <s v="8661207"/>
    <s v="Saline Sterile 100ml Irri     "/>
    <s v="            "/>
    <s v="48/Ca   "/>
    <s v="CARDKN"/>
    <s v="1022-"/>
    <n v="1"/>
    <n v="2"/>
    <n v="0"/>
    <n v="1"/>
    <n v="0"/>
    <n v="0"/>
    <x v="8"/>
    <m/>
    <m/>
    <m/>
    <m/>
  </r>
  <r>
    <s v="4994744"/>
    <s v="Fingertip Pulse Oximeter      "/>
    <s v="            "/>
    <s v="Ea      "/>
    <s v="MDSRCE"/>
    <s v="MS-74002"/>
    <n v="1"/>
    <n v="1"/>
    <n v="0"/>
    <n v="1"/>
    <n v="0"/>
    <n v="0"/>
    <x v="8"/>
    <m/>
    <m/>
    <m/>
    <m/>
  </r>
  <r>
    <s v="1116679"/>
    <s v="Scissors Straight Sharp/Blunt "/>
    <s v="4 1/2&quot;      "/>
    <s v="Ea      "/>
    <s v="BRSURG"/>
    <s v="BR08-11011"/>
    <n v="1"/>
    <n v="2"/>
    <n v="0"/>
    <n v="0"/>
    <n v="0"/>
    <n v="1"/>
    <x v="6"/>
    <m/>
    <m/>
    <m/>
    <m/>
  </r>
  <r>
    <s v="1200140"/>
    <s v="Spill Clean-Up Body Fluid Kit "/>
    <s v="            "/>
    <s v="Ea      "/>
    <s v="PICK"/>
    <s v="UPC-302"/>
    <n v="1"/>
    <n v="4"/>
    <n v="0"/>
    <n v="1"/>
    <n v="0"/>
    <n v="0"/>
    <x v="8"/>
    <m/>
    <m/>
    <m/>
    <m/>
  </r>
  <r>
    <s v="1226193"/>
    <s v="Brush Inst Clean Nyl 7.75x1.5&quot;"/>
    <s v="Double-Side "/>
    <s v="3/Pk    "/>
    <s v="HEALMK"/>
    <s v="221SN"/>
    <n v="1"/>
    <n v="2"/>
    <n v="0"/>
    <n v="1"/>
    <n v="0"/>
    <n v="0"/>
    <x v="4"/>
    <m/>
    <m/>
    <m/>
    <m/>
  </r>
  <r>
    <s v="3688467"/>
    <s v="Neurotips Testing Pins        "/>
    <s v="Sterile     "/>
    <s v="100/Bx  "/>
    <s v="ABCO"/>
    <s v="NT5405"/>
    <n v="1"/>
    <n v="5"/>
    <n v="1"/>
    <n v="0"/>
    <n v="0"/>
    <n v="0"/>
    <x v="8"/>
    <m/>
    <m/>
    <m/>
    <m/>
  </r>
  <r>
    <s v="7765446"/>
    <s v="Desk Charger w/Lithium        "/>
    <s v="Ion Handles "/>
    <s v="Ea      "/>
    <s v="WELCH"/>
    <s v="71641-MS"/>
    <n v="1"/>
    <n v="2"/>
    <n v="0"/>
    <n v="1"/>
    <n v="0"/>
    <n v="0"/>
    <x v="4"/>
    <m/>
    <m/>
    <m/>
    <m/>
  </r>
  <r>
    <s v="6546947"/>
    <s v="Suture Ethilon Mono Blk Pc5   "/>
    <s v="4-0 18&quot;     "/>
    <s v="12/Bx   "/>
    <s v="ETHICO"/>
    <s v="1894G"/>
    <n v="1"/>
    <n v="1"/>
    <n v="0"/>
    <n v="1"/>
    <n v="0"/>
    <n v="0"/>
    <x v="4"/>
    <m/>
    <m/>
    <m/>
    <m/>
  </r>
  <r>
    <s v="1204175"/>
    <s v="Cardiosense Resting Electrodes"/>
    <s v="            "/>
    <s v="100/Pk  "/>
    <s v="CARDKN"/>
    <s v="ET00095-"/>
    <n v="1"/>
    <n v="3"/>
    <n v="0"/>
    <n v="1"/>
    <n v="0"/>
    <n v="0"/>
    <x v="5"/>
    <m/>
    <m/>
    <m/>
    <m/>
  </r>
  <r>
    <s v="8954428"/>
    <s v="Bags Flame Bedside Retard     "/>
    <s v="White       "/>
    <s v="2000/Ca "/>
    <s v="TIDI-E"/>
    <s v="950232"/>
    <n v="1"/>
    <n v="1"/>
    <n v="0"/>
    <n v="0"/>
    <n v="0"/>
    <n v="1"/>
    <x v="6"/>
    <m/>
    <m/>
    <m/>
    <m/>
  </r>
  <r>
    <s v="6009535"/>
    <s v="Support Knee Blk Neo          "/>
    <s v="XX-LARGE    "/>
    <s v="Ea      "/>
    <s v="SMTNEP"/>
    <s v="79-92859"/>
    <n v="1"/>
    <n v="3"/>
    <n v="0"/>
    <n v="0"/>
    <n v="1"/>
    <n v="0"/>
    <x v="6"/>
    <m/>
    <m/>
    <m/>
    <m/>
  </r>
  <r>
    <s v="1126905"/>
    <s v="Centrifuge PowerSpin          "/>
    <s v="FX          "/>
    <s v="Ea      "/>
    <s v="UNICO"/>
    <s v="C806-HSI"/>
    <n v="1"/>
    <n v="1"/>
    <n v="0"/>
    <n v="1"/>
    <n v="0"/>
    <n v="0"/>
    <x v="4"/>
    <m/>
    <m/>
    <m/>
    <m/>
  </r>
  <r>
    <s v="1079625"/>
    <s v="Impervoius Barrier Gown       "/>
    <s v="Blue        "/>
    <s v="10/Pk   "/>
    <s v="CROSSC"/>
    <s v="NBG"/>
    <n v="1"/>
    <n v="1"/>
    <n v="0"/>
    <n v="1"/>
    <n v="0"/>
    <n v="0"/>
    <x v="4"/>
    <m/>
    <m/>
    <m/>
    <m/>
  </r>
  <r>
    <s v="6544590"/>
    <s v="Suture Surg Gut Chrom Bge PS3 "/>
    <s v="6-0 18&quot;     "/>
    <s v="12/Bx   "/>
    <s v="ETHICO"/>
    <s v="1635G"/>
    <n v="1"/>
    <n v="1"/>
    <n v="0"/>
    <n v="1"/>
    <n v="0"/>
    <n v="0"/>
    <x v="4"/>
    <m/>
    <m/>
    <m/>
    <m/>
  </r>
  <r>
    <s v="6028226"/>
    <s v="Steth Adscope Pink 2Hd Sprague"/>
    <s v="22&quot; Length  "/>
    <s v="Ea      "/>
    <s v="AMDIAG"/>
    <s v="641NP"/>
    <n v="1"/>
    <n v="2"/>
    <n v="0"/>
    <n v="1"/>
    <n v="0"/>
    <n v="0"/>
    <x v="4"/>
    <m/>
    <m/>
    <m/>
    <m/>
  </r>
  <r>
    <s v="1152582"/>
    <s v="Electrode Needle Mod E-Z Clean"/>
    <s v="2.75&quot;       "/>
    <s v="12/Bx   "/>
    <s v="ETHICO"/>
    <s v="0013M"/>
    <n v="1"/>
    <n v="1"/>
    <n v="0"/>
    <n v="1"/>
    <n v="0"/>
    <n v="0"/>
    <x v="4"/>
    <m/>
    <m/>
    <m/>
    <m/>
  </r>
  <r>
    <s v="1428201"/>
    <s v="Lipase Reagent                "/>
    <s v="            "/>
    <s v="4x195/Bx"/>
    <s v="SKFDIA"/>
    <s v="OSR6230"/>
    <n v="1"/>
    <n v="1"/>
    <n v="0"/>
    <n v="0"/>
    <n v="0"/>
    <n v="1"/>
    <x v="6"/>
    <m/>
    <m/>
    <m/>
    <m/>
  </r>
  <r>
    <s v="8956718"/>
    <s v="Table Paper Pediatric Combo   "/>
    <s v="18&quot;x125'Crep"/>
    <s v="12/Ca   "/>
    <s v="TIDI-E"/>
    <s v="982118"/>
    <n v="1"/>
    <n v="2"/>
    <n v="1"/>
    <n v="0"/>
    <n v="0"/>
    <n v="0"/>
    <x v="8"/>
    <m/>
    <m/>
    <m/>
    <m/>
  </r>
  <r>
    <s v="3787545"/>
    <s v="Nitrospray Plus               "/>
    <s v="16oz        "/>
    <s v="Ea      "/>
    <s v="PREMED"/>
    <s v="1006060"/>
    <n v="1"/>
    <n v="1"/>
    <n v="0"/>
    <n v="1"/>
    <n v="0"/>
    <n v="0"/>
    <x v="4"/>
    <m/>
    <m/>
    <m/>
    <m/>
  </r>
  <r>
    <s v="1113570"/>
    <s v="ESR-Vacuum Tubes Safety Coated"/>
    <s v="100x1.2mL   "/>
    <s v="100/Bx  "/>
    <s v="STRECK"/>
    <s v="240377"/>
    <n v="1"/>
    <n v="1"/>
    <n v="0"/>
    <n v="1"/>
    <n v="0"/>
    <n v="0"/>
    <x v="6"/>
    <m/>
    <m/>
    <m/>
    <m/>
  </r>
  <r>
    <s v="5662828"/>
    <s v="Battery Rechargeable Orange   "/>
    <s v="3.5v        "/>
    <s v="Ea      "/>
    <s v="WELCH"/>
    <s v="72300"/>
    <n v="1"/>
    <n v="1"/>
    <n v="0"/>
    <n v="1"/>
    <n v="0"/>
    <n v="0"/>
    <x v="8"/>
    <m/>
    <m/>
    <m/>
    <m/>
  </r>
  <r>
    <s v="1016348"/>
    <s v="Ultrasound Paper Sony         "/>
    <s v="            "/>
    <s v="5Rl/Bx  "/>
    <s v="CADMET"/>
    <s v="12137"/>
    <n v="1"/>
    <n v="4"/>
    <n v="0"/>
    <n v="1"/>
    <n v="0"/>
    <n v="0"/>
    <x v="8"/>
    <m/>
    <m/>
    <m/>
    <m/>
  </r>
  <r>
    <s v="7797315"/>
    <s v="Vitros 250 Slides Amylase     "/>
    <s v="            "/>
    <s v="90/Bx   "/>
    <s v="KODCLN"/>
    <s v="8112724"/>
    <n v="1"/>
    <n v="5"/>
    <n v="0"/>
    <n v="0"/>
    <n v="0"/>
    <n v="1"/>
    <x v="1"/>
    <m/>
    <m/>
    <m/>
    <m/>
  </r>
  <r>
    <s v="1178479"/>
    <s v="Lubricant Spray f/Instruments "/>
    <s v="32oz        "/>
    <s v="32oz/Bt "/>
    <s v="SHARN"/>
    <s v="T2Q"/>
    <n v="1"/>
    <n v="1"/>
    <n v="0"/>
    <n v="0"/>
    <n v="1"/>
    <n v="0"/>
    <x v="6"/>
    <m/>
    <m/>
    <m/>
    <m/>
  </r>
  <r>
    <s v="2882023"/>
    <s v="Warmer Heel W/Tape Infant     "/>
    <s v="4X4         "/>
    <s v="25/Bx   "/>
    <s v="ALLEG"/>
    <s v="11460-010T"/>
    <n v="1"/>
    <n v="1"/>
    <n v="0"/>
    <n v="1"/>
    <n v="0"/>
    <n v="0"/>
    <x v="8"/>
    <m/>
    <m/>
    <m/>
    <m/>
  </r>
  <r>
    <s v="4997927"/>
    <s v="Diagnostix Aneroid Sphyg Navy "/>
    <s v="Adult       "/>
    <s v="Ea      "/>
    <s v="AMDIAG"/>
    <s v="700-11AN"/>
    <n v="1"/>
    <n v="1"/>
    <n v="0"/>
    <n v="1"/>
    <n v="0"/>
    <n v="0"/>
    <x v="8"/>
    <m/>
    <m/>
    <m/>
    <m/>
  </r>
  <r>
    <s v="3150037"/>
    <s v="Surguard3 Safety Needle       "/>
    <s v="22gx1       "/>
    <s v="100/Bx  "/>
    <s v="TERUMO"/>
    <s v="SG3-2225"/>
    <n v="1"/>
    <n v="1"/>
    <n v="0"/>
    <n v="1"/>
    <n v="0"/>
    <n v="0"/>
    <x v="8"/>
    <m/>
    <m/>
    <m/>
    <m/>
  </r>
  <r>
    <s v="5550113"/>
    <s v="Biogel Skinsense PF Syn Glove "/>
    <s v="8.0         "/>
    <s v="50Pr/Bx "/>
    <s v="ABCO"/>
    <s v="40880"/>
    <n v="1"/>
    <n v="1"/>
    <n v="0"/>
    <n v="1"/>
    <n v="0"/>
    <n v="0"/>
    <x v="4"/>
    <m/>
    <m/>
    <m/>
    <m/>
  </r>
  <r>
    <s v="1155344"/>
    <s v="Williger Curette 5.5&quot;         "/>
    <s v="            "/>
    <s v="Ea      "/>
    <s v="RUSCH"/>
    <s v="KM29630"/>
    <n v="1"/>
    <n v="1"/>
    <n v="0"/>
    <n v="0"/>
    <n v="1"/>
    <n v="0"/>
    <x v="6"/>
    <m/>
    <m/>
    <m/>
    <m/>
  </r>
  <r>
    <s v="1102428"/>
    <s v="Scissor Mayo Dissect Straight "/>
    <s v="5.5&quot;        "/>
    <s v="Ea      "/>
    <s v="MISDFK"/>
    <s v="15-1555"/>
    <n v="1"/>
    <n v="1"/>
    <n v="0"/>
    <n v="0"/>
    <n v="0"/>
    <n v="1"/>
    <x v="6"/>
    <m/>
    <m/>
    <m/>
    <m/>
  </r>
  <r>
    <s v="2583659"/>
    <s v="Marcaine Inj SDV Non Returnble"/>
    <s v="0.5% PF     "/>
    <s v="30mL/Vl "/>
    <s v="GIVREP"/>
    <s v="00409156029"/>
    <n v="1"/>
    <n v="1"/>
    <n v="1"/>
    <n v="0"/>
    <n v="0"/>
    <n v="0"/>
    <x v="8"/>
    <m/>
    <m/>
    <m/>
    <m/>
  </r>
  <r>
    <s v="1329976"/>
    <s v="Procedure Pack PC-30 Priv Prac"/>
    <s v="30mL        "/>
    <s v="4/Bx    "/>
    <s v="TERBCT"/>
    <s v="51400"/>
    <n v="1"/>
    <n v="1"/>
    <n v="0"/>
    <n v="0"/>
    <n v="1"/>
    <n v="0"/>
    <x v="6"/>
    <m/>
    <m/>
    <m/>
    <m/>
  </r>
  <r>
    <s v="6104642"/>
    <s v="Charger f/Portable Denlite    "/>
    <s v="            "/>
    <s v="Ea      "/>
    <s v="WELCH"/>
    <s v="74180"/>
    <n v="1"/>
    <n v="1"/>
    <n v="0"/>
    <n v="0"/>
    <n v="1"/>
    <n v="0"/>
    <x v="6"/>
    <m/>
    <m/>
    <m/>
    <m/>
  </r>
  <r>
    <s v="8908610"/>
    <s v="Kerlix Sterile Roll 4.5x9.3   "/>
    <s v="8Ply        "/>
    <s v="Ea      "/>
    <s v="CARDKN"/>
    <s v="6716"/>
    <n v="1"/>
    <n v="10"/>
    <n v="0"/>
    <n v="1"/>
    <n v="0"/>
    <n v="0"/>
    <x v="8"/>
    <m/>
    <m/>
    <m/>
    <m/>
  </r>
  <r>
    <s v="1293648"/>
    <s v="Dressing Mepilex Border AG Fm "/>
    <s v="4x10&quot;       "/>
    <s v="5/Bx    "/>
    <s v="ABCO"/>
    <s v="395790"/>
    <n v="1"/>
    <n v="2"/>
    <n v="1"/>
    <n v="0"/>
    <n v="0"/>
    <n v="0"/>
    <x v="8"/>
    <m/>
    <m/>
    <m/>
    <m/>
  </r>
  <r>
    <s v="1011297"/>
    <s v="Needle Gripper 22g X 1 1/4    "/>
    <s v="            "/>
    <s v="12/Bx   "/>
    <s v="SIMPOR"/>
    <s v="21-2941-24"/>
    <n v="1"/>
    <n v="1"/>
    <n v="0"/>
    <n v="0"/>
    <n v="1"/>
    <n v="0"/>
    <x v="6"/>
    <m/>
    <m/>
    <m/>
    <m/>
  </r>
  <r>
    <s v="1154279"/>
    <s v="Barriette f/Easy One Pro Disp "/>
    <s v="LF NS Wht   "/>
    <s v="50/Bx   "/>
    <s v="NDDMED"/>
    <s v="3050-1"/>
    <n v="1"/>
    <n v="3"/>
    <n v="0"/>
    <n v="1"/>
    <n v="0"/>
    <n v="0"/>
    <x v="8"/>
    <m/>
    <m/>
    <m/>
    <m/>
  </r>
  <r>
    <s v="1188806"/>
    <s v="Epinephrine Inj Syr 10mL      "/>
    <s v="1:10M       "/>
    <s v="10/Bx   "/>
    <s v="IMSCO"/>
    <s v="76329331601"/>
    <n v="1"/>
    <n v="1"/>
    <n v="1"/>
    <n v="0"/>
    <n v="0"/>
    <n v="0"/>
    <x v="8"/>
    <m/>
    <m/>
    <m/>
    <m/>
  </r>
  <r>
    <s v="8058729"/>
    <s v="Water Sterile f/ Irrig 6Pack  "/>
    <s v="100ml       "/>
    <s v="48/Ca   "/>
    <s v="CARDKN"/>
    <s v="10000-"/>
    <n v="1"/>
    <n v="1"/>
    <n v="0"/>
    <n v="1"/>
    <n v="0"/>
    <n v="0"/>
    <x v="4"/>
    <m/>
    <m/>
    <m/>
    <m/>
  </r>
  <r>
    <s v="1249801"/>
    <s v="Sensor Oximax Finger          "/>
    <s v="Adult       "/>
    <s v="Ea      "/>
    <s v="SOMTEC"/>
    <s v="DS-100A"/>
    <n v="1"/>
    <n v="1"/>
    <n v="0"/>
    <n v="0"/>
    <n v="0"/>
    <n v="1"/>
    <x v="6"/>
    <m/>
    <m/>
    <m/>
    <m/>
  </r>
  <r>
    <s v="8310100"/>
    <s v="Accutouch PF Vinyl Glove      "/>
    <s v="Large       "/>
    <s v="100/Bx  "/>
    <s v="MEDLIN"/>
    <s v="MDS192076"/>
    <n v="1"/>
    <n v="2"/>
    <n v="0"/>
    <n v="1"/>
    <n v="0"/>
    <n v="0"/>
    <x v="4"/>
    <m/>
    <m/>
    <m/>
    <m/>
  </r>
  <r>
    <s v="1279951"/>
    <s v="Epinephrine Auto Inject Adult "/>
    <s v="0.3mg       "/>
    <s v="2/Bx    "/>
    <s v="AKYMA"/>
    <s v="00115169449"/>
    <n v="1"/>
    <n v="1"/>
    <n v="1"/>
    <n v="0"/>
    <n v="0"/>
    <n v="0"/>
    <x v="8"/>
    <m/>
    <m/>
    <m/>
    <m/>
  </r>
  <r>
    <s v="1732446"/>
    <s v="Metricide 28 2.5% Gluta       "/>
    <s v="w/Activator "/>
    <s v="32oz/Bt "/>
    <s v="METREX"/>
    <s v="10-2805"/>
    <n v="1"/>
    <n v="5"/>
    <n v="0"/>
    <n v="1"/>
    <n v="0"/>
    <n v="0"/>
    <x v="8"/>
    <m/>
    <m/>
    <m/>
    <m/>
  </r>
  <r>
    <s v="6780283"/>
    <s v="Towlette, Cleansing w/BZK     "/>
    <s v="            "/>
    <s v="100/Bx  "/>
    <s v="MEDLIN"/>
    <s v="MDS094188"/>
    <n v="1"/>
    <n v="1"/>
    <n v="0"/>
    <n v="1"/>
    <n v="0"/>
    <n v="0"/>
    <x v="8"/>
    <m/>
    <m/>
    <m/>
    <m/>
  </r>
  <r>
    <s v="1296486"/>
    <s v="Zilretta Injection SDV        "/>
    <s v="32mg        "/>
    <s v="1/Bx    "/>
    <s v="FLEXIO"/>
    <s v="70801000301"/>
    <n v="1"/>
    <n v="10"/>
    <n v="0"/>
    <n v="1"/>
    <n v="0"/>
    <n v="0"/>
    <x v="8"/>
    <m/>
    <m/>
    <m/>
    <m/>
  </r>
  <r>
    <s v="3551201"/>
    <s v="Tubegauze#1                   "/>
    <s v="5/8&quot;        "/>
    <s v="1Ea/Bx  "/>
    <s v="MEDACT"/>
    <s v="58200"/>
    <n v="1"/>
    <n v="1"/>
    <n v="0"/>
    <n v="1"/>
    <n v="0"/>
    <n v="0"/>
    <x v="4"/>
    <m/>
    <m/>
    <m/>
    <m/>
  </r>
  <r>
    <s v="1278706"/>
    <s v="Dry Gas 30L                   "/>
    <s v="            "/>
    <s v="Ea      "/>
    <s v="ALCOP"/>
    <s v="382-04"/>
    <n v="1"/>
    <n v="2"/>
    <n v="0"/>
    <n v="0"/>
    <n v="0"/>
    <n v="1"/>
    <x v="6"/>
    <m/>
    <m/>
    <m/>
    <m/>
  </r>
  <r>
    <s v="1136744"/>
    <s v="Sof-Rol Cast Padding Rolls ST "/>
    <s v="3&quot;x4yds     "/>
    <s v="50/Ca   "/>
    <s v="SMINEP"/>
    <s v="9083S"/>
    <n v="1"/>
    <n v="6"/>
    <n v="0"/>
    <n v="0"/>
    <n v="1"/>
    <n v="0"/>
    <x v="6"/>
    <m/>
    <m/>
    <m/>
    <m/>
  </r>
  <r>
    <s v="1061906"/>
    <s v="Catheter Tieman LF ST         "/>
    <s v="22fr        "/>
    <s v="50/Bx   "/>
    <s v="RUSCH"/>
    <s v="221800220"/>
    <n v="1"/>
    <n v="1"/>
    <n v="0"/>
    <n v="0"/>
    <n v="1"/>
    <n v="0"/>
    <x v="6"/>
    <m/>
    <m/>
    <m/>
    <m/>
  </r>
  <r>
    <s v="7134260"/>
    <s v="Support J-Lat Knee Black Neo  "/>
    <s v="Small Left  "/>
    <s v="Ea      "/>
    <s v="PROATH"/>
    <s v="8000L"/>
    <n v="1"/>
    <n v="1"/>
    <n v="0"/>
    <n v="0"/>
    <n v="1"/>
    <n v="0"/>
    <x v="6"/>
    <m/>
    <m/>
    <m/>
    <m/>
  </r>
  <r>
    <s v="1127156"/>
    <s v="Scale Pediatric Table Digital "/>
    <s v="            "/>
    <s v="Ea      "/>
    <s v="NCITEC"/>
    <s v="1127156"/>
    <n v="1"/>
    <n v="2"/>
    <n v="0"/>
    <n v="1"/>
    <n v="0"/>
    <n v="0"/>
    <x v="8"/>
    <m/>
    <m/>
    <m/>
    <m/>
  </r>
  <r>
    <s v="1196350"/>
    <s v="Bardex Cath Foley Silicone 5cc"/>
    <s v="20fr        "/>
    <s v="Ea      "/>
    <s v="BARDBI"/>
    <s v="165820"/>
    <n v="1"/>
    <n v="12"/>
    <n v="0"/>
    <n v="1"/>
    <n v="0"/>
    <n v="0"/>
    <x v="8"/>
    <m/>
    <m/>
    <m/>
    <m/>
  </r>
  <r>
    <s v="5660465"/>
    <s v="Connex CSM BT BP SureTemp     "/>
    <s v="            "/>
    <s v="Ea      "/>
    <s v="WELCH"/>
    <s v="73XT-B"/>
    <n v="1"/>
    <n v="2"/>
    <n v="0"/>
    <n v="0"/>
    <n v="0"/>
    <n v="1"/>
    <x v="6"/>
    <m/>
    <m/>
    <m/>
    <m/>
  </r>
  <r>
    <s v="1315600"/>
    <s v="Nystatin Topical Powder       "/>
    <s v="100MU/gm    "/>
    <s v="15gm/Bt "/>
    <s v="CARDGN"/>
    <s v="3664711"/>
    <n v="1"/>
    <n v="5"/>
    <n v="0"/>
    <n v="1"/>
    <n v="0"/>
    <n v="0"/>
    <x v="4"/>
    <m/>
    <m/>
    <m/>
    <m/>
  </r>
  <r>
    <s v="1194655"/>
    <s v="Petroleum Jelly Curad         "/>
    <s v="1oz Tube    "/>
    <s v="12/Ca   "/>
    <s v="MEDLIN"/>
    <s v="CUR005331"/>
    <n v="1"/>
    <n v="1"/>
    <n v="0"/>
    <n v="0"/>
    <n v="0"/>
    <n v="1"/>
    <x v="2"/>
    <m/>
    <m/>
    <m/>
    <m/>
  </r>
  <r>
    <s v="1184725"/>
    <s v="Sponge Earwicks               "/>
    <s v="7x12mm Ped  "/>
    <s v="50/Bx   "/>
    <s v="BEAVIS"/>
    <s v="30301-C"/>
    <n v="1"/>
    <n v="1"/>
    <n v="0"/>
    <n v="1"/>
    <n v="0"/>
    <n v="0"/>
    <x v="4"/>
    <m/>
    <m/>
    <m/>
    <m/>
  </r>
  <r>
    <s v="1007103"/>
    <s v="Forcep Iris Econ 1x2 Teeth    "/>
    <s v="Curv 4-1/2&quot; "/>
    <s v="Ea      "/>
    <s v="JINSTR"/>
    <s v="100-7103"/>
    <n v="1"/>
    <n v="5"/>
    <n v="0"/>
    <n v="1"/>
    <n v="0"/>
    <n v="0"/>
    <x v="6"/>
    <m/>
    <m/>
    <m/>
    <m/>
  </r>
  <r>
    <s v="7778667"/>
    <s v="Tape Scotchcast Plus Fbgl Red "/>
    <s v="3&quot;X4Yds     "/>
    <s v="10/Ca   "/>
    <s v="3MMED"/>
    <s v="82003R"/>
    <n v="1"/>
    <n v="1"/>
    <n v="0"/>
    <n v="1"/>
    <n v="0"/>
    <n v="0"/>
    <x v="8"/>
    <m/>
    <m/>
    <m/>
    <m/>
  </r>
  <r>
    <s v="1109091"/>
    <s v="Cuff 1 Tube Adult Large Long  "/>
    <s v="Reusable    "/>
    <s v="Ea      "/>
    <s v="WELCH"/>
    <s v="REUSE-12L-1TP"/>
    <n v="1"/>
    <n v="1"/>
    <n v="0"/>
    <n v="1"/>
    <n v="0"/>
    <n v="0"/>
    <x v="4"/>
    <m/>
    <m/>
    <m/>
    <m/>
  </r>
  <r>
    <s v="6983696"/>
    <s v="Sterile Water for Irrigation  "/>
    <s v="100mL       "/>
    <s v="25/Ca   "/>
    <s v="VYAIRE"/>
    <s v="AL4100"/>
    <n v="1"/>
    <n v="1"/>
    <n v="0"/>
    <n v="1"/>
    <n v="0"/>
    <n v="0"/>
    <x v="2"/>
    <m/>
    <m/>
    <m/>
    <m/>
  </r>
  <r>
    <s v="7777246"/>
    <s v="Tape Scotchcast Plus Fbgl Grn "/>
    <s v="3&quot;X4Yds     "/>
    <s v="10/Ca   "/>
    <s v="3MMED"/>
    <s v="82003V"/>
    <n v="1"/>
    <n v="2"/>
    <n v="0"/>
    <n v="1"/>
    <n v="0"/>
    <n v="0"/>
    <x v="8"/>
    <m/>
    <m/>
    <m/>
    <m/>
  </r>
  <r>
    <s v="8297285"/>
    <s v="EZE-Band LF Velcro Bandage    "/>
    <s v="2&quot;x5Yd      "/>
    <s v="10/Bx   "/>
    <s v="CONCO"/>
    <s v="59120000"/>
    <n v="1"/>
    <n v="1"/>
    <n v="0"/>
    <n v="1"/>
    <n v="0"/>
    <n v="0"/>
    <x v="8"/>
    <m/>
    <m/>
    <m/>
    <m/>
  </r>
  <r>
    <s v="4260119"/>
    <s v="Adcuff &amp; Bladder 1 Tube Black "/>
    <s v="Sm Adult    "/>
    <s v="Ea      "/>
    <s v="AMDIAG"/>
    <s v="845-10SABK-1"/>
    <n v="1"/>
    <n v="1"/>
    <n v="0"/>
    <n v="0"/>
    <n v="1"/>
    <n v="0"/>
    <x v="6"/>
    <m/>
    <m/>
    <m/>
    <m/>
  </r>
  <r>
    <s v="8900123"/>
    <s v="Bandage Curity Adhesive Flex  "/>
    <s v="2&quot;x3.75&quot;    "/>
    <s v="50/Bx   "/>
    <s v="CARDKN"/>
    <s v="44102-"/>
    <n v="1"/>
    <n v="2"/>
    <n v="0"/>
    <n v="1"/>
    <n v="0"/>
    <n v="0"/>
    <x v="8"/>
    <m/>
    <m/>
    <m/>
    <m/>
  </r>
  <r>
    <s v="1082730"/>
    <s v="Creatinine Slides IDMS        "/>
    <s v="Stnd        "/>
    <s v="300/Pk  "/>
    <s v="KODCLN"/>
    <s v="6802584"/>
    <n v="1"/>
    <n v="10"/>
    <n v="0"/>
    <n v="0"/>
    <n v="0"/>
    <n v="1"/>
    <x v="1"/>
    <m/>
    <m/>
    <m/>
    <m/>
  </r>
  <r>
    <s v="1195566"/>
    <s v="Heparin Inj Flush Syr 5mL/12mL"/>
    <s v="0.9%        "/>
    <s v="60/Bx   "/>
    <s v="ADVMED"/>
    <s v="MIH-3335"/>
    <n v="1"/>
    <n v="1"/>
    <n v="1"/>
    <n v="0"/>
    <n v="0"/>
    <n v="0"/>
    <x v="8"/>
    <m/>
    <m/>
    <m/>
    <m/>
  </r>
  <r>
    <s v="3379283"/>
    <s v="Jacket Lab Unisex 3Pkt Purple "/>
    <s v="Medium      "/>
    <s v="10/Pk   "/>
    <s v="SUNIND"/>
    <s v="3800-370-MD"/>
    <n v="1"/>
    <n v="4"/>
    <n v="0"/>
    <n v="1"/>
    <n v="0"/>
    <n v="0"/>
    <x v="8"/>
    <m/>
    <m/>
    <m/>
    <m/>
  </r>
  <r>
    <s v="1198532"/>
    <s v="Papette Cervical Cell Collect "/>
    <s v="            "/>
    <s v="1000/Ca "/>
    <s v="COOPSR"/>
    <s v="908003"/>
    <n v="1"/>
    <n v="1"/>
    <n v="0"/>
    <n v="0"/>
    <n v="0"/>
    <n v="1"/>
    <x v="6"/>
    <m/>
    <m/>
    <m/>
    <m/>
  </r>
  <r>
    <s v="1007328"/>
    <s v="Forcep Alligator Economy      "/>
    <s v="3-1/2&quot;      "/>
    <s v="Ea      "/>
    <s v="JINSTR"/>
    <s v="100-7328"/>
    <n v="1"/>
    <n v="10"/>
    <n v="1"/>
    <n v="0"/>
    <n v="0"/>
    <n v="0"/>
    <x v="8"/>
    <m/>
    <m/>
    <m/>
    <m/>
  </r>
  <r>
    <s v="5700383"/>
    <s v="Spirette Mouthpiece           "/>
    <s v="            "/>
    <s v="50/Bx   "/>
    <s v="NDDMED"/>
    <s v="2050-1HS"/>
    <n v="1"/>
    <n v="2"/>
    <n v="0"/>
    <n v="1"/>
    <n v="0"/>
    <n v="0"/>
    <x v="8"/>
    <m/>
    <m/>
    <m/>
    <m/>
  </r>
  <r>
    <s v="3951506"/>
    <s v="Seascape Table Paper 21x125'  "/>
    <s v="Crepe       "/>
    <s v="12/Ca   "/>
    <s v="GREBAY"/>
    <s v="067"/>
    <n v="1"/>
    <n v="1"/>
    <n v="0"/>
    <n v="1"/>
    <n v="0"/>
    <n v="0"/>
    <x v="4"/>
    <m/>
    <m/>
    <m/>
    <m/>
  </r>
  <r>
    <s v="1017497"/>
    <s v="Model Muscle Shoulder         "/>
    <s v="            "/>
    <s v="EA      "/>
    <s v="ANATOM"/>
    <s v="G181"/>
    <n v="1"/>
    <n v="1"/>
    <n v="0"/>
    <n v="1"/>
    <n v="0"/>
    <n v="0"/>
    <x v="4"/>
    <m/>
    <m/>
    <m/>
    <m/>
  </r>
  <r>
    <s v="9004787"/>
    <s v="Hydrocortisone Cream          "/>
    <s v="1%          "/>
    <s v="1oz/Tb  "/>
    <s v="ULTSEA"/>
    <s v="300335100003"/>
    <n v="1"/>
    <n v="1"/>
    <n v="0"/>
    <n v="1"/>
    <n v="0"/>
    <n v="0"/>
    <x v="8"/>
    <m/>
    <m/>
    <m/>
    <m/>
  </r>
  <r>
    <s v="1024794"/>
    <s v="Durashock Sphyg Aneroid Gray  "/>
    <s v="LG Adult    "/>
    <s v="Ea      "/>
    <s v="WELCH"/>
    <s v="DS44-12"/>
    <n v="1"/>
    <n v="2"/>
    <n v="0"/>
    <n v="1"/>
    <n v="0"/>
    <n v="0"/>
    <x v="8"/>
    <m/>
    <m/>
    <m/>
    <m/>
  </r>
  <r>
    <s v="1160986"/>
    <s v="Masimo LNCS Pedi Reusable     "/>
    <s v="            "/>
    <s v="Ea      "/>
    <s v="MASIMO"/>
    <s v="1864"/>
    <n v="1"/>
    <n v="1"/>
    <n v="0"/>
    <n v="1"/>
    <n v="0"/>
    <n v="0"/>
    <x v="4"/>
    <m/>
    <m/>
    <m/>
    <m/>
  </r>
  <r>
    <s v="3079434"/>
    <s v="Bag Red Biohazard 1mm         "/>
    <s v="30x36       "/>
    <s v="250/Ca  "/>
    <s v="MEDGEN"/>
    <s v="D2210"/>
    <n v="1"/>
    <n v="1"/>
    <n v="0"/>
    <n v="1"/>
    <n v="0"/>
    <n v="0"/>
    <x v="8"/>
    <m/>
    <m/>
    <m/>
    <m/>
  </r>
  <r>
    <s v="9533248"/>
    <s v="Pessary Shortstem Gelhrn      "/>
    <s v="3.25&quot; Sz7   "/>
    <s v="Ea      "/>
    <s v="MILTEX"/>
    <s v="30-GS7"/>
    <n v="1"/>
    <n v="1"/>
    <n v="0"/>
    <n v="0"/>
    <n v="0"/>
    <n v="1"/>
    <x v="6"/>
    <m/>
    <m/>
    <m/>
    <m/>
  </r>
  <r>
    <s v="1197910"/>
    <s v="AED Plus PS Series Ato        "/>
    <s v="-11010      "/>
    <s v="Ea      "/>
    <s v="ZOLL"/>
    <s v="21400710702011010"/>
    <n v="1"/>
    <n v="1"/>
    <n v="0"/>
    <n v="1"/>
    <n v="0"/>
    <n v="0"/>
    <x v="2"/>
    <m/>
    <m/>
    <m/>
    <m/>
  </r>
  <r>
    <s v="1275164"/>
    <s v="Cholesterol Osr Reagent O     "/>
    <s v="LYMPU       "/>
    <s v="4X910/Bx"/>
    <s v="SKFDIA"/>
    <s v="OSR6116"/>
    <n v="1"/>
    <n v="1"/>
    <n v="0"/>
    <n v="0"/>
    <n v="0"/>
    <n v="1"/>
    <x v="6"/>
    <m/>
    <m/>
    <m/>
    <m/>
  </r>
  <r>
    <s v="4150028"/>
    <s v="Purell Surg Scrub w/Moist LTX "/>
    <s v="1200mL      "/>
    <s v="Ea      "/>
    <s v="GOJO"/>
    <s v="1907-02"/>
    <n v="1"/>
    <n v="2"/>
    <n v="0"/>
    <n v="1"/>
    <n v="0"/>
    <n v="0"/>
    <x v="4"/>
    <m/>
    <m/>
    <m/>
    <m/>
  </r>
  <r>
    <s v="1336396"/>
    <s v="Needle Guide US Probe         "/>
    <s v="            "/>
    <s v="18/Bx   "/>
    <s v="ANALOG"/>
    <s v="UA1322-S"/>
    <n v="1"/>
    <n v="1"/>
    <n v="0"/>
    <n v="0"/>
    <n v="0"/>
    <n v="1"/>
    <x v="6"/>
    <m/>
    <m/>
    <m/>
    <m/>
  </r>
  <r>
    <s v="1088193"/>
    <s v="Dipyridamole Inj SDV 10ml     "/>
    <s v="5mg/ml      "/>
    <s v="5/Bx    "/>
    <s v="W-WARD"/>
    <s v="00641256944"/>
    <n v="1"/>
    <n v="1"/>
    <n v="1"/>
    <n v="0"/>
    <n v="0"/>
    <n v="0"/>
    <x v="8"/>
    <m/>
    <m/>
    <m/>
    <m/>
  </r>
  <r>
    <s v="2582245"/>
    <s v="Marcaine Inj SDV Non-Rtrn PF  "/>
    <s v="0.25%       "/>
    <s v="10mL/Vl "/>
    <s v="GIVREP"/>
    <s v="00409155910"/>
    <n v="1"/>
    <n v="1"/>
    <n v="1"/>
    <n v="0"/>
    <n v="0"/>
    <n v="0"/>
    <x v="8"/>
    <m/>
    <m/>
    <m/>
    <m/>
  </r>
  <r>
    <s v="1276613"/>
    <s v="Cart Deluxe f/ F9 Fetal Mon   "/>
    <s v="            "/>
    <s v="Ea      "/>
    <s v="COOPSR"/>
    <s v="MS9-107634"/>
    <n v="1"/>
    <n v="1"/>
    <n v="0"/>
    <n v="0"/>
    <n v="0"/>
    <n v="1"/>
    <x v="6"/>
    <m/>
    <m/>
    <m/>
    <m/>
  </r>
  <r>
    <s v="1047061"/>
    <s v="Lidocaine HCL Inj Ampule 10ml "/>
    <s v="2% PF       "/>
    <s v="25/Bx   "/>
    <s v="PFIZNJ"/>
    <s v="00409428202"/>
    <n v="1"/>
    <n v="1"/>
    <n v="1"/>
    <n v="0"/>
    <n v="0"/>
    <n v="0"/>
    <x v="8"/>
    <m/>
    <m/>
    <m/>
    <m/>
  </r>
  <r>
    <s v="1126909"/>
    <s v="Centrifuge 8PL Powerspin      "/>
    <s v="            "/>
    <s v="Ea      "/>
    <s v="UNICO"/>
    <s v="C858-HSI"/>
    <n v="1"/>
    <n v="1"/>
    <n v="0"/>
    <n v="1"/>
    <n v="0"/>
    <n v="0"/>
    <x v="4"/>
    <m/>
    <m/>
    <m/>
    <m/>
  </r>
  <r>
    <s v="7950338"/>
    <s v="Cover Transducer Latex N/S    "/>
    <s v="            "/>
    <s v="500/Bx  "/>
    <s v="CIVCO"/>
    <s v="610-262"/>
    <n v="1"/>
    <n v="1"/>
    <n v="0"/>
    <n v="1"/>
    <n v="0"/>
    <n v="0"/>
    <x v="4"/>
    <m/>
    <m/>
    <m/>
    <m/>
  </r>
  <r>
    <s v="3676658"/>
    <s v="Laser RX Paper Medicaid Apprvd"/>
    <s v="Color Change"/>
    <s v="500/Pk  "/>
    <s v="MICFOR"/>
    <s v="RX503T"/>
    <n v="1"/>
    <n v="1"/>
    <n v="0"/>
    <n v="1"/>
    <n v="0"/>
    <n v="0"/>
    <x v="8"/>
    <m/>
    <m/>
    <m/>
    <m/>
  </r>
  <r>
    <s v="6545838"/>
    <s v="Suture Ethilon Nyl Mono Blk P3"/>
    <s v="4-0 18&quot;     "/>
    <s v="36/Bx   "/>
    <s v="ETHICO"/>
    <s v="699H"/>
    <n v="1"/>
    <n v="1"/>
    <n v="0"/>
    <n v="1"/>
    <n v="0"/>
    <n v="0"/>
    <x v="4"/>
    <m/>
    <m/>
    <m/>
    <m/>
  </r>
  <r>
    <s v="8950120"/>
    <s v="Cape Plus Size Mammo 32&quot;x21&quot; X"/>
    <s v="Blue        "/>
    <s v="100/Ca  "/>
    <s v="TIDI-E"/>
    <s v="910517"/>
    <n v="1"/>
    <n v="1"/>
    <n v="0"/>
    <n v="1"/>
    <n v="0"/>
    <n v="0"/>
    <x v="8"/>
    <m/>
    <m/>
    <m/>
    <m/>
  </r>
  <r>
    <s v="1220633"/>
    <s v="Diapers Huggies Ltl Snugglers "/>
    <s v="Stage 3     "/>
    <s v="112/Ca  "/>
    <s v="KIMBER"/>
    <s v="40766"/>
    <n v="1"/>
    <n v="1"/>
    <n v="0"/>
    <n v="1"/>
    <n v="0"/>
    <n v="0"/>
    <x v="5"/>
    <m/>
    <m/>
    <m/>
    <m/>
  </r>
  <r>
    <s v="8935900"/>
    <s v="ChloraPrep 1-Step Applic      "/>
    <s v="3mL         "/>
    <s v="25/Bx   "/>
    <s v="BD"/>
    <s v="260400"/>
    <n v="1"/>
    <n v="1"/>
    <n v="1"/>
    <n v="0"/>
    <n v="0"/>
    <n v="0"/>
    <x v="8"/>
    <m/>
    <m/>
    <m/>
    <m/>
  </r>
  <r>
    <s v="1328960"/>
    <s v="STATKIT 750 EmergMedMgmt      "/>
    <s v="Yearly      "/>
    <s v="Ea      "/>
    <s v="BANYA2"/>
    <s v="1009490"/>
    <n v="1"/>
    <n v="1"/>
    <n v="0"/>
    <n v="0"/>
    <n v="0"/>
    <n v="1"/>
    <x v="6"/>
    <m/>
    <m/>
    <m/>
    <m/>
  </r>
  <r>
    <s v="1149255"/>
    <s v="Hemostat 180                  "/>
    <s v="Straight    "/>
    <s v="Ea      "/>
    <s v="DERSUR"/>
    <s v="16-20"/>
    <n v="1"/>
    <n v="1"/>
    <n v="0"/>
    <n v="1"/>
    <n v="0"/>
    <n v="0"/>
    <x v="4"/>
    <m/>
    <m/>
    <m/>
    <m/>
  </r>
  <r>
    <s v="8760224"/>
    <s v="Needle Counter 10 Foam        "/>
    <s v="W/Adh       "/>
    <s v="96/Ca   "/>
    <s v="MEDLIN"/>
    <s v="DYNJNC10A"/>
    <n v="1"/>
    <n v="1"/>
    <n v="0"/>
    <n v="1"/>
    <n v="0"/>
    <n v="0"/>
    <x v="4"/>
    <m/>
    <m/>
    <m/>
    <m/>
  </r>
  <r>
    <s v="1195310"/>
    <s v="Brush Cleaning Suction Tube   "/>
    <s v="5Fr 6&quot;      "/>
    <s v="2/Pk    "/>
    <s v="OXBORO"/>
    <s v="241005BBG"/>
    <n v="1"/>
    <n v="1"/>
    <n v="0"/>
    <n v="0"/>
    <n v="0"/>
    <n v="1"/>
    <x v="6"/>
    <m/>
    <m/>
    <m/>
    <m/>
  </r>
  <r>
    <s v="1169276"/>
    <s v="Receptacle Step-On Silver     "/>
    <s v="10Gal       "/>
    <s v="Ea      "/>
    <s v="ODEPOT"/>
    <s v="916614"/>
    <n v="1"/>
    <n v="3"/>
    <n v="0"/>
    <n v="0"/>
    <n v="0"/>
    <n v="1"/>
    <x v="1"/>
    <m/>
    <m/>
    <m/>
    <m/>
  </r>
  <r>
    <s v="1048859"/>
    <s v="Sponge Forceps Foerster Serr  "/>
    <s v="CVD 9 1/2&quot;  "/>
    <s v="Ea      "/>
    <s v="MILTEX"/>
    <s v="104-8859"/>
    <n v="1"/>
    <n v="1"/>
    <n v="0"/>
    <n v="1"/>
    <n v="0"/>
    <n v="0"/>
    <x v="4"/>
    <m/>
    <m/>
    <m/>
    <m/>
  </r>
  <r>
    <s v="1211654"/>
    <s v="Sheet Flat Muslin 66x104&quot;     "/>
    <s v="            "/>
    <s v="12/Pk   "/>
    <s v="ENCGRO"/>
    <s v="49624-104"/>
    <n v="1"/>
    <n v="1"/>
    <n v="0"/>
    <n v="0"/>
    <n v="0"/>
    <n v="1"/>
    <x v="6"/>
    <m/>
    <m/>
    <m/>
    <m/>
  </r>
  <r>
    <s v="1413558"/>
    <s v="Nebulizer Mask w/Tubing       "/>
    <s v="Pediatric   "/>
    <s v="Ea      "/>
    <s v="B&amp;FMED"/>
    <s v="64095"/>
    <n v="1"/>
    <n v="1"/>
    <n v="0"/>
    <n v="1"/>
    <n v="0"/>
    <n v="0"/>
    <x v="8"/>
    <m/>
    <m/>
    <m/>
    <m/>
  </r>
  <r>
    <s v="3605433"/>
    <s v="Vitros 250 Total Protein      "/>
    <s v="            "/>
    <s v="250/Bx  "/>
    <s v="KODCLN"/>
    <s v="8392292"/>
    <n v="1"/>
    <n v="10"/>
    <n v="0"/>
    <n v="0"/>
    <n v="0"/>
    <n v="1"/>
    <x v="1"/>
    <m/>
    <m/>
    <m/>
    <m/>
  </r>
  <r>
    <s v="9875706"/>
    <s v="BD Alcohol Swabs              "/>
    <s v="            "/>
    <s v="100/Pk  "/>
    <s v="BD"/>
    <s v="326895"/>
    <n v="1"/>
    <n v="4"/>
    <n v="0"/>
    <n v="1"/>
    <n v="0"/>
    <n v="0"/>
    <x v="8"/>
    <m/>
    <m/>
    <m/>
    <m/>
  </r>
  <r>
    <s v="1003729"/>
    <s v="Vaginal Speculum Pederson Econ"/>
    <s v="Medium      "/>
    <s v="Ea      "/>
    <s v="JINSTR"/>
    <s v="100-3729"/>
    <n v="1"/>
    <n v="6"/>
    <n v="0"/>
    <n v="1"/>
    <n v="0"/>
    <n v="0"/>
    <x v="4"/>
    <m/>
    <m/>
    <m/>
    <m/>
  </r>
  <r>
    <s v="6770021"/>
    <s v="Oxygen Regulator Alum &amp; Brass "/>
    <s v="0-25LPM     "/>
    <s v="Ea      "/>
    <s v="CRADEC"/>
    <s v="AREG8725-B2D"/>
    <n v="1"/>
    <n v="4"/>
    <n v="0"/>
    <n v="1"/>
    <n v="0"/>
    <n v="0"/>
    <x v="8"/>
    <m/>
    <m/>
    <m/>
    <m/>
  </r>
  <r>
    <s v="5340094"/>
    <s v="Oral Medication Dispnsr Syrnge"/>
    <s v="3ml         "/>
    <s v="100/Pk  "/>
    <s v="CLACON"/>
    <s v="96502"/>
    <n v="1"/>
    <n v="1"/>
    <n v="0"/>
    <n v="0"/>
    <n v="0"/>
    <n v="1"/>
    <x v="6"/>
    <m/>
    <m/>
    <m/>
    <m/>
  </r>
  <r>
    <s v="1221942"/>
    <s v="Cuff BP Soft-Cuf 2 Tube       "/>
    <s v="Adult Navy  "/>
    <s v="20/Pk   "/>
    <s v="MARQ"/>
    <s v="SFT-A2-2A"/>
    <n v="1"/>
    <n v="1"/>
    <n v="0"/>
    <n v="1"/>
    <n v="0"/>
    <n v="0"/>
    <x v="4"/>
    <m/>
    <m/>
    <m/>
    <m/>
  </r>
  <r>
    <s v="1113746"/>
    <s v="Bulb Ushio EFR 15V 150W       "/>
    <s v="            "/>
    <s v="Ea      "/>
    <s v="TROY"/>
    <s v="USEFR"/>
    <n v="1"/>
    <n v="1"/>
    <n v="0"/>
    <n v="1"/>
    <n v="0"/>
    <n v="0"/>
    <x v="4"/>
    <m/>
    <m/>
    <m/>
    <m/>
  </r>
  <r>
    <s v="6095070"/>
    <s v="Immobilizer Knee Blu Fm 24&quot;   "/>
    <s v="large       "/>
    <s v="1/Ea    "/>
    <s v="SMTNEP"/>
    <s v="79-80037"/>
    <n v="1"/>
    <n v="1"/>
    <n v="0"/>
    <n v="0"/>
    <n v="1"/>
    <n v="0"/>
    <x v="6"/>
    <m/>
    <m/>
    <m/>
    <m/>
  </r>
  <r>
    <s v="6666337"/>
    <s v="Wall Enclosure W/lock         "/>
    <s v="3/gal       "/>
    <s v="1/Ca    "/>
    <s v="CARDKN"/>
    <s v="85301H"/>
    <n v="1"/>
    <n v="8"/>
    <n v="0"/>
    <n v="1"/>
    <n v="0"/>
    <n v="0"/>
    <x v="4"/>
    <m/>
    <m/>
    <m/>
    <m/>
  </r>
  <r>
    <s v="1183614"/>
    <s v="Monitor BP w/Case Wrist       "/>
    <s v="Black       "/>
    <s v="Ea      "/>
    <s v="GF"/>
    <s v="1143"/>
    <n v="1"/>
    <n v="1"/>
    <n v="0"/>
    <n v="1"/>
    <n v="0"/>
    <n v="0"/>
    <x v="2"/>
    <m/>
    <m/>
    <m/>
    <m/>
  </r>
  <r>
    <s v="1146875"/>
    <s v="Pouch Drain w/Filter          "/>
    <s v="2-3/4       "/>
    <s v="10/Bx   "/>
    <s v="HOLLIS"/>
    <s v="18194"/>
    <n v="1"/>
    <n v="5"/>
    <n v="0"/>
    <n v="1"/>
    <n v="0"/>
    <n v="0"/>
    <x v="4"/>
    <m/>
    <m/>
    <m/>
    <m/>
  </r>
  <r>
    <s v="9004440"/>
    <s v="Hand Soap Antibacterial       "/>
    <s v="Gallon      "/>
    <s v="Ea      "/>
    <s v="SAFEAM"/>
    <s v="9004440"/>
    <n v="1"/>
    <n v="1"/>
    <n v="0"/>
    <n v="1"/>
    <n v="0"/>
    <n v="0"/>
    <x v="8"/>
    <m/>
    <m/>
    <m/>
    <m/>
  </r>
  <r>
    <s v="6438763"/>
    <s v="Spunguard Csr Reg Wrap        "/>
    <s v="54&quot;x54&quot;     "/>
    <s v="100/Ca  "/>
    <s v="OMHALY"/>
    <s v="10754"/>
    <n v="1"/>
    <n v="2"/>
    <n v="0"/>
    <n v="0"/>
    <n v="1"/>
    <n v="0"/>
    <x v="6"/>
    <m/>
    <m/>
    <m/>
    <m/>
  </r>
  <r>
    <s v="1115112"/>
    <s v="Scale Clinical Stand-On       "/>
    <s v="w/Hand Rails"/>
    <s v="Ea      "/>
    <s v="PELSTA"/>
    <s v="1100KL"/>
    <n v="1"/>
    <n v="1"/>
    <n v="0"/>
    <n v="1"/>
    <n v="0"/>
    <n v="0"/>
    <x v="4"/>
    <m/>
    <m/>
    <m/>
    <m/>
  </r>
  <r>
    <s v="1336172"/>
    <s v="Contour Bld Glucose Test Strip"/>
    <s v="            "/>
    <s v="50/Bx   "/>
    <s v="ASCCIA"/>
    <s v="7098C"/>
    <n v="1"/>
    <n v="1"/>
    <n v="0"/>
    <n v="1"/>
    <n v="0"/>
    <n v="0"/>
    <x v="8"/>
    <m/>
    <m/>
    <m/>
    <m/>
  </r>
  <r>
    <s v="1943007"/>
    <s v="Needle Aluminum Hub Reg Bevel "/>
    <s v="25gx1-1/4&quot;  "/>
    <s v="100/Bx  "/>
    <s v="CARDKN"/>
    <s v="8881200433"/>
    <n v="1"/>
    <n v="2"/>
    <n v="0"/>
    <n v="1"/>
    <n v="0"/>
    <n v="0"/>
    <x v="8"/>
    <m/>
    <m/>
    <m/>
    <m/>
  </r>
  <r>
    <s v="7770365"/>
    <s v="Steri-Drape Opthal Incise     "/>
    <s v="w/Pouch     "/>
    <s v="10/Bx   "/>
    <s v="3MMED"/>
    <s v="1061"/>
    <n v="1"/>
    <n v="1"/>
    <n v="1"/>
    <n v="0"/>
    <n v="0"/>
    <n v="0"/>
    <x v="8"/>
    <m/>
    <m/>
    <m/>
    <m/>
  </r>
  <r>
    <s v="1099630"/>
    <s v="Epipen Trainer                "/>
    <s v="            "/>
    <s v="Ea      "/>
    <s v="DEY"/>
    <s v="49502050000"/>
    <n v="1"/>
    <n v="3"/>
    <n v="0"/>
    <n v="1"/>
    <n v="0"/>
    <n v="0"/>
    <x v="8"/>
    <m/>
    <m/>
    <m/>
    <m/>
  </r>
  <r>
    <s v="2730039"/>
    <s v="Biogel Neoderm Glove PF LF Stl"/>
    <s v="Size 8      "/>
    <s v="50/Bx   "/>
    <s v="ABCO"/>
    <s v="42980"/>
    <n v="1"/>
    <n v="1"/>
    <n v="0"/>
    <n v="1"/>
    <n v="0"/>
    <n v="0"/>
    <x v="4"/>
    <m/>
    <m/>
    <m/>
    <m/>
  </r>
  <r>
    <s v="3331286"/>
    <s v="Vitros 250 Total Bilirubin    "/>
    <s v="            "/>
    <s v="300/Bx  "/>
    <s v="KODCLN"/>
    <s v="8159931"/>
    <n v="1"/>
    <n v="10"/>
    <n v="0"/>
    <n v="0"/>
    <n v="0"/>
    <n v="1"/>
    <x v="1"/>
    <m/>
    <m/>
    <m/>
    <m/>
  </r>
  <r>
    <s v="1125350"/>
    <s v="Glove Fabric                  "/>
    <s v="MEDIUM      "/>
    <s v="1/PR    "/>
    <s v="BRYMIL"/>
    <s v="605-M"/>
    <n v="1"/>
    <n v="1"/>
    <n v="0"/>
    <n v="1"/>
    <n v="0"/>
    <n v="0"/>
    <x v="4"/>
    <m/>
    <m/>
    <m/>
    <m/>
  </r>
  <r>
    <s v="4012538"/>
    <s v="CryoBud Multi Pack            "/>
    <s v="Sm,Med,Lg   "/>
    <s v="30/Pk   "/>
    <s v="CRYOSU"/>
    <s v="BUDP"/>
    <n v="1"/>
    <n v="1"/>
    <n v="0"/>
    <n v="1"/>
    <n v="0"/>
    <n v="0"/>
    <x v="8"/>
    <m/>
    <m/>
    <m/>
    <m/>
  </r>
  <r>
    <s v="6542259"/>
    <s v="Suture Surg Gut Mono Bge PC1  "/>
    <s v="5-0 18&quot;     "/>
    <s v="12/Bx   "/>
    <s v="ETHICO"/>
    <s v="1915G"/>
    <n v="1"/>
    <n v="1"/>
    <n v="1"/>
    <n v="0"/>
    <n v="0"/>
    <n v="0"/>
    <x v="8"/>
    <m/>
    <m/>
    <m/>
    <m/>
  </r>
  <r>
    <s v="9004318"/>
    <s v="Strip Wound Closure Opague LF "/>
    <s v="1/4&quot;x4&quot;     "/>
    <s v="500/Bx  "/>
    <s v="DUKAL"/>
    <s v="9004318"/>
    <n v="1"/>
    <n v="1"/>
    <n v="0"/>
    <n v="1"/>
    <n v="0"/>
    <n v="0"/>
    <x v="8"/>
    <m/>
    <m/>
    <m/>
    <m/>
  </r>
  <r>
    <s v="1268789"/>
    <s v="Bilirubin Direct Osr Reagent  "/>
    <s v="            "/>
    <s v="4X200/BX"/>
    <s v="SKFDIA"/>
    <s v="OSR6111"/>
    <n v="1"/>
    <n v="1"/>
    <n v="0"/>
    <n v="0"/>
    <n v="0"/>
    <n v="1"/>
    <x v="6"/>
    <m/>
    <m/>
    <m/>
    <m/>
  </r>
  <r>
    <s v="2629972"/>
    <s v="Bio Wipes                     "/>
    <s v="16X16       "/>
    <s v="125/CA  "/>
    <s v="CURTEC"/>
    <s v="BH16016"/>
    <n v="1"/>
    <n v="1"/>
    <n v="0"/>
    <n v="1"/>
    <n v="0"/>
    <n v="0"/>
    <x v="4"/>
    <m/>
    <m/>
    <m/>
    <m/>
  </r>
  <r>
    <s v="9461338"/>
    <s v="Instrument Biopsy Maxcore     "/>
    <s v="14gx16cm    "/>
    <s v="5/Ca    "/>
    <s v="BARDR"/>
    <s v="MC1416"/>
    <n v="1"/>
    <n v="1"/>
    <n v="0"/>
    <n v="0"/>
    <n v="0"/>
    <n v="1"/>
    <x v="6"/>
    <m/>
    <m/>
    <m/>
    <m/>
  </r>
  <r>
    <s v="1358981"/>
    <s v="Linearity FD General Chemistry"/>
    <s v="Beckman AU  "/>
    <s v="Ea      "/>
    <s v="AUDMIC"/>
    <s v="K824M-5"/>
    <n v="1"/>
    <n v="1"/>
    <n v="0"/>
    <n v="0"/>
    <n v="0"/>
    <n v="1"/>
    <x v="6"/>
    <m/>
    <m/>
    <m/>
    <m/>
  </r>
  <r>
    <s v="1358872"/>
    <s v="Tick Removal Kit              "/>
    <s v="            "/>
    <s v="10/Ca   "/>
    <s v="NSAFT"/>
    <s v="67TICK"/>
    <n v="1"/>
    <n v="1"/>
    <n v="0"/>
    <n v="0"/>
    <n v="1"/>
    <n v="0"/>
    <x v="6"/>
    <m/>
    <m/>
    <m/>
    <m/>
  </r>
  <r>
    <s v="9534627"/>
    <s v="Stitch Scissor                "/>
    <s v="4-1/2&quot;      "/>
    <s v="Ea      "/>
    <s v="MILTEX"/>
    <s v="9-108"/>
    <n v="1"/>
    <n v="3"/>
    <n v="0"/>
    <n v="1"/>
    <n v="0"/>
    <n v="0"/>
    <x v="4"/>
    <m/>
    <m/>
    <m/>
    <m/>
  </r>
  <r>
    <s v="1205591"/>
    <s v="Circumcision Probes           "/>
    <s v="            "/>
    <s v="Ea      "/>
    <s v="MISDFK"/>
    <s v="85-6551"/>
    <n v="1"/>
    <n v="1"/>
    <n v="0"/>
    <n v="1"/>
    <n v="0"/>
    <n v="0"/>
    <x v="4"/>
    <m/>
    <m/>
    <m/>
    <m/>
  </r>
  <r>
    <s v="1114114"/>
    <s v="DCA Vantage Cleaning Kit      "/>
    <s v="            "/>
    <s v="10/Bx   "/>
    <s v="AMES"/>
    <s v="10337473"/>
    <n v="1"/>
    <n v="1"/>
    <n v="0"/>
    <n v="1"/>
    <n v="0"/>
    <n v="0"/>
    <x v="4"/>
    <m/>
    <m/>
    <m/>
    <m/>
  </r>
  <r>
    <s v="6104618"/>
    <s v="Support Knee Blk Neo          "/>
    <s v="XXX-LARGE   "/>
    <s v="Ea      "/>
    <s v="SMTNEP"/>
    <s v="79-92859-10"/>
    <n v="1"/>
    <n v="1"/>
    <n v="0"/>
    <n v="0"/>
    <n v="1"/>
    <n v="0"/>
    <x v="6"/>
    <m/>
    <m/>
    <m/>
    <m/>
  </r>
  <r>
    <s v="1314710"/>
    <s v="Azithromycin Tablets UD       "/>
    <s v="250mg       "/>
    <s v="1x6/Bx  "/>
    <s v="GENPHA"/>
    <s v="00781577626"/>
    <n v="1"/>
    <n v="10"/>
    <n v="1"/>
    <n v="0"/>
    <n v="0"/>
    <n v="0"/>
    <x v="5"/>
    <m/>
    <m/>
    <m/>
    <m/>
  </r>
  <r>
    <s v="2340004"/>
    <s v="Tenaculum Disposable          "/>
    <s v="            "/>
    <s v="10/Bx   "/>
    <s v="PROSTE"/>
    <s v="356T"/>
    <n v="1"/>
    <n v="1"/>
    <n v="0"/>
    <n v="1"/>
    <n v="0"/>
    <n v="0"/>
    <x v="4"/>
    <m/>
    <m/>
    <m/>
    <m/>
  </r>
  <r>
    <s v="8650004"/>
    <s v="Forcep Hemostatic Coller Curve"/>
    <s v="5 1/2&quot;      "/>
    <s v="Ea      "/>
    <s v="MISDFK"/>
    <s v="17-3555"/>
    <n v="1"/>
    <n v="1"/>
    <n v="0"/>
    <n v="0"/>
    <n v="0"/>
    <n v="1"/>
    <x v="6"/>
    <m/>
    <m/>
    <m/>
    <m/>
  </r>
  <r>
    <s v="3246152"/>
    <s v="Electrosurgical Pencil        "/>
    <s v="w/ Holster  "/>
    <s v="50/Ca   "/>
    <s v="KENDAL"/>
    <s v="E2350H"/>
    <n v="1"/>
    <n v="1"/>
    <n v="0"/>
    <n v="0"/>
    <n v="1"/>
    <n v="0"/>
    <x v="4"/>
    <m/>
    <m/>
    <m/>
    <m/>
  </r>
  <r>
    <s v="9155298"/>
    <s v="C-reactiv Protein Kt          "/>
    <s v="            "/>
    <s v="4x300/Bx"/>
    <s v="SKFDIA"/>
    <s v="OSR6147"/>
    <n v="1"/>
    <n v="1"/>
    <n v="0"/>
    <n v="0"/>
    <n v="0"/>
    <n v="1"/>
    <x v="6"/>
    <m/>
    <m/>
    <m/>
    <m/>
  </r>
  <r>
    <s v="2610228"/>
    <s v="Assure Platinum Test Strips   "/>
    <s v="            "/>
    <s v="100/Bx  "/>
    <s v="ABCO"/>
    <s v="500100"/>
    <n v="1"/>
    <n v="2"/>
    <n v="0"/>
    <n v="1"/>
    <n v="0"/>
    <n v="0"/>
    <x v="8"/>
    <m/>
    <m/>
    <m/>
    <m/>
  </r>
  <r>
    <s v="1192923"/>
    <s v="Cytocool                      "/>
    <s v="11oz        "/>
    <s v="Ea      "/>
    <s v="LABPUL"/>
    <s v="LPCTC"/>
    <n v="1"/>
    <n v="1"/>
    <n v="0"/>
    <n v="0"/>
    <n v="0"/>
    <n v="1"/>
    <x v="6"/>
    <m/>
    <m/>
    <m/>
    <m/>
  </r>
  <r>
    <s v="1142540"/>
    <s v="Adapt Barrier Ring 2&quot;         "/>
    <s v="            "/>
    <s v="10/Bx   "/>
    <s v="HOLLIS"/>
    <s v="7805"/>
    <n v="1"/>
    <n v="2"/>
    <n v="1"/>
    <n v="0"/>
    <n v="0"/>
    <n v="0"/>
    <x v="8"/>
    <m/>
    <m/>
    <m/>
    <m/>
  </r>
  <r>
    <s v="3289837"/>
    <s v="Thermometer Hi/lo Ref.        "/>
    <s v="            "/>
    <s v="Ea      "/>
    <s v="FISHER"/>
    <s v="150778D"/>
    <n v="1"/>
    <n v="2"/>
    <n v="0"/>
    <n v="1"/>
    <n v="0"/>
    <n v="0"/>
    <x v="4"/>
    <m/>
    <m/>
    <m/>
    <m/>
  </r>
  <r>
    <s v="1240099"/>
    <s v="Alp Osr Reagent Olympus       "/>
    <s v="            "/>
    <s v="4X310/Bx"/>
    <s v="SKFDIA"/>
    <s v="OSR6004"/>
    <n v="1"/>
    <n v="2"/>
    <n v="0"/>
    <n v="0"/>
    <n v="0"/>
    <n v="1"/>
    <x v="6"/>
    <m/>
    <m/>
    <m/>
    <m/>
  </r>
  <r>
    <s v="9043243"/>
    <s v="Trash Bags 13 Gallons         "/>
    <s v="            "/>
    <s v="120/Pk  "/>
    <s v="ODEPOT"/>
    <s v="848808"/>
    <n v="1"/>
    <n v="2"/>
    <n v="0"/>
    <n v="0"/>
    <n v="0"/>
    <n v="1"/>
    <x v="1"/>
    <m/>
    <m/>
    <m/>
    <m/>
  </r>
  <r>
    <s v="8721792"/>
    <s v="Oral Bite Blocks              "/>
    <s v="50/CS       "/>
    <s v="CA      "/>
    <s v="RUSCH"/>
    <s v="1174"/>
    <n v="1"/>
    <n v="2"/>
    <n v="0"/>
    <n v="0"/>
    <n v="1"/>
    <n v="0"/>
    <x v="6"/>
    <m/>
    <m/>
    <m/>
    <m/>
  </r>
  <r>
    <s v="2587578"/>
    <s v="Sterile Water For Irrig       "/>
    <s v="500ml       "/>
    <s v="Ea      "/>
    <s v="ABBHOS"/>
    <s v="0613903"/>
    <n v="1"/>
    <n v="4"/>
    <n v="0"/>
    <n v="1"/>
    <n v="0"/>
    <n v="0"/>
    <x v="8"/>
    <m/>
    <m/>
    <m/>
    <m/>
  </r>
  <r>
    <s v="4992014"/>
    <s v="Adscope Steth 609 Series      "/>
    <s v="Lavender    "/>
    <s v="Ea      "/>
    <s v="AMDIAG"/>
    <s v="609LV"/>
    <n v="1"/>
    <n v="1"/>
    <n v="0"/>
    <n v="0"/>
    <n v="1"/>
    <n v="0"/>
    <x v="6"/>
    <m/>
    <m/>
    <m/>
    <m/>
  </r>
  <r>
    <s v="1184831"/>
    <s v="Marker Skin Surg WriteSite NS "/>
    <s v="Regular Tip "/>
    <s v="100/Bx  "/>
    <s v="OXBORO"/>
    <s v="2700BN"/>
    <n v="1"/>
    <n v="1"/>
    <n v="0"/>
    <n v="0"/>
    <n v="0"/>
    <n v="1"/>
    <x v="6"/>
    <m/>
    <m/>
    <m/>
    <m/>
  </r>
  <r>
    <s v="1117046"/>
    <s v="Hemocue HGB Control Low       "/>
    <s v="1.5ml       "/>
    <s v="3Vl/Bx  "/>
    <s v="R&amp;DSYS"/>
    <s v="GH00LX"/>
    <n v="1"/>
    <n v="1"/>
    <n v="0"/>
    <n v="0"/>
    <n v="0"/>
    <n v="1"/>
    <x v="1"/>
    <m/>
    <m/>
    <m/>
    <m/>
  </r>
  <r>
    <s v="3950127"/>
    <s v="Towel Enmotion 8.25&quot;X700&quot;     "/>
    <s v="White       "/>
    <s v="6Rl/Ca  "/>
    <s v="GEOPAC"/>
    <s v="89420"/>
    <n v="1"/>
    <n v="1"/>
    <n v="0"/>
    <n v="1"/>
    <n v="0"/>
    <n v="0"/>
    <x v="8"/>
    <m/>
    <m/>
    <m/>
    <m/>
  </r>
  <r>
    <s v="2670050"/>
    <s v="Sani-Cloth AF3 Portable Pack  "/>
    <s v="8.2&quot;x9.8&quot;   "/>
    <s v="100/Pk  "/>
    <s v="NICEPK"/>
    <s v="M928S80"/>
    <n v="1"/>
    <n v="2"/>
    <n v="0"/>
    <n v="1"/>
    <n v="0"/>
    <n v="0"/>
    <x v="4"/>
    <m/>
    <m/>
    <m/>
    <m/>
  </r>
  <r>
    <s v="9142575"/>
    <s v="Nikomed Foam Electrodes       "/>
    <s v="            "/>
    <s v="300/Bx  "/>
    <s v="NIKO"/>
    <s v="5500"/>
    <n v="1"/>
    <n v="1"/>
    <n v="0"/>
    <n v="1"/>
    <n v="0"/>
    <n v="0"/>
    <x v="8"/>
    <m/>
    <m/>
    <m/>
    <m/>
  </r>
  <r>
    <s v="6021910"/>
    <s v="Dobutamine HCL 5% Dextrose Inj"/>
    <s v="500mg 250ml "/>
    <s v="18/Ca   "/>
    <s v="TRAVOL"/>
    <s v="2B0792"/>
    <n v="1"/>
    <n v="1"/>
    <n v="0"/>
    <n v="0"/>
    <n v="1"/>
    <n v="0"/>
    <x v="6"/>
    <m/>
    <m/>
    <m/>
    <m/>
  </r>
  <r>
    <s v="1081459"/>
    <s v="Biopsy Punch Tray             "/>
    <s v="            "/>
    <s v="25/Ca   "/>
    <s v="MISDFK"/>
    <s v="96-1712"/>
    <n v="1"/>
    <n v="1"/>
    <n v="0"/>
    <n v="0"/>
    <n v="0"/>
    <n v="1"/>
    <x v="6"/>
    <m/>
    <m/>
    <m/>
    <m/>
  </r>
  <r>
    <s v="2518423"/>
    <s v="Spirometer Paper f/SP-10      "/>
    <s v="Approx Count"/>
    <s v="155/Pk  "/>
    <s v="SCHAME"/>
    <s v="2.157012"/>
    <n v="1"/>
    <n v="1"/>
    <n v="0"/>
    <n v="1"/>
    <n v="0"/>
    <n v="0"/>
    <x v="4"/>
    <m/>
    <m/>
    <m/>
    <m/>
  </r>
  <r>
    <s v="4309915"/>
    <s v="Loop Electrode 15mmx15mm      "/>
    <s v="            "/>
    <s v="5/Bx    "/>
    <s v="ABCO"/>
    <s v="ES43"/>
    <n v="1"/>
    <n v="1"/>
    <n v="0"/>
    <n v="1"/>
    <n v="0"/>
    <n v="0"/>
    <x v="4"/>
    <m/>
    <m/>
    <m/>
    <m/>
  </r>
  <r>
    <s v="1158884"/>
    <s v="Steristrip Elastic 4540 1/8&quot;  "/>
    <s v="            "/>
    <s v="50/Bx   "/>
    <s v="3MMED"/>
    <s v="E4540"/>
    <n v="1"/>
    <n v="1"/>
    <n v="0"/>
    <n v="1"/>
    <n v="0"/>
    <n v="0"/>
    <x v="8"/>
    <m/>
    <m/>
    <m/>
    <m/>
  </r>
  <r>
    <s v="1205717"/>
    <s v="Mirror Laryngeal w/Handle #7  "/>
    <s v="24mm SS     "/>
    <s v="Ea      "/>
    <s v="BRSURG"/>
    <s v="BR52-27224"/>
    <n v="1"/>
    <n v="4"/>
    <n v="0"/>
    <n v="0"/>
    <n v="0"/>
    <n v="1"/>
    <x v="6"/>
    <m/>
    <m/>
    <m/>
    <m/>
  </r>
  <r>
    <s v="1428179"/>
    <s v="Urea Nitrogen Osr Reagent     "/>
    <s v=" OLYM       "/>
    <s v="4X620/Bx"/>
    <s v="SKFDIA"/>
    <s v="OSR6134"/>
    <n v="1"/>
    <n v="1"/>
    <n v="0"/>
    <n v="0"/>
    <n v="0"/>
    <n v="1"/>
    <x v="6"/>
    <m/>
    <m/>
    <m/>
    <m/>
  </r>
  <r>
    <s v="9330986"/>
    <s v="Gown Isolation Impervious     "/>
    <s v="Yellow      "/>
    <s v="10/Bg   "/>
    <s v="DUKAL"/>
    <s v="303"/>
    <n v="1"/>
    <n v="5"/>
    <n v="0"/>
    <n v="1"/>
    <n v="0"/>
    <n v="0"/>
    <x v="8"/>
    <m/>
    <m/>
    <m/>
    <m/>
  </r>
  <r>
    <s v="1033217"/>
    <s v="Collector Urine 24HR          "/>
    <s v="Amber       "/>
    <s v="Ea      "/>
    <s v="MEDGEN"/>
    <s v="02090"/>
    <n v="1"/>
    <n v="8"/>
    <n v="0"/>
    <n v="1"/>
    <n v="0"/>
    <n v="0"/>
    <x v="8"/>
    <m/>
    <m/>
    <m/>
    <m/>
  </r>
  <r>
    <s v="9004997"/>
    <s v="Synthetic Cast Padding        "/>
    <s v="2&quot;x4&quot;Yds NS "/>
    <s v="24rl/Bg "/>
    <s v="ZHEANJ"/>
    <s v="9004997"/>
    <n v="1"/>
    <n v="6"/>
    <n v="0"/>
    <n v="1"/>
    <n v="0"/>
    <n v="0"/>
    <x v="8"/>
    <m/>
    <m/>
    <m/>
    <m/>
  </r>
  <r>
    <s v="1232571"/>
    <s v="Software Holter Vision 5 w/USB"/>
    <s v="2 Recorder  "/>
    <s v="Ea      "/>
    <s v="WELCH"/>
    <s v="BURV53H-2"/>
    <n v="1"/>
    <n v="1"/>
    <n v="0"/>
    <n v="0"/>
    <n v="0"/>
    <n v="1"/>
    <x v="6"/>
    <m/>
    <m/>
    <m/>
    <m/>
  </r>
  <r>
    <s v="1017584"/>
    <s v="Splint Scotchcast Conform Fbgl"/>
    <s v="5X30&quot;       "/>
    <s v="10/Ca   "/>
    <s v="3MMED"/>
    <s v="72530"/>
    <n v="1"/>
    <n v="1"/>
    <n v="0"/>
    <n v="1"/>
    <n v="0"/>
    <n v="0"/>
    <x v="4"/>
    <m/>
    <m/>
    <m/>
    <m/>
  </r>
  <r>
    <s v="1118230"/>
    <s v="Bandage Tubular Foam Toe      "/>
    <s v="1' Medium   "/>
    <s v="6/Pk    "/>
    <s v="PODPRO"/>
    <s v="8137-3"/>
    <n v="1"/>
    <n v="4"/>
    <n v="0"/>
    <n v="1"/>
    <n v="0"/>
    <n v="0"/>
    <x v="8"/>
    <m/>
    <m/>
    <m/>
    <m/>
  </r>
  <r>
    <s v="1389459"/>
    <s v="Dover Urine Leg Bag 17oz      "/>
    <s v="Medium      "/>
    <s v="20/Ca   "/>
    <s v="CARDKN"/>
    <s v="8887601121"/>
    <n v="1"/>
    <n v="1"/>
    <n v="1"/>
    <n v="0"/>
    <n v="0"/>
    <n v="0"/>
    <x v="8"/>
    <m/>
    <m/>
    <m/>
    <m/>
  </r>
  <r>
    <s v="4794298"/>
    <s v="Telfa AMD Island Dressing     "/>
    <s v="4&quot;x5&quot;       "/>
    <s v="25/Bx   "/>
    <s v="CARDKN"/>
    <s v="7665"/>
    <n v="1"/>
    <n v="1"/>
    <n v="0"/>
    <n v="1"/>
    <n v="0"/>
    <n v="0"/>
    <x v="4"/>
    <m/>
    <m/>
    <m/>
    <m/>
  </r>
  <r>
    <s v="6213022"/>
    <s v="Identification Tape 1/4&quot;      "/>
    <s v="PURPLE      "/>
    <s v="EA      "/>
    <s v="OXBORO"/>
    <s v="151006EEA"/>
    <n v="1"/>
    <n v="1"/>
    <n v="0"/>
    <n v="1"/>
    <n v="0"/>
    <n v="0"/>
    <x v="4"/>
    <m/>
    <m/>
    <m/>
    <m/>
  </r>
  <r>
    <s v="1168410"/>
    <s v="Forceps Crile Artery Straight "/>
    <s v="140mm       "/>
    <s v="Ea      "/>
    <s v="AESCUL"/>
    <s v="BH144R"/>
    <n v="1"/>
    <n v="1"/>
    <n v="0"/>
    <n v="0"/>
    <n v="1"/>
    <n v="0"/>
    <x v="6"/>
    <m/>
    <m/>
    <m/>
    <m/>
  </r>
  <r>
    <s v="1264616"/>
    <s v="Applicater Mini Cotton Sterile"/>
    <s v="6&quot;          "/>
    <s v="1000/Ca "/>
    <s v="HARDWO"/>
    <s v="25-826 5WC"/>
    <n v="1"/>
    <n v="1"/>
    <n v="1"/>
    <n v="0"/>
    <n v="0"/>
    <n v="0"/>
    <x v="8"/>
    <m/>
    <m/>
    <m/>
    <m/>
  </r>
  <r>
    <s v="1233986"/>
    <s v="Stand Monitor Connex Spot     "/>
    <s v="Classic     "/>
    <s v="Ea      "/>
    <s v="WELCH"/>
    <s v="7000-MS3"/>
    <n v="1"/>
    <n v="1"/>
    <n v="0"/>
    <n v="1"/>
    <n v="0"/>
    <n v="0"/>
    <x v="8"/>
    <m/>
    <m/>
    <m/>
    <m/>
  </r>
  <r>
    <s v="9083439"/>
    <s v="Depo-Testosterone Inj MDV     "/>
    <s v="100mg/ml    "/>
    <s v="10ml/Vl "/>
    <s v="PFIINJ"/>
    <s v="00009034702"/>
    <n v="1"/>
    <n v="6"/>
    <n v="0"/>
    <n v="1"/>
    <n v="0"/>
    <n v="0"/>
    <x v="8"/>
    <m/>
    <m/>
    <m/>
    <m/>
  </r>
  <r>
    <s v="1247587"/>
    <s v="Softcide Soap                 "/>
    <s v="Gallon      "/>
    <s v="Ea      "/>
    <s v="ERIE"/>
    <s v="21128-04-001"/>
    <n v="1"/>
    <n v="1"/>
    <n v="0"/>
    <n v="1"/>
    <n v="0"/>
    <n v="0"/>
    <x v="4"/>
    <m/>
    <m/>
    <m/>
    <m/>
  </r>
  <r>
    <s v="6541894"/>
    <s v="Suture Monocryl Mono Ud PS2   "/>
    <s v="5-0 18&quot;     "/>
    <s v="12/Bx   "/>
    <s v="ETHICO"/>
    <s v="Y495G"/>
    <n v="1"/>
    <n v="1"/>
    <n v="0"/>
    <n v="1"/>
    <n v="0"/>
    <n v="0"/>
    <x v="8"/>
    <m/>
    <m/>
    <m/>
    <m/>
  </r>
  <r>
    <s v="9877852"/>
    <s v="Sharps Collector Nestable Clr "/>
    <s v="14qt        "/>
    <s v="Ea      "/>
    <s v="BD"/>
    <s v="305464"/>
    <n v="1"/>
    <n v="5"/>
    <n v="0"/>
    <n v="1"/>
    <n v="0"/>
    <n v="0"/>
    <x v="8"/>
    <m/>
    <m/>
    <m/>
    <m/>
  </r>
  <r>
    <s v="1169721"/>
    <s v="Endozime AW Plus Cleaner      "/>
    <s v="1Pt/Bt      "/>
    <s v="12Bt/Ca "/>
    <s v="RUHCOR"/>
    <s v="34514-15"/>
    <n v="1"/>
    <n v="1"/>
    <n v="0"/>
    <n v="0"/>
    <n v="0"/>
    <n v="1"/>
    <x v="6"/>
    <m/>
    <m/>
    <m/>
    <m/>
  </r>
  <r>
    <s v="1271208"/>
    <s v="Software Fetal Mntr F9        "/>
    <s v="            "/>
    <s v="Ea      "/>
    <s v="COOPSR"/>
    <s v="MS9-108022-S"/>
    <n v="1"/>
    <n v="1"/>
    <n v="0"/>
    <n v="0"/>
    <n v="0"/>
    <n v="1"/>
    <x v="6"/>
    <m/>
    <m/>
    <m/>
    <m/>
  </r>
  <r>
    <s v="1105696"/>
    <s v="GelSmart 1x6&quot; Mesh Tubing     "/>
    <s v="            "/>
    <s v="3/Pk    "/>
    <s v="PODPRO"/>
    <s v="1207"/>
    <n v="1"/>
    <n v="1"/>
    <n v="0"/>
    <n v="1"/>
    <n v="0"/>
    <n v="0"/>
    <x v="4"/>
    <m/>
    <m/>
    <m/>
    <m/>
  </r>
  <r>
    <s v="1004654"/>
    <s v="Dropper Medicine Glass        "/>
    <s v="3&quot;          "/>
    <s v="12/Bg   "/>
    <s v="GINSCI"/>
    <s v="7-1300-4A-DZ"/>
    <n v="1"/>
    <n v="6"/>
    <n v="0"/>
    <n v="1"/>
    <n v="0"/>
    <n v="0"/>
    <x v="8"/>
    <m/>
    <m/>
    <m/>
    <m/>
  </r>
  <r>
    <s v="4810420"/>
    <s v="Support Double Ankle Pro Elsc "/>
    <s v="Large Unv   "/>
    <s v="Ea      "/>
    <s v="SMTNEP"/>
    <s v="79-81377"/>
    <n v="1"/>
    <n v="2"/>
    <n v="0"/>
    <n v="1"/>
    <n v="0"/>
    <n v="0"/>
    <x v="4"/>
    <m/>
    <m/>
    <m/>
    <m/>
  </r>
  <r>
    <s v="1199617"/>
    <s v="Foley Cath Kit 2WAY 5cc       "/>
    <s v="16FR        "/>
    <s v="20/CA   "/>
    <s v="BARDBI"/>
    <s v="710016S"/>
    <n v="1"/>
    <n v="2"/>
    <n v="0"/>
    <n v="1"/>
    <n v="0"/>
    <n v="0"/>
    <x v="4"/>
    <m/>
    <m/>
    <m/>
    <m/>
  </r>
  <r>
    <s v="8310903"/>
    <s v="Pitcher w/Lid Graphite        "/>
    <s v="32oz        "/>
    <s v="100/Ca  "/>
    <s v="MEDLIN"/>
    <s v="DYND80535"/>
    <n v="1"/>
    <n v="1"/>
    <n v="0"/>
    <n v="0"/>
    <n v="0"/>
    <n v="1"/>
    <x v="6"/>
    <m/>
    <m/>
    <m/>
    <m/>
  </r>
  <r>
    <s v="1208822"/>
    <s v="Can Liner Med Wght/Blk        "/>
    <s v="33Gal       "/>
    <s v="250/Ca  "/>
    <s v="NOAM"/>
    <s v="382014"/>
    <n v="1"/>
    <n v="1"/>
    <n v="0"/>
    <n v="1"/>
    <n v="0"/>
    <n v="0"/>
    <x v="4"/>
    <m/>
    <m/>
    <m/>
    <m/>
  </r>
  <r>
    <s v="9870456"/>
    <s v="Needle 27gx1-1/2&quot; Prcsgld Gray"/>
    <s v="Hypodermic  "/>
    <s v="100/Bx  "/>
    <s v="BD"/>
    <s v="301629"/>
    <n v="1"/>
    <n v="1"/>
    <n v="1"/>
    <n v="0"/>
    <n v="0"/>
    <n v="0"/>
    <x v="8"/>
    <m/>
    <m/>
    <m/>
    <m/>
  </r>
  <r>
    <s v="1222597"/>
    <s v="Powerstep Inner Sole Men Left "/>
    <s v="11.5-12.5   "/>
    <s v="Ea      "/>
    <s v="STABST"/>
    <s v="7590-03MM"/>
    <n v="1"/>
    <n v="10"/>
    <n v="0"/>
    <n v="0"/>
    <n v="1"/>
    <n v="0"/>
    <x v="6"/>
    <m/>
    <m/>
    <m/>
    <m/>
  </r>
  <r>
    <s v="2510030"/>
    <s v="Gel MediHoney Tube HCS Sterile"/>
    <s v="0.5oz       "/>
    <s v="40/Ca   "/>
    <s v="DERM"/>
    <s v="31805"/>
    <n v="1"/>
    <n v="1"/>
    <n v="1"/>
    <n v="0"/>
    <n v="0"/>
    <n v="0"/>
    <x v="8"/>
    <m/>
    <m/>
    <m/>
    <m/>
  </r>
  <r>
    <s v="5701138"/>
    <s v="Cryo &quot;V&quot; Kit 162ML 60BUD      "/>
    <s v="            "/>
    <s v="Ea      "/>
    <s v="NUANCE"/>
    <s v="5701138"/>
    <n v="1"/>
    <n v="1"/>
    <n v="0"/>
    <n v="1"/>
    <n v="0"/>
    <n v="0"/>
    <x v="4"/>
    <m/>
    <m/>
    <m/>
    <m/>
  </r>
  <r>
    <s v="6177243"/>
    <s v="Vaseline Petroleum Jelly      "/>
    <s v="            "/>
    <s v="3.25oz  "/>
    <s v="CARDKN"/>
    <s v="8884430300"/>
    <n v="1"/>
    <n v="15"/>
    <n v="1"/>
    <n v="0"/>
    <n v="0"/>
    <n v="0"/>
    <x v="8"/>
    <m/>
    <m/>
    <m/>
    <m/>
  </r>
  <r>
    <s v="9605834"/>
    <s v="Cold Pack Relief              "/>
    <s v="Oversize    "/>
    <s v="Ea      "/>
    <s v="FABENT"/>
    <s v="11-1002"/>
    <n v="1"/>
    <n v="4"/>
    <n v="0"/>
    <n v="0"/>
    <n v="1"/>
    <n v="0"/>
    <x v="6"/>
    <m/>
    <m/>
    <m/>
    <m/>
  </r>
  <r>
    <s v="2581993"/>
    <s v="Marcaine Inj SDV Non-Rtrn PF  "/>
    <s v="0.5%        "/>
    <s v="10mL/Vl "/>
    <s v="GIVREP"/>
    <s v="00409156010"/>
    <n v="1"/>
    <n v="1"/>
    <n v="1"/>
    <n v="0"/>
    <n v="0"/>
    <n v="0"/>
    <x v="8"/>
    <m/>
    <m/>
    <m/>
    <m/>
  </r>
  <r>
    <s v="1118070"/>
    <s v="Tube Reducing Pkg 24&quot;         "/>
    <s v="            "/>
    <s v="2/Pk    "/>
    <s v="ELLMAN"/>
    <s v="VV130"/>
    <n v="1"/>
    <n v="1"/>
    <n v="0"/>
    <n v="0"/>
    <n v="1"/>
    <n v="0"/>
    <x v="6"/>
    <m/>
    <m/>
    <m/>
    <m/>
  </r>
  <r>
    <s v="8603803"/>
    <s v="#106 1/4 Felt Pad             "/>
    <s v="            "/>
    <s v="100/PK  "/>
    <s v="COMFT"/>
    <s v="10359"/>
    <n v="1"/>
    <n v="1"/>
    <n v="0"/>
    <n v="1"/>
    <n v="0"/>
    <n v="0"/>
    <x v="8"/>
    <m/>
    <m/>
    <m/>
    <m/>
  </r>
  <r>
    <s v="2487957"/>
    <s v="Sodium Bicarb Inj Abj LFS N-R "/>
    <s v="4.2%        "/>
    <s v="10mL Syr"/>
    <s v="GIVREP"/>
    <s v="00409553434"/>
    <n v="1"/>
    <n v="3"/>
    <n v="1"/>
    <n v="0"/>
    <n v="0"/>
    <n v="0"/>
    <x v="8"/>
    <m/>
    <m/>
    <m/>
    <m/>
  </r>
  <r>
    <s v="1217309"/>
    <s v="Stethoscope Adscope Metallic  "/>
    <s v="Raspberry   "/>
    <s v="Ea      "/>
    <s v="AMDIAG"/>
    <s v="603MRS"/>
    <n v="1"/>
    <n v="1"/>
    <n v="0"/>
    <n v="0"/>
    <n v="1"/>
    <n v="0"/>
    <x v="6"/>
    <m/>
    <m/>
    <m/>
    <m/>
  </r>
  <r>
    <s v="5665595"/>
    <s v="Durashock Aneroid Family Pract"/>
    <s v="Kit         "/>
    <s v="Ea      "/>
    <s v="WELCH"/>
    <s v="DS58-MC"/>
    <n v="1"/>
    <n v="3"/>
    <n v="0"/>
    <n v="1"/>
    <n v="0"/>
    <n v="0"/>
    <x v="8"/>
    <m/>
    <m/>
    <m/>
    <m/>
  </r>
  <r>
    <s v="1146794"/>
    <s v="Leg Bag Fabric Back 32-oz     "/>
    <s v="Large       "/>
    <s v="48/Ca   "/>
    <s v="MEDLIN"/>
    <s v="DYND12588"/>
    <n v="1"/>
    <n v="1"/>
    <n v="0"/>
    <n v="0"/>
    <n v="0"/>
    <n v="1"/>
    <x v="6"/>
    <m/>
    <m/>
    <m/>
    <m/>
  </r>
  <r>
    <s v="3442850"/>
    <s v="ISE Tubing                    "/>
    <s v="            "/>
    <s v="1/St    "/>
    <s v="SKFDIA"/>
    <s v="MU538600"/>
    <n v="1"/>
    <n v="2"/>
    <n v="0"/>
    <n v="0"/>
    <n v="0"/>
    <n v="1"/>
    <x v="6"/>
    <m/>
    <m/>
    <m/>
    <m/>
  </r>
  <r>
    <s v="6544393"/>
    <s v="Suture Ethilon Mono Blk Pc5   "/>
    <s v="3-0 18&quot;     "/>
    <s v="12/Bx   "/>
    <s v="ETHICO"/>
    <s v="1993G"/>
    <n v="1"/>
    <n v="1"/>
    <n v="0"/>
    <n v="1"/>
    <n v="0"/>
    <n v="0"/>
    <x v="8"/>
    <m/>
    <m/>
    <m/>
    <m/>
  </r>
  <r>
    <s v="9879248"/>
    <s v="Scalpel Protected Disp Bard   "/>
    <s v="#15         "/>
    <s v="10/Bx   "/>
    <s v="OXBORO"/>
    <s v="372615"/>
    <n v="1"/>
    <n v="1"/>
    <n v="0"/>
    <n v="1"/>
    <n v="0"/>
    <n v="0"/>
    <x v="8"/>
    <m/>
    <m/>
    <m/>
    <m/>
  </r>
  <r>
    <s v="4150062"/>
    <s v="Dispenser Provon FMX-12       "/>
    <s v="Grey        "/>
    <s v="Ea      "/>
    <s v="GOJO"/>
    <s v="5160-06"/>
    <n v="1"/>
    <n v="1"/>
    <n v="0"/>
    <n v="1"/>
    <n v="0"/>
    <n v="0"/>
    <x v="4"/>
    <m/>
    <m/>
    <m/>
    <m/>
  </r>
  <r>
    <s v="1156315"/>
    <s v="Gentian Violet 2%             "/>
    <s v="2 oz Bt     "/>
    <s v="Ea      "/>
    <s v="HUMCO"/>
    <s v="100592001"/>
    <n v="1"/>
    <n v="1"/>
    <n v="1"/>
    <n v="0"/>
    <n v="0"/>
    <n v="0"/>
    <x v="8"/>
    <m/>
    <m/>
    <m/>
    <m/>
  </r>
  <r>
    <s v="1092799"/>
    <s v="Freshnet Odor Eliminator      "/>
    <s v="Scented 2oz "/>
    <s v="48/Ca   "/>
    <s v="HEALPO"/>
    <s v="0064-0220-02"/>
    <n v="1"/>
    <n v="1"/>
    <n v="0"/>
    <n v="0"/>
    <n v="0"/>
    <n v="1"/>
    <x v="6"/>
    <m/>
    <m/>
    <m/>
    <m/>
  </r>
  <r>
    <s v="4166441"/>
    <s v="Electrode Ndle Coated/Insulate"/>
    <s v="            "/>
    <s v="50/Ca   "/>
    <s v="KENDAL"/>
    <s v="E1465"/>
    <n v="1"/>
    <n v="1"/>
    <n v="0"/>
    <n v="1"/>
    <n v="0"/>
    <n v="0"/>
    <x v="4"/>
    <m/>
    <m/>
    <m/>
    <m/>
  </r>
  <r>
    <s v="9870360"/>
    <s v="Curad PF Nitrile Glove        "/>
    <s v="Small       "/>
    <s v="150/Bx  "/>
    <s v="MEDLIN"/>
    <s v="CUR9314"/>
    <n v="1"/>
    <n v="4"/>
    <n v="0"/>
    <n v="1"/>
    <n v="0"/>
    <n v="0"/>
    <x v="2"/>
    <m/>
    <m/>
    <m/>
    <m/>
  </r>
  <r>
    <s v="5836178"/>
    <s v="Wavicide Indicator Strips     "/>
    <s v="            "/>
    <s v="50/Bt   "/>
    <s v="WAVE"/>
    <s v="0306-STRIPS"/>
    <n v="1"/>
    <n v="1"/>
    <n v="0"/>
    <n v="1"/>
    <n v="0"/>
    <n v="0"/>
    <x v="4"/>
    <m/>
    <m/>
    <m/>
    <m/>
  </r>
  <r>
    <s v="7148507"/>
    <s v="Tubigrip Small Trunk          "/>
    <s v="J Natural   "/>
    <s v="1/Bx    "/>
    <s v="ABCO"/>
    <s v="1440"/>
    <n v="1"/>
    <n v="1"/>
    <n v="0"/>
    <n v="1"/>
    <n v="0"/>
    <n v="0"/>
    <x v="4"/>
    <m/>
    <m/>
    <m/>
    <m/>
  </r>
  <r>
    <s v="1083719"/>
    <s v="Envelope Film Filing 8x10     "/>
    <s v="            "/>
    <s v="500/Ca  "/>
    <s v="WOLF"/>
    <s v="15111"/>
    <n v="1"/>
    <n v="1"/>
    <n v="0"/>
    <n v="0"/>
    <n v="0"/>
    <n v="1"/>
    <x v="6"/>
    <m/>
    <m/>
    <m/>
    <m/>
  </r>
  <r>
    <s v="5810607"/>
    <s v="ISE buffer                    "/>
    <s v="4x2000ml    "/>
    <s v="Ea      "/>
    <s v="MEDLAB"/>
    <s v="AUH1011"/>
    <n v="1"/>
    <n v="1"/>
    <n v="0"/>
    <n v="0"/>
    <n v="0"/>
    <n v="1"/>
    <x v="6"/>
    <m/>
    <m/>
    <m/>
    <m/>
  </r>
  <r>
    <s v="8913131"/>
    <s v="Calibration Strip for U/A 101 "/>
    <s v="            "/>
    <s v="50/Bt   "/>
    <s v="BIODYN"/>
    <s v="1379194160"/>
    <n v="1"/>
    <n v="1"/>
    <n v="0"/>
    <n v="1"/>
    <n v="0"/>
    <n v="0"/>
    <x v="8"/>
    <m/>
    <m/>
    <m/>
    <m/>
  </r>
  <r>
    <s v="1172584"/>
    <s v="Tape Measure Paper            "/>
    <s v="Sterile     "/>
    <s v="25/Ca   "/>
    <s v="MISDFK"/>
    <s v="96-7635"/>
    <n v="1"/>
    <n v="1"/>
    <n v="0"/>
    <n v="1"/>
    <n v="0"/>
    <n v="0"/>
    <x v="4"/>
    <m/>
    <m/>
    <m/>
    <m/>
  </r>
  <r>
    <s v="1013728"/>
    <s v="Suture Nylon Mono Blk C7      "/>
    <s v="3-0 18&quot;     "/>
    <s v="12/Bx   "/>
    <s v="LOOK"/>
    <s v="101-3728"/>
    <n v="1"/>
    <n v="1"/>
    <n v="0"/>
    <n v="1"/>
    <n v="0"/>
    <n v="0"/>
    <x v="8"/>
    <m/>
    <m/>
    <m/>
    <m/>
  </r>
  <r>
    <s v="9080750"/>
    <s v="Lincocin Injection            "/>
    <s v="300mg       "/>
    <s v="2ml/Vl  "/>
    <s v="UPJOHN"/>
    <s v="00009055501"/>
    <n v="1"/>
    <n v="4"/>
    <n v="0"/>
    <n v="1"/>
    <n v="0"/>
    <n v="0"/>
    <x v="8"/>
    <m/>
    <m/>
    <m/>
    <m/>
  </r>
  <r>
    <s v="1290187"/>
    <s v="Snare Hot Extra Large Oval    "/>
    <s v="30mm wire   "/>
    <s v="10/Bx   "/>
    <s v="MICRTK"/>
    <s v="PS51051"/>
    <n v="1"/>
    <n v="2"/>
    <n v="0"/>
    <n v="1"/>
    <n v="0"/>
    <n v="0"/>
    <x v="4"/>
    <m/>
    <m/>
    <m/>
    <m/>
  </r>
  <r>
    <s v="6006499"/>
    <s v="Probe f/Temperature           "/>
    <s v="Rectal      "/>
    <s v="Ea      "/>
    <s v="WELCH"/>
    <s v="02895-100"/>
    <n v="1"/>
    <n v="2"/>
    <n v="1"/>
    <n v="0"/>
    <n v="0"/>
    <n v="0"/>
    <x v="8"/>
    <m/>
    <m/>
    <m/>
    <m/>
  </r>
  <r>
    <s v="9024620"/>
    <s v="Tape Flashcast Elite Pastel Pr"/>
    <s v="3&quot;X4Yds     "/>
    <s v="10/Bx   "/>
    <s v="SMINEP"/>
    <s v="4073"/>
    <n v="1"/>
    <n v="4"/>
    <n v="0"/>
    <n v="1"/>
    <n v="0"/>
    <n v="0"/>
    <x v="8"/>
    <m/>
    <m/>
    <m/>
    <m/>
  </r>
  <r>
    <s v="2270119"/>
    <s v="NP Swab for Flu/RSV Testing   "/>
    <s v="            "/>
    <s v="100/Bx  "/>
    <s v="MONANT"/>
    <s v="20226"/>
    <n v="1"/>
    <n v="2"/>
    <n v="0"/>
    <n v="1"/>
    <n v="0"/>
    <n v="0"/>
    <x v="4"/>
    <m/>
    <m/>
    <m/>
    <m/>
  </r>
  <r>
    <s v="1221834"/>
    <s v="Pen Cautery High Temp Loop Tip"/>
    <s v="            "/>
    <s v="10/Bx   "/>
    <s v="MEDLIN"/>
    <s v="ESCT003"/>
    <n v="1"/>
    <n v="1"/>
    <n v="0"/>
    <n v="1"/>
    <n v="0"/>
    <n v="0"/>
    <x v="2"/>
    <m/>
    <m/>
    <m/>
    <m/>
  </r>
  <r>
    <s v="2693741"/>
    <s v="Forcep Micro Halstead Mosq    "/>
    <s v="Str 5&quot;      "/>
    <s v="Ea      "/>
    <s v="BRSURG"/>
    <s v="BR12-22212"/>
    <n v="1"/>
    <n v="6"/>
    <n v="0"/>
    <n v="0"/>
    <n v="1"/>
    <n v="0"/>
    <x v="6"/>
    <m/>
    <m/>
    <m/>
    <m/>
  </r>
  <r>
    <s v="3212072"/>
    <s v="Nitrostat Tablets             "/>
    <s v="0.4mg       "/>
    <s v="4x25/Pk "/>
    <s v="UPJOHN"/>
    <s v="00071041813"/>
    <n v="1"/>
    <n v="1"/>
    <n v="0"/>
    <n v="1"/>
    <n v="0"/>
    <n v="0"/>
    <x v="8"/>
    <m/>
    <m/>
    <m/>
    <m/>
  </r>
  <r>
    <s v="1047793"/>
    <s v="Docusate Sodium Liquid        "/>
    <s v="            "/>
    <s v="16oz/Bt "/>
    <s v="AKORN"/>
    <s v="50383077116"/>
    <n v="1"/>
    <n v="1"/>
    <n v="0"/>
    <n v="1"/>
    <n v="0"/>
    <n v="0"/>
    <x v="8"/>
    <m/>
    <m/>
    <m/>
    <m/>
  </r>
  <r>
    <s v="9231819"/>
    <s v="Tischler-Kevorkian Punch      "/>
    <s v="10&quot;         "/>
    <s v="Ea      "/>
    <s v="COOPSR"/>
    <s v="907056"/>
    <n v="1"/>
    <n v="1"/>
    <n v="0"/>
    <n v="0"/>
    <n v="0"/>
    <n v="1"/>
    <x v="6"/>
    <m/>
    <m/>
    <m/>
    <m/>
  </r>
  <r>
    <s v="1173620"/>
    <s v="Nipper Nail Concave           "/>
    <s v="5.5&quot;        "/>
    <s v="Ea      "/>
    <s v="MISDFK"/>
    <s v="97-1046"/>
    <n v="1"/>
    <n v="1"/>
    <n v="0"/>
    <n v="0"/>
    <n v="0"/>
    <n v="1"/>
    <x v="6"/>
    <m/>
    <m/>
    <m/>
    <m/>
  </r>
  <r>
    <s v="8871589"/>
    <s v="Belt Transducer Button-Style  "/>
    <s v="            "/>
    <s v="100/Bx  "/>
    <s v="VYAIRE"/>
    <s v="2015919-001"/>
    <n v="1"/>
    <n v="2"/>
    <n v="0"/>
    <n v="1"/>
    <n v="0"/>
    <n v="0"/>
    <x v="4"/>
    <m/>
    <m/>
    <m/>
    <m/>
  </r>
  <r>
    <s v="2747892"/>
    <s v="Cath Filiform Spinal Tip      "/>
    <s v="            "/>
    <s v="10/Ca   "/>
    <s v="BARDBI"/>
    <s v="137904"/>
    <n v="1"/>
    <n v="1"/>
    <n v="0"/>
    <n v="0"/>
    <n v="1"/>
    <n v="0"/>
    <x v="6"/>
    <m/>
    <m/>
    <m/>
    <m/>
  </r>
  <r>
    <s v="1127085"/>
    <s v="Criterion CR Surgeons Glove   "/>
    <s v="Size 8.0    "/>
    <s v="50Pr/Bx "/>
    <s v="PTMEDI"/>
    <s v="CR-SG130-8.0"/>
    <n v="1"/>
    <n v="1"/>
    <n v="0"/>
    <n v="1"/>
    <n v="0"/>
    <n v="0"/>
    <x v="8"/>
    <m/>
    <m/>
    <m/>
    <m/>
  </r>
  <r>
    <s v="1100749"/>
    <s v="Gypsona HP Casting Tape       "/>
    <s v="4x5yds      "/>
    <s v="12/Bx   "/>
    <s v="SMINEP"/>
    <s v="30-3045"/>
    <n v="1"/>
    <n v="1"/>
    <n v="0"/>
    <n v="0"/>
    <n v="1"/>
    <n v="0"/>
    <x v="6"/>
    <m/>
    <m/>
    <m/>
    <m/>
  </r>
  <r>
    <s v="6546026"/>
    <s v="Suture Prolene Mono Blu FS2   "/>
    <s v="5-0 18&quot;     "/>
    <s v="12/Bx   "/>
    <s v="ETHICO"/>
    <s v="8661G"/>
    <n v="1"/>
    <n v="1"/>
    <n v="1"/>
    <n v="0"/>
    <n v="0"/>
    <n v="0"/>
    <x v="8"/>
    <m/>
    <m/>
    <m/>
    <m/>
  </r>
  <r>
    <s v="1109093"/>
    <s v="Cuff MQ 2Tube Small Adult     "/>
    <s v="Reuseable   "/>
    <s v="Ea      "/>
    <s v="WELCH"/>
    <s v="REUSE-10-2MQ"/>
    <n v="1"/>
    <n v="1"/>
    <n v="0"/>
    <n v="1"/>
    <n v="0"/>
    <n v="0"/>
    <x v="8"/>
    <m/>
    <m/>
    <m/>
    <m/>
  </r>
  <r>
    <s v="1019031"/>
    <s v="Maxizyme Enzymatic Detergent  "/>
    <s v="1Gal        "/>
    <s v="1 Gal   "/>
    <s v="METREX"/>
    <s v="10-7410"/>
    <n v="1"/>
    <n v="1"/>
    <n v="0"/>
    <n v="1"/>
    <n v="0"/>
    <n v="0"/>
    <x v="8"/>
    <m/>
    <m/>
    <m/>
    <m/>
  </r>
  <r>
    <s v="1276539"/>
    <s v="Specula Vaginal ER-SPEC Lightd"/>
    <s v="Small       "/>
    <s v="18/Bx   "/>
    <s v="OBPMED"/>
    <s v="C020100-1"/>
    <n v="1"/>
    <n v="4"/>
    <n v="0"/>
    <n v="1"/>
    <n v="0"/>
    <n v="0"/>
    <x v="8"/>
    <m/>
    <m/>
    <m/>
    <m/>
  </r>
  <r>
    <s v="1294169"/>
    <s v="Table Treatment 3 Pc 76x27&quot;   "/>
    <s v="Black       "/>
    <s v="Ea      "/>
    <s v="ARMED"/>
    <s v="AM-300"/>
    <n v="1"/>
    <n v="1"/>
    <n v="0"/>
    <n v="0"/>
    <n v="0"/>
    <n v="1"/>
    <x v="6"/>
    <m/>
    <m/>
    <m/>
    <m/>
  </r>
  <r>
    <s v="1042536"/>
    <s v="Infusion Set Winged           "/>
    <s v="20Gx1-1/2&quot;  "/>
    <s v="20/Bx   "/>
    <s v="BARDAC"/>
    <s v="0603300"/>
    <n v="1"/>
    <n v="1"/>
    <n v="0"/>
    <n v="0"/>
    <n v="1"/>
    <n v="0"/>
    <x v="6"/>
    <m/>
    <m/>
    <m/>
    <m/>
  </r>
  <r>
    <s v="1102576"/>
    <s v="BP Cuff Adult Reusable        "/>
    <s v="            "/>
    <s v="Ea      "/>
    <s v="PHILMD"/>
    <s v="M4555B"/>
    <n v="1"/>
    <n v="2"/>
    <n v="0"/>
    <n v="1"/>
    <n v="0"/>
    <n v="0"/>
    <x v="8"/>
    <m/>
    <m/>
    <m/>
    <m/>
  </r>
  <r>
    <s v="1240351"/>
    <s v="Tape Steam Indicator          "/>
    <s v="1&quot; Blue     "/>
    <s v="Ea      "/>
    <s v="SPSMED"/>
    <s v="BT-036"/>
    <n v="1"/>
    <n v="1"/>
    <n v="0"/>
    <n v="0"/>
    <n v="0"/>
    <n v="1"/>
    <x v="6"/>
    <m/>
    <m/>
    <m/>
    <m/>
  </r>
  <r>
    <s v="6277320"/>
    <s v="CPR Filtershield              "/>
    <s v="            "/>
    <s v="Ea      "/>
    <s v="MEDDEV"/>
    <s v="77-100"/>
    <n v="1"/>
    <n v="5"/>
    <n v="0"/>
    <n v="1"/>
    <n v="0"/>
    <n v="0"/>
    <x v="8"/>
    <m/>
    <m/>
    <m/>
    <m/>
  </r>
  <r>
    <s v="1244775"/>
    <s v="Test Nasal Smell Fisher       "/>
    <s v="            "/>
    <s v="Ea      "/>
    <s v="FISHER"/>
    <s v="NC0239135"/>
    <n v="1"/>
    <n v="2"/>
    <n v="0"/>
    <n v="0"/>
    <n v="0"/>
    <n v="1"/>
    <x v="6"/>
    <m/>
    <m/>
    <m/>
    <m/>
  </r>
  <r>
    <s v="1206786"/>
    <s v="Splint Forearm Padded         "/>
    <s v="Rt Lg       "/>
    <s v="Ea      "/>
    <s v="SMTNEP"/>
    <s v="79-71987"/>
    <n v="1"/>
    <n v="1"/>
    <n v="0"/>
    <n v="1"/>
    <n v="0"/>
    <n v="0"/>
    <x v="8"/>
    <m/>
    <m/>
    <m/>
    <m/>
  </r>
  <r>
    <s v="9533270"/>
    <s v="Pessary Hodge W/O Suprt       "/>
    <s v="80mm Sz3    "/>
    <s v="Ea      "/>
    <s v="MILTEX"/>
    <s v="30-HD3"/>
    <n v="1"/>
    <n v="2"/>
    <n v="0"/>
    <n v="1"/>
    <n v="0"/>
    <n v="0"/>
    <x v="4"/>
    <m/>
    <m/>
    <m/>
    <m/>
  </r>
  <r>
    <s v="6150127"/>
    <s v="Gripper Pl Saf Needl w/o YSite"/>
    <s v="22Gx1-1/4&quot;  "/>
    <s v="12/Bx   "/>
    <s v="SIMPOR"/>
    <s v="21-2761-24"/>
    <n v="1"/>
    <n v="1"/>
    <n v="0"/>
    <n v="0"/>
    <n v="1"/>
    <n v="0"/>
    <x v="6"/>
    <m/>
    <m/>
    <m/>
    <m/>
  </r>
  <r>
    <s v="1069227"/>
    <s v="Quad Filter f/Surg-E-Vac&amp;Hose "/>
    <s v="7/8&quot;Diameter"/>
    <s v="3/Pk    "/>
    <s v="ELLMAN"/>
    <s v="SVF1"/>
    <n v="1"/>
    <n v="1"/>
    <n v="0"/>
    <n v="0"/>
    <n v="1"/>
    <n v="0"/>
    <x v="6"/>
    <m/>
    <m/>
    <m/>
    <m/>
  </r>
  <r>
    <s v="1161640"/>
    <s v="Cape Exam 3-Ply Mauve         "/>
    <s v="30x21       "/>
    <s v="100/Ca  "/>
    <s v="TIDI-E"/>
    <s v="905A"/>
    <n v="1"/>
    <n v="2"/>
    <n v="0"/>
    <n v="1"/>
    <n v="0"/>
    <n v="0"/>
    <x v="8"/>
    <m/>
    <m/>
    <m/>
    <m/>
  </r>
  <r>
    <s v="1190242"/>
    <s v="Specimen Bag Biohaz Zip 2Pckt "/>
    <s v="8x10&quot; Clear "/>
    <s v="1000/Ca "/>
    <s v="MINGRI"/>
    <s v="IP810B3T"/>
    <n v="1"/>
    <n v="1"/>
    <n v="0"/>
    <n v="1"/>
    <n v="0"/>
    <n v="0"/>
    <x v="4"/>
    <m/>
    <m/>
    <m/>
    <m/>
  </r>
  <r>
    <s v="1167330"/>
    <s v="Heparin Sodium Pork SDV       "/>
    <s v="5mu/0.5mL   "/>
    <s v="25/Bx   "/>
    <s v="AMEPHA"/>
    <s v="63323054302"/>
    <n v="1"/>
    <n v="1"/>
    <n v="0"/>
    <n v="0"/>
    <n v="1"/>
    <n v="0"/>
    <x v="6"/>
    <m/>
    <m/>
    <m/>
    <m/>
  </r>
  <r>
    <s v="1081731"/>
    <s v="ABPM 6100 Cuff                "/>
    <s v="LG          "/>
    <s v="Ea      "/>
    <s v="WELCH"/>
    <s v="101343"/>
    <n v="1"/>
    <n v="1"/>
    <n v="0"/>
    <n v="1"/>
    <n v="0"/>
    <n v="0"/>
    <x v="4"/>
    <m/>
    <m/>
    <m/>
    <m/>
  </r>
  <r>
    <s v="3310163"/>
    <s v="Contrad 70, 1 L               "/>
    <s v="            "/>
    <s v="Ea      "/>
    <s v="SKFDIA"/>
    <s v="81911"/>
    <n v="1"/>
    <n v="1"/>
    <n v="0"/>
    <n v="0"/>
    <n v="0"/>
    <n v="1"/>
    <x v="6"/>
    <m/>
    <m/>
    <m/>
    <m/>
  </r>
  <r>
    <s v="6783463"/>
    <s v="Aloetouch 3G PF Vinyl Glove   "/>
    <s v="X-Large     "/>
    <s v="100/Bx  "/>
    <s v="MEDLIN"/>
    <s v="MDS195177"/>
    <n v="1"/>
    <n v="3"/>
    <n v="0"/>
    <n v="1"/>
    <n v="0"/>
    <n v="0"/>
    <x v="4"/>
    <m/>
    <m/>
    <m/>
    <m/>
  </r>
  <r>
    <s v="7701661"/>
    <s v="AED Pedi Pads Heartstart FR2  "/>
    <s v="            "/>
    <s v="1Set/2Pd"/>
    <s v="PHILMD"/>
    <s v="M3870A"/>
    <n v="1"/>
    <n v="1"/>
    <n v="1"/>
    <n v="0"/>
    <n v="0"/>
    <n v="0"/>
    <x v="8"/>
    <m/>
    <m/>
    <m/>
    <m/>
  </r>
  <r>
    <s v="1536483"/>
    <s v="Sterile Water For Irrigation  "/>
    <s v="250ml Str   "/>
    <s v="250ml/Bt"/>
    <s v="TRAVOL"/>
    <s v="2F7112"/>
    <n v="1"/>
    <n v="1"/>
    <n v="1"/>
    <n v="0"/>
    <n v="0"/>
    <n v="0"/>
    <x v="8"/>
    <m/>
    <m/>
    <m/>
    <m/>
  </r>
  <r>
    <s v="8173476"/>
    <s v="Urine Transfer Kt Plus Plastic"/>
    <s v="10ml        "/>
    <s v="200/Ca  "/>
    <s v="BD"/>
    <s v="364990"/>
    <n v="1"/>
    <n v="1"/>
    <n v="0"/>
    <n v="1"/>
    <n v="0"/>
    <n v="0"/>
    <x v="4"/>
    <m/>
    <m/>
    <m/>
    <m/>
  </r>
  <r>
    <s v="5810666"/>
    <s v="ISE Reference                 "/>
    <s v="4x1000ml    "/>
    <s v="Ea      "/>
    <s v="MEDLAB"/>
    <s v="AUH1013"/>
    <n v="1"/>
    <n v="1"/>
    <n v="0"/>
    <n v="0"/>
    <n v="0"/>
    <n v="1"/>
    <x v="6"/>
    <m/>
    <m/>
    <m/>
    <m/>
  </r>
  <r>
    <s v="9533450"/>
    <s v="Silcne Vagnl Dltr Set Med     "/>
    <s v="4 Sizes     "/>
    <s v="Ea      "/>
    <s v="MILTEX"/>
    <s v="30-3002"/>
    <n v="1"/>
    <n v="2"/>
    <n v="0"/>
    <n v="0"/>
    <n v="0"/>
    <n v="1"/>
    <x v="6"/>
    <m/>
    <m/>
    <m/>
    <m/>
  </r>
  <r>
    <s v="1963488"/>
    <s v="Stomahesive Paste Tube        "/>
    <s v="2oz         "/>
    <s v="1Tb/Bx  "/>
    <s v="BRISTL"/>
    <s v="183910"/>
    <n v="1"/>
    <n v="3"/>
    <n v="0"/>
    <n v="1"/>
    <n v="0"/>
    <n v="0"/>
    <x v="8"/>
    <m/>
    <m/>
    <m/>
    <m/>
  </r>
  <r>
    <s v="3952248"/>
    <s v="Liner Can 24x33 12-16gal .23Mi"/>
    <s v="50/Rl       "/>
    <s v="20Rl/Ca "/>
    <s v="STRPAR"/>
    <s v="SOLUR24336EQC"/>
    <n v="1"/>
    <n v="2"/>
    <n v="1"/>
    <n v="0"/>
    <n v="0"/>
    <n v="0"/>
    <x v="8"/>
    <m/>
    <m/>
    <m/>
    <m/>
  </r>
  <r>
    <s v="1233273"/>
    <s v="Spirometer Spirobank II Basic "/>
    <s v="            "/>
    <s v="Ea      "/>
    <s v="MISUSA"/>
    <s v="911021"/>
    <n v="1"/>
    <n v="1"/>
    <n v="0"/>
    <n v="1"/>
    <n v="0"/>
    <n v="0"/>
    <x v="6"/>
    <m/>
    <m/>
    <m/>
    <m/>
  </r>
  <r>
    <s v="1102032"/>
    <s v="Mic-Key Gastro Feed Tube      "/>
    <s v="20Fr 4.0cm  "/>
    <s v="Ea      "/>
    <s v="AVAMED"/>
    <s v="0120-20-4.0"/>
    <n v="1"/>
    <n v="1"/>
    <n v="0"/>
    <n v="0"/>
    <n v="1"/>
    <n v="0"/>
    <x v="6"/>
    <m/>
    <m/>
    <m/>
    <m/>
  </r>
  <r>
    <s v="6980471"/>
    <s v="Eye Wash Replacement          "/>
    <s v="            "/>
    <s v="32oz/Bt "/>
    <s v="GRAING"/>
    <s v="3ARE1"/>
    <n v="1"/>
    <n v="2"/>
    <n v="0"/>
    <n v="1"/>
    <n v="0"/>
    <n v="0"/>
    <x v="8"/>
    <m/>
    <m/>
    <m/>
    <m/>
  </r>
  <r>
    <s v="2444483"/>
    <s v="Splint Sager Adult/Child      "/>
    <s v="            "/>
    <s v="Ea      "/>
    <s v="MINTO"/>
    <s v="301"/>
    <n v="1"/>
    <n v="1"/>
    <n v="0"/>
    <n v="1"/>
    <n v="0"/>
    <n v="0"/>
    <x v="4"/>
    <m/>
    <m/>
    <m/>
    <m/>
  </r>
  <r>
    <s v="1311262"/>
    <s v="Wastebasket Plastic 8 Gal     "/>
    <s v="Red         "/>
    <s v="Ea      "/>
    <s v="ODEPOT"/>
    <s v="612047"/>
    <n v="1"/>
    <n v="17"/>
    <n v="0"/>
    <n v="0"/>
    <n v="0"/>
    <n v="1"/>
    <x v="1"/>
    <m/>
    <m/>
    <m/>
    <m/>
  </r>
  <r>
    <s v="9056472"/>
    <s v="Direct LDL Calib/Olympus      "/>
    <s v="1ml         "/>
    <s v="3/St    "/>
    <s v="SKFDIA"/>
    <s v="ODC0024"/>
    <n v="1"/>
    <n v="3"/>
    <n v="0"/>
    <n v="0"/>
    <n v="0"/>
    <n v="1"/>
    <x v="6"/>
    <m/>
    <m/>
    <m/>
    <m/>
  </r>
  <r>
    <s v="2770889"/>
    <s v="Hydralazine Hcl Tablets       "/>
    <s v="10MG        "/>
    <s v="100/Bt  "/>
    <s v="CARDGN"/>
    <s v="4303699"/>
    <n v="1"/>
    <n v="1"/>
    <n v="0"/>
    <n v="1"/>
    <n v="0"/>
    <n v="0"/>
    <x v="4"/>
    <m/>
    <m/>
    <m/>
    <m/>
  </r>
  <r>
    <s v="2587402"/>
    <s v="Marcaine Inj MDV              "/>
    <s v="0.25%       "/>
    <s v="50mL/Vl "/>
    <s v="PFIZNJ"/>
    <s v="00409158750"/>
    <n v="1"/>
    <n v="1"/>
    <n v="1"/>
    <n v="0"/>
    <n v="0"/>
    <n v="0"/>
    <x v="8"/>
    <m/>
    <m/>
    <m/>
    <m/>
  </r>
  <r>
    <s v="1161215"/>
    <s v="Sample Cup                    "/>
    <s v="2.5ml       "/>
    <s v="100/Pk  "/>
    <s v="SKFDIA"/>
    <s v="MU853200"/>
    <n v="1"/>
    <n v="1"/>
    <n v="0"/>
    <n v="0"/>
    <n v="0"/>
    <n v="1"/>
    <x v="6"/>
    <m/>
    <m/>
    <m/>
    <m/>
  </r>
  <r>
    <s v="2279427"/>
    <s v="MLA Pipet Tips Racked 5x200   "/>
    <s v="201-1000ul  "/>
    <s v="1000/Ca "/>
    <s v="STOCK"/>
    <s v="7565R"/>
    <n v="1"/>
    <n v="1"/>
    <n v="0"/>
    <n v="1"/>
    <n v="0"/>
    <n v="0"/>
    <x v="4"/>
    <m/>
    <m/>
    <m/>
    <m/>
  </r>
  <r>
    <s v="5554125"/>
    <s v="Tape Deltalite Conf Fbgl Ylw  "/>
    <s v="2&quot;X4Yds     "/>
    <s v="10/Bx   "/>
    <s v="SMINEP"/>
    <s v="6032"/>
    <n v="1"/>
    <n v="2"/>
    <n v="0"/>
    <n v="1"/>
    <n v="0"/>
    <n v="0"/>
    <x v="4"/>
    <m/>
    <m/>
    <m/>
    <m/>
  </r>
  <r>
    <s v="8900194"/>
    <s v="Gel Electrode Prepping NuPrep "/>
    <s v="4oz Tube    "/>
    <s v="1/Ea    "/>
    <s v="CARDKN"/>
    <s v="30806726"/>
    <n v="1"/>
    <n v="6"/>
    <n v="0"/>
    <n v="1"/>
    <n v="0"/>
    <n v="0"/>
    <x v="8"/>
    <m/>
    <m/>
    <m/>
    <m/>
  </r>
  <r>
    <s v="1313131"/>
    <s v="Trophon Sonex HL              "/>
    <s v="            "/>
    <s v="6/Ca    "/>
    <s v="GEULDD"/>
    <s v="E8350MC"/>
    <n v="1"/>
    <n v="1"/>
    <n v="0"/>
    <n v="1"/>
    <n v="0"/>
    <n v="0"/>
    <x v="8"/>
    <m/>
    <m/>
    <m/>
    <m/>
  </r>
  <r>
    <s v="6193873"/>
    <s v="Level II Calibrator 12x5ml    "/>
    <s v="            "/>
    <s v="12x5ml  "/>
    <s v="SKFDIA"/>
    <s v="DR0070-2"/>
    <n v="1"/>
    <n v="1"/>
    <n v="0"/>
    <n v="0"/>
    <n v="0"/>
    <n v="1"/>
    <x v="6"/>
    <m/>
    <m/>
    <m/>
    <m/>
  </r>
  <r>
    <s v="9459305"/>
    <s v="Blade Saw Teflon f/Cast       "/>
    <s v="2-1/2&quot;      "/>
    <s v="Ea      "/>
    <s v="SMINEP"/>
    <s v="31-0265"/>
    <n v="1"/>
    <n v="2"/>
    <n v="0"/>
    <n v="1"/>
    <n v="0"/>
    <n v="0"/>
    <x v="4"/>
    <m/>
    <m/>
    <m/>
    <m/>
  </r>
  <r>
    <s v="6063207"/>
    <s v="Neuropen Holding Device       "/>
    <s v="W/NEUTP     "/>
    <s v="EA      "/>
    <s v="ABCO"/>
    <s v="NT0100"/>
    <n v="1"/>
    <n v="4"/>
    <n v="0"/>
    <n v="1"/>
    <n v="0"/>
    <n v="0"/>
    <x v="4"/>
    <m/>
    <m/>
    <m/>
    <m/>
  </r>
  <r>
    <s v="1043003"/>
    <s v="Cryogun Tank 16oz             "/>
    <s v="3 Parts     "/>
    <s v="1/St    "/>
    <s v="BRYMIL"/>
    <s v="BRY-1001"/>
    <n v="1"/>
    <n v="1"/>
    <n v="0"/>
    <n v="0"/>
    <n v="0"/>
    <n v="1"/>
    <x v="6"/>
    <m/>
    <m/>
    <m/>
    <m/>
  </r>
  <r>
    <s v="3659226"/>
    <s v="Arborbands 3/8&quot; Medium        "/>
    <s v="            "/>
    <s v="100/Bx  "/>
    <s v="BUFF"/>
    <s v="02771"/>
    <n v="1"/>
    <n v="4"/>
    <n v="0"/>
    <n v="1"/>
    <n v="0"/>
    <n v="0"/>
    <x v="4"/>
    <m/>
    <m/>
    <m/>
    <m/>
  </r>
  <r>
    <s v="1028344"/>
    <s v="Maxi-Dispenz Glove Box Holder "/>
    <s v="Clear Triple"/>
    <s v="Ea      "/>
    <s v="UNIMID"/>
    <s v="CCG3061282S"/>
    <n v="1"/>
    <n v="17"/>
    <n v="0"/>
    <n v="1"/>
    <n v="0"/>
    <n v="0"/>
    <x v="8"/>
    <m/>
    <m/>
    <m/>
    <m/>
  </r>
  <r>
    <s v="1191937"/>
    <s v="Cover Prb US Taper 3&quot;Microseam"/>
    <s v="1x12&quot;NS LF  "/>
    <s v="300/Ca  "/>
    <s v="MEDRES"/>
    <s v="26801"/>
    <n v="1"/>
    <n v="2"/>
    <n v="0"/>
    <n v="0"/>
    <n v="1"/>
    <n v="0"/>
    <x v="6"/>
    <m/>
    <m/>
    <m/>
    <m/>
  </r>
  <r>
    <s v="1009184"/>
    <s v="Vaginal Speculum Graves Econ  "/>
    <s v="Large       "/>
    <s v="Ea      "/>
    <s v="JINSTR"/>
    <s v="100-9184"/>
    <n v="1"/>
    <n v="5"/>
    <n v="0"/>
    <n v="1"/>
    <n v="0"/>
    <n v="0"/>
    <x v="4"/>
    <m/>
    <m/>
    <m/>
    <m/>
  </r>
  <r>
    <s v="1203742"/>
    <s v="Applicator Dacron Tip Plastic "/>
    <s v="Sterile 2's "/>
    <s v="100/Bx  "/>
    <s v="HARDWO"/>
    <s v="25-806 2PD"/>
    <n v="1"/>
    <n v="1"/>
    <n v="1"/>
    <n v="0"/>
    <n v="0"/>
    <n v="0"/>
    <x v="8"/>
    <m/>
    <m/>
    <m/>
    <m/>
  </r>
  <r>
    <s v="1245387"/>
    <s v="Cannula Oral/Nasal w/Tubes    "/>
    <s v="Adult       "/>
    <s v="25/Ca   "/>
    <s v="SALTE"/>
    <s v="5744-7-7-25"/>
    <n v="1"/>
    <n v="4"/>
    <n v="0"/>
    <n v="0"/>
    <n v="0"/>
    <n v="1"/>
    <x v="6"/>
    <m/>
    <m/>
    <m/>
    <m/>
  </r>
  <r>
    <s v="9533377"/>
    <s v="Pessary Ringknob W/O sprt     "/>
    <s v="2.25&quot; Sz2   "/>
    <s v="Ea      "/>
    <s v="MILTEX"/>
    <s v="30-RK2"/>
    <n v="1"/>
    <n v="1"/>
    <n v="0"/>
    <n v="0"/>
    <n v="0"/>
    <n v="1"/>
    <x v="6"/>
    <m/>
    <m/>
    <m/>
    <m/>
  </r>
  <r>
    <s v="1213952"/>
    <s v="Dilator Soft OS Locator       "/>
    <s v="Single Use  "/>
    <s v="24/Bx   "/>
    <s v="GYNEX"/>
    <s v="4221"/>
    <n v="1"/>
    <n v="2"/>
    <n v="0"/>
    <n v="0"/>
    <n v="0"/>
    <n v="1"/>
    <x v="6"/>
    <m/>
    <m/>
    <m/>
    <m/>
  </r>
  <r>
    <s v="2882095"/>
    <s v="Protexis PI Micro Glove PF    "/>
    <s v="Sz 8.5 Cream"/>
    <s v="50/Bx   "/>
    <s v="ALLEG"/>
    <s v="2D73PM85"/>
    <n v="1"/>
    <n v="1"/>
    <n v="0"/>
    <n v="1"/>
    <n v="0"/>
    <n v="0"/>
    <x v="4"/>
    <m/>
    <m/>
    <m/>
    <m/>
  </r>
  <r>
    <s v="6503095"/>
    <s v="Circumcision Clamp Child      "/>
    <s v="1.6CM       "/>
    <s v="EA      "/>
    <s v="CHEMET"/>
    <s v="02-03-0501"/>
    <n v="1"/>
    <n v="1"/>
    <n v="0"/>
    <n v="0"/>
    <n v="1"/>
    <n v="0"/>
    <x v="6"/>
    <m/>
    <m/>
    <m/>
    <m/>
  </r>
  <r>
    <s v="1011430"/>
    <s v="Steth Ltmn Blk 1Hd Cardio     "/>
    <s v="22&quot; Length  "/>
    <s v="Ea      "/>
    <s v="3MMED"/>
    <s v="2159"/>
    <n v="1"/>
    <n v="2"/>
    <n v="0"/>
    <n v="0"/>
    <n v="1"/>
    <n v="0"/>
    <x v="6"/>
    <m/>
    <m/>
    <m/>
    <m/>
  </r>
  <r>
    <s v="1103168"/>
    <s v="Cuff WA Reus Adult            "/>
    <s v="            "/>
    <s v="Ea      "/>
    <s v="WELCH"/>
    <s v="REUSE-11"/>
    <n v="1"/>
    <n v="4"/>
    <n v="0"/>
    <n v="1"/>
    <n v="0"/>
    <n v="0"/>
    <x v="8"/>
    <m/>
    <m/>
    <m/>
    <m/>
  </r>
  <r>
    <s v="1475034"/>
    <s v="Hema-Screen Stat              "/>
    <s v="            "/>
    <s v="50/Bx   "/>
    <s v="IMMUNO"/>
    <s v="HSTAT-50"/>
    <n v="1"/>
    <n v="1"/>
    <n v="0"/>
    <n v="1"/>
    <n v="0"/>
    <n v="0"/>
    <x v="4"/>
    <m/>
    <m/>
    <m/>
    <m/>
  </r>
  <r>
    <s v="1251549"/>
    <s v="Model Lumbar Spinal Column    "/>
    <s v="            "/>
    <s v="Ea      "/>
    <s v="FABENT"/>
    <s v="12-4541"/>
    <n v="1"/>
    <n v="3"/>
    <n v="0"/>
    <n v="0"/>
    <n v="0"/>
    <n v="1"/>
    <x v="6"/>
    <m/>
    <m/>
    <m/>
    <m/>
  </r>
  <r>
    <s v="3407792"/>
    <s v="Vitros 250 Slide Eco2         "/>
    <s v="5Ct/Pk      "/>
    <s v="300/Bx  "/>
    <s v="KODCLN"/>
    <s v="8262396"/>
    <n v="1"/>
    <n v="10"/>
    <n v="0"/>
    <n v="0"/>
    <n v="0"/>
    <n v="1"/>
    <x v="1"/>
    <m/>
    <m/>
    <m/>
    <m/>
  </r>
  <r>
    <s v="1200427"/>
    <s v="Adhesive Remover Unisolve     "/>
    <s v="Wipes       "/>
    <s v="50/Bx   "/>
    <s v="ABCO"/>
    <s v="402300"/>
    <n v="1"/>
    <n v="2"/>
    <n v="0"/>
    <n v="1"/>
    <n v="0"/>
    <n v="0"/>
    <x v="8"/>
    <m/>
    <m/>
    <m/>
    <m/>
  </r>
  <r>
    <s v="2580654"/>
    <s v="Cysto Irrigation Set          "/>
    <s v="77&quot;         "/>
    <s v="20/Ca   "/>
    <s v="ABBHOS"/>
    <s v="0654401"/>
    <n v="1"/>
    <n v="2"/>
    <n v="0"/>
    <n v="1"/>
    <n v="0"/>
    <n v="0"/>
    <x v="8"/>
    <m/>
    <m/>
    <m/>
    <m/>
  </r>
  <r>
    <s v="2234701"/>
    <s v="Nu-Image Pouch Transparent    "/>
    <s v="2-1/4&quot;      "/>
    <s v="10/Bx   "/>
    <s v="HOLLIS"/>
    <s v="18133"/>
    <n v="1"/>
    <n v="5"/>
    <n v="0"/>
    <n v="1"/>
    <n v="0"/>
    <n v="0"/>
    <x v="4"/>
    <m/>
    <m/>
    <m/>
    <m/>
  </r>
  <r>
    <s v="7118215"/>
    <s v="Support Knee J-Lat Left       "/>
    <s v="XXL 20-22&quot;  "/>
    <s v="Ea      "/>
    <s v="PROATH"/>
    <s v="8004L"/>
    <n v="1"/>
    <n v="2"/>
    <n v="0"/>
    <n v="0"/>
    <n v="1"/>
    <n v="0"/>
    <x v="6"/>
    <m/>
    <m/>
    <m/>
    <m/>
  </r>
  <r>
    <s v="7657058"/>
    <s v="Staxx Finger Splint Set       "/>
    <s v="            "/>
    <s v="Ea      "/>
    <s v="SMTNEP"/>
    <s v="79-72260"/>
    <n v="1"/>
    <n v="1"/>
    <n v="0"/>
    <n v="1"/>
    <n v="0"/>
    <n v="0"/>
    <x v="4"/>
    <m/>
    <m/>
    <m/>
    <m/>
  </r>
  <r>
    <s v="7848917"/>
    <s v="Ceftriaxone Sod F/Inj SDV     "/>
    <s v="2gm/vl      "/>
    <s v="10/bx   "/>
    <s v="LUPIN"/>
    <s v="68180064410"/>
    <n v="1"/>
    <n v="5"/>
    <n v="0"/>
    <n v="1"/>
    <n v="0"/>
    <n v="0"/>
    <x v="5"/>
    <m/>
    <m/>
    <m/>
    <m/>
  </r>
  <r>
    <s v="7562318"/>
    <s v="Oval-8 Finger Splint Refill   "/>
    <s v="Size 4      "/>
    <s v="5/Pk    "/>
    <s v="3POINT"/>
    <s v="P1008-5-04"/>
    <n v="1"/>
    <n v="1"/>
    <n v="1"/>
    <n v="0"/>
    <n v="0"/>
    <n v="0"/>
    <x v="8"/>
    <m/>
    <m/>
    <m/>
    <m/>
  </r>
  <r>
    <s v="1176393"/>
    <s v="Cando Theraputty Exercise Hand"/>
    <s v="Red 2oz     "/>
    <s v="Ea      "/>
    <s v="FABENT"/>
    <s v="10-0901"/>
    <n v="1"/>
    <n v="3"/>
    <n v="0"/>
    <n v="0"/>
    <n v="1"/>
    <n v="0"/>
    <x v="4"/>
    <m/>
    <m/>
    <m/>
    <m/>
  </r>
  <r>
    <s v="1141262"/>
    <s v="Coban Self-Adh 3&quot; Sterile     "/>
    <s v="3&quot;X5Yd      "/>
    <s v="24/Ca   "/>
    <s v="3MMED"/>
    <s v="1583S"/>
    <n v="1"/>
    <n v="1"/>
    <n v="0"/>
    <n v="1"/>
    <n v="0"/>
    <n v="0"/>
    <x v="8"/>
    <m/>
    <m/>
    <m/>
    <m/>
  </r>
  <r>
    <s v="1101738"/>
    <s v="Battery Lithium f/Calculator  "/>
    <s v="3-Volt      "/>
    <s v="6/Pk    "/>
    <s v="EVEREN"/>
    <s v="ECR2032BP"/>
    <n v="1"/>
    <n v="1"/>
    <n v="0"/>
    <n v="1"/>
    <n v="0"/>
    <n v="0"/>
    <x v="8"/>
    <m/>
    <m/>
    <m/>
    <m/>
  </r>
  <r>
    <s v="1227020"/>
    <s v="Calibrator Bcarb Lvl 1&amp;2      "/>
    <s v="25mL        "/>
    <s v="3/Pk    "/>
    <s v="SKFDIA"/>
    <s v="ODC0019"/>
    <n v="1"/>
    <n v="1"/>
    <n v="0"/>
    <n v="0"/>
    <n v="0"/>
    <n v="1"/>
    <x v="6"/>
    <m/>
    <m/>
    <m/>
    <m/>
  </r>
  <r>
    <s v="1336536"/>
    <s v="Medroxyprogesterone Ace SDV   "/>
    <s v="150mg/mL    "/>
    <s v="Ea      "/>
    <s v="BIONIC"/>
    <s v="67457088799"/>
    <n v="1"/>
    <n v="30"/>
    <n v="1"/>
    <n v="0"/>
    <n v="0"/>
    <n v="0"/>
    <x v="8"/>
    <m/>
    <m/>
    <m/>
    <m/>
  </r>
  <r>
    <s v="3037979"/>
    <s v="Kova Super Tubes              "/>
    <s v="            "/>
    <s v="500/CA  "/>
    <s v="VENTRX"/>
    <s v="87137"/>
    <n v="1"/>
    <n v="1"/>
    <n v="0"/>
    <n v="1"/>
    <n v="0"/>
    <n v="0"/>
    <x v="4"/>
    <m/>
    <m/>
    <m/>
    <m/>
  </r>
  <r>
    <s v="1123475"/>
    <s v="Tape Flashcast Elite Plst Pawp"/>
    <s v="3&quot;X4Yds     "/>
    <s v="10/Bx   "/>
    <s v="SMINEP"/>
    <s v="7227321"/>
    <n v="1"/>
    <n v="1"/>
    <n v="0"/>
    <n v="1"/>
    <n v="0"/>
    <n v="0"/>
    <x v="4"/>
    <m/>
    <m/>
    <m/>
    <m/>
  </r>
  <r>
    <s v="6687915"/>
    <s v="Amielle Vaginal Dilator       "/>
    <s v="Set         "/>
    <s v="Ea      "/>
    <s v="ABCO"/>
    <s v="SM2100"/>
    <n v="1"/>
    <n v="1"/>
    <n v="0"/>
    <n v="1"/>
    <n v="0"/>
    <n v="0"/>
    <x v="8"/>
    <m/>
    <m/>
    <m/>
    <m/>
  </r>
  <r>
    <s v="1124135"/>
    <s v="Hysteroscopy Procedure Kit    "/>
    <s v="Sterile     "/>
    <s v="5/Ca    "/>
    <s v="BRSURG"/>
    <s v="BR980-9600"/>
    <n v="1"/>
    <n v="1"/>
    <n v="0"/>
    <n v="1"/>
    <n v="0"/>
    <n v="0"/>
    <x v="4"/>
    <m/>
    <m/>
    <m/>
    <m/>
  </r>
  <r>
    <s v="6540021"/>
    <s v="Freestyle Lite Strips         "/>
    <s v="            "/>
    <s v="100/Bx  "/>
    <s v="MEDISE"/>
    <s v="70827"/>
    <n v="1"/>
    <n v="6"/>
    <n v="0"/>
    <n v="1"/>
    <n v="0"/>
    <n v="0"/>
    <x v="4"/>
    <m/>
    <m/>
    <m/>
    <m/>
  </r>
  <r>
    <s v="4067616"/>
    <s v="Dexamethasone Pres Fr SDV 1mL "/>
    <s v="10mg/1mL    "/>
    <s v="25/Bx   "/>
    <s v="AMEPHA"/>
    <s v="63323050601"/>
    <n v="1"/>
    <n v="2"/>
    <n v="1"/>
    <n v="0"/>
    <n v="0"/>
    <n v="0"/>
    <x v="8"/>
    <m/>
    <m/>
    <m/>
    <m/>
  </r>
  <r>
    <s v="9850005"/>
    <s v="Stirrup Mate Covers           "/>
    <s v="Mauve       "/>
    <s v="25/Bx   "/>
    <s v="PBE"/>
    <s v="9001"/>
    <n v="1"/>
    <n v="1"/>
    <n v="0"/>
    <n v="1"/>
    <n v="0"/>
    <n v="0"/>
    <x v="8"/>
    <m/>
    <m/>
    <m/>
    <m/>
  </r>
  <r>
    <s v="1546150"/>
    <s v="Packing Nasal Rhino Rockets   "/>
    <s v="10x1x2cm XL "/>
    <s v="8/Bx    "/>
    <s v="MICRMD"/>
    <s v="11S-S1000-08AS"/>
    <n v="1"/>
    <n v="1"/>
    <n v="0"/>
    <n v="0"/>
    <n v="1"/>
    <n v="0"/>
    <x v="6"/>
    <m/>
    <m/>
    <m/>
    <m/>
  </r>
  <r>
    <s v="6780342"/>
    <s v="Povidone-Iodine Prep Pads 10% "/>
    <s v="1%          "/>
    <s v="100/Bx  "/>
    <s v="MEDLIN"/>
    <s v="MDS093917"/>
    <n v="1"/>
    <n v="1"/>
    <n v="0"/>
    <n v="1"/>
    <n v="0"/>
    <n v="0"/>
    <x v="8"/>
    <m/>
    <m/>
    <m/>
    <m/>
  </r>
  <r>
    <s v="7166155"/>
    <s v="Baron Suction Tube 5fr        "/>
    <s v="            "/>
    <s v="EA      "/>
    <s v="MILTEX"/>
    <s v="19-582"/>
    <n v="1"/>
    <n v="35"/>
    <n v="0"/>
    <n v="1"/>
    <n v="0"/>
    <n v="0"/>
    <x v="4"/>
    <m/>
    <m/>
    <m/>
    <m/>
  </r>
  <r>
    <s v="2712863"/>
    <s v="Vienna Nasal Speculum SS      "/>
    <s v="Child       "/>
    <s v="Ea      "/>
    <s v="GF"/>
    <s v="2803"/>
    <n v="1"/>
    <n v="1"/>
    <n v="0"/>
    <n v="0"/>
    <n v="1"/>
    <n v="0"/>
    <x v="6"/>
    <m/>
    <m/>
    <m/>
    <m/>
  </r>
  <r>
    <s v="1147267"/>
    <s v="Lamp Giraffe Task Halogen     "/>
    <s v="            "/>
    <s v="Ea      "/>
    <s v="INTNSA"/>
    <s v="1179-QH"/>
    <n v="1"/>
    <n v="1"/>
    <n v="0"/>
    <n v="0"/>
    <n v="0"/>
    <n v="1"/>
    <x v="6"/>
    <m/>
    <m/>
    <m/>
    <m/>
  </r>
  <r>
    <s v="2882390"/>
    <s v="Astound Gown Reinforced Surg  "/>
    <s v="X-Large     "/>
    <s v="20/Ca   "/>
    <s v="ALLEG"/>
    <s v="9040"/>
    <n v="1"/>
    <n v="1"/>
    <n v="0"/>
    <n v="1"/>
    <n v="0"/>
    <n v="0"/>
    <x v="4"/>
    <m/>
    <m/>
    <m/>
    <m/>
  </r>
  <r>
    <s v="6318215"/>
    <s v="Catheter Coude Red Latex      "/>
    <s v="5cc         "/>
    <s v="12/Ca   "/>
    <s v="BARDBI"/>
    <s v="0102L22"/>
    <n v="1"/>
    <n v="1"/>
    <n v="0"/>
    <n v="1"/>
    <n v="0"/>
    <n v="0"/>
    <x v="4"/>
    <m/>
    <m/>
    <m/>
    <m/>
  </r>
  <r>
    <s v="8909598"/>
    <s v="Catheter Foley 30cc           "/>
    <s v="20Fr        "/>
    <s v="10/Bx   "/>
    <s v="CARDKN"/>
    <s v="3611-"/>
    <n v="1"/>
    <n v="1"/>
    <n v="0"/>
    <n v="1"/>
    <n v="0"/>
    <n v="0"/>
    <x v="4"/>
    <m/>
    <m/>
    <m/>
    <m/>
  </r>
  <r>
    <s v="9536050"/>
    <s v="C-N-S Metz Scissor            "/>
    <s v="Curved      "/>
    <s v="Each    "/>
    <s v="MILTEX"/>
    <s v="5-182A-TC"/>
    <n v="1"/>
    <n v="1"/>
    <n v="0"/>
    <n v="0"/>
    <n v="0"/>
    <n v="1"/>
    <x v="6"/>
    <m/>
    <m/>
    <m/>
    <m/>
  </r>
  <r>
    <s v="3310110"/>
    <s v="Access Total T3 Calibrators   "/>
    <s v="            "/>
    <s v="6/Kt    "/>
    <s v="SKFDIA"/>
    <s v="33835"/>
    <n v="1"/>
    <n v="1"/>
    <n v="0"/>
    <n v="0"/>
    <n v="0"/>
    <n v="1"/>
    <x v="6"/>
    <m/>
    <m/>
    <m/>
    <m/>
  </r>
  <r>
    <s v="1227819"/>
    <s v="BioWhittaker Buffer Saline    "/>
    <s v="500mL       "/>
    <s v="Ea      "/>
    <s v="FISHER"/>
    <s v="BW17512F"/>
    <n v="1"/>
    <n v="3"/>
    <n v="0"/>
    <n v="0"/>
    <n v="0"/>
    <n v="1"/>
    <x v="6"/>
    <m/>
    <m/>
    <m/>
    <m/>
  </r>
  <r>
    <s v="8390167"/>
    <s v="Adapt Paste Premium           "/>
    <s v="60g         "/>
    <s v="Ea      "/>
    <s v="HOLLIS"/>
    <s v="79300"/>
    <n v="1"/>
    <n v="6"/>
    <n v="0"/>
    <n v="1"/>
    <n v="0"/>
    <n v="0"/>
    <x v="4"/>
    <m/>
    <m/>
    <m/>
    <m/>
  </r>
  <r>
    <s v="1223275"/>
    <s v="Cuff BP Soft-Cuf Sm 2-Tube    "/>
    <s v="Adult       "/>
    <s v="20/Pk   "/>
    <s v="MARQ"/>
    <s v="SFT-A1-2A"/>
    <n v="1"/>
    <n v="1"/>
    <n v="0"/>
    <n v="1"/>
    <n v="0"/>
    <n v="0"/>
    <x v="4"/>
    <m/>
    <m/>
    <m/>
    <m/>
  </r>
  <r>
    <s v="1215653"/>
    <s v="Sensor Clip Frhd M-LNCS TF-I  "/>
    <s v="Adult 3'    "/>
    <s v="Ea      "/>
    <s v="MASIMO"/>
    <s v="2504"/>
    <n v="1"/>
    <n v="1"/>
    <n v="0"/>
    <n v="0"/>
    <n v="1"/>
    <n v="0"/>
    <x v="6"/>
    <m/>
    <m/>
    <m/>
    <m/>
  </r>
  <r>
    <s v="9872382"/>
    <s v="Swabs Sterile Single          "/>
    <s v="            "/>
    <s v="100/bx  "/>
    <s v="B-DMIC"/>
    <s v="220115"/>
    <n v="1"/>
    <n v="1"/>
    <n v="0"/>
    <n v="1"/>
    <n v="0"/>
    <n v="0"/>
    <x v="4"/>
    <m/>
    <m/>
    <m/>
    <m/>
  </r>
  <r>
    <s v="8405626"/>
    <s v="Bag Clear 24x24               "/>
    <s v="6 mic       "/>
    <s v="1000/Ca "/>
    <s v="HERBAG"/>
    <s v="Z4824RNR01"/>
    <n v="1"/>
    <n v="1"/>
    <n v="0"/>
    <n v="1"/>
    <n v="0"/>
    <n v="0"/>
    <x v="4"/>
    <m/>
    <m/>
    <m/>
    <m/>
  </r>
  <r>
    <s v="9080963"/>
    <s v="Depo-Testosterone Inj Vial    "/>
    <s v="200mg/mL    "/>
    <s v="10ml/Vl "/>
    <s v="PFIINJ"/>
    <s v="00009041702"/>
    <n v="1"/>
    <n v="24"/>
    <n v="0"/>
    <n v="1"/>
    <n v="0"/>
    <n v="0"/>
    <x v="8"/>
    <m/>
    <m/>
    <m/>
    <m/>
  </r>
  <r>
    <s v="1205499"/>
    <s v="Can Biohazard Step-On PE      "/>
    <s v="10Gal       "/>
    <s v="Ea      "/>
    <s v="PHLEB"/>
    <s v="1336"/>
    <n v="1"/>
    <n v="2"/>
    <n v="0"/>
    <n v="1"/>
    <n v="0"/>
    <n v="0"/>
    <x v="4"/>
    <m/>
    <m/>
    <m/>
    <m/>
  </r>
  <r>
    <s v="7779057"/>
    <s v="Steth Ltmn Ceil Blue 2Hd Ltwt2"/>
    <s v="28&quot; Length  "/>
    <s v="Ea      "/>
    <s v="3MMED"/>
    <s v="2454"/>
    <n v="1"/>
    <n v="1"/>
    <n v="0"/>
    <n v="1"/>
    <n v="0"/>
    <n v="0"/>
    <x v="8"/>
    <m/>
    <m/>
    <m/>
    <m/>
  </r>
  <r>
    <s v="8409670"/>
    <s v="Biogel PI Ultra LF Glove      "/>
    <s v="Size 6      "/>
    <s v="50Pr/Bx "/>
    <s v="ABCO"/>
    <s v="41160"/>
    <n v="1"/>
    <n v="1"/>
    <n v="0"/>
    <n v="1"/>
    <n v="0"/>
    <n v="0"/>
    <x v="4"/>
    <m/>
    <m/>
    <m/>
    <m/>
  </r>
  <r>
    <s v="1100729"/>
    <s v="Forcep Halstead Mosquito      "/>
    <s v="Cvd 5&quot;      "/>
    <s v="Ea      "/>
    <s v="BRSURG"/>
    <s v="BR12-23112"/>
    <n v="1"/>
    <n v="4"/>
    <n v="0"/>
    <n v="0"/>
    <n v="0"/>
    <n v="1"/>
    <x v="6"/>
    <m/>
    <m/>
    <m/>
    <m/>
  </r>
  <r>
    <s v="3982415"/>
    <s v="Needles 32G X 1/2             "/>
    <s v="TSK3213     "/>
    <s v="100/BX  "/>
    <s v="ACUDE"/>
    <s v="NP325"/>
    <n v="1"/>
    <n v="2"/>
    <n v="1"/>
    <n v="0"/>
    <n v="0"/>
    <n v="0"/>
    <x v="8"/>
    <m/>
    <m/>
    <m/>
    <m/>
  </r>
  <r>
    <s v="9533432"/>
    <s v="Pessary Shaatz                "/>
    <s v="2.50&quot; Sz4   "/>
    <s v="Ea      "/>
    <s v="MILTEX"/>
    <s v="30-SH4"/>
    <n v="1"/>
    <n v="1"/>
    <n v="0"/>
    <n v="0"/>
    <n v="0"/>
    <n v="1"/>
    <x v="6"/>
    <m/>
    <m/>
    <m/>
    <m/>
  </r>
  <r>
    <s v="1152625"/>
    <s v="Instrument Lube Spray         "/>
    <s v="8 Oz        "/>
    <s v="1/Ea    "/>
    <s v="MISDFK"/>
    <s v="10-1636"/>
    <n v="1"/>
    <n v="1"/>
    <n v="0"/>
    <n v="1"/>
    <n v="0"/>
    <n v="0"/>
    <x v="4"/>
    <m/>
    <m/>
    <m/>
    <m/>
  </r>
  <r>
    <s v="2990139"/>
    <s v="Maxithins Pantiliners         "/>
    <s v="Regular     "/>
    <s v="22/Pk   "/>
    <s v="ABCO"/>
    <s v="ALA MT40013"/>
    <n v="1"/>
    <n v="18"/>
    <n v="0"/>
    <n v="1"/>
    <n v="0"/>
    <n v="0"/>
    <x v="8"/>
    <m/>
    <m/>
    <m/>
    <m/>
  </r>
  <r>
    <s v="5666926"/>
    <s v="Universal Desk Charger Only   "/>
    <s v="Lith Ion    "/>
    <s v="Ea      "/>
    <s v="WELCH"/>
    <s v="71140"/>
    <n v="1"/>
    <n v="2"/>
    <n v="0"/>
    <n v="1"/>
    <n v="0"/>
    <n v="0"/>
    <x v="8"/>
    <m/>
    <m/>
    <m/>
    <m/>
  </r>
  <r>
    <s v="1125680"/>
    <s v="Lubricating Jelly Sterile     "/>
    <s v="Fliptop     "/>
    <s v="4oz/Tb  "/>
    <s v="ULTSEA"/>
    <s v="300335100015"/>
    <n v="1"/>
    <n v="1"/>
    <n v="0"/>
    <n v="1"/>
    <n v="0"/>
    <n v="0"/>
    <x v="8"/>
    <m/>
    <m/>
    <m/>
    <m/>
  </r>
  <r>
    <s v="3813775"/>
    <s v="Biopsy Punch 6mm              "/>
    <s v="            "/>
    <s v="25/BX   "/>
    <s v="ACUDE"/>
    <s v="P625"/>
    <n v="1"/>
    <n v="1"/>
    <n v="0"/>
    <n v="1"/>
    <n v="0"/>
    <n v="0"/>
    <x v="4"/>
    <m/>
    <m/>
    <m/>
    <m/>
  </r>
  <r>
    <s v="8900196"/>
    <s v="Laceration Tray Devon         "/>
    <s v="#7059       "/>
    <s v="Ea      "/>
    <s v="CARDKN"/>
    <s v="31144499"/>
    <n v="1"/>
    <n v="4"/>
    <n v="0"/>
    <n v="1"/>
    <n v="0"/>
    <n v="0"/>
    <x v="4"/>
    <m/>
    <m/>
    <m/>
    <m/>
  </r>
  <r>
    <s v="1209505"/>
    <s v="Support Knee Blk Neo          "/>
    <s v="X-LARGE     "/>
    <s v="Ea      "/>
    <s v="SMTNEP"/>
    <s v="79-92858"/>
    <n v="1"/>
    <n v="3"/>
    <n v="1"/>
    <n v="0"/>
    <n v="0"/>
    <n v="0"/>
    <x v="8"/>
    <m/>
    <m/>
    <m/>
    <m/>
  </r>
  <r>
    <s v="7771933"/>
    <s v="3M Solution Fit Test          "/>
    <s v="Sweet       "/>
    <s v="Ea      "/>
    <s v="3MMED"/>
    <s v="FT-12"/>
    <n v="1"/>
    <n v="6"/>
    <n v="0"/>
    <n v="1"/>
    <n v="0"/>
    <n v="0"/>
    <x v="8"/>
    <m/>
    <m/>
    <m/>
    <m/>
  </r>
  <r>
    <s v="3310104"/>
    <s v="Access Total T4 Calibrators   "/>
    <s v="            "/>
    <s v="6/Kt    "/>
    <s v="SKFDIA"/>
    <s v="33805"/>
    <n v="1"/>
    <n v="1"/>
    <n v="0"/>
    <n v="0"/>
    <n v="0"/>
    <n v="1"/>
    <x v="6"/>
    <m/>
    <m/>
    <m/>
    <m/>
  </r>
  <r>
    <s v="1030708"/>
    <s v="Shave Prep Razors-Disposable  "/>
    <s v="Turq        "/>
    <s v="100/Ca  "/>
    <s v="MEDGEN"/>
    <s v="4777-02"/>
    <n v="1"/>
    <n v="2"/>
    <n v="1"/>
    <n v="0"/>
    <n v="0"/>
    <n v="0"/>
    <x v="8"/>
    <m/>
    <m/>
    <m/>
    <m/>
  </r>
  <r>
    <s v="1093787"/>
    <s v="Hemolyzing Reagent            "/>
    <s v="            "/>
    <s v="1000/Bx "/>
    <s v="SKFDIA"/>
    <s v="472137"/>
    <n v="1"/>
    <n v="1"/>
    <n v="0"/>
    <n v="0"/>
    <n v="0"/>
    <n v="1"/>
    <x v="6"/>
    <m/>
    <m/>
    <m/>
    <m/>
  </r>
  <r>
    <s v="8293902"/>
    <s v="Alumafoam Finger Splint       "/>
    <s v="1.5&quot;x18&quot;    "/>
    <s v="6/Bx    "/>
    <s v="CONCO"/>
    <s v="62150000"/>
    <n v="1"/>
    <n v="1"/>
    <n v="0"/>
    <n v="1"/>
    <n v="0"/>
    <n v="0"/>
    <x v="4"/>
    <m/>
    <m/>
    <m/>
    <m/>
  </r>
  <r>
    <s v="1043877"/>
    <s v="Steridrape Adhes Aperture Ster"/>
    <s v="29&quot;x29&quot;     "/>
    <s v="160/Ca  "/>
    <s v="3MMED"/>
    <s v="9029"/>
    <n v="1"/>
    <n v="1"/>
    <n v="0"/>
    <n v="0"/>
    <n v="1"/>
    <n v="0"/>
    <x v="6"/>
    <m/>
    <m/>
    <m/>
    <m/>
  </r>
  <r>
    <s v="3044397"/>
    <s v="Identification Tape 1/4&quot;      "/>
    <s v="GREEN       "/>
    <s v="RL      "/>
    <s v="OXBORO"/>
    <s v="151003EEA"/>
    <n v="1"/>
    <n v="1"/>
    <n v="0"/>
    <n v="1"/>
    <n v="0"/>
    <n v="0"/>
    <x v="4"/>
    <m/>
    <m/>
    <m/>
    <m/>
  </r>
  <r>
    <s v="2709660"/>
    <s v="Armsling Pediatric            "/>
    <s v="LARGE       "/>
    <s v="EA      "/>
    <s v="SCOTSP"/>
    <s v="1214L"/>
    <n v="1"/>
    <n v="2"/>
    <n v="0"/>
    <n v="1"/>
    <n v="0"/>
    <n v="0"/>
    <x v="4"/>
    <m/>
    <m/>
    <m/>
    <m/>
  </r>
  <r>
    <s v="1085597"/>
    <s v="Cast Padding 3&quot;x2.6yd 00001-00"/>
    <s v="Delta Dry   "/>
    <s v="12/Bx   "/>
    <s v="SMINEP"/>
    <s v="7344301"/>
    <n v="1"/>
    <n v="6"/>
    <n v="0"/>
    <n v="1"/>
    <n v="0"/>
    <n v="0"/>
    <x v="8"/>
    <m/>
    <m/>
    <m/>
    <m/>
  </r>
  <r>
    <s v="3786156"/>
    <s v="Uni-Punch Biopsy Punch Dispos "/>
    <s v="Asst        "/>
    <s v="25/Bx   "/>
    <s v="PREMED"/>
    <s v="9033525"/>
    <n v="1"/>
    <n v="1"/>
    <n v="0"/>
    <n v="1"/>
    <n v="0"/>
    <n v="0"/>
    <x v="4"/>
    <m/>
    <m/>
    <m/>
    <m/>
  </r>
  <r>
    <s v="3700823"/>
    <s v="Vitros 250 Lipase-18 Slides   "/>
    <s v="            "/>
    <s v="90/Bx   "/>
    <s v="KODCLN"/>
    <s v="8297749"/>
    <n v="1"/>
    <n v="4"/>
    <n v="0"/>
    <n v="0"/>
    <n v="0"/>
    <n v="1"/>
    <x v="1"/>
    <m/>
    <m/>
    <m/>
    <m/>
  </r>
  <r>
    <s v="1234550"/>
    <s v="Tip Mla Short Stack           "/>
    <s v="Small       "/>
    <s v="200/Pk  "/>
    <s v="VISTAT"/>
    <s v="4034-6001"/>
    <n v="1"/>
    <n v="1"/>
    <n v="0"/>
    <n v="0"/>
    <n v="0"/>
    <n v="1"/>
    <x v="6"/>
    <m/>
    <m/>
    <m/>
    <m/>
  </r>
  <r>
    <s v="2610229"/>
    <s v="Assure Platinum Blood Glucose "/>
    <s v="Meter       "/>
    <s v="Ea      "/>
    <s v="ABCO"/>
    <s v="500001"/>
    <n v="1"/>
    <n v="2"/>
    <n v="0"/>
    <n v="0"/>
    <n v="0"/>
    <n v="1"/>
    <x v="6"/>
    <m/>
    <m/>
    <m/>
    <m/>
  </r>
  <r>
    <s v="1210119"/>
    <s v="Handwash Anbctrl Bacti-Foam + "/>
    <s v="750mL       "/>
    <s v="6/Ca    "/>
    <s v="HUNMED"/>
    <s v="6039450"/>
    <n v="1"/>
    <n v="2"/>
    <n v="0"/>
    <n v="1"/>
    <n v="0"/>
    <n v="0"/>
    <x v="5"/>
    <m/>
    <m/>
    <m/>
    <m/>
  </r>
  <r>
    <s v="2942408"/>
    <s v="Suture Chromic Gut Undyed C-13"/>
    <s v="3-0 30&quot;     "/>
    <s v="36/Bx   "/>
    <s v="KENDAL"/>
    <s v="SG636"/>
    <n v="1"/>
    <n v="1"/>
    <n v="0"/>
    <n v="1"/>
    <n v="0"/>
    <n v="0"/>
    <x v="4"/>
    <m/>
    <m/>
    <m/>
    <m/>
  </r>
  <r>
    <s v="9873785"/>
    <s v="Syringe Luer Lock 1mL Disp    "/>
    <s v="20gx1&quot;      "/>
    <s v="100/Bx  "/>
    <s v="BD"/>
    <s v="309637"/>
    <n v="1"/>
    <n v="1"/>
    <n v="0"/>
    <n v="1"/>
    <n v="0"/>
    <n v="0"/>
    <x v="8"/>
    <m/>
    <m/>
    <m/>
    <m/>
  </r>
  <r>
    <s v="2821230"/>
    <s v="Forceps Crile Curved          "/>
    <s v="5.5&quot;        "/>
    <s v="Ea      "/>
    <s v="BRSURG"/>
    <s v="BR12-25114"/>
    <n v="1"/>
    <n v="5"/>
    <n v="0"/>
    <n v="0"/>
    <n v="1"/>
    <n v="0"/>
    <x v="6"/>
    <m/>
    <m/>
    <m/>
    <m/>
  </r>
  <r>
    <s v="3787700"/>
    <s v="Tweezer Slant                 "/>
    <s v="3&quot;          "/>
    <s v="Ea      "/>
    <s v="CHANBY"/>
    <s v="CH 178"/>
    <n v="1"/>
    <n v="13"/>
    <n v="0"/>
    <n v="1"/>
    <n v="0"/>
    <n v="0"/>
    <x v="8"/>
    <m/>
    <m/>
    <m/>
    <m/>
  </r>
  <r>
    <s v="2489959"/>
    <s v="Gentamicin Sulf Inj Non Return"/>
    <s v="40mg/mL     "/>
    <s v="2mL/Vl  "/>
    <s v="GIVREP"/>
    <s v="00409120703"/>
    <n v="1"/>
    <n v="5"/>
    <n v="1"/>
    <n v="0"/>
    <n v="0"/>
    <n v="0"/>
    <x v="8"/>
    <m/>
    <m/>
    <m/>
    <m/>
  </r>
  <r>
    <s v="1681014"/>
    <s v="Identification Tape Roll      "/>
    <s v="Red         "/>
    <s v="Ea      "/>
    <s v="OXBORO"/>
    <s v="151004EEA"/>
    <n v="1"/>
    <n v="1"/>
    <n v="0"/>
    <n v="1"/>
    <n v="0"/>
    <n v="0"/>
    <x v="4"/>
    <m/>
    <m/>
    <m/>
    <m/>
  </r>
  <r>
    <s v="8310412"/>
    <s v="Ultrasound Gel Squeeze        "/>
    <s v="8.5 Btl     "/>
    <s v="12/Ca   "/>
    <s v="MEDLIN"/>
    <s v="MDS092005"/>
    <n v="1"/>
    <n v="1"/>
    <n v="0"/>
    <n v="1"/>
    <n v="0"/>
    <n v="0"/>
    <x v="8"/>
    <m/>
    <m/>
    <m/>
    <m/>
  </r>
  <r>
    <s v="2771190"/>
    <s v="Needle Holder Webster Smooth  "/>
    <s v="Smth 5&quot;     "/>
    <s v="Ea      "/>
    <s v="MISDFK"/>
    <s v="95-809"/>
    <n v="1"/>
    <n v="1"/>
    <n v="0"/>
    <n v="0"/>
    <n v="1"/>
    <n v="0"/>
    <x v="6"/>
    <m/>
    <m/>
    <m/>
    <m/>
  </r>
  <r>
    <s v="2881953"/>
    <s v="Basin Emesis Plstc Kidney Strl"/>
    <s v="700mL       "/>
    <s v="30/Ca   "/>
    <s v="ALLEG"/>
    <s v="SSK9005A"/>
    <n v="1"/>
    <n v="1"/>
    <n v="0"/>
    <n v="1"/>
    <n v="0"/>
    <n v="0"/>
    <x v="4"/>
    <m/>
    <m/>
    <m/>
    <m/>
  </r>
  <r>
    <s v="1191633"/>
    <s v="Bard Cath 5cc Teflon          "/>
    <s v="22fr        "/>
    <s v="12/Ca   "/>
    <s v="BARDBI"/>
    <s v="265722"/>
    <n v="1"/>
    <n v="1"/>
    <n v="0"/>
    <n v="0"/>
    <n v="1"/>
    <n v="0"/>
    <x v="6"/>
    <m/>
    <m/>
    <m/>
    <m/>
  </r>
  <r>
    <s v="1175405"/>
    <s v="Bulb Comp Fluor Spiral E26/E27"/>
    <s v="120V 13W    "/>
    <s v="Ea      "/>
    <s v="TROY"/>
    <s v="0060308"/>
    <n v="1"/>
    <n v="3"/>
    <n v="0"/>
    <n v="0"/>
    <n v="0"/>
    <n v="1"/>
    <x v="6"/>
    <m/>
    <m/>
    <m/>
    <m/>
  </r>
  <r>
    <s v="6546303"/>
    <s v="Suture Surg Gut Mono Bge PC1  "/>
    <s v="6-0 18&quot;     "/>
    <s v="12/Bx   "/>
    <s v="ETHICO"/>
    <s v="1916G"/>
    <n v="1"/>
    <n v="1"/>
    <n v="1"/>
    <n v="0"/>
    <n v="0"/>
    <n v="0"/>
    <x v="8"/>
    <m/>
    <m/>
    <m/>
    <m/>
  </r>
  <r>
    <s v="1218504"/>
    <s v="Regulator Univ Alcopro Dry Gas"/>
    <s v="w/Gauge     "/>
    <s v="Ea      "/>
    <s v="ALCOP"/>
    <s v="328"/>
    <n v="1"/>
    <n v="1"/>
    <n v="0"/>
    <n v="0"/>
    <n v="0"/>
    <n v="1"/>
    <x v="6"/>
    <m/>
    <m/>
    <m/>
    <m/>
  </r>
  <r>
    <s v="1265601"/>
    <s v="Ast Osr Reagent Olympus       "/>
    <s v="            "/>
    <s v="4X980/Bx"/>
    <s v="SKFDIA"/>
    <s v="OSR6109"/>
    <n v="1"/>
    <n v="1"/>
    <n v="0"/>
    <n v="0"/>
    <n v="0"/>
    <n v="1"/>
    <x v="6"/>
    <m/>
    <m/>
    <m/>
    <m/>
  </r>
  <r>
    <s v="1115491"/>
    <s v="Tape Flashcast Elite Soccer   "/>
    <s v="2&quot;X4Yds     "/>
    <s v="10Rl/Bx "/>
    <s v="SMINEP"/>
    <s v="4112"/>
    <n v="1"/>
    <n v="1"/>
    <n v="0"/>
    <n v="0"/>
    <n v="1"/>
    <n v="0"/>
    <x v="6"/>
    <m/>
    <m/>
    <m/>
    <m/>
  </r>
  <r>
    <s v="2610184"/>
    <s v="Wrist Ox2 Starter Kit         "/>
    <s v="            "/>
    <s v="Ea      "/>
    <s v="NONIN"/>
    <s v="3150SK USB-01"/>
    <n v="1"/>
    <n v="1"/>
    <n v="0"/>
    <n v="0"/>
    <n v="1"/>
    <n v="0"/>
    <x v="6"/>
    <m/>
    <m/>
    <m/>
    <m/>
  </r>
  <r>
    <s v="1261916"/>
    <s v="Paper Chin Rest               "/>
    <s v="9.5cmx12cm  "/>
    <s v="1000/PK "/>
    <s v="FISHER"/>
    <s v="NC1054908"/>
    <n v="1"/>
    <n v="1"/>
    <n v="0"/>
    <n v="1"/>
    <n v="0"/>
    <n v="0"/>
    <x v="4"/>
    <m/>
    <m/>
    <m/>
    <m/>
  </r>
  <r>
    <s v="6079770"/>
    <s v="Catheter Foley Hematuria 3Way "/>
    <s v="22Fr 30cc   "/>
    <s v="5/Ca    "/>
    <s v="BARDBI"/>
    <s v="2557H22"/>
    <n v="1"/>
    <n v="1"/>
    <n v="0"/>
    <n v="0"/>
    <n v="1"/>
    <n v="0"/>
    <x v="6"/>
    <m/>
    <m/>
    <m/>
    <m/>
  </r>
  <r>
    <s v="1133377"/>
    <s v="Ultrasling III Medium         "/>
    <s v="            "/>
    <s v="Ea      "/>
    <s v="SMTNEP"/>
    <s v="11-0449-3"/>
    <n v="1"/>
    <n v="4"/>
    <n v="0"/>
    <n v="1"/>
    <n v="0"/>
    <n v="0"/>
    <x v="4"/>
    <m/>
    <m/>
    <m/>
    <m/>
  </r>
  <r>
    <s v="6544043"/>
    <s v="Suture Ethilon Mono Blk Ps5   "/>
    <s v="3-0 18&quot;     "/>
    <s v="Bx      "/>
    <s v="ETHICO"/>
    <s v="1893G"/>
    <n v="1"/>
    <n v="1"/>
    <n v="0"/>
    <n v="1"/>
    <n v="0"/>
    <n v="0"/>
    <x v="4"/>
    <m/>
    <m/>
    <m/>
    <m/>
  </r>
  <r>
    <s v="1212817"/>
    <s v="Towel Hand Cotton White       "/>
    <s v="15x25&quot;      "/>
    <s v="1/Dz    "/>
    <s v="CALTEX"/>
    <s v="1011-225"/>
    <n v="1"/>
    <n v="1"/>
    <n v="0"/>
    <n v="1"/>
    <n v="0"/>
    <n v="0"/>
    <x v="8"/>
    <m/>
    <m/>
    <m/>
    <m/>
  </r>
  <r>
    <s v="1226041"/>
    <s v="Data Logger Temp Wireless     "/>
    <s v="WiFi        "/>
    <s v="Ea      "/>
    <s v="AMBISU"/>
    <s v="WIFI1DL"/>
    <n v="1"/>
    <n v="1"/>
    <n v="0"/>
    <n v="0"/>
    <n v="0"/>
    <n v="1"/>
    <x v="6"/>
    <m/>
    <m/>
    <m/>
    <m/>
  </r>
  <r>
    <s v="1257069"/>
    <s v="Chart Understanding Diabetes 2"/>
    <s v="            "/>
    <s v="Ea      "/>
    <s v="ANATOM"/>
    <s v="9781469894980"/>
    <n v="1"/>
    <n v="6"/>
    <n v="0"/>
    <n v="0"/>
    <n v="1"/>
    <n v="0"/>
    <x v="6"/>
    <m/>
    <m/>
    <m/>
    <m/>
  </r>
  <r>
    <s v="6541429"/>
    <s v="Suture Surg Gut Mono Bge PS2  "/>
    <s v="3-0 27&quot;     "/>
    <s v="36/Bx   "/>
    <s v="ETHICO"/>
    <s v="1630H"/>
    <n v="1"/>
    <n v="1"/>
    <n v="0"/>
    <n v="1"/>
    <n v="0"/>
    <n v="0"/>
    <x v="4"/>
    <m/>
    <m/>
    <m/>
    <m/>
  </r>
  <r>
    <s v="1127106"/>
    <s v="Needle Disposable             "/>
    <s v="16gx1&quot;      "/>
    <s v="100/Bx  "/>
    <s v="SHAKIN"/>
    <s v="1127106"/>
    <n v="1"/>
    <n v="3"/>
    <n v="0"/>
    <n v="1"/>
    <n v="0"/>
    <n v="0"/>
    <x v="8"/>
    <m/>
    <m/>
    <m/>
    <m/>
  </r>
  <r>
    <s v="3677687"/>
    <s v="Sticker Toy Story             "/>
    <s v="2.5x2.5     "/>
    <s v="100/Rl  "/>
    <s v="SHERMN"/>
    <s v="PS443"/>
    <n v="1"/>
    <n v="1"/>
    <n v="0"/>
    <n v="1"/>
    <n v="0"/>
    <n v="0"/>
    <x v="8"/>
    <m/>
    <m/>
    <m/>
    <m/>
  </r>
  <r>
    <s v="5810665"/>
    <s v="ISE Mid Standard              "/>
    <s v="            "/>
    <s v="4x2000mL"/>
    <s v="MEDLAB"/>
    <s v="AUH1012"/>
    <n v="1"/>
    <n v="1"/>
    <n v="0"/>
    <n v="1"/>
    <n v="0"/>
    <n v="0"/>
    <x v="4"/>
    <m/>
    <m/>
    <m/>
    <m/>
  </r>
  <r>
    <s v="2881276"/>
    <s v="Tray Incision/ Drainage Sterl "/>
    <s v="            "/>
    <s v="20/Ca   "/>
    <s v="CARDSP"/>
    <s v="24006-010"/>
    <n v="1"/>
    <n v="1"/>
    <n v="0"/>
    <n v="1"/>
    <n v="0"/>
    <n v="0"/>
    <x v="4"/>
    <m/>
    <m/>
    <m/>
    <m/>
  </r>
  <r>
    <s v="7563411"/>
    <s v="Oval-8 Finger Splint Refill   "/>
    <s v="Size 14     "/>
    <s v="5/Pk    "/>
    <s v="3POINT"/>
    <s v="P1008-5-14"/>
    <n v="1"/>
    <n v="1"/>
    <n v="0"/>
    <n v="0"/>
    <n v="1"/>
    <n v="0"/>
    <x v="6"/>
    <m/>
    <m/>
    <m/>
    <m/>
  </r>
  <r>
    <s v="6010214"/>
    <s v="Scalpel Handle                "/>
    <s v="#3          "/>
    <s v="Ea      "/>
    <s v="MISDFK"/>
    <s v="06-2903"/>
    <n v="1"/>
    <n v="1"/>
    <n v="0"/>
    <n v="0"/>
    <n v="0"/>
    <n v="1"/>
    <x v="6"/>
    <m/>
    <m/>
    <m/>
    <m/>
  </r>
  <r>
    <s v="1153295"/>
    <s v="Saline 0.85%                  "/>
    <s v="1ml         "/>
    <s v="100/Pk  "/>
    <s v="REMEL"/>
    <s v="R064430"/>
    <n v="1"/>
    <n v="1"/>
    <n v="0"/>
    <n v="0"/>
    <n v="0"/>
    <n v="1"/>
    <x v="6"/>
    <m/>
    <m/>
    <m/>
    <m/>
  </r>
  <r>
    <s v="9180803"/>
    <s v="Adson Dressing Forcep         "/>
    <s v="            "/>
    <s v="Ea      "/>
    <s v="MISDFK"/>
    <s v="95-771"/>
    <n v="1"/>
    <n v="2"/>
    <n v="0"/>
    <n v="0"/>
    <n v="1"/>
    <n v="0"/>
    <x v="6"/>
    <m/>
    <m/>
    <m/>
    <m/>
  </r>
  <r>
    <s v="7279534"/>
    <s v="Aquasonic Gel Ultrasound 8.5oz"/>
    <s v="Clear       "/>
    <s v="12/Bx   "/>
    <s v="PARKER"/>
    <s v="03-08"/>
    <n v="1"/>
    <n v="1"/>
    <n v="0"/>
    <n v="1"/>
    <n v="0"/>
    <n v="0"/>
    <x v="8"/>
    <m/>
    <m/>
    <m/>
    <m/>
  </r>
  <r>
    <s v="1098625"/>
    <s v="Needle Holder Mayo Hegar      "/>
    <s v="Delicate 7&quot; "/>
    <s v="Ea      "/>
    <s v="BRSURG"/>
    <s v="BR24-18418"/>
    <n v="1"/>
    <n v="1"/>
    <n v="0"/>
    <n v="0"/>
    <n v="0"/>
    <n v="1"/>
    <x v="6"/>
    <m/>
    <m/>
    <m/>
    <m/>
  </r>
  <r>
    <s v="1131256"/>
    <s v="Cable Lead f/ECG              "/>
    <s v="            "/>
    <s v="Ea      "/>
    <s v="NIHKOB"/>
    <s v="BA-903D"/>
    <n v="1"/>
    <n v="1"/>
    <n v="0"/>
    <n v="0"/>
    <n v="1"/>
    <n v="0"/>
    <x v="6"/>
    <m/>
    <m/>
    <m/>
    <m/>
  </r>
  <r>
    <s v="1203539"/>
    <s v="Theraputty Green Medium       "/>
    <s v="2oz         "/>
    <s v="Ea      "/>
    <s v="FABENT"/>
    <s v="10-0902"/>
    <n v="1"/>
    <n v="10"/>
    <n v="0"/>
    <n v="1"/>
    <n v="0"/>
    <n v="0"/>
    <x v="5"/>
    <m/>
    <m/>
    <m/>
    <m/>
  </r>
  <r>
    <s v="9004507"/>
    <s v="Bandage Schein Animal LF      "/>
    <s v="3/4&quot;x3&quot;     "/>
    <s v="100/Bx  "/>
    <s v="ARMEDC"/>
    <s v="9004507"/>
    <n v="1"/>
    <n v="1"/>
    <n v="0"/>
    <n v="1"/>
    <n v="0"/>
    <n v="0"/>
    <x v="8"/>
    <m/>
    <m/>
    <m/>
    <m/>
  </r>
  <r>
    <s v="1165275"/>
    <s v="Ext Set Small Bore 24HR Bravo "/>
    <s v="60&quot;T-Conn   "/>
    <s v="50/Ca   "/>
    <s v="ICU"/>
    <s v="B9900-34"/>
    <n v="1"/>
    <n v="1"/>
    <n v="0"/>
    <n v="0"/>
    <n v="1"/>
    <n v="0"/>
    <x v="6"/>
    <m/>
    <m/>
    <m/>
    <m/>
  </r>
  <r>
    <s v="1115591"/>
    <s v="HemoCue Urine Microcuvette    "/>
    <s v="Albumin     "/>
    <s v="50/Bx   "/>
    <s v="HEMOCU"/>
    <s v="110608"/>
    <n v="1"/>
    <n v="1"/>
    <n v="0"/>
    <n v="0"/>
    <n v="0"/>
    <n v="1"/>
    <x v="6"/>
    <m/>
    <m/>
    <m/>
    <m/>
  </r>
  <r>
    <s v="1152906"/>
    <s v="New Image Skin Barrier        "/>
    <s v="1-3/4&quot;      "/>
    <s v="5/Bx    "/>
    <s v="HOLLIS"/>
    <s v="14602"/>
    <n v="1"/>
    <n v="1"/>
    <n v="0"/>
    <n v="1"/>
    <n v="0"/>
    <n v="0"/>
    <x v="4"/>
    <m/>
    <m/>
    <m/>
    <m/>
  </r>
  <r>
    <s v="1237526"/>
    <s v="Flag Set Exam Room            "/>
    <s v="            "/>
    <s v="Ea      "/>
    <s v="CARST"/>
    <s v="1652-06"/>
    <n v="1"/>
    <n v="6"/>
    <n v="0"/>
    <n v="0"/>
    <n v="0"/>
    <n v="1"/>
    <x v="6"/>
    <m/>
    <m/>
    <m/>
    <m/>
  </r>
  <r>
    <s v="5201221"/>
    <s v="Hyfrecator 2000 Stand Only    "/>
    <s v="            "/>
    <s v="Ea      "/>
    <s v="CONMD"/>
    <s v="7-900-1"/>
    <n v="1"/>
    <n v="1"/>
    <n v="0"/>
    <n v="1"/>
    <n v="0"/>
    <n v="0"/>
    <x v="8"/>
    <m/>
    <m/>
    <m/>
    <m/>
  </r>
  <r>
    <s v="4654219"/>
    <s v="Wallmate Sharp Glv Bx Starter "/>
    <s v="5.4Qt       "/>
    <s v="Ea      "/>
    <s v="BD"/>
    <s v="305550"/>
    <n v="1"/>
    <n v="30"/>
    <n v="1"/>
    <n v="0"/>
    <n v="0"/>
    <n v="0"/>
    <x v="8"/>
    <m/>
    <m/>
    <m/>
    <m/>
  </r>
  <r>
    <s v="6541313"/>
    <s v="Needle Short B                "/>
    <s v="20Gx1-1/2   "/>
    <s v="1000/Ca "/>
    <s v="BD"/>
    <s v="305179"/>
    <n v="1"/>
    <n v="1"/>
    <n v="0"/>
    <n v="0"/>
    <n v="1"/>
    <n v="0"/>
    <x v="6"/>
    <m/>
    <m/>
    <m/>
    <m/>
  </r>
  <r>
    <s v="9878960"/>
    <s v="Sharps Cont Trans Lid Red     "/>
    <s v="2GAL        "/>
    <s v="20/Ca   "/>
    <s v="CARDKN"/>
    <s v="8979C"/>
    <n v="1"/>
    <n v="1"/>
    <n v="0"/>
    <n v="0"/>
    <n v="1"/>
    <n v="0"/>
    <x v="6"/>
    <m/>
    <m/>
    <m/>
    <m/>
  </r>
  <r>
    <s v="1103142"/>
    <s v="Cuff Reus Child Small 2-Tube  "/>
    <s v="            "/>
    <s v="Ea      "/>
    <s v="WELCH"/>
    <s v="REUSE-08-2MQ"/>
    <n v="1"/>
    <n v="1"/>
    <n v="0"/>
    <n v="1"/>
    <n v="0"/>
    <n v="0"/>
    <x v="4"/>
    <m/>
    <m/>
    <m/>
    <m/>
  </r>
  <r>
    <s v="7198037"/>
    <s v="Forcep Halstead Mosquito      "/>
    <s v="Strt 5&quot;.    "/>
    <s v="Ea      "/>
    <s v="MISDFK"/>
    <s v="95-426"/>
    <n v="1"/>
    <n v="2"/>
    <n v="0"/>
    <n v="0"/>
    <n v="0"/>
    <n v="1"/>
    <x v="6"/>
    <m/>
    <m/>
    <m/>
    <m/>
  </r>
  <r>
    <s v="9533191"/>
    <s v="Pessary Donut Size 1          "/>
    <s v="2.25&quot;       "/>
    <s v="Ea      "/>
    <s v="MILTEX"/>
    <s v="30-D1"/>
    <n v="1"/>
    <n v="1"/>
    <n v="0"/>
    <n v="0"/>
    <n v="0"/>
    <n v="1"/>
    <x v="6"/>
    <m/>
    <m/>
    <m/>
    <m/>
  </r>
  <r>
    <s v="2730078"/>
    <s v="Bulb Halogen 06500 730MA      "/>
    <s v="3.5V        "/>
    <s v="Ea      "/>
    <s v="BULBTR"/>
    <s v="0046860"/>
    <n v="1"/>
    <n v="3"/>
    <n v="0"/>
    <n v="1"/>
    <n v="0"/>
    <n v="0"/>
    <x v="4"/>
    <m/>
    <m/>
    <m/>
    <m/>
  </r>
  <r>
    <s v="3150031"/>
    <s v="Surguard3 Safety Needle       "/>
    <s v="18gx1.5     "/>
    <s v="100/Bx  "/>
    <s v="TERUMO"/>
    <s v="SG3-1838"/>
    <n v="1"/>
    <n v="2"/>
    <n v="0"/>
    <n v="1"/>
    <n v="0"/>
    <n v="0"/>
    <x v="8"/>
    <m/>
    <m/>
    <m/>
    <m/>
  </r>
  <r>
    <s v="8310914"/>
    <s v="Sensicare PF Nitrile Glove    "/>
    <s v="Large       "/>
    <s v="150/Bx  "/>
    <s v="MEDLIN"/>
    <s v="MDS8086"/>
    <n v="1"/>
    <n v="1"/>
    <n v="0"/>
    <n v="1"/>
    <n v="0"/>
    <n v="0"/>
    <x v="8"/>
    <m/>
    <m/>
    <m/>
    <m/>
  </r>
  <r>
    <s v="1183670"/>
    <s v="CoaguChek Capillary Tubes     "/>
    <s v="30 Bulbs    "/>
    <s v="100/Bx  "/>
    <s v="BIODYN"/>
    <s v="11621173001"/>
    <n v="1"/>
    <n v="3"/>
    <n v="0"/>
    <n v="1"/>
    <n v="0"/>
    <n v="0"/>
    <x v="8"/>
    <m/>
    <m/>
    <m/>
    <m/>
  </r>
  <r>
    <s v="1141139"/>
    <s v="Pulse Oximeter Fingertip      "/>
    <s v="            "/>
    <s v="Ea      "/>
    <s v="AMDIAG"/>
    <s v="2100"/>
    <n v="1"/>
    <n v="2"/>
    <n v="0"/>
    <n v="1"/>
    <n v="0"/>
    <n v="0"/>
    <x v="8"/>
    <m/>
    <m/>
    <m/>
    <m/>
  </r>
  <r>
    <s v="1174929"/>
    <s v="Guedel Airway LF              "/>
    <s v="Size 8.0    "/>
    <s v="10/Bx   "/>
    <s v="SIMPOR"/>
    <s v="100/322/080"/>
    <n v="1"/>
    <n v="1"/>
    <n v="0"/>
    <n v="0"/>
    <n v="1"/>
    <n v="0"/>
    <x v="6"/>
    <m/>
    <m/>
    <m/>
    <m/>
  </r>
  <r>
    <s v="8967234"/>
    <s v="Aneroid w/Sm Adult Cuff LF    "/>
    <s v="            "/>
    <s v="Ea      "/>
    <s v="BAUM"/>
    <s v="1051NL"/>
    <n v="1"/>
    <n v="1"/>
    <n v="0"/>
    <n v="0"/>
    <n v="1"/>
    <n v="0"/>
    <x v="6"/>
    <m/>
    <m/>
    <m/>
    <m/>
  </r>
  <r>
    <s v="2700593"/>
    <s v="Curity Ultramer Urethal Cath  "/>
    <s v="            "/>
    <s v="12/Crtn "/>
    <s v="CARDKN"/>
    <s v="8408"/>
    <n v="1"/>
    <n v="1"/>
    <n v="0"/>
    <n v="0"/>
    <n v="1"/>
    <n v="0"/>
    <x v="6"/>
    <m/>
    <m/>
    <m/>
    <m/>
  </r>
  <r>
    <s v="1138643"/>
    <s v="Stand Mobile f/Spot LXI VSM300"/>
    <s v="w/Basket    "/>
    <s v="Ea      "/>
    <s v="WELCH"/>
    <s v="4700-60"/>
    <n v="1"/>
    <n v="1"/>
    <n v="0"/>
    <n v="1"/>
    <n v="0"/>
    <n v="0"/>
    <x v="8"/>
    <m/>
    <m/>
    <m/>
    <m/>
  </r>
  <r>
    <s v="6353590"/>
    <s v="Cane Adj Cont Handle Vinylgrip"/>
    <s v="29-38&quot;      "/>
    <s v="Ea      "/>
    <s v="DUKAL"/>
    <s v="6830-6"/>
    <n v="1"/>
    <n v="3"/>
    <n v="0"/>
    <n v="1"/>
    <n v="0"/>
    <n v="0"/>
    <x v="4"/>
    <m/>
    <m/>
    <m/>
    <m/>
  </r>
  <r>
    <s v="7773838"/>
    <s v="Medipore Plus Pad             "/>
    <s v="3 1/2&quot;X8&quot;   "/>
    <s v="25/Bx   "/>
    <s v="3MMED"/>
    <s v="3570"/>
    <n v="1"/>
    <n v="1"/>
    <n v="0"/>
    <n v="1"/>
    <n v="0"/>
    <n v="0"/>
    <x v="4"/>
    <m/>
    <m/>
    <m/>
    <m/>
  </r>
  <r>
    <s v="1247619"/>
    <s v="Sonex Btl Trophon f/Prb Strlz "/>
    <s v="            "/>
    <s v="6/Ca    "/>
    <s v="IMAGNG"/>
    <s v="N05002"/>
    <n v="1"/>
    <n v="1"/>
    <n v="0"/>
    <n v="0"/>
    <n v="1"/>
    <n v="0"/>
    <x v="5"/>
    <m/>
    <m/>
    <m/>
    <m/>
  </r>
  <r>
    <s v="9870228"/>
    <s v="Vacutainer Blood Collect 12&quot;  "/>
    <s v="23g         "/>
    <s v="20/Bx   "/>
    <s v="BD"/>
    <s v="368656"/>
    <n v="1"/>
    <n v="3"/>
    <n v="0"/>
    <n v="1"/>
    <n v="0"/>
    <n v="0"/>
    <x v="8"/>
    <m/>
    <m/>
    <m/>
    <m/>
  </r>
  <r>
    <s v="1116054"/>
    <s v="Thermometer Vaccine 5mL Trace "/>
    <s v="Digital     "/>
    <s v="Ea      "/>
    <s v="HEALOG"/>
    <s v="14144"/>
    <n v="1"/>
    <n v="1"/>
    <n v="0"/>
    <n v="1"/>
    <n v="0"/>
    <n v="0"/>
    <x v="4"/>
    <m/>
    <m/>
    <m/>
    <m/>
  </r>
  <r>
    <s v="1203519"/>
    <s v="Cleaning Kit Intercept Bedside"/>
    <s v="            "/>
    <s v="50/Bx   "/>
    <s v="MINNTE"/>
    <s v="100900"/>
    <n v="1"/>
    <n v="1"/>
    <n v="0"/>
    <n v="0"/>
    <n v="0"/>
    <n v="1"/>
    <x v="6"/>
    <m/>
    <m/>
    <m/>
    <m/>
  </r>
  <r>
    <s v="1185678"/>
    <s v="Ampicillin STRL Pwd Inj SDV   "/>
    <s v="1Gm 10mL    "/>
    <s v="10/Bx   "/>
    <s v="AURPHA"/>
    <s v="55150011310"/>
    <n v="1"/>
    <n v="1"/>
    <n v="1"/>
    <n v="0"/>
    <n v="0"/>
    <n v="0"/>
    <x v="8"/>
    <m/>
    <m/>
    <m/>
    <m/>
  </r>
  <r>
    <s v="6353856"/>
    <s v="Stand For Hem-907             "/>
    <s v="            "/>
    <s v="EA      "/>
    <s v="MARSHA"/>
    <s v="HEM-907-STAND"/>
    <n v="1"/>
    <n v="1"/>
    <n v="0"/>
    <n v="1"/>
    <n v="0"/>
    <n v="0"/>
    <x v="8"/>
    <m/>
    <m/>
    <m/>
    <m/>
  </r>
  <r>
    <s v="2549052"/>
    <s v="Hemoccult 2-Hole Single Slide "/>
    <s v="            "/>
    <s v="100/Bx  "/>
    <s v="HEMOCU"/>
    <s v="60151A"/>
    <n v="1"/>
    <n v="4"/>
    <n v="0"/>
    <n v="1"/>
    <n v="0"/>
    <n v="0"/>
    <x v="8"/>
    <m/>
    <m/>
    <m/>
    <m/>
  </r>
  <r>
    <s v="4450184"/>
    <s v="Audit Glycohemoglobin Linearit"/>
    <s v="0.5mL       "/>
    <s v="5/St    "/>
    <s v="AUDMIC"/>
    <s v="K703M-5"/>
    <n v="1"/>
    <n v="1"/>
    <n v="0"/>
    <n v="0"/>
    <n v="0"/>
    <n v="1"/>
    <x v="6"/>
    <m/>
    <m/>
    <m/>
    <m/>
  </r>
  <r>
    <s v="8906773"/>
    <s v="Catheterization Kit Female    "/>
    <s v="            "/>
    <s v="Ea      "/>
    <s v="CARDKN"/>
    <s v="3411"/>
    <n v="1"/>
    <n v="6"/>
    <n v="1"/>
    <n v="0"/>
    <n v="0"/>
    <n v="0"/>
    <x v="8"/>
    <m/>
    <m/>
    <m/>
    <m/>
  </r>
  <r>
    <s v="1263912"/>
    <s v="Beverage Glucose Tol LmnLime  "/>
    <s v="50gm        "/>
    <s v="6/Pk    "/>
    <s v="AZESCI"/>
    <s v="10-LL-050"/>
    <n v="1"/>
    <n v="2"/>
    <n v="0"/>
    <n v="1"/>
    <n v="0"/>
    <n v="0"/>
    <x v="8"/>
    <m/>
    <m/>
    <m/>
    <m/>
  </r>
  <r>
    <s v="2270568"/>
    <s v="Pipet Tip Universal 1-200UL   "/>
    <s v="Rack        "/>
    <s v="960/Bx  "/>
    <s v="STOCK"/>
    <s v="7503-96R"/>
    <n v="1"/>
    <n v="5"/>
    <n v="0"/>
    <n v="1"/>
    <n v="0"/>
    <n v="0"/>
    <x v="4"/>
    <m/>
    <m/>
    <m/>
    <m/>
  </r>
  <r>
    <s v="1201732"/>
    <s v="Support Knee Blk Neo          "/>
    <s v="LARGE       "/>
    <s v="Ea      "/>
    <s v="SMTNEP"/>
    <s v="79-82727"/>
    <n v="1"/>
    <n v="3"/>
    <n v="0"/>
    <n v="1"/>
    <n v="0"/>
    <n v="0"/>
    <x v="8"/>
    <m/>
    <m/>
    <m/>
    <m/>
  </r>
  <r>
    <s v="1197889"/>
    <s v="Vacuum Cast Cutter            "/>
    <s v="Portable    "/>
    <s v="Ea      "/>
    <s v="SMINEP"/>
    <s v="0295-300"/>
    <n v="1"/>
    <n v="1"/>
    <n v="0"/>
    <n v="0"/>
    <n v="0"/>
    <n v="1"/>
    <x v="6"/>
    <m/>
    <m/>
    <m/>
    <m/>
  </r>
  <r>
    <s v="6929301"/>
    <s v="Withdrawal Device for Liquid  "/>
    <s v="Nitrogen    "/>
    <s v="Ea      "/>
    <s v="BRYMIL"/>
    <s v="502"/>
    <n v="1"/>
    <n v="1"/>
    <n v="0"/>
    <n v="0"/>
    <n v="0"/>
    <n v="1"/>
    <x v="6"/>
    <m/>
    <m/>
    <m/>
    <m/>
  </r>
  <r>
    <s v="1166889"/>
    <s v="Tube Urine Centrifuge         "/>
    <s v="15ml        "/>
    <s v="1000/Ca "/>
    <s v="LABCO"/>
    <s v="3060-540-000"/>
    <n v="1"/>
    <n v="1"/>
    <n v="1"/>
    <n v="0"/>
    <n v="0"/>
    <n v="0"/>
    <x v="8"/>
    <m/>
    <m/>
    <m/>
    <m/>
  </r>
  <r>
    <s v="8915726"/>
    <s v="Urisys-Chemstrip 10MD Starter "/>
    <s v="Promo Kit   "/>
    <s v="Ea      "/>
    <s v="BIODYN"/>
    <s v="03260763602"/>
    <n v="1"/>
    <n v="1"/>
    <n v="0"/>
    <n v="0"/>
    <n v="0"/>
    <n v="1"/>
    <x v="6"/>
    <m/>
    <m/>
    <m/>
    <m/>
  </r>
  <r>
    <s v="1192014"/>
    <s v="Urethral Cath Tray W/coll Bag "/>
    <s v="15Fr        "/>
    <s v="Ea      "/>
    <s v="BARDBI"/>
    <s v="772414"/>
    <n v="1"/>
    <n v="20"/>
    <n v="0"/>
    <n v="1"/>
    <n v="0"/>
    <n v="0"/>
    <x v="4"/>
    <m/>
    <m/>
    <m/>
    <m/>
  </r>
  <r>
    <s v="1147268"/>
    <s v="Thermometer f/Refrig - Freezer"/>
    <s v="Horizontal  "/>
    <s v="Ea      "/>
    <s v="HEALOG"/>
    <s v="16088"/>
    <n v="1"/>
    <n v="1"/>
    <n v="0"/>
    <n v="1"/>
    <n v="0"/>
    <n v="0"/>
    <x v="8"/>
    <m/>
    <m/>
    <m/>
    <m/>
  </r>
  <r>
    <s v="8390251"/>
    <s v="Tape Instromark 3/8&quot;blue      "/>
    <s v="5.5Ydx3/8&quot;  "/>
    <s v="1/RL    "/>
    <s v="TIMED"/>
    <s v="IN600-7"/>
    <n v="1"/>
    <n v="1"/>
    <n v="0"/>
    <n v="1"/>
    <n v="0"/>
    <n v="0"/>
    <x v="4"/>
    <m/>
    <m/>
    <m/>
    <m/>
  </r>
  <r>
    <s v="1200135"/>
    <s v="Electrode 15x8mm Loop         "/>
    <s v="            "/>
    <s v="5/Pk    "/>
    <s v="COOPSR"/>
    <s v="909011"/>
    <n v="1"/>
    <n v="2"/>
    <n v="0"/>
    <n v="1"/>
    <n v="0"/>
    <n v="0"/>
    <x v="4"/>
    <m/>
    <m/>
    <m/>
    <m/>
  </r>
  <r>
    <s v="1172163"/>
    <s v="Needle Neuroln Inojct EMG 50mm"/>
    <s v="25gx2&quot;      "/>
    <s v="10/Bx   "/>
    <s v="AMBU"/>
    <s v="74450-50/10"/>
    <n v="1"/>
    <n v="1"/>
    <n v="0"/>
    <n v="0"/>
    <n v="1"/>
    <n v="0"/>
    <x v="6"/>
    <m/>
    <m/>
    <m/>
    <m/>
  </r>
  <r>
    <s v="8610182"/>
    <s v="Identification Tape 1/4&quot;      "/>
    <s v="YELLOW      "/>
    <s v="EA      "/>
    <s v="OXBORO"/>
    <s v="151005EEA"/>
    <n v="1"/>
    <n v="1"/>
    <n v="0"/>
    <n v="1"/>
    <n v="0"/>
    <n v="0"/>
    <x v="4"/>
    <m/>
    <m/>
    <m/>
    <m/>
  </r>
  <r>
    <s v="1224809"/>
    <s v="Eye Wash Opti-Klens IIE       "/>
    <s v="Lab         "/>
    <s v="Ea      "/>
    <s v="ABCO"/>
    <s v="429622"/>
    <n v="1"/>
    <n v="1"/>
    <n v="0"/>
    <n v="0"/>
    <n v="1"/>
    <n v="0"/>
    <x v="6"/>
    <m/>
    <m/>
    <m/>
    <m/>
  </r>
  <r>
    <s v="1100532"/>
    <s v="Cart EKG f/Nihon Kohden       "/>
    <s v="Three Shelf "/>
    <s v="Ea      "/>
    <s v="NIHKOB"/>
    <s v="NK-CART3"/>
    <n v="1"/>
    <n v="1"/>
    <n v="1"/>
    <n v="0"/>
    <n v="0"/>
    <n v="0"/>
    <x v="8"/>
    <m/>
    <m/>
    <m/>
    <m/>
  </r>
  <r>
    <s v="1216903"/>
    <s v="Needle EchoBlock MSK Quincke  "/>
    <s v="22gx3-1/8&quot;  "/>
    <s v="Ea      "/>
    <s v="HAVELS"/>
    <s v="EBA-2280"/>
    <n v="1"/>
    <n v="20"/>
    <n v="0"/>
    <n v="0"/>
    <n v="0"/>
    <n v="1"/>
    <x v="6"/>
    <m/>
    <m/>
    <m/>
    <m/>
  </r>
  <r>
    <s v="1335731"/>
    <s v="Calibration Tank Alchl Dry Gas"/>
    <s v="34L         "/>
    <s v="Ea      "/>
    <s v="ALCOP"/>
    <s v="382-08"/>
    <n v="1"/>
    <n v="1"/>
    <n v="0"/>
    <n v="0"/>
    <n v="0"/>
    <n v="1"/>
    <x v="6"/>
    <m/>
    <m/>
    <m/>
    <m/>
  </r>
  <r>
    <s v="2939169"/>
    <s v="Bulb 15v 150w                 "/>
    <s v="            "/>
    <s v="EA      "/>
    <s v="TROY"/>
    <s v="OS64634HLX-0000931"/>
    <n v="1"/>
    <n v="10"/>
    <n v="1"/>
    <n v="0"/>
    <n v="0"/>
    <n v="0"/>
    <x v="8"/>
    <m/>
    <m/>
    <m/>
    <m/>
  </r>
  <r>
    <s v="6483976"/>
    <s v="Splint Wrist Foam Left        "/>
    <s v="Small       "/>
    <s v="Ea      "/>
    <s v="SMTNEP"/>
    <s v="79-87433"/>
    <n v="1"/>
    <n v="3"/>
    <n v="0"/>
    <n v="1"/>
    <n v="0"/>
    <n v="0"/>
    <x v="4"/>
    <m/>
    <m/>
    <m/>
    <m/>
  </r>
  <r>
    <s v="1012639"/>
    <s v="Exam Gowns Poncho Blue        "/>
    <s v="40&quot;x40&quot;     "/>
    <s v="25/Ca   "/>
    <s v="TIDI-E"/>
    <s v="910540"/>
    <n v="1"/>
    <n v="1"/>
    <n v="0"/>
    <n v="1"/>
    <n v="0"/>
    <n v="0"/>
    <x v="4"/>
    <m/>
    <m/>
    <m/>
    <m/>
  </r>
  <r>
    <s v="6111157"/>
    <s v="Trichomonas Control           "/>
    <s v="            "/>
    <s v="10/Bx   "/>
    <s v="WYNTEK"/>
    <s v="182"/>
    <n v="1"/>
    <n v="1"/>
    <n v="0"/>
    <n v="0"/>
    <n v="1"/>
    <n v="0"/>
    <x v="6"/>
    <m/>
    <m/>
    <m/>
    <m/>
  </r>
  <r>
    <s v="1198999"/>
    <s v="Bard Cath 30cc Silicon        "/>
    <s v="18fr        "/>
    <s v="12/Ca   "/>
    <s v="BARDBI"/>
    <s v="266718"/>
    <n v="1"/>
    <n v="1"/>
    <n v="0"/>
    <n v="0"/>
    <n v="1"/>
    <n v="0"/>
    <x v="6"/>
    <m/>
    <m/>
    <m/>
    <m/>
  </r>
  <r>
    <s v="4995736"/>
    <s v="Mask Medium O2 w/Tubng&amp;NoseClp"/>
    <s v="Pediatr     "/>
    <s v="Ea      "/>
    <s v="MDSRCE"/>
    <s v="MS-26042"/>
    <n v="1"/>
    <n v="6"/>
    <n v="1"/>
    <n v="0"/>
    <n v="0"/>
    <n v="0"/>
    <x v="8"/>
    <m/>
    <m/>
    <m/>
    <m/>
  </r>
  <r>
    <s v="9872706"/>
    <s v="Suspensory Cotton w/Leg Straps"/>
    <s v="Large       "/>
    <s v="1/Ea    "/>
    <s v="3MCONH"/>
    <s v="201255"/>
    <n v="1"/>
    <n v="5"/>
    <n v="0"/>
    <n v="1"/>
    <n v="0"/>
    <n v="0"/>
    <x v="4"/>
    <m/>
    <m/>
    <m/>
    <m/>
  </r>
  <r>
    <s v="1424989"/>
    <s v="Total Protein Osr Reagent     "/>
    <s v="OLYM        "/>
    <s v="4X750/Bx"/>
    <s v="SKFDIA"/>
    <s v="OSR6132"/>
    <n v="1"/>
    <n v="1"/>
    <n v="0"/>
    <n v="0"/>
    <n v="0"/>
    <n v="1"/>
    <x v="6"/>
    <m/>
    <m/>
    <m/>
    <m/>
  </r>
  <r>
    <s v="6901420"/>
    <s v="Betadine Solution             "/>
    <s v="10%         "/>
    <s v="50/Ca   "/>
    <s v="EMEHEA"/>
    <s v="BSOL05"/>
    <n v="1"/>
    <n v="1"/>
    <n v="0"/>
    <n v="1"/>
    <n v="0"/>
    <n v="0"/>
    <x v="8"/>
    <m/>
    <m/>
    <m/>
    <m/>
  </r>
  <r>
    <s v="1178074"/>
    <s v="Dressing Cutimed Sorbact WCL  "/>
    <s v="4x4&quot;        "/>
    <s v="10/Bx   "/>
    <s v="SMINEP"/>
    <s v="7266201"/>
    <n v="1"/>
    <n v="1"/>
    <n v="0"/>
    <n v="0"/>
    <n v="1"/>
    <n v="0"/>
    <x v="6"/>
    <m/>
    <m/>
    <m/>
    <m/>
  </r>
  <r>
    <s v="1194512"/>
    <s v="Tubing Roller Pump f/AU400    "/>
    <s v="600/640     "/>
    <s v="2/Pk    "/>
    <s v="MEDLAB"/>
    <s v="MU962300"/>
    <n v="1"/>
    <n v="2"/>
    <n v="0"/>
    <n v="0"/>
    <n v="0"/>
    <n v="1"/>
    <x v="6"/>
    <m/>
    <m/>
    <m/>
    <m/>
  </r>
  <r>
    <s v="1000238"/>
    <s v="Tongue Depressors Sterile     "/>
    <s v="Adult 6&quot;    "/>
    <s v="100/Bx  "/>
    <s v="DALGOO"/>
    <s v="1000238"/>
    <n v="1"/>
    <n v="3"/>
    <n v="0"/>
    <n v="1"/>
    <n v="0"/>
    <n v="0"/>
    <x v="8"/>
    <m/>
    <m/>
    <m/>
    <m/>
  </r>
  <r>
    <s v="6228932"/>
    <s v="Filter Water                  "/>
    <s v="            "/>
    <s v="EA      "/>
    <s v="SKFDIA"/>
    <s v="ZM307900"/>
    <n v="1"/>
    <n v="2"/>
    <n v="0"/>
    <n v="0"/>
    <n v="0"/>
    <n v="1"/>
    <x v="6"/>
    <m/>
    <m/>
    <m/>
    <m/>
  </r>
  <r>
    <s v="1512150"/>
    <s v="Antiseptic Towelettes         "/>
    <s v="X-Large     "/>
    <s v="20/Pk   "/>
    <s v="MEDIQ"/>
    <s v="21471"/>
    <n v="1"/>
    <n v="3"/>
    <n v="0"/>
    <n v="1"/>
    <n v="0"/>
    <n v="0"/>
    <x v="4"/>
    <m/>
    <m/>
    <m/>
    <m/>
  </r>
  <r>
    <s v="6165198"/>
    <s v="Biohazard Bag Red 31x41       "/>
    <s v="30-33GL     "/>
    <s v="100/CA  "/>
    <s v="MEDGEN"/>
    <s v="47-71"/>
    <n v="1"/>
    <n v="1"/>
    <n v="0"/>
    <n v="1"/>
    <n v="0"/>
    <n v="0"/>
    <x v="8"/>
    <m/>
    <m/>
    <m/>
    <m/>
  </r>
  <r>
    <s v="5554368"/>
    <s v="Bandage Cast Specialist Fast  "/>
    <s v="4&quot;x5Yds     "/>
    <s v="12/Bx   "/>
    <s v="SMINEP"/>
    <s v="7374"/>
    <n v="1"/>
    <n v="3"/>
    <n v="0"/>
    <n v="1"/>
    <n v="0"/>
    <n v="0"/>
    <x v="4"/>
    <m/>
    <m/>
    <m/>
    <m/>
  </r>
  <r>
    <s v="8917593"/>
    <s v="Coaguchek XS Test Strips      "/>
    <s v="Vials       "/>
    <s v="2x24/Bx "/>
    <s v="BIODYN"/>
    <s v="04625315160"/>
    <n v="1"/>
    <n v="2"/>
    <n v="1"/>
    <n v="0"/>
    <n v="0"/>
    <n v="0"/>
    <x v="8"/>
    <m/>
    <m/>
    <m/>
    <m/>
  </r>
  <r>
    <s v="9266894"/>
    <s v="Gripper Needl W/o Y-site      "/>
    <s v="20GX3/4     "/>
    <s v="12/Bx   "/>
    <s v="SIMPOR"/>
    <s v="21-2734-24"/>
    <n v="1"/>
    <n v="1"/>
    <n v="1"/>
    <n v="0"/>
    <n v="0"/>
    <n v="0"/>
    <x v="8"/>
    <m/>
    <m/>
    <m/>
    <m/>
  </r>
  <r>
    <s v="1200981"/>
    <s v="Revitaliz Skin Lotion NoFrag  "/>
    <s v="540mL       "/>
    <s v="12/Ca   "/>
    <s v="HUNMED"/>
    <s v="6059323"/>
    <n v="1"/>
    <n v="1"/>
    <n v="0"/>
    <n v="1"/>
    <n v="0"/>
    <n v="0"/>
    <x v="4"/>
    <m/>
    <m/>
    <m/>
    <m/>
  </r>
  <r>
    <s v="1153326"/>
    <s v="Glass Cover Microscope #1     "/>
    <s v="22mmx22mm   "/>
    <s v="200/Bx  "/>
    <s v="GF"/>
    <s v="3704"/>
    <n v="1"/>
    <n v="3"/>
    <n v="0"/>
    <n v="1"/>
    <n v="0"/>
    <n v="0"/>
    <x v="4"/>
    <m/>
    <m/>
    <m/>
    <m/>
  </r>
  <r>
    <s v="1530113"/>
    <s v="Splint Finger Protection      "/>
    <s v="Small 4&quot;    "/>
    <s v="Ea      "/>
    <s v="SMTNEP"/>
    <s v="79-72093"/>
    <n v="1"/>
    <n v="1"/>
    <n v="1"/>
    <n v="0"/>
    <n v="0"/>
    <n v="0"/>
    <x v="8"/>
    <m/>
    <m/>
    <m/>
    <m/>
  </r>
  <r>
    <s v="6286321"/>
    <s v="Hammer Toe Crest Right        "/>
    <s v="Large       "/>
    <s v="3/Pk    "/>
    <s v="PODPRO"/>
    <s v="8154B-LR"/>
    <n v="1"/>
    <n v="2"/>
    <n v="0"/>
    <n v="1"/>
    <n v="0"/>
    <n v="0"/>
    <x v="8"/>
    <m/>
    <m/>
    <m/>
    <m/>
  </r>
  <r>
    <s v="1203220"/>
    <s v="Fine Point Splinter Forcep    "/>
    <s v="4&quot;          "/>
    <s v="Ea      "/>
    <s v="MISDFK"/>
    <s v="19-3040"/>
    <n v="1"/>
    <n v="2"/>
    <n v="0"/>
    <n v="1"/>
    <n v="0"/>
    <n v="0"/>
    <x v="4"/>
    <m/>
    <m/>
    <m/>
    <m/>
  </r>
  <r>
    <s v="6004276"/>
    <s v="Endocervical Curette Sterile  "/>
    <s v="Disposable  "/>
    <s v="25/Bx   "/>
    <s v="MISDFK"/>
    <s v="96-4143"/>
    <n v="1"/>
    <n v="1"/>
    <n v="0"/>
    <n v="0"/>
    <n v="0"/>
    <n v="1"/>
    <x v="6"/>
    <m/>
    <m/>
    <m/>
    <m/>
  </r>
  <r>
    <s v="1205719"/>
    <s v="Mirror Laryngeal w/Handle #3  "/>
    <s v="16mm SS     "/>
    <s v="Ea      "/>
    <s v="BRSURG"/>
    <s v="BR52-27216"/>
    <n v="1"/>
    <n v="4"/>
    <n v="0"/>
    <n v="0"/>
    <n v="0"/>
    <n v="1"/>
    <x v="6"/>
    <m/>
    <m/>
    <m/>
    <m/>
  </r>
  <r>
    <s v="6780646"/>
    <s v="Cold Pack Instant Standard    "/>
    <s v="5.75X9&quot;     "/>
    <s v="Ea      "/>
    <s v="MEDLIN"/>
    <s v="MDS137000"/>
    <n v="1"/>
    <n v="1"/>
    <n v="0"/>
    <n v="1"/>
    <n v="0"/>
    <n v="0"/>
    <x v="8"/>
    <m/>
    <m/>
    <m/>
    <m/>
  </r>
  <r>
    <s v="5823416"/>
    <s v="Paper Towel 8&quot;X800' Hard Roll "/>
    <s v="8X800       "/>
    <s v="6/Ca    "/>
    <s v="ALLEG"/>
    <s v="HRDRL8.800"/>
    <n v="1"/>
    <n v="1"/>
    <n v="0"/>
    <n v="1"/>
    <n v="0"/>
    <n v="0"/>
    <x v="4"/>
    <m/>
    <m/>
    <m/>
    <m/>
  </r>
  <r>
    <s v="5203061"/>
    <s v="Dispersive Plate              "/>
    <s v="Adult       "/>
    <s v="10/Bx   "/>
    <s v="CONMD"/>
    <s v="51-7310"/>
    <n v="1"/>
    <n v="1"/>
    <n v="1"/>
    <n v="0"/>
    <n v="0"/>
    <n v="0"/>
    <x v="8"/>
    <m/>
    <m/>
    <m/>
    <m/>
  </r>
  <r>
    <s v="6544606"/>
    <s v="Suture Vicryl Violet Sh       "/>
    <s v="3-0 27&quot;     "/>
    <s v="36/Bx   "/>
    <s v="ETHICO"/>
    <s v="J316H"/>
    <n v="1"/>
    <n v="1"/>
    <n v="0"/>
    <n v="1"/>
    <n v="0"/>
    <n v="0"/>
    <x v="8"/>
    <m/>
    <m/>
    <m/>
    <m/>
  </r>
  <r>
    <s v="1082277"/>
    <s v="Lugols Iodine Gram Stain      "/>
    <s v="1%          "/>
    <s v="16oz/Bt "/>
    <s v="HELINK"/>
    <s v="400350"/>
    <n v="1"/>
    <n v="2"/>
    <n v="0"/>
    <n v="1"/>
    <n v="0"/>
    <n v="0"/>
    <x v="8"/>
    <m/>
    <m/>
    <m/>
    <m/>
  </r>
  <r>
    <s v="1002881"/>
    <s v="Laryngeal Mirror w/Handle     "/>
    <s v="Sz 0        "/>
    <s v="Ea      "/>
    <s v="MILTEX"/>
    <s v="23-4-0"/>
    <n v="1"/>
    <n v="4"/>
    <n v="0"/>
    <n v="0"/>
    <n v="0"/>
    <n v="1"/>
    <x v="6"/>
    <m/>
    <m/>
    <m/>
    <m/>
  </r>
  <r>
    <s v="1158178"/>
    <s v="Needle Extender Reuse 4&quot;      "/>
    <s v="            "/>
    <s v="Ea      "/>
    <s v="BRSURG"/>
    <s v="BR70-47010"/>
    <n v="1"/>
    <n v="3"/>
    <n v="0"/>
    <n v="1"/>
    <n v="0"/>
    <n v="0"/>
    <x v="4"/>
    <m/>
    <m/>
    <m/>
    <m/>
  </r>
  <r>
    <s v="2481014"/>
    <s v="Furosemide Inj SDV Non-Return "/>
    <s v="10mg/mL     "/>
    <s v="10ml/Vl "/>
    <s v="GIVREP"/>
    <s v="00409610210"/>
    <n v="1"/>
    <n v="3"/>
    <n v="0"/>
    <n v="1"/>
    <n v="0"/>
    <n v="0"/>
    <x v="8"/>
    <m/>
    <m/>
    <m/>
    <m/>
  </r>
  <r>
    <s v="6351676"/>
    <s v="Transfer Pipette (Liquipette) "/>
    <s v="1ml         "/>
    <s v="500/Bx  "/>
    <s v="C&amp;A"/>
    <s v="PTP-02"/>
    <n v="1"/>
    <n v="1"/>
    <n v="0"/>
    <n v="1"/>
    <n v="0"/>
    <n v="0"/>
    <x v="8"/>
    <m/>
    <m/>
    <m/>
    <m/>
  </r>
  <r>
    <s v="2941869"/>
    <s v="Suture Biosyn Mono Ud P12     "/>
    <s v="4-0 18&quot;     "/>
    <s v="12/Bx   "/>
    <s v="KENDAL"/>
    <s v="SM5627"/>
    <n v="1"/>
    <n v="2"/>
    <n v="0"/>
    <n v="1"/>
    <n v="0"/>
    <n v="0"/>
    <x v="8"/>
    <m/>
    <m/>
    <m/>
    <m/>
  </r>
  <r>
    <s v="2283204"/>
    <s v="Ventolin HFA Inhaler          "/>
    <s v="18gm        "/>
    <s v="Ea      "/>
    <s v="CARDZB"/>
    <s v="3739232"/>
    <n v="1"/>
    <n v="1"/>
    <n v="0"/>
    <n v="1"/>
    <n v="0"/>
    <n v="0"/>
    <x v="8"/>
    <m/>
    <m/>
    <m/>
    <m/>
  </r>
  <r>
    <s v="1357662"/>
    <s v="Adenosine Inj SDV 2mL         "/>
    <s v="3mg/mL      "/>
    <s v="10/Bx   "/>
    <s v="BIONIC"/>
    <s v="67457085502"/>
    <n v="1"/>
    <n v="1"/>
    <n v="0"/>
    <n v="1"/>
    <n v="0"/>
    <n v="0"/>
    <x v="8"/>
    <m/>
    <m/>
    <m/>
    <m/>
  </r>
  <r>
    <s v="2610211"/>
    <s v="Blood Collection Set Vaculet  "/>
    <s v="23Gx3/4&quot;    "/>
    <s v="50/Bx   "/>
    <s v="ABCO"/>
    <s v="26766"/>
    <n v="1"/>
    <n v="1"/>
    <n v="0"/>
    <n v="1"/>
    <n v="0"/>
    <n v="0"/>
    <x v="8"/>
    <m/>
    <m/>
    <m/>
    <m/>
  </r>
  <r>
    <s v="3310117"/>
    <s v="Access Free T4 Calibrators    "/>
    <s v="            "/>
    <s v="6/Kt    "/>
    <s v="SKFDIA"/>
    <s v="33885"/>
    <n v="1"/>
    <n v="1"/>
    <n v="0"/>
    <n v="0"/>
    <n v="0"/>
    <n v="1"/>
    <x v="6"/>
    <m/>
    <m/>
    <m/>
    <m/>
  </r>
  <r>
    <s v="1273369"/>
    <s v="Fluphenazine Decan Inj MDV 5mL"/>
    <s v="25mg/mL     "/>
    <s v="5mL/Vl  "/>
    <s v="W-WARD"/>
    <s v="00143952901"/>
    <n v="1"/>
    <n v="2"/>
    <n v="0"/>
    <n v="1"/>
    <n v="0"/>
    <n v="0"/>
    <x v="5"/>
    <m/>
    <m/>
    <m/>
    <m/>
  </r>
  <r>
    <s v="4067631"/>
    <s v="Osom Trichomonas Rapid Test   "/>
    <s v="25 Tests    "/>
    <s v="1/Kt    "/>
    <s v="WYNTEK"/>
    <s v="181"/>
    <n v="1"/>
    <n v="1"/>
    <n v="0"/>
    <n v="1"/>
    <n v="0"/>
    <n v="0"/>
    <x v="8"/>
    <m/>
    <m/>
    <m/>
    <m/>
  </r>
  <r>
    <s v="8267417"/>
    <s v="Bartholin Word Catheter Ster  "/>
    <s v="10fr        "/>
    <s v="5cc/Ea  "/>
    <s v="RUSCH"/>
    <s v="564000"/>
    <n v="1"/>
    <n v="2"/>
    <n v="0"/>
    <n v="1"/>
    <n v="0"/>
    <n v="0"/>
    <x v="8"/>
    <m/>
    <m/>
    <m/>
    <m/>
  </r>
  <r>
    <s v="7880355"/>
    <s v="Incision &amp; Drainage Tray Ster "/>
    <s v="            "/>
    <s v="Ea      "/>
    <s v="BUSSE"/>
    <s v="758"/>
    <n v="1"/>
    <n v="1"/>
    <n v="0"/>
    <n v="1"/>
    <n v="0"/>
    <n v="0"/>
    <x v="8"/>
    <m/>
    <m/>
    <m/>
    <m/>
  </r>
  <r>
    <s v="1224983"/>
    <s v="Ropivacaine HCl Inj 20mL PF   "/>
    <s v="7.5mg/mL    "/>
    <s v="10/Bx   "/>
    <s v="PFIZNJ"/>
    <s v="00409930220"/>
    <n v="1"/>
    <n v="1"/>
    <n v="1"/>
    <n v="0"/>
    <n v="0"/>
    <n v="0"/>
    <x v="8"/>
    <m/>
    <m/>
    <m/>
    <m/>
  </r>
  <r>
    <s v="6483975"/>
    <s v="Splint Wrist Foam Right       "/>
    <s v="X-Large     "/>
    <s v="Ea      "/>
    <s v="SMTNEP"/>
    <s v="79-87428"/>
    <n v="1"/>
    <n v="3"/>
    <n v="0"/>
    <n v="1"/>
    <n v="0"/>
    <n v="0"/>
    <x v="4"/>
    <m/>
    <m/>
    <m/>
    <m/>
  </r>
  <r>
    <s v="3784186"/>
    <s v="Pessary Gellhorn              "/>
    <s v="#2          "/>
    <s v="Ea      "/>
    <s v="PREMED"/>
    <s v="1040202"/>
    <n v="1"/>
    <n v="1"/>
    <n v="0"/>
    <n v="1"/>
    <n v="0"/>
    <n v="0"/>
    <x v="4"/>
    <m/>
    <m/>
    <m/>
    <m/>
  </r>
  <r>
    <s v="1133830"/>
    <s v="Thyroid Shield Navy Trulite   "/>
    <s v="One Sz      "/>
    <s v="Ea      "/>
    <s v="BARRAY"/>
    <s v="66821-NAVY"/>
    <n v="1"/>
    <n v="1"/>
    <n v="0"/>
    <n v="0"/>
    <n v="0"/>
    <n v="1"/>
    <x v="6"/>
    <m/>
    <m/>
    <m/>
    <m/>
  </r>
  <r>
    <s v="1917970"/>
    <s v="Surgilube Screw-Cap           "/>
    <s v="2oz         "/>
    <s v="12/Bx   "/>
    <s v="HRPHAR"/>
    <s v="281020502"/>
    <n v="1"/>
    <n v="1"/>
    <n v="0"/>
    <n v="1"/>
    <n v="0"/>
    <n v="0"/>
    <x v="8"/>
    <m/>
    <m/>
    <m/>
    <m/>
  </r>
  <r>
    <s v="1271976"/>
    <s v="Bilirubin Total Osr Reage     "/>
    <s v="NT          "/>
    <s v="4X590/Bx"/>
    <s v="SKFDIA"/>
    <s v="OSR6112"/>
    <n v="1"/>
    <n v="1"/>
    <n v="0"/>
    <n v="0"/>
    <n v="0"/>
    <n v="1"/>
    <x v="6"/>
    <m/>
    <m/>
    <m/>
    <m/>
  </r>
  <r>
    <s v="1034198"/>
    <s v="Ekg Paper Z-Fold For 200l     "/>
    <s v="            "/>
    <s v="200/Pk  "/>
    <s v="PHILMD"/>
    <s v="M2481A"/>
    <n v="1"/>
    <n v="1"/>
    <n v="0"/>
    <n v="1"/>
    <n v="0"/>
    <n v="0"/>
    <x v="8"/>
    <m/>
    <m/>
    <m/>
    <m/>
  </r>
  <r>
    <s v="1009174"/>
    <s v="Operating Scissors SS Straight"/>
    <s v="6-1/2&quot;      "/>
    <s v="Ea      "/>
    <s v="JINSTR"/>
    <s v="100-9174"/>
    <n v="1"/>
    <n v="2"/>
    <n v="0"/>
    <n v="1"/>
    <n v="0"/>
    <n v="0"/>
    <x v="4"/>
    <m/>
    <m/>
    <m/>
    <m/>
  </r>
  <r>
    <s v="1045489"/>
    <s v="Lister Bandage Scissor        "/>
    <s v="7.5&quot;        "/>
    <s v="Ea      "/>
    <s v="MABIS"/>
    <s v="25-704-000"/>
    <n v="1"/>
    <n v="2"/>
    <n v="0"/>
    <n v="1"/>
    <n v="0"/>
    <n v="0"/>
    <x v="4"/>
    <m/>
    <m/>
    <m/>
    <m/>
  </r>
  <r>
    <s v="6126971"/>
    <s v="Stethoscope Adscope Black     "/>
    <s v="27&quot; Length  "/>
    <s v="Ea      "/>
    <s v="AMDIAG"/>
    <s v="600BK"/>
    <n v="1"/>
    <n v="3"/>
    <n v="0"/>
    <n v="1"/>
    <n v="0"/>
    <n v="0"/>
    <x v="4"/>
    <m/>
    <m/>
    <m/>
    <m/>
  </r>
  <r>
    <s v="1132127"/>
    <s v="Needle Holder Mayo Hegar      "/>
    <s v="7&quot;          "/>
    <s v="Ea      "/>
    <s v="BRSURG"/>
    <s v="WG24-19018"/>
    <n v="1"/>
    <n v="3"/>
    <n v="0"/>
    <n v="0"/>
    <n v="0"/>
    <n v="1"/>
    <x v="6"/>
    <m/>
    <m/>
    <m/>
    <m/>
  </r>
  <r>
    <s v="2730104"/>
    <s v="Dressing Mepilex AG Bordr Foam"/>
    <s v="4x4&quot;        "/>
    <s v="5/Bx    "/>
    <s v="ABCO"/>
    <s v="395390"/>
    <n v="1"/>
    <n v="1"/>
    <n v="0"/>
    <n v="1"/>
    <n v="0"/>
    <n v="0"/>
    <x v="4"/>
    <m/>
    <m/>
    <m/>
    <m/>
  </r>
  <r>
    <s v="3952774"/>
    <s v="Sunrise Paper Towels          "/>
    <s v="White       "/>
    <s v="15rl/Ca "/>
    <s v="STRPAR"/>
    <s v="MARC610"/>
    <n v="1"/>
    <n v="2"/>
    <n v="0"/>
    <n v="1"/>
    <n v="0"/>
    <n v="0"/>
    <x v="8"/>
    <m/>
    <m/>
    <m/>
    <m/>
  </r>
  <r>
    <s v="8160734"/>
    <s v="Sharps, Locking Bracket       "/>
    <s v="5qt         "/>
    <s v="5/Ca    "/>
    <s v="CARDKN"/>
    <s v="8518X"/>
    <n v="1"/>
    <n v="1"/>
    <n v="0"/>
    <n v="1"/>
    <n v="0"/>
    <n v="0"/>
    <x v="4"/>
    <m/>
    <m/>
    <m/>
    <m/>
  </r>
  <r>
    <s v="8908697"/>
    <s v="Sharps Coll.Leak Resistant    "/>
    <s v="w/Sltop     "/>
    <s v="Ea      "/>
    <s v="CARDKN"/>
    <s v="8997S"/>
    <n v="1"/>
    <n v="4"/>
    <n v="1"/>
    <n v="0"/>
    <n v="0"/>
    <n v="0"/>
    <x v="8"/>
    <m/>
    <m/>
    <m/>
    <m/>
  </r>
  <r>
    <s v="7771778"/>
    <s v="Steth Ltmn Nblu 1Hd Cardio    "/>
    <s v="27&quot; Length  "/>
    <s v="Ea      "/>
    <s v="3MMED"/>
    <s v="2164"/>
    <n v="1"/>
    <n v="1"/>
    <n v="0"/>
    <n v="1"/>
    <n v="0"/>
    <n v="0"/>
    <x v="8"/>
    <m/>
    <m/>
    <m/>
    <m/>
  </r>
  <r>
    <s v="1165672"/>
    <s v="Liner Trash 2ml Heavy Blk     "/>
    <s v="38&quot;x58&quot;     "/>
    <s v="100/Ca  "/>
    <s v="HERBAG"/>
    <s v="X7658QK"/>
    <n v="1"/>
    <n v="1"/>
    <n v="0"/>
    <n v="1"/>
    <n v="0"/>
    <n v="0"/>
    <x v="8"/>
    <m/>
    <m/>
    <m/>
    <m/>
  </r>
  <r>
    <s v="1533644"/>
    <s v="Dextrose 5% In Lactated Ringer"/>
    <s v="Plas-Bg     "/>
    <s v="1000ml  "/>
    <s v="TRAVOL"/>
    <s v="2B2074X"/>
    <n v="1"/>
    <n v="6"/>
    <n v="1"/>
    <n v="0"/>
    <n v="0"/>
    <n v="0"/>
    <x v="8"/>
    <m/>
    <m/>
    <m/>
    <m/>
  </r>
  <r>
    <s v="5553207"/>
    <s v="Tape Deltalite Conf Fbgl Pur  "/>
    <s v="3&quot;X4Yds     "/>
    <s v="10/Bx   "/>
    <s v="SMINEP"/>
    <s v="5973"/>
    <n v="1"/>
    <n v="2"/>
    <n v="0"/>
    <n v="1"/>
    <n v="0"/>
    <n v="0"/>
    <x v="8"/>
    <m/>
    <m/>
    <m/>
    <m/>
  </r>
  <r>
    <s v="1046587"/>
    <s v="Lidocaine w/Prilocaine Cream  "/>
    <s v="2.50%       "/>
    <s v="30gm/Tb "/>
    <s v="AKORN"/>
    <s v="50383066730"/>
    <n v="1"/>
    <n v="1"/>
    <n v="1"/>
    <n v="0"/>
    <n v="0"/>
    <n v="0"/>
    <x v="8"/>
    <m/>
    <m/>
    <m/>
    <m/>
  </r>
  <r>
    <s v="6547912"/>
    <s v="Suture Prolene Mono Blu RB1   "/>
    <s v="4-0 30&quot;     "/>
    <s v="36/Bx   "/>
    <s v="ETHICO"/>
    <s v="8871H"/>
    <n v="1"/>
    <n v="2"/>
    <n v="1"/>
    <n v="0"/>
    <n v="0"/>
    <n v="0"/>
    <x v="8"/>
    <m/>
    <m/>
    <m/>
    <m/>
  </r>
  <r>
    <s v="1224680"/>
    <s v="Collector Sharps 1qt Phleboto "/>
    <s v="1qt         "/>
    <s v="Ea      "/>
    <s v="BEMIS"/>
    <s v="100 030"/>
    <n v="1"/>
    <n v="1"/>
    <n v="1"/>
    <n v="0"/>
    <n v="0"/>
    <n v="0"/>
    <x v="8"/>
    <m/>
    <m/>
    <m/>
    <m/>
  </r>
  <r>
    <s v="1170098"/>
    <s v="Storage Bin                   "/>
    <s v="Stone       "/>
    <s v="6/CA    "/>
    <s v="AKRO"/>
    <s v="30235STONE"/>
    <n v="1"/>
    <n v="1"/>
    <n v="0"/>
    <n v="0"/>
    <n v="1"/>
    <n v="0"/>
    <x v="6"/>
    <m/>
    <m/>
    <m/>
    <m/>
  </r>
  <r>
    <s v="2480254"/>
    <s v="Solu-Medrol Act-O-Vial PF  N-R"/>
    <s v="125mg       "/>
    <s v="2ml/Vl  "/>
    <s v="GIVREP"/>
    <s v="00009004725"/>
    <n v="1"/>
    <n v="20"/>
    <n v="0"/>
    <n v="1"/>
    <n v="0"/>
    <n v="0"/>
    <x v="8"/>
    <m/>
    <m/>
    <m/>
    <m/>
  </r>
  <r>
    <s v="5558196"/>
    <s v="Cidex Instrument Tray System  "/>
    <s v="29x8.5x8    "/>
    <s v="Ea      "/>
    <s v="J&amp;JAS"/>
    <s v="82027"/>
    <n v="1"/>
    <n v="2"/>
    <n v="0"/>
    <n v="1"/>
    <n v="0"/>
    <n v="0"/>
    <x v="4"/>
    <m/>
    <m/>
    <m/>
    <m/>
  </r>
  <r>
    <s v="9072424"/>
    <s v="Heger Ut Dialator 1/2mm       "/>
    <s v="            "/>
    <s v="Ea      "/>
    <s v="MISDFK"/>
    <s v="90-4802"/>
    <n v="1"/>
    <n v="1"/>
    <n v="0"/>
    <n v="0"/>
    <n v="1"/>
    <n v="0"/>
    <x v="6"/>
    <m/>
    <m/>
    <m/>
    <m/>
  </r>
  <r>
    <s v="5550568"/>
    <s v="Skinsense Underglove PF Blue  "/>
    <s v="Sz 6.5      "/>
    <s v="50/Bx   "/>
    <s v="ABCO"/>
    <s v="40665"/>
    <n v="1"/>
    <n v="2"/>
    <n v="0"/>
    <n v="1"/>
    <n v="0"/>
    <n v="0"/>
    <x v="4"/>
    <m/>
    <m/>
    <m/>
    <m/>
  </r>
  <r>
    <s v="1162413"/>
    <s v="Phenol Solution               "/>
    <s v="100ml       "/>
    <s v="Ea      "/>
    <s v="VWRSC"/>
    <s v="MKH30201"/>
    <n v="1"/>
    <n v="1"/>
    <n v="0"/>
    <n v="0"/>
    <n v="0"/>
    <n v="1"/>
    <x v="6"/>
    <m/>
    <m/>
    <m/>
    <m/>
  </r>
  <r>
    <s v="1190080"/>
    <s v="Premi Feeding Tube            "/>
    <s v="5Fr         "/>
    <s v="50/Bx   "/>
    <s v="BARDBI"/>
    <s v="0036400"/>
    <n v="1"/>
    <n v="1"/>
    <n v="1"/>
    <n v="0"/>
    <n v="0"/>
    <n v="0"/>
    <x v="8"/>
    <m/>
    <m/>
    <m/>
    <m/>
  </r>
  <r>
    <s v="1200542"/>
    <s v="Swab Applicator Rayon 6&quot;      "/>
    <s v="            "/>
    <s v="100/Bx  "/>
    <s v="HARDWO"/>
    <s v="25-806 1PR"/>
    <n v="1"/>
    <n v="2"/>
    <n v="0"/>
    <n v="1"/>
    <n v="0"/>
    <n v="0"/>
    <x v="8"/>
    <m/>
    <m/>
    <m/>
    <m/>
  </r>
  <r>
    <s v="6534954"/>
    <s v="Direct HDL Calibrator/Olympus "/>
    <s v="1ml         "/>
    <s v="3/St    "/>
    <s v="SKFDIA"/>
    <s v="ODC0023"/>
    <n v="1"/>
    <n v="3"/>
    <n v="0"/>
    <n v="0"/>
    <n v="0"/>
    <n v="1"/>
    <x v="6"/>
    <m/>
    <m/>
    <m/>
    <m/>
  </r>
  <r>
    <s v="1249378"/>
    <s v="Set Ost Flexwear Lock n' Roll "/>
    <s v="2.75&quot;       "/>
    <s v="5/Bx    "/>
    <s v="HOLLIS"/>
    <s v="19004"/>
    <n v="1"/>
    <n v="1"/>
    <n v="0"/>
    <n v="0"/>
    <n v="1"/>
    <n v="0"/>
    <x v="6"/>
    <m/>
    <m/>
    <m/>
    <m/>
  </r>
  <r>
    <s v="3787222"/>
    <s v="Pessary Cube with Drain       "/>
    <s v="#4          "/>
    <s v="Ea      "/>
    <s v="PREMED"/>
    <s v="1040404"/>
    <n v="1"/>
    <n v="1"/>
    <n v="0"/>
    <n v="1"/>
    <n v="0"/>
    <n v="0"/>
    <x v="4"/>
    <m/>
    <m/>
    <m/>
    <m/>
  </r>
  <r>
    <s v="8068290"/>
    <s v="Mini Dil Lmg 10ltr Cube       "/>
    <s v="            "/>
    <s v="1Ea/Ca  "/>
    <s v="ABXHEM"/>
    <s v="1210802010"/>
    <n v="1"/>
    <n v="1"/>
    <n v="0"/>
    <n v="1"/>
    <n v="0"/>
    <n v="0"/>
    <x v="8"/>
    <m/>
    <m/>
    <m/>
    <m/>
  </r>
  <r>
    <s v="5660404"/>
    <s v="MacroView Otoscope            "/>
    <s v="LED         "/>
    <s v="Ea      "/>
    <s v="WELCH"/>
    <s v="23810-L"/>
    <n v="1"/>
    <n v="4"/>
    <n v="0"/>
    <n v="0"/>
    <n v="1"/>
    <n v="0"/>
    <x v="6"/>
    <m/>
    <m/>
    <m/>
    <m/>
  </r>
  <r>
    <s v="5662596"/>
    <s v="Hand Aneroid W/Adult Cuff     "/>
    <s v="            "/>
    <s v="Ea      "/>
    <s v="WELCH"/>
    <s v="5098-27CB"/>
    <n v="1"/>
    <n v="1"/>
    <n v="0"/>
    <n v="1"/>
    <n v="0"/>
    <n v="0"/>
    <x v="4"/>
    <m/>
    <m/>
    <m/>
    <m/>
  </r>
  <r>
    <s v="5132629"/>
    <s v="Cuff &amp; Bladder                "/>
    <s v="Lg Adult    "/>
    <s v="Ea      "/>
    <s v="WELCH"/>
    <s v="5082-26"/>
    <n v="1"/>
    <n v="2"/>
    <n v="0"/>
    <n v="1"/>
    <n v="0"/>
    <n v="0"/>
    <x v="4"/>
    <m/>
    <m/>
    <m/>
    <m/>
  </r>
  <r>
    <s v="6002589"/>
    <s v="Diagnostic Oto/Opth Set       "/>
    <s v="            "/>
    <s v="Ea      "/>
    <s v="WELCH"/>
    <s v="97800-MS"/>
    <n v="1"/>
    <n v="1"/>
    <n v="0"/>
    <n v="0"/>
    <n v="0"/>
    <n v="1"/>
    <x v="6"/>
    <m/>
    <m/>
    <m/>
    <m/>
  </r>
  <r>
    <s v="6720046"/>
    <s v="GS 777 Trans Panop Macroview  "/>
    <s v="            "/>
    <s v="Ea      "/>
    <s v="WELCH"/>
    <s v="77710-81M"/>
    <n v="1"/>
    <n v="17"/>
    <n v="0"/>
    <n v="0"/>
    <n v="0"/>
    <n v="1"/>
    <x v="6"/>
    <m/>
    <m/>
    <m/>
    <m/>
  </r>
  <r>
    <s v="1101824"/>
    <s v="Forcep Kelly Cvd 5.5&quot;         "/>
    <s v="            "/>
    <s v="Ea      "/>
    <s v="MISDFK"/>
    <s v="95-442"/>
    <n v="1"/>
    <n v="2"/>
    <n v="0"/>
    <n v="0"/>
    <n v="0"/>
    <n v="1"/>
    <x v="6"/>
    <m/>
    <m/>
    <m/>
    <m/>
  </r>
  <r>
    <s v="9890832"/>
    <s v="Blade Lance Tip Narrow        "/>
    <s v="            "/>
    <s v="6/Ca    "/>
    <s v="BEAVIS"/>
    <s v="377121"/>
    <n v="1"/>
    <n v="2"/>
    <n v="0"/>
    <n v="1"/>
    <n v="0"/>
    <n v="0"/>
    <x v="4"/>
    <m/>
    <m/>
    <m/>
    <m/>
  </r>
  <r>
    <s v="6020164"/>
    <s v="Scissors Iris Disposable Strle"/>
    <s v="5.5&quot;        "/>
    <s v="20/Bx   "/>
    <s v="MEDACT"/>
    <s v="56328"/>
    <n v="1"/>
    <n v="1"/>
    <n v="0"/>
    <n v="1"/>
    <n v="0"/>
    <n v="0"/>
    <x v="4"/>
    <m/>
    <m/>
    <m/>
    <m/>
  </r>
  <r>
    <s v="1227540"/>
    <s v="Protective Cover SpO2 Portable"/>
    <s v="Navy        "/>
    <s v="Ea      "/>
    <s v="KENDAL"/>
    <s v="PMAC10N-N"/>
    <n v="1"/>
    <n v="1"/>
    <n v="0"/>
    <n v="0"/>
    <n v="1"/>
    <n v="0"/>
    <x v="6"/>
    <m/>
    <m/>
    <m/>
    <m/>
  </r>
  <r>
    <s v="1313289"/>
    <s v="Magnesium Sulfate Inj SDV 2mL "/>
    <s v="50%         "/>
    <s v="25/Bx   "/>
    <s v="AMEPHA"/>
    <s v="63323006403"/>
    <n v="1"/>
    <n v="2"/>
    <n v="0"/>
    <n v="1"/>
    <n v="0"/>
    <n v="0"/>
    <x v="8"/>
    <m/>
    <m/>
    <m/>
    <m/>
  </r>
  <r>
    <s v="8702636"/>
    <s v="Electrodes Neon               "/>
    <s v="100/Pk      "/>
    <s v="10Pk/Bx "/>
    <s v="BECKL"/>
    <s v="63667"/>
    <n v="1"/>
    <n v="6"/>
    <n v="0"/>
    <n v="1"/>
    <n v="0"/>
    <n v="0"/>
    <x v="8"/>
    <m/>
    <m/>
    <m/>
    <m/>
  </r>
  <r>
    <s v="1163840"/>
    <s v="Feeding Tube Bolus Gastro     "/>
    <s v="20Fr        "/>
    <s v="Ea      "/>
    <s v="AVAMED"/>
    <s v="0110-20"/>
    <n v="1"/>
    <n v="3"/>
    <n v="0"/>
    <n v="1"/>
    <n v="0"/>
    <n v="0"/>
    <x v="4"/>
    <m/>
    <m/>
    <m/>
    <m/>
  </r>
  <r>
    <s v="1048583"/>
    <s v="Sodium Chloride INJ MDV 30ml  "/>
    <s v="0.9%BACT    "/>
    <s v="25/Bx   "/>
    <s v="PFIZNJ"/>
    <s v="00409196607"/>
    <n v="1"/>
    <n v="3"/>
    <n v="1"/>
    <n v="0"/>
    <n v="0"/>
    <n v="0"/>
    <x v="8"/>
    <m/>
    <m/>
    <m/>
    <m/>
  </r>
  <r>
    <s v="9004439"/>
    <s v="Hand Soap Antibacterial       "/>
    <s v="Liquid      "/>
    <s v="8oz/Bt  "/>
    <s v="SAFEAM"/>
    <s v="9004439"/>
    <n v="1"/>
    <n v="4"/>
    <n v="0"/>
    <n v="1"/>
    <n v="0"/>
    <n v="0"/>
    <x v="8"/>
    <m/>
    <m/>
    <m/>
    <m/>
  </r>
  <r>
    <s v="9536521"/>
    <s v="Weitlaner Retractor 4&quot;blt     "/>
    <s v="2x3         "/>
    <s v="Ea      "/>
    <s v="MILTEX"/>
    <s v="11-602"/>
    <n v="1"/>
    <n v="1"/>
    <n v="0"/>
    <n v="0"/>
    <n v="0"/>
    <n v="1"/>
    <x v="6"/>
    <m/>
    <m/>
    <m/>
    <m/>
  </r>
  <r>
    <s v="1169393"/>
    <s v="Cabinet Combo Kit             "/>
    <s v="            "/>
    <s v="Ea      "/>
    <s v="ABCO"/>
    <s v="PLA145002"/>
    <n v="1"/>
    <n v="17"/>
    <n v="0"/>
    <n v="1"/>
    <n v="0"/>
    <n v="0"/>
    <x v="8"/>
    <m/>
    <m/>
    <m/>
    <m/>
  </r>
  <r>
    <s v="1201957"/>
    <s v="Applicator Ster Polyester Tip "/>
    <s v="Sterile 1's "/>
    <s v="100/Bx  "/>
    <s v="HARDWO"/>
    <s v="25-806 1PD"/>
    <n v="1"/>
    <n v="1"/>
    <n v="1"/>
    <n v="0"/>
    <n v="0"/>
    <n v="0"/>
    <x v="8"/>
    <m/>
    <m/>
    <m/>
    <m/>
  </r>
  <r>
    <s v="7800121"/>
    <s v="Derma Blade                   "/>
    <s v="            "/>
    <s v="50/Bx   "/>
    <s v="AMESAF"/>
    <s v="72-0001"/>
    <n v="1"/>
    <n v="1"/>
    <n v="0"/>
    <n v="1"/>
    <n v="0"/>
    <n v="0"/>
    <x v="8"/>
    <m/>
    <m/>
    <m/>
    <m/>
  </r>
  <r>
    <s v="6544703"/>
    <s v="Tegaderm HP Transparnt Dressin"/>
    <s v="4&quot;x4.5&quot;     "/>
    <s v="50/Bx   "/>
    <s v="3MMED"/>
    <s v="9546HP"/>
    <n v="1"/>
    <n v="4"/>
    <n v="0"/>
    <n v="1"/>
    <n v="0"/>
    <n v="0"/>
    <x v="8"/>
    <m/>
    <m/>
    <m/>
    <m/>
  </r>
  <r>
    <s v="1201908"/>
    <s v="ESR-Chex (Control, L1,L2)     "/>
    <s v="12x9.0mL    "/>
    <s v="Ea      "/>
    <s v="STRECK"/>
    <s v="214112"/>
    <n v="1"/>
    <n v="1"/>
    <n v="0"/>
    <n v="0"/>
    <n v="0"/>
    <n v="1"/>
    <x v="6"/>
    <m/>
    <m/>
    <m/>
    <m/>
  </r>
  <r>
    <s v="1226780"/>
    <s v="Liner Tray Absorbent          "/>
    <s v="            "/>
    <s v="400/Ca  "/>
    <s v="ALLEG"/>
    <s v="AT31019B"/>
    <n v="1"/>
    <n v="2"/>
    <n v="0"/>
    <n v="1"/>
    <n v="0"/>
    <n v="0"/>
    <x v="4"/>
    <m/>
    <m/>
    <m/>
    <m/>
  </r>
  <r>
    <s v="2488473"/>
    <s v="Sodium Bicarb Inj Abj PED N/R "/>
    <s v="8.4%        "/>
    <s v="10ML/Syr"/>
    <s v="GIVREP"/>
    <s v="00409490034"/>
    <n v="1"/>
    <n v="1"/>
    <n v="1"/>
    <n v="0"/>
    <n v="0"/>
    <n v="0"/>
    <x v="8"/>
    <m/>
    <m/>
    <m/>
    <m/>
  </r>
  <r>
    <s v="8100019"/>
    <s v="Tube BC Vacuettte Lith Hep Gel"/>
    <s v="4mL 13x75mm "/>
    <s v="50/Pk   "/>
    <s v="GREVAC"/>
    <s v="454008P"/>
    <n v="1"/>
    <n v="1"/>
    <n v="0"/>
    <n v="1"/>
    <n v="0"/>
    <n v="0"/>
    <x v="8"/>
    <m/>
    <m/>
    <m/>
    <m/>
  </r>
  <r>
    <s v="6540983"/>
    <s v="Suture Prolene Mono Blu Sh    "/>
    <s v="2-0 30&quot;     "/>
    <s v="36/Bx   "/>
    <s v="ETHICO"/>
    <s v="8833H"/>
    <n v="1"/>
    <n v="1"/>
    <n v="1"/>
    <n v="0"/>
    <n v="0"/>
    <n v="0"/>
    <x v="8"/>
    <m/>
    <m/>
    <m/>
    <m/>
  </r>
  <r>
    <s v="1216361"/>
    <s v="Scissor Iris Straight SS      "/>
    <s v="3-1/2&quot;      "/>
    <s v="Ea      "/>
    <s v="DERSUR"/>
    <s v="12-106"/>
    <n v="1"/>
    <n v="1"/>
    <n v="0"/>
    <n v="1"/>
    <n v="0"/>
    <n v="0"/>
    <x v="4"/>
    <m/>
    <m/>
    <m/>
    <m/>
  </r>
  <r>
    <s v="1168684"/>
    <s v="Scissor Operating Straight    "/>
    <s v="5-1/2&quot;      "/>
    <s v="Ea      "/>
    <s v="MISDFK"/>
    <s v="95-275"/>
    <n v="1"/>
    <n v="2"/>
    <n v="0"/>
    <n v="0"/>
    <n v="0"/>
    <n v="1"/>
    <x v="6"/>
    <m/>
    <m/>
    <m/>
    <m/>
  </r>
  <r>
    <s v="1106514"/>
    <s v="Blades Surgical SS Disposable "/>
    <s v="#15         "/>
    <s v="10/Bx   "/>
    <s v="MISDFK"/>
    <s v="06-3115"/>
    <n v="1"/>
    <n v="1"/>
    <n v="0"/>
    <n v="1"/>
    <n v="0"/>
    <n v="0"/>
    <x v="4"/>
    <m/>
    <m/>
    <m/>
    <m/>
  </r>
  <r>
    <s v="1132047"/>
    <s v="Scissor Iris Curved 4.25&quot;     "/>
    <s v="Sharp/Sharp "/>
    <s v="Ea      "/>
    <s v="BRSURG"/>
    <s v="WG08-34111"/>
    <n v="1"/>
    <n v="2"/>
    <n v="0"/>
    <n v="0"/>
    <n v="0"/>
    <n v="1"/>
    <x v="6"/>
    <m/>
    <m/>
    <m/>
    <m/>
  </r>
  <r>
    <s v="1299691"/>
    <s v="Hemoglobin 201+ Starter Promo "/>
    <s v="            "/>
    <s v="Ea      "/>
    <s v="HEMOCU"/>
    <s v="H1PROMO"/>
    <n v="1"/>
    <n v="1"/>
    <n v="0"/>
    <n v="0"/>
    <n v="0"/>
    <n v="1"/>
    <x v="6"/>
    <m/>
    <m/>
    <m/>
    <m/>
  </r>
  <r>
    <s v="1155482"/>
    <s v="Thermometer Adtemp Tympanic   "/>
    <s v="424         "/>
    <s v="Ea      "/>
    <s v="AMDIAG"/>
    <s v="424"/>
    <n v="1"/>
    <n v="1"/>
    <n v="0"/>
    <n v="1"/>
    <n v="0"/>
    <n v="0"/>
    <x v="8"/>
    <m/>
    <m/>
    <m/>
    <m/>
  </r>
  <r>
    <s v="1183778"/>
    <s v="Thermometer Refrigerator      "/>
    <s v="-20 to 80F  "/>
    <s v="Ea      "/>
    <s v="GRAING"/>
    <s v="6DKD6"/>
    <n v="1"/>
    <n v="1"/>
    <n v="0"/>
    <n v="1"/>
    <n v="0"/>
    <n v="0"/>
    <x v="4"/>
    <m/>
    <m/>
    <m/>
    <m/>
  </r>
  <r>
    <s v="9136168"/>
    <s v="Softcide Soap Refill          "/>
    <s v="800ml       "/>
    <s v="12/Ca   "/>
    <s v="ERIE"/>
    <s v="21027-12-001"/>
    <n v="1"/>
    <n v="1"/>
    <n v="0"/>
    <n v="0"/>
    <n v="1"/>
    <n v="0"/>
    <x v="6"/>
    <m/>
    <m/>
    <m/>
    <m/>
  </r>
  <r>
    <s v="7775982"/>
    <s v="Mask Respirator Type N95      "/>
    <s v="Small       "/>
    <s v="20/BX   "/>
    <s v="3MMED"/>
    <s v="1860S"/>
    <n v="1"/>
    <n v="2"/>
    <n v="0"/>
    <n v="1"/>
    <n v="0"/>
    <n v="0"/>
    <x v="8"/>
    <m/>
    <m/>
    <m/>
    <m/>
  </r>
  <r>
    <s v="1253262"/>
    <s v="Form Alcohol Test             "/>
    <s v="DOT         "/>
    <s v="Ea      "/>
    <s v="ALCOP"/>
    <s v="371"/>
    <n v="1"/>
    <n v="100"/>
    <n v="0"/>
    <n v="0"/>
    <n v="0"/>
    <n v="1"/>
    <x v="6"/>
    <m/>
    <m/>
    <m/>
    <m/>
  </r>
  <r>
    <s v="1161771"/>
    <s v="Sample Cup Glass              "/>
    <s v="            "/>
    <s v="100/Bg  "/>
    <s v="SKFDIA"/>
    <s v="ZM006200"/>
    <n v="1"/>
    <n v="1"/>
    <n v="0"/>
    <n v="0"/>
    <n v="0"/>
    <n v="1"/>
    <x v="6"/>
    <m/>
    <m/>
    <m/>
    <m/>
  </r>
  <r>
    <s v="1203612"/>
    <s v="Tegaderm Transparent Dressing "/>
    <s v="4&quot;x4-3/4&quot;   "/>
    <s v="50/Bx   "/>
    <s v="3MMED"/>
    <s v="1626"/>
    <n v="1"/>
    <n v="1"/>
    <n v="1"/>
    <n v="0"/>
    <n v="0"/>
    <n v="0"/>
    <x v="8"/>
    <m/>
    <m/>
    <m/>
    <m/>
  </r>
  <r>
    <s v="1199010"/>
    <s v="Kendall Care Resting Electrode"/>
    <s v="CA510       "/>
    <s v="100/Bg  "/>
    <s v="CARDKN"/>
    <s v="EF00149"/>
    <n v="1"/>
    <n v="2"/>
    <n v="1"/>
    <n v="0"/>
    <n v="0"/>
    <n v="0"/>
    <x v="8"/>
    <m/>
    <m/>
    <m/>
    <m/>
  </r>
  <r>
    <s v="2881246"/>
    <s v="Bandage Self Close Elast LF NS"/>
    <s v="6&quot;x15yd     "/>
    <s v="12/Dz   "/>
    <s v="ALLEG"/>
    <s v="23593960LF"/>
    <n v="1"/>
    <n v="2"/>
    <n v="0"/>
    <n v="1"/>
    <n v="0"/>
    <n v="0"/>
    <x v="8"/>
    <m/>
    <m/>
    <m/>
    <m/>
  </r>
  <r>
    <s v="1318805"/>
    <s v="Rejuvasil Scar Gel            "/>
    <s v="            "/>
    <s v="1oz/Tb  "/>
    <s v="SCRHEL"/>
    <s v="80000"/>
    <n v="1"/>
    <n v="12"/>
    <n v="0"/>
    <n v="1"/>
    <n v="0"/>
    <n v="0"/>
    <x v="4"/>
    <m/>
    <m/>
    <m/>
    <m/>
  </r>
  <r>
    <s v="3272897"/>
    <s v="Lab Coat META Mens 5 Pkt 38 L "/>
    <s v="White 42L   "/>
    <s v="Ea      "/>
    <s v="WHTSWN"/>
    <s v="1963-011-42L"/>
    <n v="1"/>
    <n v="3"/>
    <n v="0"/>
    <n v="0"/>
    <n v="0"/>
    <n v="1"/>
    <x v="6"/>
    <m/>
    <m/>
    <m/>
    <m/>
  </r>
  <r>
    <s v="8543273"/>
    <s v="Wallach Pencil For Leep Unit  "/>
    <s v="            "/>
    <s v="25/PK   "/>
    <s v="COOPSR"/>
    <s v="909089"/>
    <n v="1"/>
    <n v="1"/>
    <n v="0"/>
    <n v="1"/>
    <n v="0"/>
    <n v="0"/>
    <x v="4"/>
    <m/>
    <m/>
    <m/>
    <m/>
  </r>
  <r>
    <s v="1001290"/>
    <s v="Nasal Speculum Vienna Economy "/>
    <s v="Medium      "/>
    <s v="Ea      "/>
    <s v="JINSTR"/>
    <s v="100-1290"/>
    <n v="1"/>
    <n v="35"/>
    <n v="1"/>
    <n v="0"/>
    <n v="0"/>
    <n v="0"/>
    <x v="8"/>
    <m/>
    <m/>
    <m/>
    <m/>
  </r>
  <r>
    <s v="1016925"/>
    <s v="Biogel-M Glove PF Latex Surg  "/>
    <s v="Bisque Sz 7 "/>
    <s v="50Pr/Bx "/>
    <s v="ABCO"/>
    <s v="30570"/>
    <n v="1"/>
    <n v="1"/>
    <n v="0"/>
    <n v="1"/>
    <n v="0"/>
    <n v="0"/>
    <x v="8"/>
    <m/>
    <m/>
    <m/>
    <m/>
  </r>
  <r>
    <s v="1123626"/>
    <s v="Forcep Thumb w/Insert #5      "/>
    <s v="            "/>
    <s v="20/Bx   "/>
    <s v="MEDACT"/>
    <s v="56238"/>
    <n v="1"/>
    <n v="1"/>
    <n v="0"/>
    <n v="1"/>
    <n v="0"/>
    <n v="0"/>
    <x v="4"/>
    <m/>
    <m/>
    <m/>
    <m/>
  </r>
  <r>
    <s v="1194566"/>
    <s v="Blade Tongue Wood NS          "/>
    <s v="5.5&quot;        "/>
    <s v="5000/Ca "/>
    <s v="MEDLIN"/>
    <s v="MDS202070"/>
    <n v="1"/>
    <n v="1"/>
    <n v="0"/>
    <n v="0"/>
    <n v="0"/>
    <n v="1"/>
    <x v="6"/>
    <m/>
    <m/>
    <m/>
    <m/>
  </r>
  <r>
    <s v="2974235"/>
    <s v="Oximetry Probe Neonatal       "/>
    <s v="Disp.       "/>
    <s v="10/Bx   "/>
    <s v="ABCO"/>
    <s v="1302"/>
    <n v="1"/>
    <n v="1"/>
    <n v="0"/>
    <n v="1"/>
    <n v="0"/>
    <n v="0"/>
    <x v="4"/>
    <m/>
    <m/>
    <m/>
    <m/>
  </r>
  <r>
    <s v="1132082"/>
    <s v="Forcep Halsted Mosquito       "/>
    <s v="Cvd 5&quot;      "/>
    <s v="Ea      "/>
    <s v="BRSURG"/>
    <s v="WG12-22112"/>
    <n v="1"/>
    <n v="4"/>
    <n v="0"/>
    <n v="1"/>
    <n v="0"/>
    <n v="0"/>
    <x v="4"/>
    <m/>
    <m/>
    <m/>
    <m/>
  </r>
  <r>
    <s v="2771187"/>
    <s v="Scissors Stitch Spencer       "/>
    <s v="3 1/2       "/>
    <s v="Ea      "/>
    <s v="MISDFK"/>
    <s v="95-346"/>
    <n v="1"/>
    <n v="1"/>
    <n v="1"/>
    <n v="0"/>
    <n v="0"/>
    <n v="0"/>
    <x v="8"/>
    <m/>
    <m/>
    <m/>
    <m/>
  </r>
  <r>
    <s v="1291608"/>
    <s v="Lidocaine Ointment Tube       "/>
    <s v="5%          "/>
    <s v="1.25oz  "/>
    <s v="IGILAB"/>
    <s v="52565000814"/>
    <n v="1"/>
    <n v="1"/>
    <n v="0"/>
    <n v="1"/>
    <n v="0"/>
    <n v="0"/>
    <x v="5"/>
    <m/>
    <m/>
    <m/>
    <m/>
  </r>
  <r>
    <s v="1137262"/>
    <s v="Finger Spring Extension P.I.P "/>
    <s v="Medium      "/>
    <s v="Ea      "/>
    <s v="DEROYA"/>
    <s v="504B"/>
    <n v="1"/>
    <n v="1"/>
    <n v="0"/>
    <n v="0"/>
    <n v="0"/>
    <n v="1"/>
    <x v="6"/>
    <m/>
    <m/>
    <m/>
    <m/>
  </r>
  <r>
    <s v="1191040"/>
    <s v="I-STAT TriControls Level 1    "/>
    <s v="            "/>
    <s v="10/Bx   "/>
    <s v="ABBCON"/>
    <s v="05P7101"/>
    <n v="1"/>
    <n v="1"/>
    <n v="1"/>
    <n v="0"/>
    <n v="0"/>
    <n v="0"/>
    <x v="8"/>
    <m/>
    <m/>
    <m/>
    <m/>
  </r>
  <r>
    <s v="1046392"/>
    <s v="Splint Ortho Aircast Ank Pls  "/>
    <s v="Lt Pediatric"/>
    <s v="Ea      "/>
    <s v="SMTNEP"/>
    <s v="02JL"/>
    <n v="1"/>
    <n v="1"/>
    <n v="0"/>
    <n v="1"/>
    <n v="0"/>
    <n v="0"/>
    <x v="4"/>
    <m/>
    <m/>
    <m/>
    <m/>
  </r>
  <r>
    <s v="3382268"/>
    <s v="Specimen Pass Box             "/>
    <s v="            "/>
    <s v="Ea      "/>
    <s v="AMRSPE"/>
    <s v="8154"/>
    <n v="1"/>
    <n v="1"/>
    <n v="0"/>
    <n v="0"/>
    <n v="0"/>
    <n v="1"/>
    <x v="6"/>
    <m/>
    <m/>
    <m/>
    <m/>
  </r>
  <r>
    <s v="6837816"/>
    <s v="Support Knee Blk Neo          "/>
    <s v="X-LARGE     "/>
    <s v="Ea      "/>
    <s v="SMTNEP"/>
    <s v="79-82748"/>
    <n v="1"/>
    <n v="1"/>
    <n v="0"/>
    <n v="0"/>
    <n v="1"/>
    <n v="0"/>
    <x v="6"/>
    <m/>
    <m/>
    <m/>
    <m/>
  </r>
  <r>
    <s v="5825125"/>
    <s v="Cleaner Cautery Tip Microfine "/>
    <s v="Htemp       "/>
    <s v="10/Bx   "/>
    <s v="ALLEG"/>
    <s v="65410-180"/>
    <n v="1"/>
    <n v="1"/>
    <n v="1"/>
    <n v="0"/>
    <n v="0"/>
    <n v="0"/>
    <x v="8"/>
    <m/>
    <m/>
    <m/>
    <m/>
  </r>
  <r>
    <s v="2480314"/>
    <s v="Nalbuphine Inj Amp N-R        "/>
    <s v="10mg/mL     "/>
    <s v="Ea      "/>
    <s v="GIVREP"/>
    <s v="00409146301"/>
    <n v="1"/>
    <n v="3"/>
    <n v="0"/>
    <n v="1"/>
    <n v="0"/>
    <n v="0"/>
    <x v="8"/>
    <m/>
    <m/>
    <m/>
    <m/>
  </r>
  <r>
    <s v="7771909"/>
    <s v="Tape Scotchcast Plus Fbgl Grn "/>
    <s v="2&quot;X4Yds     "/>
    <s v="10/Ca   "/>
    <s v="3MMED"/>
    <s v="82002G"/>
    <n v="1"/>
    <n v="1"/>
    <n v="0"/>
    <n v="1"/>
    <n v="0"/>
    <n v="0"/>
    <x v="8"/>
    <m/>
    <m/>
    <m/>
    <m/>
  </r>
  <r>
    <s v="8718573"/>
    <s v="Electrode Loop 15mmx5mm       "/>
    <s v="            "/>
    <s v="5/PK    "/>
    <s v="COOPSR"/>
    <s v="909134"/>
    <n v="1"/>
    <n v="1"/>
    <n v="0"/>
    <n v="0"/>
    <n v="1"/>
    <n v="0"/>
    <x v="6"/>
    <m/>
    <m/>
    <m/>
    <m/>
  </r>
  <r>
    <s v="3865728"/>
    <s v="Speedclean For Autoclave      "/>
    <s v="            "/>
    <s v="16oz/Bt "/>
    <s v="MIDMAK"/>
    <s v="002-0396-05"/>
    <n v="1"/>
    <n v="1"/>
    <n v="0"/>
    <n v="1"/>
    <n v="0"/>
    <n v="0"/>
    <x v="8"/>
    <m/>
    <m/>
    <m/>
    <m/>
  </r>
  <r>
    <s v="1218026"/>
    <s v="Lidocaine 1% HCL Inj 2mL      "/>
    <s v="10mg/mL     "/>
    <s v="25/Pk   "/>
    <s v="AMEPHA"/>
    <s v="63323020102"/>
    <n v="1"/>
    <n v="1"/>
    <n v="1"/>
    <n v="0"/>
    <n v="0"/>
    <n v="0"/>
    <x v="8"/>
    <m/>
    <m/>
    <m/>
    <m/>
  </r>
  <r>
    <s v="4169630"/>
    <s v="Electrosurgical Pencils w/Rock"/>
    <s v="Handswitch  "/>
    <s v="50/Ca   "/>
    <s v="KENDAL"/>
    <s v="E2515H"/>
    <n v="1"/>
    <n v="1"/>
    <n v="1"/>
    <n v="0"/>
    <n v="0"/>
    <n v="0"/>
    <x v="8"/>
    <m/>
    <m/>
    <m/>
    <m/>
  </r>
  <r>
    <s v="1271207"/>
    <s v="Monitor Fetal F9              "/>
    <s v="            "/>
    <s v="Ea      "/>
    <s v="COOPSR"/>
    <s v="MS9-108022-U"/>
    <n v="1"/>
    <n v="1"/>
    <n v="0"/>
    <n v="0"/>
    <n v="0"/>
    <n v="1"/>
    <x v="6"/>
    <m/>
    <m/>
    <m/>
    <m/>
  </r>
  <r>
    <s v="8367905"/>
    <s v="Basin Utility Pls 16Oz Str Blu"/>
    <s v="16 Oz       "/>
    <s v="75/Ca   "/>
    <s v="MEDGEN"/>
    <s v="01216"/>
    <n v="1"/>
    <n v="1"/>
    <n v="0"/>
    <n v="1"/>
    <n v="0"/>
    <n v="0"/>
    <x v="4"/>
    <m/>
    <m/>
    <m/>
    <m/>
  </r>
  <r>
    <s v="5664108"/>
    <s v="Co-Axial Plus Opthal Head     "/>
    <s v="Med Sch     "/>
    <s v="Each    "/>
    <s v="WELCH"/>
    <s v="11735"/>
    <n v="1"/>
    <n v="2"/>
    <n v="0"/>
    <n v="0"/>
    <n v="0"/>
    <n v="1"/>
    <x v="6"/>
    <m/>
    <m/>
    <m/>
    <m/>
  </r>
  <r>
    <s v="3319685"/>
    <s v="Coulter Act 5Diff Calibrator  "/>
    <s v="            "/>
    <s v="2x2ml   "/>
    <s v="SKFDIA"/>
    <s v="7547175"/>
    <n v="1"/>
    <n v="1"/>
    <n v="0"/>
    <n v="0"/>
    <n v="0"/>
    <n v="1"/>
    <x v="6"/>
    <m/>
    <m/>
    <m/>
    <m/>
  </r>
  <r>
    <s v="8263135"/>
    <s v="Splint Cast Gypsona S Wh      "/>
    <s v="4X15&quot;       "/>
    <s v="50/Bx   "/>
    <s v="SMINEP"/>
    <s v="30-7394"/>
    <n v="1"/>
    <n v="4"/>
    <n v="0"/>
    <n v="1"/>
    <n v="0"/>
    <n v="0"/>
    <x v="4"/>
    <m/>
    <m/>
    <m/>
    <m/>
  </r>
  <r>
    <s v="1164102"/>
    <s v="Cart Only E Cylinder f/Oxygen "/>
    <s v="2 Parts     "/>
    <s v="Ea      "/>
    <s v="CRADEC"/>
    <s v="CART101-A"/>
    <n v="1"/>
    <n v="2"/>
    <n v="0"/>
    <n v="0"/>
    <n v="0"/>
    <n v="1"/>
    <x v="6"/>
    <m/>
    <m/>
    <m/>
    <m/>
  </r>
  <r>
    <s v="6546694"/>
    <s v="Suture Vicryl Undyed P-3      "/>
    <s v="5-0 18&quot;     "/>
    <s v="36/Bx   "/>
    <s v="ETHICO"/>
    <s v="J493H"/>
    <n v="1"/>
    <n v="1"/>
    <n v="0"/>
    <n v="1"/>
    <n v="0"/>
    <n v="0"/>
    <x v="8"/>
    <m/>
    <m/>
    <m/>
    <m/>
  </r>
  <r>
    <s v="1003799"/>
    <s v="Splinter Forcep 3.5&quot;          "/>
    <s v="Standard    "/>
    <s v="Ea      "/>
    <s v="JINSTR"/>
    <s v="100-3799"/>
    <n v="1"/>
    <n v="1"/>
    <n v="1"/>
    <n v="0"/>
    <n v="0"/>
    <n v="0"/>
    <x v="8"/>
    <m/>
    <m/>
    <m/>
    <m/>
  </r>
  <r>
    <s v="1082294"/>
    <s v="Phenol Standard Non Reg       "/>
    <s v="16oz        "/>
    <s v="Ea      "/>
    <s v="HELINK"/>
    <s v="400507"/>
    <n v="1"/>
    <n v="1"/>
    <n v="0"/>
    <n v="1"/>
    <n v="0"/>
    <n v="0"/>
    <x v="8"/>
    <m/>
    <m/>
    <m/>
    <m/>
  </r>
  <r>
    <s v="5550110"/>
    <s v="Biogel Skinsense PF Syn Glove "/>
    <s v="7.0         "/>
    <s v="50Pr/Bx "/>
    <s v="ABCO"/>
    <s v="40870"/>
    <n v="1"/>
    <n v="2"/>
    <n v="0"/>
    <n v="1"/>
    <n v="0"/>
    <n v="0"/>
    <x v="8"/>
    <m/>
    <m/>
    <m/>
    <m/>
  </r>
  <r>
    <s v="1205460"/>
    <s v="Applicator Cotton Tip Wood    "/>
    <s v="Sterile 2's "/>
    <s v="100/Bx  "/>
    <s v="HARDWO"/>
    <s v="25-806 2WC"/>
    <n v="1"/>
    <n v="1"/>
    <n v="0"/>
    <n v="1"/>
    <n v="0"/>
    <n v="0"/>
    <x v="8"/>
    <m/>
    <m/>
    <m/>
    <m/>
  </r>
  <r>
    <s v="6483972"/>
    <s v="Splint Wrist Foam Right       "/>
    <s v="Small       "/>
    <s v="Ea      "/>
    <s v="SMTNEP"/>
    <s v="79-87423"/>
    <n v="1"/>
    <n v="3"/>
    <n v="0"/>
    <n v="1"/>
    <n v="0"/>
    <n v="0"/>
    <x v="4"/>
    <m/>
    <m/>
    <m/>
    <m/>
  </r>
  <r>
    <s v="3784132"/>
    <s v="Uterine Sound Sims            "/>
    <s v="Grad cm     "/>
    <s v="Ea      "/>
    <s v="PREMED"/>
    <s v="1030522"/>
    <n v="1"/>
    <n v="3"/>
    <n v="0"/>
    <n v="0"/>
    <n v="1"/>
    <n v="0"/>
    <x v="6"/>
    <m/>
    <m/>
    <m/>
    <m/>
  </r>
  <r>
    <s v="1192390"/>
    <s v="Bard Cath Teflon Ctd 14fr     "/>
    <s v="5cc         "/>
    <s v="12/Ca   "/>
    <s v="BARDBI"/>
    <s v="265714"/>
    <n v="1"/>
    <n v="1"/>
    <n v="0"/>
    <n v="1"/>
    <n v="0"/>
    <n v="0"/>
    <x v="4"/>
    <m/>
    <m/>
    <m/>
    <m/>
  </r>
  <r>
    <s v="1049290"/>
    <s v="Scissor Mayo Curved           "/>
    <s v="9&quot;          "/>
    <s v="Ea      "/>
    <s v="BRSURG"/>
    <s v="BR08-16123"/>
    <n v="1"/>
    <n v="2"/>
    <n v="0"/>
    <n v="0"/>
    <n v="1"/>
    <n v="0"/>
    <x v="6"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6"/>
    <m/>
    <m/>
    <m/>
    <m/>
  </r>
  <r>
    <s v="6034612"/>
    <s v="PVS Pipet Verification Service"/>
    <s v="10-200ul    "/>
    <s v="1Kt/Bx  "/>
    <s v="STRECK"/>
    <s v="271278"/>
    <n v="1"/>
    <n v="3"/>
    <n v="0"/>
    <n v="0"/>
    <n v="0"/>
    <n v="1"/>
    <x v="6"/>
    <m/>
    <m/>
    <m/>
    <m/>
  </r>
  <r>
    <s v="1236915"/>
    <s v="Multical 1 C3/c4/trf/igg      "/>
    <s v="A,M/ASO/    "/>
    <s v="BX      "/>
    <s v="SKFDIA"/>
    <s v="ODR3021"/>
    <n v="1"/>
    <n v="1"/>
    <n v="0"/>
    <n v="0"/>
    <n v="0"/>
    <n v="1"/>
    <x v="6"/>
    <m/>
    <m/>
    <m/>
    <m/>
  </r>
  <r>
    <s v="1165863"/>
    <s v="Pulse Oximeter Finger         "/>
    <s v="OxyCheck    "/>
    <s v="Ea      "/>
    <s v="GF"/>
    <s v="JB02017"/>
    <n v="1"/>
    <n v="1"/>
    <n v="0"/>
    <n v="1"/>
    <n v="0"/>
    <n v="0"/>
    <x v="8"/>
    <m/>
    <m/>
    <m/>
    <m/>
  </r>
  <r>
    <s v="6040893"/>
    <s v="Finger Splint Curve 4&quot; Pad    "/>
    <s v="Med/Long    "/>
    <s v="12/Bx   "/>
    <s v="SMTNEP"/>
    <s v="79-71924"/>
    <n v="1"/>
    <n v="1"/>
    <n v="0"/>
    <n v="1"/>
    <n v="0"/>
    <n v="0"/>
    <x v="8"/>
    <m/>
    <m/>
    <m/>
    <m/>
  </r>
  <r>
    <s v="1215727"/>
    <s v="Bulb Halogen PAR16            "/>
    <s v="120/60W Wht "/>
    <s v="Ea      "/>
    <s v="TROY"/>
    <s v="0000826"/>
    <n v="1"/>
    <n v="3"/>
    <n v="0"/>
    <n v="0"/>
    <n v="0"/>
    <n v="1"/>
    <x v="6"/>
    <m/>
    <m/>
    <m/>
    <m/>
  </r>
  <r>
    <s v="2881755"/>
    <s v="SP Cntner Formalin 10%Buffered"/>
    <s v="60mL        "/>
    <s v="50/Ca   "/>
    <s v="ALLEG"/>
    <s v="C4320-60B"/>
    <n v="1"/>
    <n v="1"/>
    <n v="0"/>
    <n v="1"/>
    <n v="0"/>
    <n v="0"/>
    <x v="4"/>
    <m/>
    <m/>
    <m/>
    <m/>
  </r>
  <r>
    <s v="2880352"/>
    <s v="Thermomtr Digital Jumbo Refrig"/>
    <s v="            "/>
    <s v="1/Ea    "/>
    <s v="ALLEG"/>
    <s v="CH-4148"/>
    <n v="1"/>
    <n v="1"/>
    <n v="0"/>
    <n v="1"/>
    <n v="0"/>
    <n v="0"/>
    <x v="4"/>
    <m/>
    <m/>
    <m/>
    <m/>
  </r>
  <r>
    <s v="1126911"/>
    <s v="Rocker Tube Rock it           "/>
    <s v="            "/>
    <s v="Ea      "/>
    <s v="UNICO"/>
    <s v="LTTR200-HSI"/>
    <n v="1"/>
    <n v="1"/>
    <n v="0"/>
    <n v="1"/>
    <n v="0"/>
    <n v="0"/>
    <x v="4"/>
    <m/>
    <m/>
    <m/>
    <m/>
  </r>
  <r>
    <s v="9027821"/>
    <s v="Stress Elect For Echo Mch     "/>
    <s v="5x120       "/>
    <s v="600/Ca  "/>
    <s v="TROY"/>
    <s v="A10007-5NB"/>
    <n v="1"/>
    <n v="1"/>
    <n v="0"/>
    <n v="0"/>
    <n v="1"/>
    <n v="0"/>
    <x v="6"/>
    <m/>
    <m/>
    <m/>
    <m/>
  </r>
  <r>
    <s v="8401080"/>
    <s v="Spirometer Incentive          "/>
    <s v="2500ml      "/>
    <s v="12/Ca   "/>
    <s v="VYAIRE"/>
    <s v="001904A"/>
    <n v="1"/>
    <n v="1"/>
    <n v="0"/>
    <n v="1"/>
    <n v="0"/>
    <n v="0"/>
    <x v="8"/>
    <m/>
    <m/>
    <m/>
    <m/>
  </r>
  <r>
    <s v="8890000"/>
    <s v="Needle-Pro 1mL TB Syringe     "/>
    <s v="27gX.5      "/>
    <s v="100/Bx  "/>
    <s v="SIMPOR"/>
    <s v="4427-TB"/>
    <n v="1"/>
    <n v="2"/>
    <n v="0"/>
    <n v="1"/>
    <n v="0"/>
    <n v="0"/>
    <x v="8"/>
    <m/>
    <m/>
    <m/>
    <m/>
  </r>
  <r>
    <s v="1236743"/>
    <s v="Splint Finger Curved          "/>
    <s v="6&quot;          "/>
    <s v="12/Pk   "/>
    <s v="CORFLX"/>
    <s v="49-3203-000"/>
    <n v="1"/>
    <n v="1"/>
    <n v="0"/>
    <n v="0"/>
    <n v="0"/>
    <n v="1"/>
    <x v="6"/>
    <m/>
    <m/>
    <m/>
    <m/>
  </r>
  <r>
    <s v="6921604"/>
    <s v="Liquid Nitrogen Cont 10 Liter "/>
    <s v="Empty       "/>
    <s v="Ea      "/>
    <s v="BRYMIL"/>
    <s v="501-10"/>
    <n v="1"/>
    <n v="1"/>
    <n v="0"/>
    <n v="1"/>
    <n v="0"/>
    <n v="0"/>
    <x v="4"/>
    <m/>
    <m/>
    <m/>
    <m/>
  </r>
  <r>
    <s v="3789073"/>
    <s v="Nitrospray Plus Lite          "/>
    <s v="10oz        "/>
    <s v="Ea      "/>
    <s v="PREMED"/>
    <s v="1006065"/>
    <n v="1"/>
    <n v="1"/>
    <n v="0"/>
    <n v="1"/>
    <n v="0"/>
    <n v="0"/>
    <x v="4"/>
    <m/>
    <m/>
    <m/>
    <m/>
  </r>
  <r>
    <s v="2730008"/>
    <s v="Alldress Adhesive Dressing    "/>
    <s v="6&quot;x6&quot;       "/>
    <s v="10/Bx   "/>
    <s v="ABCO"/>
    <s v="265349"/>
    <n v="1"/>
    <n v="1"/>
    <n v="0"/>
    <n v="1"/>
    <n v="0"/>
    <n v="0"/>
    <x v="8"/>
    <m/>
    <m/>
    <m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1"/>
    <m/>
    <m/>
    <m/>
    <m/>
  </r>
  <r>
    <s v="1217676"/>
    <s v="MAYO-STILLE Scissor Straight  "/>
    <s v=" 6.75&quot;      "/>
    <s v="Ea      "/>
    <s v="BRSURG"/>
    <s v="BR08-17017"/>
    <n v="1"/>
    <n v="1"/>
    <n v="0"/>
    <n v="0"/>
    <n v="0"/>
    <n v="1"/>
    <x v="6"/>
    <m/>
    <m/>
    <m/>
    <m/>
  </r>
  <r>
    <s v="9025115"/>
    <s v="WINDEX SPRAY BOTTLE           "/>
    <s v="32 oz       "/>
    <s v="Ea      "/>
    <s v="ODEPOT"/>
    <s v="347930"/>
    <n v="1"/>
    <n v="2"/>
    <n v="0"/>
    <n v="0"/>
    <n v="0"/>
    <n v="1"/>
    <x v="1"/>
    <m/>
    <m/>
    <m/>
    <m/>
  </r>
  <r>
    <s v="1167891"/>
    <s v="Skin Dot Skin Marker 1.5mm    "/>
    <s v="            "/>
    <s v="100/Bx  "/>
    <s v="WOLF"/>
    <s v="50187-1.5"/>
    <n v="1"/>
    <n v="1"/>
    <n v="0"/>
    <n v="0"/>
    <n v="0"/>
    <n v="1"/>
    <x v="6"/>
    <m/>
    <m/>
    <m/>
    <m/>
  </r>
  <r>
    <s v="4906040"/>
    <s v="Holder Needle Webster Serrated"/>
    <s v="5-1/4&quot;      "/>
    <s v="Ea      "/>
    <s v="MISDFK"/>
    <s v="20-1352"/>
    <n v="1"/>
    <n v="2"/>
    <n v="0"/>
    <n v="0"/>
    <n v="1"/>
    <n v="0"/>
    <x v="6"/>
    <m/>
    <m/>
    <m/>
    <m/>
  </r>
  <r>
    <s v="1138624"/>
    <s v="M-Series Pack Diluent Lytic   "/>
    <s v="10Liter     "/>
    <s v="1/Pk    "/>
    <s v="CLIDIA"/>
    <s v="501-263"/>
    <n v="1"/>
    <n v="1"/>
    <n v="1"/>
    <n v="0"/>
    <n v="0"/>
    <n v="0"/>
    <x v="8"/>
    <m/>
    <m/>
    <m/>
    <m/>
  </r>
  <r>
    <s v="1173462"/>
    <s v="Goldstein Sonohyst Cathe 26cm "/>
    <s v="5.3fr       "/>
    <s v="10/Bx   "/>
    <s v="MEDLIN"/>
    <s v="COKG17149"/>
    <n v="1"/>
    <n v="2"/>
    <n v="1"/>
    <n v="0"/>
    <n v="0"/>
    <n v="0"/>
    <x v="8"/>
    <m/>
    <m/>
    <m/>
    <m/>
  </r>
  <r>
    <s v="2771154"/>
    <s v="Detergent Enzymatic           "/>
    <s v="1 Gallon    "/>
    <s v="Ea      "/>
    <s v="MISDFK"/>
    <s v="10-2776"/>
    <n v="1"/>
    <n v="1"/>
    <n v="0"/>
    <n v="0"/>
    <n v="1"/>
    <n v="0"/>
    <x v="6"/>
    <m/>
    <m/>
    <m/>
    <m/>
  </r>
  <r>
    <s v="1175861"/>
    <s v="Mic-Key Tube Gastro 2.5cm     "/>
    <s v="20FR        "/>
    <s v="Ea      "/>
    <s v="AVAMED"/>
    <s v="0120-20-2.5"/>
    <n v="1"/>
    <n v="1"/>
    <n v="0"/>
    <n v="0"/>
    <n v="1"/>
    <n v="0"/>
    <x v="6"/>
    <m/>
    <m/>
    <m/>
    <m/>
  </r>
  <r>
    <s v="5556270"/>
    <s v="Cidex Instrument Tray System  "/>
    <s v="23x15x5.5   "/>
    <s v="Ea      "/>
    <s v="J&amp;JAS"/>
    <s v="82076"/>
    <n v="1"/>
    <n v="1"/>
    <n v="0"/>
    <n v="0"/>
    <n v="1"/>
    <n v="0"/>
    <x v="6"/>
    <m/>
    <m/>
    <m/>
    <m/>
  </r>
  <r>
    <s v="1089781"/>
    <s v="Sklar Cervex Brush Disposable "/>
    <s v="            "/>
    <s v="100/Bx  "/>
    <s v="MISDFK"/>
    <s v="96-4140"/>
    <n v="1"/>
    <n v="1"/>
    <n v="0"/>
    <n v="0"/>
    <n v="0"/>
    <n v="1"/>
    <x v="6"/>
    <m/>
    <m/>
    <m/>
    <m/>
  </r>
  <r>
    <s v="1277936"/>
    <s v="Vitros Reference Fluid 250/350"/>
    <s v="            "/>
    <s v="30/Bx   "/>
    <s v="KODCLN"/>
    <s v="6844464"/>
    <n v="1"/>
    <n v="4"/>
    <n v="0"/>
    <n v="0"/>
    <n v="0"/>
    <n v="1"/>
    <x v="1"/>
    <m/>
    <m/>
    <m/>
    <m/>
  </r>
  <r>
    <s v="1222596"/>
    <s v="Powerstep Inner Sole Men Right"/>
    <s v="11.5-12.5   "/>
    <s v="Ea      "/>
    <s v="STABST"/>
    <s v="7590-02MM"/>
    <n v="1"/>
    <n v="10"/>
    <n v="0"/>
    <n v="0"/>
    <n v="1"/>
    <n v="0"/>
    <x v="6"/>
    <m/>
    <m/>
    <m/>
    <m/>
  </r>
  <r>
    <s v="5660237"/>
    <s v="ProBP 3400 Standard NIBP      "/>
    <s v="USB         "/>
    <s v="Ea      "/>
    <s v="WELCH"/>
    <s v="34XXST-B"/>
    <n v="1"/>
    <n v="2"/>
    <n v="0"/>
    <n v="1"/>
    <n v="0"/>
    <n v="0"/>
    <x v="4"/>
    <m/>
    <m/>
    <m/>
    <m/>
  </r>
  <r>
    <s v="5823551"/>
    <s v="Underpad Stand Mod Absorb Gren"/>
    <s v="24x23       "/>
    <s v="200/Ca  "/>
    <s v="ALLEG"/>
    <s v="MOD2324UPS"/>
    <n v="1"/>
    <n v="1"/>
    <n v="0"/>
    <n v="1"/>
    <n v="0"/>
    <n v="0"/>
    <x v="4"/>
    <m/>
    <m/>
    <m/>
    <m/>
  </r>
  <r>
    <s v="1195949"/>
    <s v="Bulb MR16 Osram GX5.3/2 White "/>
    <s v="150W 21V    "/>
    <s v="Ea      "/>
    <s v="TROY"/>
    <s v="OSEJA-0001369"/>
    <n v="1"/>
    <n v="3"/>
    <n v="0"/>
    <n v="0"/>
    <n v="0"/>
    <n v="1"/>
    <x v="6"/>
    <m/>
    <m/>
    <m/>
    <m/>
  </r>
  <r>
    <s v="2730022"/>
    <s v="Mepitel Dress Non-Adh SIL     "/>
    <s v="2&quot;x3&quot;       "/>
    <s v="10/Bx   "/>
    <s v="ABCO"/>
    <s v="290599"/>
    <n v="1"/>
    <n v="2"/>
    <n v="0"/>
    <n v="1"/>
    <n v="0"/>
    <n v="0"/>
    <x v="4"/>
    <m/>
    <m/>
    <m/>
    <m/>
  </r>
  <r>
    <s v="8310804"/>
    <s v="Bandage Curad Adhesive Fabric "/>
    <s v="2x4&quot;        "/>
    <s v="50/Bx   "/>
    <s v="MEDLIN"/>
    <s v="NON25524"/>
    <n v="1"/>
    <n v="3"/>
    <n v="0"/>
    <n v="1"/>
    <n v="0"/>
    <n v="0"/>
    <x v="8"/>
    <m/>
    <m/>
    <m/>
    <m/>
  </r>
  <r>
    <s v="1142478"/>
    <s v="Mic-Key Gastro Feed Tube      "/>
    <s v="20Fr        "/>
    <s v="Ea      "/>
    <s v="AVAMED"/>
    <s v="0120-20-5.0"/>
    <n v="1"/>
    <n v="1"/>
    <n v="0"/>
    <n v="1"/>
    <n v="0"/>
    <n v="0"/>
    <x v="6"/>
    <m/>
    <m/>
    <m/>
    <m/>
  </r>
  <r>
    <s v="1199635"/>
    <s v="Model Heart w/Card            "/>
    <s v="            "/>
    <s v="Ea      "/>
    <s v="NASCO"/>
    <s v="SB32595HR"/>
    <n v="1"/>
    <n v="1"/>
    <n v="0"/>
    <n v="0"/>
    <n v="0"/>
    <n v="1"/>
    <x v="6"/>
    <m/>
    <m/>
    <m/>
    <m/>
  </r>
  <r>
    <s v="1284659"/>
    <s v="Stool Exam Pneumatic 5 Caster "/>
    <s v="Sapphire    "/>
    <s v="Ea      "/>
    <s v="DELTUB"/>
    <s v="22500-PR55"/>
    <n v="1"/>
    <n v="8"/>
    <n v="0"/>
    <n v="0"/>
    <n v="0"/>
    <n v="1"/>
    <x v="6"/>
    <m/>
    <m/>
    <m/>
    <m/>
  </r>
  <r>
    <s v="1243558"/>
    <s v="Thermoscan Thermometer PRO6000"/>
    <s v="Ear         "/>
    <s v="Ea      "/>
    <s v="WELCH"/>
    <s v="06000-200"/>
    <n v="1"/>
    <n v="1"/>
    <n v="0"/>
    <n v="1"/>
    <n v="0"/>
    <n v="0"/>
    <x v="8"/>
    <m/>
    <m/>
    <m/>
    <m/>
  </r>
  <r>
    <s v="7134261"/>
    <s v="Pro-tec J-lat Knee Right      "/>
    <s v="Small       "/>
    <s v="Ea      "/>
    <s v="PROATH"/>
    <s v="8000R"/>
    <n v="1"/>
    <n v="1"/>
    <n v="0"/>
    <n v="0"/>
    <n v="1"/>
    <n v="0"/>
    <x v="6"/>
    <m/>
    <m/>
    <m/>
    <m/>
  </r>
  <r>
    <s v="2880616"/>
    <s v="Timer S/P Countdown           "/>
    <s v="            "/>
    <s v="1/Ea    "/>
    <s v="ALLEG"/>
    <s v="C6510-12"/>
    <n v="1"/>
    <n v="1"/>
    <n v="0"/>
    <n v="1"/>
    <n v="0"/>
    <n v="0"/>
    <x v="4"/>
    <m/>
    <m/>
    <m/>
    <m/>
  </r>
  <r>
    <s v="6468039"/>
    <s v="Stethoscope Ltmn Blue 2Hd Cls2"/>
    <s v="28&quot; Ped     "/>
    <s v="Ea      "/>
    <s v="3MMED"/>
    <s v="2119"/>
    <n v="1"/>
    <n v="1"/>
    <n v="0"/>
    <n v="1"/>
    <n v="0"/>
    <n v="0"/>
    <x v="4"/>
    <m/>
    <m/>
    <m/>
    <m/>
  </r>
  <r>
    <s v="7290037"/>
    <s v="Monovisc Single-Use Syringe   "/>
    <s v="22mg/mL     "/>
    <s v="4mL/Ea  "/>
    <s v="ORTHOT"/>
    <s v="59676082001"/>
    <n v="1"/>
    <n v="10"/>
    <n v="0"/>
    <n v="1"/>
    <n v="0"/>
    <n v="0"/>
    <x v="8"/>
    <m/>
    <m/>
    <m/>
    <m/>
  </r>
  <r>
    <s v="1085292"/>
    <s v="Urinalysis Control Lev-1      "/>
    <s v="12ml Vl     "/>
    <s v="12/Bx   "/>
    <s v="HEMATR"/>
    <s v="436"/>
    <n v="1"/>
    <n v="1"/>
    <n v="0"/>
    <n v="0"/>
    <n v="0"/>
    <n v="1"/>
    <x v="6"/>
    <m/>
    <m/>
    <m/>
    <m/>
  </r>
  <r>
    <s v="1169590"/>
    <s v="Tympanometer w/Printer 226Hz  "/>
    <s v="Handheld    "/>
    <s v="Ea      "/>
    <s v="MAIDIA"/>
    <s v="8502080"/>
    <n v="1"/>
    <n v="1"/>
    <n v="0"/>
    <n v="0"/>
    <n v="0"/>
    <n v="1"/>
    <x v="6"/>
    <m/>
    <m/>
    <m/>
    <m/>
  </r>
  <r>
    <s v="6542238"/>
    <s v="Suture Surg Gut Chrom Bge PS4C"/>
    <s v="3-0 18&quot;     "/>
    <s v="12/Bx   "/>
    <s v="ETHICO"/>
    <s v="2643G"/>
    <n v="1"/>
    <n v="2"/>
    <n v="0"/>
    <n v="0"/>
    <n v="1"/>
    <n v="0"/>
    <x v="6"/>
    <m/>
    <m/>
    <m/>
    <m/>
  </r>
  <r>
    <s v="6782953"/>
    <s v="Bulkee Lite Gauze Bandage     "/>
    <s v="3x4.1yd     "/>
    <s v="12/Bx   "/>
    <s v="MEDLIN"/>
    <s v="NON27497"/>
    <n v="1"/>
    <n v="4"/>
    <n v="0"/>
    <n v="1"/>
    <n v="0"/>
    <n v="0"/>
    <x v="4"/>
    <m/>
    <m/>
    <m/>
    <m/>
  </r>
  <r>
    <s v="1230559"/>
    <s v="Photometer Lamp Au480/Au400   "/>
    <s v="            "/>
    <s v="Ea      "/>
    <s v="SKFDIA"/>
    <s v="MU988800"/>
    <n v="1"/>
    <n v="1"/>
    <n v="0"/>
    <n v="0"/>
    <n v="0"/>
    <n v="1"/>
    <x v="6"/>
    <m/>
    <m/>
    <m/>
    <m/>
  </r>
  <r>
    <s v="1681680"/>
    <s v="Identification Tape Brown     "/>
    <s v="1/4&quot;Roll    "/>
    <s v="Ea      "/>
    <s v="OXBORO"/>
    <s v="151008EEA"/>
    <n v="1"/>
    <n v="1"/>
    <n v="0"/>
    <n v="0"/>
    <n v="1"/>
    <n v="0"/>
    <x v="6"/>
    <m/>
    <m/>
    <m/>
    <m/>
  </r>
  <r>
    <s v="5556328"/>
    <s v="Zonas Adhesive Tape           "/>
    <s v="2&quot;x10yd     "/>
    <s v="6rl/Bx  "/>
    <s v="J&amp;JATH"/>
    <s v="700510600"/>
    <n v="1"/>
    <n v="1"/>
    <n v="0"/>
    <n v="1"/>
    <n v="0"/>
    <n v="0"/>
    <x v="8"/>
    <m/>
    <m/>
    <m/>
    <m/>
  </r>
  <r>
    <s v="1224989"/>
    <s v="Ropivacaine HCl Inj 30mL PF   "/>
    <s v="5mg/mL      "/>
    <s v="10/Bx   "/>
    <s v="PFIZNJ"/>
    <s v="00409930130"/>
    <n v="1"/>
    <n v="1"/>
    <n v="1"/>
    <n v="0"/>
    <n v="0"/>
    <n v="0"/>
    <x v="8"/>
    <m/>
    <m/>
    <m/>
    <m/>
  </r>
  <r>
    <s v="1107217"/>
    <s v="Scissor Iris Cvd 4.5&quot;         "/>
    <s v="            "/>
    <s v="Ea      "/>
    <s v="BRSURG"/>
    <s v="FG08-34111"/>
    <n v="1"/>
    <n v="4"/>
    <n v="0"/>
    <n v="0"/>
    <n v="0"/>
    <n v="1"/>
    <x v="6"/>
    <m/>
    <m/>
    <m/>
    <m/>
  </r>
  <r>
    <s v="6780361"/>
    <s v="Packing Strips, Plain         "/>
    <s v="1/2&quot;        "/>
    <s v="Ea      "/>
    <s v="MEDLIN"/>
    <s v="NON255125"/>
    <n v="1"/>
    <n v="4"/>
    <n v="0"/>
    <n v="1"/>
    <n v="0"/>
    <n v="0"/>
    <x v="8"/>
    <m/>
    <m/>
    <m/>
    <m/>
  </r>
  <r>
    <s v="1193383"/>
    <s v="Tape Tamper Evident Red       "/>
    <s v="1.375x108&quot;  "/>
    <s v="1/Rl    "/>
    <s v="LIFLOC"/>
    <s v="14256"/>
    <n v="1"/>
    <n v="1"/>
    <n v="0"/>
    <n v="0"/>
    <n v="0"/>
    <n v="1"/>
    <x v="6"/>
    <m/>
    <m/>
    <m/>
    <m/>
  </r>
  <r>
    <s v="1219312"/>
    <s v="Paper Thermal Citizens White  "/>
    <s v="Roll        "/>
    <s v="5/Bx    "/>
    <s v="COAGUS"/>
    <s v="PD-99906"/>
    <n v="1"/>
    <n v="1"/>
    <n v="0"/>
    <n v="0"/>
    <n v="1"/>
    <n v="0"/>
    <x v="6"/>
    <m/>
    <m/>
    <m/>
    <m/>
  </r>
  <r>
    <s v="6312615"/>
    <s v="Marcaine Inj MDV              "/>
    <s v="0.5%        "/>
    <s v="50mL/Vl "/>
    <s v="PFIZNJ"/>
    <s v="00409161050"/>
    <n v="1"/>
    <n v="1"/>
    <n v="1"/>
    <n v="0"/>
    <n v="0"/>
    <n v="0"/>
    <x v="8"/>
    <m/>
    <m/>
    <m/>
    <m/>
  </r>
  <r>
    <s v="3310173"/>
    <s v="Aspirate Probe Brushes        "/>
    <s v="4&quot;          "/>
    <s v="10/Pk   "/>
    <s v="SKFDIA"/>
    <s v="973001"/>
    <n v="1"/>
    <n v="2"/>
    <n v="0"/>
    <n v="0"/>
    <n v="0"/>
    <n v="1"/>
    <x v="6"/>
    <m/>
    <m/>
    <m/>
    <m/>
  </r>
  <r>
    <s v="8908661"/>
    <s v="Connecting Tubing 6mmx3.7     "/>
    <s v="Sterile     "/>
    <s v="20/Ca   "/>
    <s v="CARDKN"/>
    <s v="8888301622"/>
    <n v="1"/>
    <n v="1"/>
    <n v="0"/>
    <n v="1"/>
    <n v="0"/>
    <n v="0"/>
    <x v="4"/>
    <m/>
    <m/>
    <m/>
    <m/>
  </r>
  <r>
    <s v="1080909"/>
    <s v="Scissor Suture 3.5&quot; NS        "/>
    <s v="Shortbent   "/>
    <s v="Ea      "/>
    <s v="RUSCH"/>
    <s v="KM35080"/>
    <n v="1"/>
    <n v="2"/>
    <n v="0"/>
    <n v="0"/>
    <n v="1"/>
    <n v="0"/>
    <x v="6"/>
    <m/>
    <m/>
    <m/>
    <m/>
  </r>
  <r>
    <s v="2430049"/>
    <s v="Exidine 2% CHG Scrub Solution "/>
    <s v="32oz        "/>
    <s v="Ea      "/>
    <s v="BD"/>
    <s v="29900-232P"/>
    <n v="1"/>
    <n v="3"/>
    <n v="1"/>
    <n v="0"/>
    <n v="0"/>
    <n v="0"/>
    <x v="8"/>
    <m/>
    <m/>
    <m/>
    <m/>
  </r>
  <r>
    <s v="1103199"/>
    <s v="Cuff Adult Long 2-Tube TP     "/>
    <s v="Reusable    "/>
    <s v="Ea      "/>
    <s v="WELCH"/>
    <s v="REUSE-11L-2TP"/>
    <n v="1"/>
    <n v="3"/>
    <n v="0"/>
    <n v="1"/>
    <n v="0"/>
    <n v="0"/>
    <x v="8"/>
    <m/>
    <m/>
    <m/>
    <m/>
  </r>
  <r>
    <s v="1187196"/>
    <s v="Cuff BP Soft-Cuf Arm LF       "/>
    <s v="17-25cm 1Tb "/>
    <s v="20/Bx   "/>
    <s v="MARQ"/>
    <s v="2362"/>
    <n v="1"/>
    <n v="1"/>
    <n v="0"/>
    <n v="1"/>
    <n v="0"/>
    <n v="0"/>
    <x v="4"/>
    <m/>
    <m/>
    <m/>
    <m/>
  </r>
  <r>
    <s v="1253052"/>
    <s v="Calibration Logbook Alcohol   "/>
    <s v="            "/>
    <s v="Ea      "/>
    <s v="ALCOP"/>
    <s v="344"/>
    <n v="1"/>
    <n v="2"/>
    <n v="0"/>
    <n v="0"/>
    <n v="0"/>
    <n v="1"/>
    <x v="6"/>
    <m/>
    <m/>
    <m/>
    <m/>
  </r>
  <r>
    <s v="6015437"/>
    <s v="Scissor Lister Bandage SS     "/>
    <s v="5.5         "/>
    <s v="Ea      "/>
    <s v="MEDCI"/>
    <s v="81050"/>
    <n v="1"/>
    <n v="4"/>
    <n v="0"/>
    <n v="1"/>
    <n v="0"/>
    <n v="0"/>
    <x v="4"/>
    <m/>
    <m/>
    <m/>
    <m/>
  </r>
  <r>
    <s v="4988919"/>
    <s v="Ear &amp; Ulcer Syringe Sterile   "/>
    <s v="            "/>
    <s v="50/Ca   "/>
    <s v="BARDBI"/>
    <s v="0035830"/>
    <n v="1"/>
    <n v="1"/>
    <n v="0"/>
    <n v="1"/>
    <n v="0"/>
    <n v="0"/>
    <x v="4"/>
    <m/>
    <m/>
    <m/>
    <m/>
  </r>
  <r>
    <s v="8370010"/>
    <s v="Protexis PI NeuThera Glove PF "/>
    <s v="Sz 7 Blue   "/>
    <s v="50/Bx   "/>
    <s v="ALLEG"/>
    <s v="2D73TE70"/>
    <n v="1"/>
    <n v="1"/>
    <n v="0"/>
    <n v="1"/>
    <n v="0"/>
    <n v="0"/>
    <x v="8"/>
    <m/>
    <m/>
    <m/>
    <m/>
  </r>
  <r>
    <s v="1185596"/>
    <s v="Tweezer Grafco Blunt SS       "/>
    <s v="SS 3-1/2&quot;   "/>
    <s v="Ea      "/>
    <s v="GF"/>
    <s v="1785"/>
    <n v="1"/>
    <n v="2"/>
    <n v="0"/>
    <n v="1"/>
    <n v="0"/>
    <n v="0"/>
    <x v="8"/>
    <m/>
    <m/>
    <m/>
    <m/>
  </r>
  <r>
    <s v="3785694"/>
    <s v="Pessary Cube with Drain       "/>
    <s v="#3          "/>
    <s v="Ea      "/>
    <s v="PREMED"/>
    <s v="1040403"/>
    <n v="1"/>
    <n v="1"/>
    <n v="0"/>
    <n v="1"/>
    <n v="0"/>
    <n v="0"/>
    <x v="4"/>
    <m/>
    <m/>
    <m/>
    <m/>
  </r>
  <r>
    <s v="7688954"/>
    <s v="Drape Under-buttock Pouch Ster"/>
    <s v="38x45in     "/>
    <s v="20/CA   "/>
    <s v="ALLEG"/>
    <s v="8482"/>
    <n v="1"/>
    <n v="1"/>
    <n v="0"/>
    <n v="1"/>
    <n v="0"/>
    <n v="0"/>
    <x v="4"/>
    <m/>
    <m/>
    <m/>
    <m/>
  </r>
  <r>
    <s v="3582378"/>
    <s v="Lysol 19oz Inst Crisp Scent   "/>
    <s v="19oz        "/>
    <s v="Ea      "/>
    <s v="SULTAN"/>
    <s v="74828"/>
    <n v="1"/>
    <n v="12"/>
    <n v="0"/>
    <n v="1"/>
    <n v="0"/>
    <n v="0"/>
    <x v="8"/>
    <m/>
    <m/>
    <m/>
    <m/>
  </r>
  <r>
    <s v="8731324"/>
    <s v="Scissor Bandage &amp; Util Bl Hndl"/>
    <s v="7.5&quot;        "/>
    <s v="Ea      "/>
    <s v="BRSURG"/>
    <s v="BR08-95018"/>
    <n v="1"/>
    <n v="5"/>
    <n v="0"/>
    <n v="1"/>
    <n v="0"/>
    <n v="0"/>
    <x v="8"/>
    <m/>
    <m/>
    <m/>
    <m/>
  </r>
  <r>
    <s v="1265617"/>
    <s v="Orthosis Knuckle Left         "/>
    <s v="            "/>
    <s v="Ea      "/>
    <s v="OPTINT"/>
    <s v="3848-LT"/>
    <n v="1"/>
    <n v="2"/>
    <n v="0"/>
    <n v="1"/>
    <n v="0"/>
    <n v="0"/>
    <x v="8"/>
    <m/>
    <m/>
    <m/>
    <m/>
  </r>
  <r>
    <s v="1037720"/>
    <s v="Steth Blk Basic Dual Head     "/>
    <s v="22&quot; Length  "/>
    <s v="Ea      "/>
    <s v="DUKAL"/>
    <s v="1200"/>
    <n v="1"/>
    <n v="1"/>
    <n v="0"/>
    <n v="1"/>
    <n v="0"/>
    <n v="0"/>
    <x v="2"/>
    <m/>
    <m/>
    <m/>
    <m/>
  </r>
  <r>
    <s v="2580603"/>
    <s v="Lidocaine HCL Inj MDV Non-Retn"/>
    <s v="2%          "/>
    <s v="20mL/Vl "/>
    <s v="GIVREP"/>
    <s v="00409427701"/>
    <n v="1"/>
    <n v="3"/>
    <n v="0"/>
    <n v="1"/>
    <n v="0"/>
    <n v="0"/>
    <x v="8"/>
    <m/>
    <m/>
    <m/>
    <m/>
  </r>
  <r>
    <s v="1259100"/>
    <s v="Ondansetron HCL Inj SDV 2mL   "/>
    <s v="2mg/mL      "/>
    <s v="25/Bx   "/>
    <s v="APOTEX"/>
    <s v="60505613005"/>
    <n v="1"/>
    <n v="2"/>
    <n v="0"/>
    <n v="1"/>
    <n v="0"/>
    <n v="0"/>
    <x v="8"/>
    <m/>
    <m/>
    <m/>
    <m/>
  </r>
  <r>
    <s v="6813881"/>
    <s v="Cleartrace Electrode          "/>
    <s v="            "/>
    <s v="30/Pk   "/>
    <s v="CONMD"/>
    <s v="1700-030"/>
    <n v="1"/>
    <n v="40"/>
    <n v="0"/>
    <n v="1"/>
    <n v="0"/>
    <n v="0"/>
    <x v="8"/>
    <m/>
    <m/>
    <m/>
    <m/>
  </r>
  <r>
    <s v="5552537"/>
    <s v="Mepilex Border Lite Dressing  "/>
    <s v="1.6&quot;x2&quot;     "/>
    <s v="10/Bx   "/>
    <s v="ABCO"/>
    <s v="281000"/>
    <n v="1"/>
    <n v="1"/>
    <n v="0"/>
    <n v="1"/>
    <n v="0"/>
    <n v="0"/>
    <x v="8"/>
    <m/>
    <m/>
    <m/>
    <m/>
  </r>
  <r>
    <s v="1281540"/>
    <s v="Glucose Hk Osr Reagent Ol     "/>
    <s v="YMPUS       "/>
    <s v="4X610/Bx"/>
    <s v="SKFDIA"/>
    <s v="OSR6121"/>
    <n v="1"/>
    <n v="1"/>
    <n v="0"/>
    <n v="0"/>
    <n v="0"/>
    <n v="1"/>
    <x v="6"/>
    <m/>
    <m/>
    <m/>
    <m/>
  </r>
  <r>
    <s v="7770576"/>
    <s v="Wrap Coban LF Brights Pk HT   "/>
    <s v="3&quot;x5yd      "/>
    <s v="24/Ca   "/>
    <s v="3MMED"/>
    <s v="2083C"/>
    <n v="1"/>
    <n v="2"/>
    <n v="0"/>
    <n v="1"/>
    <n v="0"/>
    <n v="0"/>
    <x v="8"/>
    <m/>
    <m/>
    <m/>
    <m/>
  </r>
  <r>
    <s v="2881194"/>
    <s v="Hemostat Kelly Curved         "/>
    <s v="            "/>
    <s v="50/Ca   "/>
    <s v="ALLEG"/>
    <s v="16-1002"/>
    <n v="1"/>
    <n v="1"/>
    <n v="0"/>
    <n v="1"/>
    <n v="0"/>
    <n v="0"/>
    <x v="4"/>
    <m/>
    <m/>
    <m/>
    <m/>
  </r>
  <r>
    <s v="9533209"/>
    <s v="Pessary Gelhorn W/Drain       "/>
    <s v="1.50&quot; Sz0   "/>
    <s v="Ea      "/>
    <s v="MILTEX"/>
    <s v="30-GD0"/>
    <n v="1"/>
    <n v="1"/>
    <n v="0"/>
    <n v="0"/>
    <n v="0"/>
    <n v="1"/>
    <x v="6"/>
    <m/>
    <m/>
    <m/>
    <m/>
  </r>
  <r>
    <s v="1119841"/>
    <s v="Triage Multi-Analyte Control  "/>
    <s v="Level 1     "/>
    <s v="5x.25ml "/>
    <s v="BIOSIT"/>
    <s v="88753"/>
    <n v="1"/>
    <n v="1"/>
    <n v="0"/>
    <n v="1"/>
    <n v="0"/>
    <n v="0"/>
    <x v="7"/>
    <m/>
    <m/>
    <m/>
    <m/>
  </r>
  <r>
    <s v="2507888"/>
    <s v="Clorox Grn Works All Purpose  "/>
    <s v="Cleaner     "/>
    <s v="64oz/Bt "/>
    <s v="LAGASS"/>
    <s v="CLO00457"/>
    <n v="1"/>
    <n v="1"/>
    <n v="0"/>
    <n v="1"/>
    <n v="0"/>
    <n v="0"/>
    <x v="4"/>
    <m/>
    <m/>
    <m/>
    <m/>
  </r>
  <r>
    <s v="6542948"/>
    <s v="Suture Surg Gut Chrom Bge CT3 "/>
    <s v="3-0 27&quot;     "/>
    <s v="36/Bx   "/>
    <s v="ETHICO"/>
    <s v="892H"/>
    <n v="1"/>
    <n v="2"/>
    <n v="0"/>
    <n v="0"/>
    <n v="1"/>
    <n v="0"/>
    <x v="6"/>
    <m/>
    <m/>
    <m/>
    <m/>
  </r>
  <r>
    <s v="1290958"/>
    <s v="NeuroMed BLT Topical Anlgsc   "/>
    <s v="10g Strip   "/>
    <s v="25/Bx   "/>
    <s v="SAMBRA"/>
    <s v="72203-1"/>
    <n v="1"/>
    <n v="1"/>
    <n v="0"/>
    <n v="1"/>
    <n v="0"/>
    <n v="0"/>
    <x v="4"/>
    <m/>
    <m/>
    <m/>
    <m/>
  </r>
  <r>
    <s v="3310112"/>
    <s v="Access Free T3 Calibrator     "/>
    <s v="            "/>
    <s v="6/Kt    "/>
    <s v="SKFDIA"/>
    <s v="A13430"/>
    <n v="1"/>
    <n v="1"/>
    <n v="0"/>
    <n v="0"/>
    <n v="0"/>
    <n v="1"/>
    <x v="6"/>
    <m/>
    <m/>
    <m/>
    <m/>
  </r>
  <r>
    <s v="3681821"/>
    <s v="Sticker Disney Palace Pets    "/>
    <s v="Asst 2.5x2.5"/>
    <s v="100/Rl  "/>
    <s v="SHERMN"/>
    <s v="PS585"/>
    <n v="1"/>
    <n v="1"/>
    <n v="0"/>
    <n v="1"/>
    <n v="0"/>
    <n v="0"/>
    <x v="8"/>
    <m/>
    <m/>
    <m/>
    <m/>
  </r>
  <r>
    <s v="1199874"/>
    <s v="Bardex Cath-5cc Teflon        "/>
    <s v="24fr        "/>
    <s v="12/Ca   "/>
    <s v="BARDBI"/>
    <s v="0119L24"/>
    <n v="1"/>
    <n v="1"/>
    <n v="0"/>
    <n v="0"/>
    <n v="1"/>
    <n v="0"/>
    <x v="6"/>
    <m/>
    <m/>
    <m/>
    <m/>
  </r>
  <r>
    <s v="3707492"/>
    <s v="Vitros Slides BuBc-60         "/>
    <s v="            "/>
    <s v="5x60/Bx "/>
    <s v="KODCLN"/>
    <s v="8383051"/>
    <n v="1"/>
    <n v="5"/>
    <n v="0"/>
    <n v="0"/>
    <n v="0"/>
    <n v="1"/>
    <x v="1"/>
    <m/>
    <m/>
    <m/>
    <m/>
  </r>
  <r>
    <s v="1183821"/>
    <s v="Patty Surgical Cotton Sterile "/>
    <s v="1/2x3&quot;      "/>
    <s v="200/Bx  "/>
    <s v="CARCOR"/>
    <s v="NL9058"/>
    <n v="1"/>
    <n v="1"/>
    <n v="0"/>
    <n v="0"/>
    <n v="1"/>
    <n v="0"/>
    <x v="6"/>
    <m/>
    <m/>
    <m/>
    <m/>
  </r>
  <r>
    <s v="9004650"/>
    <s v="Fiberglass Casting Tape 2&quot;x4Yd"/>
    <s v="Green       "/>
    <s v="10/Bx   "/>
    <s v="TLCOLT"/>
    <s v="NCF-200-20"/>
    <n v="1"/>
    <n v="2"/>
    <n v="0"/>
    <n v="1"/>
    <n v="0"/>
    <n v="0"/>
    <x v="8"/>
    <m/>
    <m/>
    <m/>
    <m/>
  </r>
  <r>
    <s v="1097667"/>
    <s v="Lab Coat Ladies Adj Back Belt "/>
    <s v="White M     "/>
    <s v="Ea      "/>
    <s v="MEDLIN"/>
    <s v="MDT13WHT2E"/>
    <n v="1"/>
    <n v="2"/>
    <n v="0"/>
    <n v="0"/>
    <n v="0"/>
    <n v="1"/>
    <x v="6"/>
    <m/>
    <m/>
    <m/>
    <m/>
  </r>
  <r>
    <s v="2582353"/>
    <s v="Marcaine Injection SDV 30ml PF"/>
    <s v="0.75% PF    "/>
    <s v="10/Bx   "/>
    <s v="PFIZNJ"/>
    <s v="00409158229"/>
    <n v="1"/>
    <n v="1"/>
    <n v="1"/>
    <n v="0"/>
    <n v="0"/>
    <n v="0"/>
    <x v="8"/>
    <m/>
    <m/>
    <m/>
    <m/>
  </r>
  <r>
    <s v="5914431"/>
    <s v="Snellen Eye Chart Plastic     "/>
    <s v="14&quot;x9&quot;      "/>
    <s v="Ea      "/>
    <s v="DUKAL"/>
    <s v="3062"/>
    <n v="1"/>
    <n v="1"/>
    <n v="0"/>
    <n v="1"/>
    <n v="0"/>
    <n v="0"/>
    <x v="8"/>
    <m/>
    <m/>
    <m/>
    <m/>
  </r>
  <r>
    <s v="1259225"/>
    <s v="Amylase Reagent               "/>
    <s v="            "/>
    <s v="4x240/Bx"/>
    <s v="SKFDIA"/>
    <s v="OSR6106"/>
    <n v="1"/>
    <n v="1"/>
    <n v="0"/>
    <n v="0"/>
    <n v="0"/>
    <n v="1"/>
    <x v="6"/>
    <m/>
    <m/>
    <m/>
    <m/>
  </r>
  <r>
    <s v="2441880"/>
    <s v="Tape Flashcast Elite Holidy Pr"/>
    <s v="3&quot;X4Yds     "/>
    <s v="10/Bx   "/>
    <s v="SMINEP"/>
    <s v="8203"/>
    <n v="1"/>
    <n v="3"/>
    <n v="0"/>
    <n v="0"/>
    <n v="1"/>
    <n v="0"/>
    <x v="6"/>
    <m/>
    <m/>
    <m/>
    <m/>
  </r>
  <r>
    <s v="1125822"/>
    <s v="Suture Removal Kit            "/>
    <s v="w/Alc Prep  "/>
    <s v="Ea      "/>
    <s v="BUSSE"/>
    <s v="5822"/>
    <n v="1"/>
    <n v="1"/>
    <n v="0"/>
    <n v="1"/>
    <n v="0"/>
    <n v="0"/>
    <x v="8"/>
    <m/>
    <m/>
    <m/>
    <m/>
  </r>
  <r>
    <s v="1138112"/>
    <s v="Splint Mason Allen Lg         "/>
    <s v="            "/>
    <s v="EA      "/>
    <s v="SMTNEP"/>
    <s v="79-71047"/>
    <n v="1"/>
    <n v="1"/>
    <n v="0"/>
    <n v="1"/>
    <n v="0"/>
    <n v="0"/>
    <x v="8"/>
    <m/>
    <m/>
    <m/>
    <m/>
  </r>
  <r>
    <s v="1450577"/>
    <s v="BP Cuff f/Spot LXI            "/>
    <s v="Adult       "/>
    <s v="Ea      "/>
    <s v="WELCH"/>
    <s v="4500-02"/>
    <n v="1"/>
    <n v="3"/>
    <n v="0"/>
    <n v="1"/>
    <n v="0"/>
    <n v="0"/>
    <x v="4"/>
    <m/>
    <m/>
    <m/>
    <m/>
  </r>
  <r>
    <s v="7777702"/>
    <s v="Stethoscope Ltmn 1Hd Ms Cl2   "/>
    <s v="27&quot; Length  "/>
    <s v="Ea      "/>
    <s v="3MMED"/>
    <s v="2141"/>
    <n v="1"/>
    <n v="1"/>
    <n v="1"/>
    <n v="0"/>
    <n v="0"/>
    <n v="0"/>
    <x v="8"/>
    <m/>
    <m/>
    <m/>
    <m/>
  </r>
  <r>
    <s v="1444111"/>
    <s v="Stand Instrument 5 Wheels     "/>
    <s v="Ss 29.5-49&quot; "/>
    <s v="Ea      "/>
    <s v="BLICK"/>
    <s v="0661501000"/>
    <n v="1"/>
    <n v="1"/>
    <n v="1"/>
    <n v="0"/>
    <n v="0"/>
    <n v="0"/>
    <x v="8"/>
    <m/>
    <m/>
    <m/>
    <m/>
  </r>
  <r>
    <s v="6318190"/>
    <s v="Forceps Halstead Mosquito     "/>
    <s v="5&quot; CVD      "/>
    <s v="12/Pk   "/>
    <s v="MILTEX"/>
    <s v="EG7-4"/>
    <n v="1"/>
    <n v="1"/>
    <n v="0"/>
    <n v="1"/>
    <n v="0"/>
    <n v="0"/>
    <x v="4"/>
    <m/>
    <m/>
    <m/>
    <m/>
  </r>
  <r>
    <s v="1104055"/>
    <s v="Dispenser Tube Rack 3 Tier    "/>
    <s v="            "/>
    <s v="Ea      "/>
    <s v="UNICO"/>
    <s v="52300"/>
    <n v="1"/>
    <n v="1"/>
    <n v="0"/>
    <n v="1"/>
    <n v="0"/>
    <n v="0"/>
    <x v="4"/>
    <m/>
    <m/>
    <m/>
    <m/>
  </r>
  <r>
    <s v="1148619"/>
    <s v="Buzzy Starter Set             "/>
    <s v="            "/>
    <s v="Ea      "/>
    <s v="PHLEB"/>
    <s v="7842"/>
    <n v="1"/>
    <n v="1"/>
    <n v="0"/>
    <n v="0"/>
    <n v="0"/>
    <n v="1"/>
    <x v="5"/>
    <m/>
    <m/>
    <m/>
    <m/>
  </r>
  <r>
    <s v="1206343"/>
    <s v="Elbow Ranger M-Univer         "/>
    <s v="            "/>
    <s v="Ea      "/>
    <s v="SMTNEP"/>
    <s v="79-94210"/>
    <n v="1"/>
    <n v="1"/>
    <n v="0"/>
    <n v="1"/>
    <n v="0"/>
    <n v="0"/>
    <x v="4"/>
    <m/>
    <m/>
    <m/>
    <m/>
  </r>
  <r>
    <s v="1322350"/>
    <s v="273 Basic Stool w/ Back       "/>
    <s v="Latte       "/>
    <s v="Ea      "/>
    <s v="MIDMAK"/>
    <s v="273-001-860"/>
    <n v="1"/>
    <n v="1"/>
    <n v="0"/>
    <n v="0"/>
    <n v="0"/>
    <n v="1"/>
    <x v="6"/>
    <m/>
    <m/>
    <m/>
    <m/>
  </r>
  <r>
    <s v="5559839"/>
    <s v="Bandage Cast Gypsona S Wh     "/>
    <s v="4&quot;X5Yds     "/>
    <s v="12/Bx   "/>
    <s v="SMINEP"/>
    <s v="30-7374"/>
    <n v="1"/>
    <n v="2"/>
    <n v="0"/>
    <n v="1"/>
    <n v="0"/>
    <n v="0"/>
    <x v="4"/>
    <m/>
    <m/>
    <m/>
    <m/>
  </r>
  <r>
    <s v="6595550"/>
    <s v="Catheter Foley 5cc.18fr. Infec"/>
    <s v="            "/>
    <s v="12/Ca   "/>
    <s v="BARDBI"/>
    <s v="0165SI18"/>
    <n v="1"/>
    <n v="1"/>
    <n v="0"/>
    <n v="1"/>
    <n v="0"/>
    <n v="0"/>
    <x v="8"/>
    <m/>
    <m/>
    <m/>
    <m/>
  </r>
  <r>
    <s v="1317183"/>
    <s v="Albuterol Sulfate Inh Sol 3mL "/>
    <s v="0.042%      "/>
    <s v="25/Bx   "/>
    <s v="CARDGN"/>
    <s v="4041729"/>
    <n v="1"/>
    <n v="2"/>
    <n v="0"/>
    <n v="1"/>
    <n v="0"/>
    <n v="0"/>
    <x v="8"/>
    <m/>
    <m/>
    <m/>
    <m/>
  </r>
  <r>
    <s v="1101170"/>
    <s v="Tray Plastic TypeC f/Chemistry"/>
    <s v="Analyzer    "/>
    <s v="Ea      "/>
    <s v="BIODYN"/>
    <s v="3666735"/>
    <n v="1"/>
    <n v="1"/>
    <n v="0"/>
    <n v="0"/>
    <n v="0"/>
    <n v="1"/>
    <x v="6"/>
    <m/>
    <m/>
    <m/>
    <m/>
  </r>
  <r>
    <s v="1080455"/>
    <s v="Cast Stand Adj to 21&quot;         "/>
    <s v="            "/>
    <s v="Ea      "/>
    <s v="SMINEP"/>
    <s v="58050000"/>
    <n v="1"/>
    <n v="2"/>
    <n v="0"/>
    <n v="1"/>
    <n v="0"/>
    <n v="0"/>
    <x v="4"/>
    <m/>
    <m/>
    <m/>
    <m/>
  </r>
  <r>
    <s v="1201050"/>
    <s v="Tycos Sphyg Hand Held         "/>
    <s v="w/4 Cuffs   "/>
    <s v="Ea      "/>
    <s v="WELCH"/>
    <s v="5098-30"/>
    <n v="1"/>
    <n v="1"/>
    <n v="1"/>
    <n v="0"/>
    <n v="0"/>
    <n v="0"/>
    <x v="8"/>
    <m/>
    <m/>
    <m/>
    <m/>
  </r>
  <r>
    <s v="6006827"/>
    <s v="Blood Coll Set 25Gx3/4&quot; 12&quot;Tbg"/>
    <s v="w/Holder    "/>
    <s v="200/Ca  "/>
    <s v="SIMPOR"/>
    <s v="982512"/>
    <n v="1"/>
    <n v="1"/>
    <n v="0"/>
    <n v="0"/>
    <n v="1"/>
    <n v="0"/>
    <x v="6"/>
    <m/>
    <m/>
    <m/>
    <m/>
  </r>
  <r>
    <s v="2770728"/>
    <s v="Amiodarone HCL Inj SDV 9ml    "/>
    <s v="50mg/ml     "/>
    <s v="10/Bx   "/>
    <s v="CARDWH"/>
    <s v="3539657"/>
    <n v="1"/>
    <n v="1"/>
    <n v="0"/>
    <n v="1"/>
    <n v="0"/>
    <n v="0"/>
    <x v="5"/>
    <m/>
    <m/>
    <m/>
    <m/>
  </r>
  <r>
    <s v="1190233"/>
    <s v="Specimen Bag Biohaz Zip 2Pckt "/>
    <s v="4x6&quot; Clear  "/>
    <s v="1000/Ca "/>
    <s v="MINGRI"/>
    <s v="IP46B3T"/>
    <n v="1"/>
    <n v="1"/>
    <n v="0"/>
    <n v="1"/>
    <n v="0"/>
    <n v="0"/>
    <x v="4"/>
    <m/>
    <m/>
    <m/>
    <m/>
  </r>
  <r>
    <s v="6780326"/>
    <s v="Unna Boot W/ Calamine         "/>
    <s v="3x10Yd      "/>
    <s v="Ea      "/>
    <s v="MEDLIN"/>
    <s v="NONUNNA3"/>
    <n v="1"/>
    <n v="12"/>
    <n v="0"/>
    <n v="1"/>
    <n v="0"/>
    <n v="0"/>
    <x v="8"/>
    <m/>
    <m/>
    <m/>
    <m/>
  </r>
  <r>
    <s v="5550457"/>
    <s v="Skinsense PF NL Surgical Glove"/>
    <s v="Size 6      "/>
    <s v="50/Bx   "/>
    <s v="ABCO"/>
    <s v="31460"/>
    <n v="1"/>
    <n v="1"/>
    <n v="0"/>
    <n v="1"/>
    <n v="0"/>
    <n v="0"/>
    <x v="4"/>
    <m/>
    <m/>
    <m/>
    <m/>
  </r>
  <r>
    <s v="1062140"/>
    <s v="Gauze Avant Deluxe 4Ply ST    "/>
    <s v="4x4         "/>
    <s v="600x2/Ca"/>
    <s v="MEDLIN"/>
    <s v="NON264442"/>
    <n v="1"/>
    <n v="1"/>
    <n v="0"/>
    <n v="0"/>
    <n v="1"/>
    <n v="0"/>
    <x v="6"/>
    <m/>
    <m/>
    <m/>
    <m/>
  </r>
  <r>
    <s v="2422795"/>
    <s v="Vision Tester w/2000MTS       "/>
    <s v="            "/>
    <s v="Ea      "/>
    <s v="STERIO"/>
    <s v="5500P"/>
    <n v="1"/>
    <n v="1"/>
    <n v="0"/>
    <n v="0"/>
    <n v="1"/>
    <n v="0"/>
    <x v="6"/>
    <m/>
    <m/>
    <m/>
    <m/>
  </r>
  <r>
    <s v="1126995"/>
    <s v="Crayon Adhesive Bandages      "/>
    <s v="3/4&quot; x 3&quot;   "/>
    <s v="100/Bx  "/>
    <s v="ARMEDC"/>
    <s v="1126995"/>
    <n v="1"/>
    <n v="1"/>
    <n v="0"/>
    <n v="1"/>
    <n v="0"/>
    <n v="0"/>
    <x v="8"/>
    <m/>
    <m/>
    <m/>
    <m/>
  </r>
  <r>
    <s v="9706902"/>
    <s v="Foerster Sponge Forcep Serr   "/>
    <s v="9-1/2&quot;      "/>
    <s v="Ea      "/>
    <s v="MISDFK"/>
    <s v="87-2195"/>
    <n v="1"/>
    <n v="2"/>
    <n v="0"/>
    <n v="1"/>
    <n v="0"/>
    <n v="0"/>
    <x v="4"/>
    <m/>
    <m/>
    <m/>
    <m/>
  </r>
  <r>
    <s v="5823896"/>
    <s v="Hammer Toe Crest Synth Right  "/>
    <s v="Medium      "/>
    <s v="3/Pk    "/>
    <s v="PODPRO"/>
    <s v="8154B-MR"/>
    <n v="1"/>
    <n v="4"/>
    <n v="0"/>
    <n v="1"/>
    <n v="0"/>
    <n v="0"/>
    <x v="8"/>
    <m/>
    <m/>
    <m/>
    <m/>
  </r>
  <r>
    <s v="3497042"/>
    <s v="Smart Pad Cartridge Set       "/>
    <s v="Adult       "/>
    <s v="Ea      "/>
    <s v="PHILMD"/>
    <s v="M5071A"/>
    <n v="1"/>
    <n v="1"/>
    <n v="0"/>
    <n v="1"/>
    <n v="0"/>
    <n v="0"/>
    <x v="8"/>
    <m/>
    <m/>
    <m/>
    <m/>
  </r>
  <r>
    <s v="1154810"/>
    <s v="Gloves Exam Pink Vinyl PF     "/>
    <s v="XLarge      "/>
    <s v="900/Ca  "/>
    <s v="MEDLIN"/>
    <s v="PINK6077"/>
    <n v="1"/>
    <n v="1"/>
    <n v="0"/>
    <n v="0"/>
    <n v="0"/>
    <n v="1"/>
    <x v="6"/>
    <m/>
    <m/>
    <m/>
    <m/>
  </r>
  <r>
    <s v="1576237"/>
    <s v="Gowns Sewn Shoulder Det Belt  "/>
    <s v="23x40 BL    "/>
    <s v="50/Ca   "/>
    <s v="MARS"/>
    <s v="0446"/>
    <n v="1"/>
    <n v="2"/>
    <n v="0"/>
    <n v="1"/>
    <n v="0"/>
    <n v="0"/>
    <x v="4"/>
    <m/>
    <m/>
    <m/>
    <m/>
  </r>
  <r>
    <s v="1205713"/>
    <s v="Forcep Ear Hartman-Hoffmann SS"/>
    <s v="3.4&quot; Rnd Cup"/>
    <s v="Ea      "/>
    <s v="BRSURG"/>
    <s v="BR44-27508"/>
    <n v="1"/>
    <n v="1"/>
    <n v="0"/>
    <n v="0"/>
    <n v="0"/>
    <n v="1"/>
    <x v="6"/>
    <m/>
    <m/>
    <m/>
    <m/>
  </r>
  <r>
    <s v="1048415"/>
    <s v="Tip Disp Macroview Otoscope   "/>
    <s v="23810/23820 "/>
    <s v="48/Bx   "/>
    <s v="WELCH"/>
    <s v="52700"/>
    <n v="1"/>
    <n v="1"/>
    <n v="0"/>
    <n v="1"/>
    <n v="0"/>
    <n v="0"/>
    <x v="4"/>
    <m/>
    <m/>
    <m/>
    <m/>
  </r>
  <r>
    <s v="1198527"/>
    <s v="Applicator Phenol SS          "/>
    <s v="16mm Tip    "/>
    <s v="Ea      "/>
    <s v="BRSURG"/>
    <s v="BR44-99610"/>
    <n v="1"/>
    <n v="2"/>
    <n v="0"/>
    <n v="0"/>
    <n v="0"/>
    <n v="1"/>
    <x v="6"/>
    <m/>
    <m/>
    <m/>
    <m/>
  </r>
  <r>
    <s v="1025280"/>
    <s v="Needle Biopsy 16gx10cm        "/>
    <s v="            "/>
    <s v="5/Ca    "/>
    <s v="BARDR"/>
    <s v="MC1610"/>
    <n v="1"/>
    <n v="1"/>
    <n v="0"/>
    <n v="0"/>
    <n v="0"/>
    <n v="1"/>
    <x v="6"/>
    <m/>
    <m/>
    <m/>
    <m/>
  </r>
  <r>
    <s v="6357156"/>
    <s v="Ear Syringe 4oz Chrome        "/>
    <s v="            "/>
    <s v="Ea      "/>
    <s v="GF"/>
    <s v="2809"/>
    <n v="1"/>
    <n v="1"/>
    <n v="0"/>
    <n v="1"/>
    <n v="0"/>
    <n v="0"/>
    <x v="4"/>
    <m/>
    <m/>
    <m/>
    <m/>
  </r>
  <r>
    <s v="3950087"/>
    <s v="Liner Can 40x46 Clr           "/>
    <s v="0.95Mil     "/>
    <s v="20x5/Ca "/>
    <s v="STRPAR"/>
    <s v="TYCOLSR4046X2C"/>
    <n v="1"/>
    <n v="1"/>
    <n v="0"/>
    <n v="1"/>
    <n v="0"/>
    <n v="0"/>
    <x v="4"/>
    <m/>
    <m/>
    <m/>
    <m/>
  </r>
  <r>
    <s v="8310388"/>
    <s v="Sensicare Syn PF Sur Glov     "/>
    <s v="SNG Med     "/>
    <s v="100/Bx  "/>
    <s v="MEDLIN"/>
    <s v="484402"/>
    <n v="1"/>
    <n v="1"/>
    <n v="0"/>
    <n v="1"/>
    <n v="0"/>
    <n v="0"/>
    <x v="4"/>
    <m/>
    <m/>
    <m/>
    <m/>
  </r>
  <r>
    <s v="1156091"/>
    <s v="IV Tubing Micro Down 108&quot;     "/>
    <s v="1.2Micron   "/>
    <s v="48/Ca   "/>
    <s v="TRAVOL"/>
    <s v="2H8486"/>
    <n v="1"/>
    <n v="1"/>
    <n v="0"/>
    <n v="1"/>
    <n v="0"/>
    <n v="0"/>
    <x v="4"/>
    <m/>
    <m/>
    <m/>
    <m/>
  </r>
  <r>
    <s v="1193315"/>
    <s v="Bard Catheter Teflon 24Fr 5cc "/>
    <s v="            "/>
    <s v="12/Ca   "/>
    <s v="BARDBI"/>
    <s v="265724"/>
    <n v="1"/>
    <n v="1"/>
    <n v="0"/>
    <n v="0"/>
    <n v="1"/>
    <n v="0"/>
    <x v="6"/>
    <m/>
    <m/>
    <m/>
    <m/>
  </r>
  <r>
    <s v="3372151"/>
    <s v="Lab Coat Merit Womens 39.5&quot;   "/>
    <s v="White 14    "/>
    <s v="Ea      "/>
    <s v="WHTSWN"/>
    <s v="47408-W14"/>
    <n v="1"/>
    <n v="3"/>
    <n v="0"/>
    <n v="0"/>
    <n v="0"/>
    <n v="1"/>
    <x v="6"/>
    <m/>
    <m/>
    <m/>
    <m/>
  </r>
  <r>
    <s v="1127083"/>
    <s v="Criterion CR Surgeons Glove   "/>
    <s v="Size 7.5    "/>
    <s v="50Pr/Bx "/>
    <s v="PTMEDI"/>
    <s v="CR-SG130-7.5"/>
    <n v="1"/>
    <n v="1"/>
    <n v="0"/>
    <n v="1"/>
    <n v="0"/>
    <n v="0"/>
    <x v="8"/>
    <m/>
    <m/>
    <m/>
    <m/>
  </r>
  <r>
    <s v="1238220"/>
    <s v="Boot Lace-up Male/Child       "/>
    <s v="Foot        "/>
    <s v="Ea      "/>
    <s v="DEROYA"/>
    <s v="2006-01"/>
    <n v="1"/>
    <n v="1"/>
    <n v="0"/>
    <n v="0"/>
    <n v="0"/>
    <n v="1"/>
    <x v="6"/>
    <m/>
    <m/>
    <m/>
    <m/>
  </r>
  <r>
    <s v="7382962"/>
    <s v="Bin Dividers 5&quot;               "/>
    <s v="            "/>
    <s v="10/Bx   "/>
    <s v="HARLO"/>
    <s v="680515"/>
    <n v="1"/>
    <n v="1"/>
    <n v="0"/>
    <n v="0"/>
    <n v="0"/>
    <n v="1"/>
    <x v="6"/>
    <m/>
    <m/>
    <m/>
    <m/>
  </r>
  <r>
    <s v="4089936"/>
    <s v="Biopsy Punch Disposable       "/>
    <s v="2.0mm       "/>
    <s v="25/Bx   "/>
    <s v="HELINK"/>
    <s v="BP20"/>
    <n v="1"/>
    <n v="1"/>
    <n v="1"/>
    <n v="0"/>
    <n v="0"/>
    <n v="0"/>
    <x v="8"/>
    <m/>
    <m/>
    <m/>
    <m/>
  </r>
  <r>
    <s v="8329676"/>
    <s v="Tape Flashcast Elite Socc     "/>
    <s v="3&quot;X4Yds     "/>
    <s v="10Rl/Bx "/>
    <s v="SMINEP"/>
    <s v="4113"/>
    <n v="1"/>
    <n v="1"/>
    <n v="0"/>
    <n v="0"/>
    <n v="1"/>
    <n v="0"/>
    <x v="6"/>
    <m/>
    <m/>
    <m/>
    <m/>
  </r>
  <r>
    <s v="1009305"/>
    <s v="Infectious Waste Bag          "/>
    <s v="10 Gallon   "/>
    <s v="100/Ca  "/>
    <s v="ALLPOL"/>
    <s v="1009305"/>
    <n v="1"/>
    <n v="1"/>
    <n v="0"/>
    <n v="1"/>
    <n v="0"/>
    <n v="0"/>
    <x v="8"/>
    <m/>
    <m/>
    <m/>
    <m/>
  </r>
  <r>
    <s v="1044030"/>
    <s v="Adson Forcep w/Platform 1x2   "/>
    <s v="3-1/2&quot;      "/>
    <s v="Ea      "/>
    <s v="MISDFK"/>
    <s v="50-3049"/>
    <n v="1"/>
    <n v="2"/>
    <n v="0"/>
    <n v="0"/>
    <n v="1"/>
    <n v="0"/>
    <x v="6"/>
    <m/>
    <m/>
    <m/>
    <m/>
  </r>
  <r>
    <s v="1285980"/>
    <s v="Holder Capillary DCA HBA1C    "/>
    <s v="            "/>
    <s v="10/Pk   "/>
    <s v="SIEMNS"/>
    <s v="10888741"/>
    <n v="1"/>
    <n v="1"/>
    <n v="0"/>
    <n v="0"/>
    <n v="0"/>
    <n v="1"/>
    <x v="6"/>
    <m/>
    <m/>
    <m/>
    <m/>
  </r>
  <r>
    <s v="1109867"/>
    <s v="UIBC Reagent                  "/>
    <s v="30mL        "/>
    <s v="4x240/Ca"/>
    <s v="SKFDIA"/>
    <s v="OSR61205"/>
    <n v="1"/>
    <n v="1"/>
    <n v="0"/>
    <n v="0"/>
    <n v="0"/>
    <n v="1"/>
    <x v="6"/>
    <m/>
    <m/>
    <m/>
    <m/>
  </r>
  <r>
    <s v="2882245"/>
    <s v="Astound Gown Surgical         "/>
    <s v="X-Large     "/>
    <s v="18/Ca   "/>
    <s v="ALLEG"/>
    <s v="39545"/>
    <n v="1"/>
    <n v="1"/>
    <n v="0"/>
    <n v="1"/>
    <n v="0"/>
    <n v="0"/>
    <x v="4"/>
    <m/>
    <m/>
    <m/>
    <m/>
  </r>
  <r>
    <s v="1294763"/>
    <s v="Grasper Alligator Blunt/ Serr "/>
    <s v="23cm        "/>
    <s v="Ea      "/>
    <s v="GYNEX"/>
    <s v="29-100"/>
    <n v="1"/>
    <n v="3"/>
    <n v="0"/>
    <n v="0"/>
    <n v="0"/>
    <n v="1"/>
    <x v="6"/>
    <m/>
    <m/>
    <m/>
    <m/>
  </r>
  <r>
    <s v="1049495"/>
    <s v="Aminophylline Inj SDV 10mL    "/>
    <s v="25mg/mL     "/>
    <s v="25/Bx   "/>
    <s v="PFIZNJ"/>
    <s v="00409592101"/>
    <n v="1"/>
    <n v="1"/>
    <n v="0"/>
    <n v="1"/>
    <n v="0"/>
    <n v="0"/>
    <x v="8"/>
    <m/>
    <m/>
    <m/>
    <m/>
  </r>
  <r>
    <s v="1206480"/>
    <s v="Cart ECG Office f/CP150       "/>
    <s v="            "/>
    <s v="Ea      "/>
    <s v="WELCH"/>
    <s v="105341"/>
    <n v="1"/>
    <n v="1"/>
    <n v="0"/>
    <n v="1"/>
    <n v="0"/>
    <n v="0"/>
    <x v="8"/>
    <m/>
    <m/>
    <m/>
    <m/>
  </r>
  <r>
    <s v="1236742"/>
    <s v="Splint Finger Curved          "/>
    <s v="3&quot;          "/>
    <s v="12/Pk   "/>
    <s v="CORFLX"/>
    <s v="49-3202-000"/>
    <n v="1"/>
    <n v="1"/>
    <n v="0"/>
    <n v="0"/>
    <n v="0"/>
    <n v="1"/>
    <x v="6"/>
    <m/>
    <m/>
    <m/>
    <m/>
  </r>
  <r>
    <s v="1146519"/>
    <s v="Catheter Self Plus 16&quot;        "/>
    <s v="14Fr        "/>
    <s v="30/Bx   "/>
    <s v="SWEEN"/>
    <s v="4614"/>
    <n v="1"/>
    <n v="1"/>
    <n v="0"/>
    <n v="0"/>
    <n v="1"/>
    <n v="0"/>
    <x v="6"/>
    <m/>
    <m/>
    <m/>
    <m/>
  </r>
  <r>
    <s v="2881753"/>
    <s v="SP Cntnr Formaln 10%Nbf Prefld"/>
    <s v="30mL        "/>
    <s v="50/Ca   "/>
    <s v="ALLEG"/>
    <s v="C4320-30B"/>
    <n v="1"/>
    <n v="1"/>
    <n v="0"/>
    <n v="1"/>
    <n v="0"/>
    <n v="0"/>
    <x v="8"/>
    <m/>
    <m/>
    <m/>
    <m/>
  </r>
  <r>
    <s v="1142179"/>
    <s v="AlcoMate Tester Breath Alcohol"/>
    <s v="            "/>
    <s v="Ea      "/>
    <s v="INSTEC"/>
    <s v="AL 7000F-KIT"/>
    <n v="1"/>
    <n v="1"/>
    <n v="0"/>
    <n v="0"/>
    <n v="0"/>
    <n v="1"/>
    <x v="6"/>
    <m/>
    <m/>
    <m/>
    <m/>
  </r>
  <r>
    <s v="1214360"/>
    <s v="Mirror Laryngeal w/Handle SS  "/>
    <s v="Size 9      "/>
    <s v="Ea      "/>
    <s v="BRSURG"/>
    <s v="BR52-27228"/>
    <n v="1"/>
    <n v="4"/>
    <n v="0"/>
    <n v="0"/>
    <n v="0"/>
    <n v="1"/>
    <x v="6"/>
    <m/>
    <m/>
    <m/>
    <m/>
  </r>
  <r>
    <s v="7180784"/>
    <s v="Circumcision Clamp            "/>
    <s v="1.1 Cm      "/>
    <s v="Ea      "/>
    <s v="GOMCO"/>
    <s v="02-00-0500"/>
    <n v="1"/>
    <n v="1"/>
    <n v="0"/>
    <n v="1"/>
    <n v="0"/>
    <n v="0"/>
    <x v="4"/>
    <m/>
    <m/>
    <m/>
    <m/>
  </r>
  <r>
    <s v="1191223"/>
    <s v="Container SharpsAGator HighTop"/>
    <s v="Red 5qt     "/>
    <s v="Ea      "/>
    <s v="FISHER"/>
    <s v="14827122"/>
    <n v="1"/>
    <n v="4"/>
    <n v="0"/>
    <n v="1"/>
    <n v="0"/>
    <n v="0"/>
    <x v="4"/>
    <m/>
    <m/>
    <m/>
    <m/>
  </r>
  <r>
    <s v="7826012"/>
    <s v="Forceps Dressing Serrated     "/>
    <s v="5&quot;          "/>
    <s v="Ea      "/>
    <s v="BRSURG"/>
    <s v="BR10-10213"/>
    <n v="1"/>
    <n v="5"/>
    <n v="0"/>
    <n v="0"/>
    <n v="1"/>
    <n v="0"/>
    <x v="6"/>
    <m/>
    <m/>
    <m/>
    <m/>
  </r>
  <r>
    <s v="3471562"/>
    <s v="Mickey Skin Level G-kit 24fr 3"/>
    <s v="            "/>
    <s v="Ea      "/>
    <s v="AVAMED"/>
    <s v="0120-24-3.0"/>
    <n v="1"/>
    <n v="4"/>
    <n v="0"/>
    <n v="0"/>
    <n v="1"/>
    <n v="0"/>
    <x v="6"/>
    <m/>
    <m/>
    <m/>
    <m/>
  </r>
  <r>
    <s v="6543513"/>
    <s v="Suture Vicryl Undyed Sh       "/>
    <s v="3-0 27&quot;     "/>
    <s v="36/Bx   "/>
    <s v="ETHICO"/>
    <s v="J416H"/>
    <n v="1"/>
    <n v="1"/>
    <n v="0"/>
    <n v="1"/>
    <n v="0"/>
    <n v="0"/>
    <x v="8"/>
    <m/>
    <m/>
    <m/>
    <m/>
  </r>
  <r>
    <s v="6549210"/>
    <s v="Suture Prolene Mono Blu FS2   "/>
    <s v="4-0 18&quot;     "/>
    <s v="12/Bx   "/>
    <s v="ETHICO"/>
    <s v="8683G"/>
    <n v="1"/>
    <n v="2"/>
    <n v="0"/>
    <n v="1"/>
    <n v="0"/>
    <n v="0"/>
    <x v="8"/>
    <m/>
    <m/>
    <m/>
    <m/>
  </r>
  <r>
    <s v="5470214"/>
    <s v="Tourniquet 1&quot; LF              "/>
    <s v="25'/Rl      "/>
    <s v="4rl/Bx  "/>
    <s v="ABCO"/>
    <s v="10204"/>
    <n v="1"/>
    <n v="4"/>
    <n v="0"/>
    <n v="1"/>
    <n v="0"/>
    <n v="0"/>
    <x v="8"/>
    <m/>
    <m/>
    <m/>
    <m/>
  </r>
  <r>
    <s v="6542778"/>
    <s v="Suture Sutupak P-H Silk Blk   "/>
    <s v="17-18&quot;      "/>
    <s v="12/Bx   "/>
    <s v="ETHICO"/>
    <s v="SA76G"/>
    <n v="1"/>
    <n v="2"/>
    <n v="0"/>
    <n v="0"/>
    <n v="1"/>
    <n v="0"/>
    <x v="6"/>
    <m/>
    <m/>
    <m/>
    <m/>
  </r>
  <r>
    <s v="8405948"/>
    <s v="PVS Pipet Verification Service"/>
    <s v="201-5000ul  "/>
    <s v="1Kt/Bx  "/>
    <s v="STRECK"/>
    <s v="271279"/>
    <n v="1"/>
    <n v="1"/>
    <n v="0"/>
    <n v="0"/>
    <n v="0"/>
    <n v="1"/>
    <x v="6"/>
    <m/>
    <m/>
    <m/>
    <m/>
  </r>
  <r>
    <s v="6665674"/>
    <s v="Acetic Acid 5%                "/>
    <s v="16oz        "/>
    <s v="Ea      "/>
    <s v="HELINK"/>
    <s v="400450"/>
    <n v="1"/>
    <n v="2"/>
    <n v="1"/>
    <n v="0"/>
    <n v="0"/>
    <n v="0"/>
    <x v="8"/>
    <m/>
    <m/>
    <m/>
    <m/>
  </r>
  <r>
    <s v="6006266"/>
    <s v="Vitros 250 Potassium Slides   "/>
    <s v="            "/>
    <s v="5x50/Pk "/>
    <s v="KODCLN"/>
    <s v="8157596"/>
    <n v="1"/>
    <n v="10"/>
    <n v="0"/>
    <n v="0"/>
    <n v="0"/>
    <n v="1"/>
    <x v="1"/>
    <m/>
    <m/>
    <m/>
    <m/>
  </r>
  <r>
    <s v="2670006"/>
    <s v="Sani-Cloth HB XL              "/>
    <s v="7.5&quot; x 15&quot;  "/>
    <s v="65/Pk   "/>
    <s v="NICEPK"/>
    <s v="Q85484"/>
    <n v="1"/>
    <n v="1"/>
    <n v="1"/>
    <n v="0"/>
    <n v="0"/>
    <n v="0"/>
    <x v="8"/>
    <m/>
    <m/>
    <m/>
    <m/>
  </r>
  <r>
    <s v="3063521"/>
    <s v="Lamp T3 6V Microscope Bulb    "/>
    <s v="20W G4&quot;     "/>
    <s v="Ea      "/>
    <s v="BULBTR"/>
    <s v="OS64250HLX"/>
    <n v="1"/>
    <n v="10"/>
    <n v="0"/>
    <n v="1"/>
    <n v="0"/>
    <n v="0"/>
    <x v="4"/>
    <m/>
    <m/>
    <m/>
    <m/>
  </r>
  <r>
    <s v="3563969"/>
    <s v="Transport Tube Precap PP      "/>
    <s v="5ml         "/>
    <s v="1000/Ca "/>
    <s v="GLOSCI"/>
    <s v="6101C"/>
    <n v="1"/>
    <n v="1"/>
    <n v="0"/>
    <n v="1"/>
    <n v="0"/>
    <n v="0"/>
    <x v="4"/>
    <m/>
    <m/>
    <m/>
    <m/>
  </r>
  <r>
    <s v="2046632"/>
    <s v="Filter Hose Set Leep Machine  "/>
    <s v="            "/>
    <s v="3/PK    "/>
    <s v="COOPSR"/>
    <s v="72102"/>
    <n v="1"/>
    <n v="2"/>
    <n v="0"/>
    <n v="0"/>
    <n v="1"/>
    <n v="0"/>
    <x v="6"/>
    <m/>
    <m/>
    <m/>
    <m/>
  </r>
  <r>
    <s v="8584795"/>
    <s v="Vitros dHDL Slides            "/>
    <s v="            "/>
    <s v="5x60/Bx "/>
    <s v="KODCLN"/>
    <s v="6801895"/>
    <n v="1"/>
    <n v="10"/>
    <n v="0"/>
    <n v="0"/>
    <n v="0"/>
    <n v="1"/>
    <x v="1"/>
    <m/>
    <m/>
    <m/>
    <m/>
  </r>
  <r>
    <s v="1184110"/>
    <s v="Stockinette Delta-Dry LF NS   "/>
    <s v="3&quot;x11Yd     "/>
    <s v="2Rl/Ca  "/>
    <s v="SMINEP"/>
    <s v="7456402"/>
    <n v="1"/>
    <n v="3"/>
    <n v="0"/>
    <n v="1"/>
    <n v="0"/>
    <n v="0"/>
    <x v="8"/>
    <m/>
    <m/>
    <m/>
    <m/>
  </r>
  <r>
    <s v="9531441"/>
    <s v="Splint Scotchcast Conform Fbgl"/>
    <s v="2X10&quot;       "/>
    <s v="10/Ca   "/>
    <s v="3MMED"/>
    <s v="72210"/>
    <n v="1"/>
    <n v="1"/>
    <n v="0"/>
    <n v="1"/>
    <n v="0"/>
    <n v="0"/>
    <x v="8"/>
    <m/>
    <m/>
    <m/>
    <m/>
  </r>
  <r>
    <s v="1173440"/>
    <s v="Nestle Pure-Life Water Purifd "/>
    <s v="16.9oz/Bt   "/>
    <s v="24Bt/Ca "/>
    <s v="ODEPOT"/>
    <s v="620007"/>
    <n v="1"/>
    <n v="1"/>
    <n v="0"/>
    <n v="0"/>
    <n v="0"/>
    <n v="1"/>
    <x v="1"/>
    <m/>
    <m/>
    <m/>
    <m/>
  </r>
  <r>
    <s v="4963308"/>
    <s v="Kovatrol III Nrml             "/>
    <s v="15ml        "/>
    <s v="4/Bx    "/>
    <s v="VENTRX"/>
    <s v="87331"/>
    <n v="1"/>
    <n v="1"/>
    <n v="0"/>
    <n v="1"/>
    <n v="0"/>
    <n v="0"/>
    <x v="4"/>
    <m/>
    <m/>
    <m/>
    <m/>
  </r>
  <r>
    <s v="9876134"/>
    <s v="Vacutainer Eclipse Needle W/Hd"/>
    <s v="22x1.25     "/>
    <s v="100/Ca  "/>
    <s v="BD"/>
    <s v="368651"/>
    <n v="1"/>
    <n v="1"/>
    <n v="0"/>
    <n v="1"/>
    <n v="0"/>
    <n v="0"/>
    <x v="8"/>
    <m/>
    <m/>
    <m/>
    <m/>
  </r>
  <r>
    <s v="8791923"/>
    <s v="Storage Tank F/liq.nitrog     "/>
    <s v="30LTR       "/>
    <s v="EA      "/>
    <s v="BRYMIL"/>
    <s v="501-30"/>
    <n v="1"/>
    <n v="1"/>
    <n v="0"/>
    <n v="0"/>
    <n v="1"/>
    <n v="0"/>
    <x v="6"/>
    <m/>
    <m/>
    <m/>
    <m/>
  </r>
  <r>
    <s v="1669768"/>
    <s v="Forcep Adson Tissue Serrated  "/>
    <s v="4.75        "/>
    <s v="Ea      "/>
    <s v="MEDCI"/>
    <s v="82360"/>
    <n v="1"/>
    <n v="3"/>
    <n v="0"/>
    <n v="1"/>
    <n v="0"/>
    <n v="0"/>
    <x v="4"/>
    <m/>
    <m/>
    <m/>
    <m/>
  </r>
  <r>
    <s v="4210023"/>
    <s v="Dimethyl Sulfoxide DMSO       "/>
    <s v="250mL       "/>
    <s v="Ea      "/>
    <s v="FISHER"/>
    <s v="MT25950CQC"/>
    <n v="1"/>
    <n v="1"/>
    <n v="0"/>
    <n v="0"/>
    <n v="1"/>
    <n v="0"/>
    <x v="6"/>
    <m/>
    <m/>
    <m/>
    <m/>
  </r>
  <r>
    <s v="1103994"/>
    <s v="Splint Cast Orthoglass Fbgl Wh"/>
    <s v="1&quot;X15'      "/>
    <s v="2Rl/Ca  "/>
    <s v="SMINEP"/>
    <s v="OG-1L2"/>
    <n v="1"/>
    <n v="1"/>
    <n v="1"/>
    <n v="0"/>
    <n v="0"/>
    <n v="0"/>
    <x v="8"/>
    <m/>
    <m/>
    <m/>
    <m/>
  </r>
  <r>
    <s v="7960044"/>
    <s v="Burdick 250c ECG Interp       "/>
    <s v="            "/>
    <s v="Ea      "/>
    <s v="WELCH"/>
    <s v="BUR250C-81X"/>
    <n v="1"/>
    <n v="1"/>
    <n v="0"/>
    <n v="1"/>
    <n v="0"/>
    <n v="0"/>
    <x v="8"/>
    <m/>
    <m/>
    <m/>
    <m/>
  </r>
  <r>
    <s v="2072090"/>
    <s v="Lamp Halogen Gooseneck Black  "/>
    <s v="12V         "/>
    <s v="Ea      "/>
    <s v="DAZOR"/>
    <s v="6004A-BK"/>
    <n v="1"/>
    <n v="1"/>
    <n v="0"/>
    <n v="0"/>
    <n v="1"/>
    <n v="0"/>
    <x v="6"/>
    <m/>
    <m/>
    <m/>
    <m/>
  </r>
  <r>
    <s v="1199641"/>
    <s v="Pessary Ring Fitting Set      "/>
    <s v="Size 2-7    "/>
    <s v="6/Set   "/>
    <s v="MEDGYN"/>
    <s v="051000"/>
    <n v="1"/>
    <n v="1"/>
    <n v="0"/>
    <n v="0"/>
    <n v="0"/>
    <n v="1"/>
    <x v="6"/>
    <m/>
    <m/>
    <m/>
    <m/>
  </r>
  <r>
    <s v="5700323"/>
    <s v="Easy Pak Medical Kit          "/>
    <s v="10 Gallon   "/>
    <s v="Ea      "/>
    <s v="MEDSFE"/>
    <s v="MS-EP10G-KIT"/>
    <n v="1"/>
    <n v="1"/>
    <n v="0"/>
    <n v="0"/>
    <n v="0"/>
    <n v="1"/>
    <x v="6"/>
    <m/>
    <m/>
    <m/>
    <m/>
  </r>
  <r>
    <s v="1047972"/>
    <s v="Orthosis Knuckle Right        "/>
    <s v="            "/>
    <s v="Ea      "/>
    <s v="OPTINT"/>
    <s v="3848-RT"/>
    <n v="1"/>
    <n v="1"/>
    <n v="0"/>
    <n v="1"/>
    <n v="0"/>
    <n v="0"/>
    <x v="8"/>
    <m/>
    <m/>
    <m/>
    <m/>
  </r>
  <r>
    <s v="1319565"/>
    <s v="Printer Label Writer Dymo 450 "/>
    <s v="            "/>
    <s v="Ea      "/>
    <s v="QUISOF"/>
    <s v="1333000"/>
    <n v="1"/>
    <n v="2"/>
    <n v="0"/>
    <n v="0"/>
    <n v="0"/>
    <n v="1"/>
    <x v="6"/>
    <m/>
    <m/>
    <m/>
    <m/>
  </r>
  <r>
    <s v="1124853"/>
    <s v="Self Seal Sterilization Pouch "/>
    <s v="3.5x9       "/>
    <s v="200/Bx  "/>
    <s v="ARMEDC"/>
    <s v="1124853"/>
    <n v="1"/>
    <n v="2"/>
    <n v="1"/>
    <n v="0"/>
    <n v="0"/>
    <n v="0"/>
    <x v="8"/>
    <m/>
    <m/>
    <m/>
    <m/>
  </r>
  <r>
    <s v="1217713"/>
    <s v="MAYO HEGAR Needle Holder      "/>
    <s v="5&quot; TC       "/>
    <s v="Ea      "/>
    <s v="BRSURG"/>
    <s v="BR24-18414"/>
    <n v="1"/>
    <n v="1"/>
    <n v="0"/>
    <n v="0"/>
    <n v="0"/>
    <n v="1"/>
    <x v="6"/>
    <m/>
    <m/>
    <m/>
    <m/>
  </r>
  <r>
    <s v="1300032"/>
    <s v="Stethoscope Adscope Cardiology"/>
    <s v="MtlCrbn     "/>
    <s v="Ea      "/>
    <s v="AMDIAG"/>
    <s v="606MCA"/>
    <n v="1"/>
    <n v="1"/>
    <n v="0"/>
    <n v="0"/>
    <n v="1"/>
    <n v="0"/>
    <x v="6"/>
    <m/>
    <m/>
    <m/>
    <m/>
  </r>
  <r>
    <s v="9533214"/>
    <s v="Pessary Gelhorn W/Drain       "/>
    <s v="2.25&quot; Sz3   "/>
    <s v="Ea      "/>
    <s v="MILTEX"/>
    <s v="30-GD3"/>
    <n v="1"/>
    <n v="2"/>
    <n v="0"/>
    <n v="1"/>
    <n v="0"/>
    <n v="0"/>
    <x v="2"/>
    <m/>
    <m/>
    <m/>
    <m/>
  </r>
  <r>
    <s v="5660421"/>
    <s v="OAE Disposable Ear Tip        "/>
    <s v="7mm         "/>
    <s v="100/Bx  "/>
    <s v="WELCH"/>
    <s v="39422-07-100"/>
    <n v="1"/>
    <n v="1"/>
    <n v="0"/>
    <n v="1"/>
    <n v="0"/>
    <n v="0"/>
    <x v="4"/>
    <m/>
    <m/>
    <m/>
    <m/>
  </r>
  <r>
    <s v="1007217"/>
    <s v="Laryngeal Mirror W/Handle     "/>
    <s v="1           "/>
    <s v="Ea      "/>
    <s v="MILTEX"/>
    <s v="23-6-1"/>
    <n v="1"/>
    <n v="3"/>
    <n v="0"/>
    <n v="0"/>
    <n v="1"/>
    <n v="0"/>
    <x v="6"/>
    <m/>
    <m/>
    <m/>
    <m/>
  </r>
  <r>
    <s v="1216363"/>
    <s v="Scissor Iris Curved SS        "/>
    <s v="4-1/2&quot;      "/>
    <s v="Ea      "/>
    <s v="DERSUR"/>
    <s v="12-112"/>
    <n v="1"/>
    <n v="1"/>
    <n v="0"/>
    <n v="1"/>
    <n v="0"/>
    <n v="0"/>
    <x v="4"/>
    <m/>
    <m/>
    <m/>
    <m/>
  </r>
  <r>
    <s v="8295320"/>
    <s v="Gauze Bandage NS              "/>
    <s v="4&quot;x4.1yd    "/>
    <s v="12rl/Bg "/>
    <s v="CONCO"/>
    <s v="80400000"/>
    <n v="1"/>
    <n v="1"/>
    <n v="0"/>
    <n v="1"/>
    <n v="0"/>
    <n v="0"/>
    <x v="4"/>
    <m/>
    <m/>
    <m/>
    <m/>
  </r>
  <r>
    <s v="1558876"/>
    <s v="Grab Bar Chrome 16&quot;           "/>
    <s v="Knurled     "/>
    <s v="Ea      "/>
    <s v="GF"/>
    <s v="2016A"/>
    <n v="1"/>
    <n v="2"/>
    <n v="0"/>
    <n v="1"/>
    <n v="0"/>
    <n v="0"/>
    <x v="4"/>
    <m/>
    <m/>
    <m/>
    <m/>
  </r>
  <r>
    <s v="5559511"/>
    <s v="Tape Deltalite Conf Fbgl Red  "/>
    <s v="2&quot;X4Yds     "/>
    <s v="10/Bx   "/>
    <s v="SMINEP"/>
    <s v="5932"/>
    <n v="1"/>
    <n v="2"/>
    <n v="0"/>
    <n v="1"/>
    <n v="0"/>
    <n v="0"/>
    <x v="8"/>
    <m/>
    <m/>
    <m/>
    <m/>
  </r>
  <r>
    <s v="1133014"/>
    <s v="Cath Sil Lubri-Sil Hydrogel LF"/>
    <s v="16Fr        "/>
    <s v="12/Ca   "/>
    <s v="BARDBI"/>
    <s v="175816"/>
    <n v="1"/>
    <n v="1"/>
    <n v="0"/>
    <n v="1"/>
    <n v="0"/>
    <n v="0"/>
    <x v="6"/>
    <m/>
    <m/>
    <m/>
    <m/>
  </r>
  <r>
    <s v="2196429"/>
    <s v="Triage BNP XR Level 1 Control "/>
    <s v="            "/>
    <s v="Ea      "/>
    <s v="BIOSIT"/>
    <s v="98013XR"/>
    <n v="1"/>
    <n v="1"/>
    <n v="0"/>
    <n v="0"/>
    <n v="0"/>
    <n v="1"/>
    <x v="6"/>
    <m/>
    <m/>
    <m/>
    <m/>
  </r>
  <r>
    <s v="5700121"/>
    <s v="Bulb f/WA MacroView Otoscope  "/>
    <s v="06500       "/>
    <s v="Ea      "/>
    <s v="WELCH"/>
    <s v="06500-HS"/>
    <n v="1"/>
    <n v="1"/>
    <n v="0"/>
    <n v="1"/>
    <n v="0"/>
    <n v="0"/>
    <x v="8"/>
    <m/>
    <m/>
    <m/>
    <m/>
  </r>
  <r>
    <s v="1169875"/>
    <s v="Scissors Utility/Cast SS      "/>
    <s v="5.5&quot; Small  "/>
    <s v="Ea      "/>
    <s v="SMINEP"/>
    <s v="27-2200"/>
    <n v="1"/>
    <n v="3"/>
    <n v="0"/>
    <n v="1"/>
    <n v="0"/>
    <n v="0"/>
    <x v="8"/>
    <m/>
    <m/>
    <m/>
    <m/>
  </r>
  <r>
    <s v="1104590"/>
    <s v="Fetal Monitor Strap w/Velcro  "/>
    <s v="            "/>
    <s v="Ea      "/>
    <s v="BECKL"/>
    <s v="290-190"/>
    <n v="1"/>
    <n v="40"/>
    <n v="0"/>
    <n v="0"/>
    <n v="0"/>
    <n v="1"/>
    <x v="5"/>
    <m/>
    <m/>
    <m/>
    <m/>
  </r>
  <r>
    <s v="2741519"/>
    <s v="MAS UA Control Bi-Level       "/>
    <s v="15ml        "/>
    <s v="6/Pk    "/>
    <s v="MICRGE"/>
    <s v="UAB-MP"/>
    <n v="1"/>
    <n v="1"/>
    <n v="1"/>
    <n v="0"/>
    <n v="0"/>
    <n v="0"/>
    <x v="8"/>
    <m/>
    <m/>
    <m/>
    <m/>
  </r>
  <r>
    <s v="6439500"/>
    <s v="Diaper Huggies                "/>
    <s v="Preemie     "/>
    <s v="30/Pk   "/>
    <s v="KIMBER"/>
    <s v="67330"/>
    <n v="1"/>
    <n v="3"/>
    <n v="0"/>
    <n v="1"/>
    <n v="0"/>
    <n v="0"/>
    <x v="4"/>
    <m/>
    <m/>
    <m/>
    <m/>
  </r>
  <r>
    <s v="1819911"/>
    <s v="Water For Inj FTV Non-Returnbl"/>
    <s v="Sterile     "/>
    <s v="50mL/Vl "/>
    <s v="GIVREP"/>
    <s v="00409488750"/>
    <n v="1"/>
    <n v="2"/>
    <n v="1"/>
    <n v="0"/>
    <n v="0"/>
    <n v="0"/>
    <x v="8"/>
    <m/>
    <m/>
    <m/>
    <m/>
  </r>
  <r>
    <s v="1948540"/>
    <s v="Needle Aluminum Hub           "/>
    <s v="25gx2&quot;      "/>
    <s v="100/Bx  "/>
    <s v="CARDKN"/>
    <s v="8881200441"/>
    <n v="1"/>
    <n v="1"/>
    <n v="1"/>
    <n v="0"/>
    <n v="0"/>
    <n v="0"/>
    <x v="8"/>
    <m/>
    <m/>
    <m/>
    <m/>
  </r>
  <r>
    <s v="8950127"/>
    <s v="Electrode Dsposable Derm Elite"/>
    <s v="Non Ster    "/>
    <s v="100/Bx  "/>
    <s v="ABCO"/>
    <s v="A806DE"/>
    <n v="1"/>
    <n v="1"/>
    <n v="0"/>
    <n v="1"/>
    <n v="0"/>
    <n v="0"/>
    <x v="4"/>
    <m/>
    <m/>
    <m/>
    <m/>
  </r>
  <r>
    <s v="4945182"/>
    <s v="Knee Joint Model              "/>
    <s v="            "/>
    <s v="EA      "/>
    <s v="ANATOM"/>
    <s v="Z4552"/>
    <n v="1"/>
    <n v="2"/>
    <n v="0"/>
    <n v="0"/>
    <n v="0"/>
    <n v="1"/>
    <x v="6"/>
    <m/>
    <m/>
    <m/>
    <m/>
  </r>
  <r>
    <s v="1152673"/>
    <s v="Posi-Flush Syringe Saline     "/>
    <s v="5ml         "/>
    <s v="30/Bx   "/>
    <s v="BD"/>
    <s v="306545"/>
    <n v="1"/>
    <n v="1"/>
    <n v="0"/>
    <n v="1"/>
    <n v="0"/>
    <n v="0"/>
    <x v="8"/>
    <m/>
    <m/>
    <m/>
    <m/>
  </r>
  <r>
    <s v="1049653"/>
    <s v="Labetalol Inj Carpuject LL Syr"/>
    <s v="5mg/ml      "/>
    <s v="10x4ml  "/>
    <s v="PFIZNJ"/>
    <s v="00409233934"/>
    <n v="1"/>
    <n v="1"/>
    <n v="1"/>
    <n v="0"/>
    <n v="0"/>
    <n v="0"/>
    <x v="8"/>
    <m/>
    <m/>
    <m/>
    <m/>
  </r>
  <r>
    <s v="6020246"/>
    <s v="Prep Pad Electrode w/ Pumis   "/>
    <s v="            "/>
    <s v="100/Bx  "/>
    <s v="NICEPK"/>
    <s v="B59800"/>
    <n v="1"/>
    <n v="2"/>
    <n v="0"/>
    <n v="1"/>
    <n v="0"/>
    <n v="0"/>
    <x v="4"/>
    <m/>
    <m/>
    <m/>
    <m/>
  </r>
  <r>
    <s v="1145339"/>
    <s v="Jar Sundry Glass              "/>
    <s v="7&quot;x3&quot;       "/>
    <s v="6/Ca    "/>
    <s v="DUKAL"/>
    <s v="4017"/>
    <n v="1"/>
    <n v="1"/>
    <n v="0"/>
    <n v="1"/>
    <n v="0"/>
    <n v="0"/>
    <x v="4"/>
    <m/>
    <m/>
    <m/>
    <m/>
  </r>
  <r>
    <s v="1098857"/>
    <s v="Gown PE Disp Unisize          "/>
    <s v="            "/>
    <s v="75/Ca   "/>
    <s v="TRONEX"/>
    <s v="6866BH-25"/>
    <n v="1"/>
    <n v="1"/>
    <n v="0"/>
    <n v="0"/>
    <n v="1"/>
    <n v="0"/>
    <x v="4"/>
    <m/>
    <m/>
    <m/>
    <m/>
  </r>
  <r>
    <s v="9046997"/>
    <s v="Krazy Glue All-Purpose        "/>
    <s v="Brush-On    "/>
    <s v="Ea      "/>
    <s v="ODEPOT"/>
    <s v="366490"/>
    <n v="1"/>
    <n v="3"/>
    <n v="0"/>
    <n v="0"/>
    <n v="0"/>
    <n v="1"/>
    <x v="1"/>
    <m/>
    <m/>
    <m/>
    <m/>
  </r>
  <r>
    <s v="7779236"/>
    <s v="Stethoscope Ltmn Llc 2Hd Ltwt2"/>
    <s v="28&quot; Length  "/>
    <s v="Ea      "/>
    <s v="3MMED"/>
    <s v="2453"/>
    <n v="1"/>
    <n v="1"/>
    <n v="1"/>
    <n v="0"/>
    <n v="0"/>
    <n v="0"/>
    <x v="8"/>
    <m/>
    <m/>
    <m/>
    <m/>
  </r>
  <r>
    <s v="3904201"/>
    <s v="Dial Moist Vit E Antmicrb Soap"/>
    <s v="Gallon      "/>
    <s v="Gallon  "/>
    <s v="OPTINT"/>
    <s v="2340084022"/>
    <n v="1"/>
    <n v="1"/>
    <n v="0"/>
    <n v="1"/>
    <n v="0"/>
    <n v="0"/>
    <x v="8"/>
    <m/>
    <m/>
    <m/>
    <m/>
  </r>
  <r>
    <s v="6152423"/>
    <s v="Underwrap Natural             "/>
    <s v="2.75x30yd   "/>
    <s v="48/CS   "/>
    <s v="CRAPRO"/>
    <s v="214592"/>
    <n v="1"/>
    <n v="1"/>
    <n v="0"/>
    <n v="1"/>
    <n v="0"/>
    <n v="0"/>
    <x v="4"/>
    <m/>
    <m/>
    <m/>
    <m/>
  </r>
  <r>
    <s v="6540574"/>
    <s v="Suture Monocryl Mono Ud P3    "/>
    <s v="4-0 18&quot;     "/>
    <s v="12/Bx   "/>
    <s v="ETHICO"/>
    <s v="Y494G"/>
    <n v="1"/>
    <n v="2"/>
    <n v="0"/>
    <n v="1"/>
    <n v="0"/>
    <n v="0"/>
    <x v="8"/>
    <m/>
    <m/>
    <m/>
    <m/>
  </r>
  <r>
    <s v="3674988"/>
    <s v="Label Biohazard Red Fluorescnt"/>
    <s v="6.5x9       "/>
    <s v="5/Pk    "/>
    <s v="CARCRF"/>
    <s v="LDNCTL100C"/>
    <n v="1"/>
    <n v="3"/>
    <n v="1"/>
    <n v="0"/>
    <n v="0"/>
    <n v="0"/>
    <x v="8"/>
    <m/>
    <m/>
    <m/>
    <m/>
  </r>
  <r>
    <s v="1066456"/>
    <s v="Extension Tube f/LegBag Ster  "/>
    <s v="18&quot;         "/>
    <s v="50/Ca   "/>
    <s v="MEDLIN"/>
    <s v="DYND12550"/>
    <n v="1"/>
    <n v="1"/>
    <n v="1"/>
    <n v="0"/>
    <n v="0"/>
    <n v="0"/>
    <x v="8"/>
    <m/>
    <m/>
    <m/>
    <m/>
  </r>
  <r>
    <s v="7567578"/>
    <s v="Oval-8 Finger Splint Refill   "/>
    <s v="Size 3      "/>
    <s v="5/Pk    "/>
    <s v="3POINT"/>
    <s v="P1008-5-03"/>
    <n v="1"/>
    <n v="1"/>
    <n v="0"/>
    <n v="0"/>
    <n v="1"/>
    <n v="0"/>
    <x v="6"/>
    <m/>
    <m/>
    <m/>
    <m/>
  </r>
  <r>
    <s v="6987629"/>
    <s v="Cath Foley Ltx Council 5cc    "/>
    <s v="22Fr Red    "/>
    <s v="12/Ca   "/>
    <s v="BARDBI"/>
    <s v="0196L22"/>
    <n v="1"/>
    <n v="1"/>
    <n v="0"/>
    <n v="1"/>
    <n v="0"/>
    <n v="0"/>
    <x v="4"/>
    <m/>
    <m/>
    <m/>
    <m/>
  </r>
  <r>
    <s v="5091036"/>
    <s v="All-Spec Otoscope Tips        "/>
    <s v="2.5mm       "/>
    <s v="1000/Bx "/>
    <s v="MIDMAK"/>
    <s v="B.000.11.138.166"/>
    <n v="1"/>
    <n v="2"/>
    <n v="1"/>
    <n v="0"/>
    <n v="0"/>
    <n v="0"/>
    <x v="8"/>
    <m/>
    <m/>
    <m/>
    <m/>
  </r>
  <r>
    <s v="5660434"/>
    <s v="OAE Disposable Ear Tip        "/>
    <s v="15 MM       "/>
    <s v="100/Bx  "/>
    <s v="WELCH"/>
    <s v="39422-15-100"/>
    <n v="1"/>
    <n v="1"/>
    <n v="0"/>
    <n v="1"/>
    <n v="0"/>
    <n v="0"/>
    <x v="4"/>
    <m/>
    <m/>
    <m/>
    <m/>
  </r>
  <r>
    <s v="8954332"/>
    <s v="Splint Finger Plastalume 2-1/4"/>
    <s v="A-2         "/>
    <s v="12/Pk   "/>
    <s v="BROWNM"/>
    <s v="10102"/>
    <n v="1"/>
    <n v="1"/>
    <n v="0"/>
    <n v="0"/>
    <n v="0"/>
    <n v="1"/>
    <x v="6"/>
    <m/>
    <m/>
    <m/>
    <m/>
  </r>
  <r>
    <s v="1188476"/>
    <s v="Tip Kit Ear Ero Scan Pro      "/>
    <s v="            "/>
    <s v="Ea      "/>
    <s v="MAIDIA"/>
    <s v="8120306"/>
    <n v="1"/>
    <n v="1"/>
    <n v="0"/>
    <n v="1"/>
    <n v="0"/>
    <n v="0"/>
    <x v="6"/>
    <m/>
    <m/>
    <m/>
    <m/>
  </r>
  <r>
    <s v="1046304"/>
    <s v="Packing Strip Plain HSI       "/>
    <s v="1/2&quot;x5yd    "/>
    <s v="Ea      "/>
    <s v="INTEGM"/>
    <s v="104-6304"/>
    <n v="1"/>
    <n v="10"/>
    <n v="0"/>
    <n v="1"/>
    <n v="0"/>
    <n v="0"/>
    <x v="8"/>
    <m/>
    <m/>
    <m/>
    <m/>
  </r>
  <r>
    <s v="8681734"/>
    <s v="Bacti Drop KOH 10%            "/>
    <s v="            "/>
    <s v="50/PK   "/>
    <s v="REMEL"/>
    <s v="R21524"/>
    <n v="1"/>
    <n v="2"/>
    <n v="0"/>
    <n v="0"/>
    <n v="0"/>
    <n v="1"/>
    <x v="6"/>
    <m/>
    <m/>
    <m/>
    <m/>
  </r>
  <r>
    <s v="7770280"/>
    <s v="Tegaderm Dressing FoamADH     "/>
    <s v="Square      "/>
    <s v="10/Bx   "/>
    <s v="3MMED"/>
    <s v="90612"/>
    <n v="1"/>
    <n v="1"/>
    <n v="0"/>
    <n v="1"/>
    <n v="0"/>
    <n v="0"/>
    <x v="4"/>
    <m/>
    <m/>
    <m/>
    <m/>
  </r>
  <r>
    <s v="1203409"/>
    <s v="Glove PF LF Nitriderm ST 2XL  "/>
    <s v="Ultra Blue  "/>
    <s v="80x10/Ca"/>
    <s v="ABCO"/>
    <s v="157400"/>
    <n v="1"/>
    <n v="1"/>
    <n v="0"/>
    <n v="0"/>
    <n v="1"/>
    <n v="0"/>
    <x v="6"/>
    <m/>
    <m/>
    <m/>
    <m/>
  </r>
  <r>
    <s v="2480687"/>
    <s v="Diphenhydramine IJ SDV NR     "/>
    <s v="50mg/ml     "/>
    <s v="1ml/Vl  "/>
    <s v="GIVREP"/>
    <s v="63323066401"/>
    <n v="1"/>
    <n v="10"/>
    <n v="0"/>
    <n v="1"/>
    <n v="0"/>
    <n v="0"/>
    <x v="8"/>
    <m/>
    <m/>
    <m/>
    <m/>
  </r>
  <r>
    <s v="3785610"/>
    <s v="Pessary Cube with Drain       "/>
    <s v="#2          "/>
    <s v="Ea      "/>
    <s v="PREMED"/>
    <s v="1040402"/>
    <n v="1"/>
    <n v="1"/>
    <n v="0"/>
    <n v="1"/>
    <n v="0"/>
    <n v="0"/>
    <x v="4"/>
    <m/>
    <m/>
    <m/>
    <m/>
  </r>
  <r>
    <s v="1192155"/>
    <s v="Bard Cath 5cc Teflon          "/>
    <s v="12fr        "/>
    <s v="12/Ca   "/>
    <s v="BARDBI"/>
    <s v="265712"/>
    <n v="1"/>
    <n v="1"/>
    <n v="0"/>
    <n v="1"/>
    <n v="0"/>
    <n v="0"/>
    <x v="4"/>
    <m/>
    <m/>
    <m/>
    <m/>
  </r>
  <r>
    <s v="1098807"/>
    <s v="Forcep Adson TC 12cm          "/>
    <s v="Smooth 4.75&quot;"/>
    <s v="Ea      "/>
    <s v="BRSURG"/>
    <s v="BR10-16912"/>
    <n v="1"/>
    <n v="2"/>
    <n v="0"/>
    <n v="0"/>
    <n v="0"/>
    <n v="1"/>
    <x v="6"/>
    <m/>
    <m/>
    <m/>
    <m/>
  </r>
  <r>
    <s v="3321736"/>
    <s v="TAT 2000 Temporal Scanner     "/>
    <s v="            "/>
    <s v="Ea      "/>
    <s v="EXERG"/>
    <s v="140001"/>
    <n v="1"/>
    <n v="1"/>
    <n v="0"/>
    <n v="1"/>
    <n v="0"/>
    <n v="0"/>
    <x v="8"/>
    <m/>
    <m/>
    <m/>
    <m/>
  </r>
  <r>
    <s v="1354849"/>
    <s v="Scissor Iris Curved           "/>
    <s v="4-1/2&quot;      "/>
    <s v="Ea      "/>
    <s v="MISDFK"/>
    <s v="47-1245"/>
    <n v="1"/>
    <n v="3"/>
    <n v="0"/>
    <n v="1"/>
    <n v="0"/>
    <n v="0"/>
    <x v="4"/>
    <m/>
    <m/>
    <m/>
    <m/>
  </r>
  <r>
    <s v="3379284"/>
    <s v="Jacket Lab Unisex 3Pkt Purple "/>
    <s v="Large       "/>
    <s v="10/Pk   "/>
    <s v="SUNIND"/>
    <s v="3800-370-LG"/>
    <n v="1"/>
    <n v="1"/>
    <n v="0"/>
    <n v="1"/>
    <n v="0"/>
    <n v="0"/>
    <x v="8"/>
    <m/>
    <m/>
    <m/>
    <m/>
  </r>
  <r>
    <s v="1218624"/>
    <s v="Retractor Vag Leep Blu 22x57mm"/>
    <s v="Medium      "/>
    <s v="Ea      "/>
    <s v="BRSURG"/>
    <s v="BR71-30001"/>
    <n v="1"/>
    <n v="1"/>
    <n v="0"/>
    <n v="0"/>
    <n v="0"/>
    <n v="1"/>
    <x v="6"/>
    <m/>
    <m/>
    <m/>
    <m/>
  </r>
  <r>
    <s v="1140846"/>
    <s v="Gentian Violet 2%             "/>
    <s v="4-oz/Bt     "/>
    <s v="Ea      "/>
    <s v="HELINK"/>
    <s v="400324"/>
    <n v="1"/>
    <n v="2"/>
    <n v="0"/>
    <n v="1"/>
    <n v="0"/>
    <n v="0"/>
    <x v="4"/>
    <m/>
    <m/>
    <m/>
    <m/>
  </r>
  <r>
    <s v="1185883"/>
    <s v="Ear Curette Round Loop        "/>
    <s v="Green       "/>
    <s v="50/Bx   "/>
    <s v="HELINK"/>
    <s v="6600"/>
    <n v="1"/>
    <n v="2"/>
    <n v="0"/>
    <n v="1"/>
    <n v="0"/>
    <n v="0"/>
    <x v="8"/>
    <m/>
    <m/>
    <m/>
    <m/>
  </r>
  <r>
    <s v="1173152"/>
    <s v="Microphone Snore Detection    "/>
    <s v="w/Sensor    "/>
    <s v="Ea      "/>
    <s v="AMBU"/>
    <s v="812500-000"/>
    <n v="1"/>
    <n v="2"/>
    <n v="0"/>
    <n v="0"/>
    <n v="1"/>
    <n v="0"/>
    <x v="6"/>
    <m/>
    <m/>
    <m/>
    <m/>
  </r>
  <r>
    <s v="1167111"/>
    <s v="Catheter Word Bartholin Kit   "/>
    <s v="            "/>
    <s v="6/Bx    "/>
    <s v="MEDGYN"/>
    <s v="022719"/>
    <n v="1"/>
    <n v="1"/>
    <n v="0"/>
    <n v="1"/>
    <n v="0"/>
    <n v="0"/>
    <x v="4"/>
    <m/>
    <m/>
    <m/>
    <m/>
  </r>
  <r>
    <s v="1224986"/>
    <s v="Ropivacaine HCl Inj 10mL PF   "/>
    <s v="10mg/mL     "/>
    <s v="10/Bx   "/>
    <s v="PFIZNJ"/>
    <s v="00409930310"/>
    <n v="1"/>
    <n v="1"/>
    <n v="1"/>
    <n v="0"/>
    <n v="0"/>
    <n v="0"/>
    <x v="8"/>
    <m/>
    <m/>
    <m/>
    <m/>
  </r>
  <r>
    <s v="1226590"/>
    <s v="enMotion Towel Paper          "/>
    <s v="Hi Cpc 800' "/>
    <s v="6/Ca    "/>
    <s v="GEOPAC"/>
    <s v="89480"/>
    <n v="1"/>
    <n v="2"/>
    <n v="1"/>
    <n v="0"/>
    <n v="0"/>
    <n v="0"/>
    <x v="8"/>
    <m/>
    <m/>
    <m/>
    <m/>
  </r>
  <r>
    <s v="3386218"/>
    <s v="Crutch Axillary 650Lb Hd 62-70"/>
    <s v="62-70       "/>
    <s v="4Pr/Ca  "/>
    <s v="ALLEG"/>
    <s v="CA801ADB"/>
    <n v="1"/>
    <n v="1"/>
    <n v="0"/>
    <n v="1"/>
    <n v="0"/>
    <n v="0"/>
    <x v="4"/>
    <m/>
    <m/>
    <m/>
    <m/>
  </r>
  <r>
    <s v="3780885"/>
    <s v="Pessary Donut                 "/>
    <s v="#0          "/>
    <s v="Ea      "/>
    <s v="PREMED"/>
    <s v="1040300"/>
    <n v="1"/>
    <n v="1"/>
    <n v="0"/>
    <n v="0"/>
    <n v="1"/>
    <n v="0"/>
    <x v="6"/>
    <m/>
    <m/>
    <m/>
    <m/>
  </r>
  <r>
    <s v="1335270"/>
    <s v="Amphotericin B F/IV Injection "/>
    <s v="50mg/Vl     "/>
    <s v="10mL/Vl "/>
    <s v="XGENPI"/>
    <s v="39822105505"/>
    <n v="1"/>
    <n v="1"/>
    <n v="0"/>
    <n v="1"/>
    <n v="0"/>
    <n v="0"/>
    <x v="4"/>
    <m/>
    <m/>
    <m/>
    <m/>
  </r>
  <r>
    <s v="4536220"/>
    <s v="Nipper Nail Ss Mx1292 5&quot;      "/>
    <s v="            "/>
    <s v="1/Ea    "/>
    <s v="DERSUR"/>
    <s v="1292"/>
    <n v="1"/>
    <n v="3"/>
    <n v="0"/>
    <n v="1"/>
    <n v="0"/>
    <n v="0"/>
    <x v="4"/>
    <m/>
    <m/>
    <m/>
    <m/>
  </r>
  <r>
    <s v="8179840"/>
    <s v="Ck 90 Slides                  "/>
    <s v="            "/>
    <s v="Bx      "/>
    <s v="KODCLN"/>
    <s v="8478034"/>
    <n v="1"/>
    <n v="4"/>
    <n v="0"/>
    <n v="0"/>
    <n v="0"/>
    <n v="1"/>
    <x v="1"/>
    <m/>
    <m/>
    <m/>
    <m/>
  </r>
  <r>
    <s v="1126174"/>
    <s v="Criterion Coats PF Latex Glove"/>
    <s v="X-Large     "/>
    <s v="100/Bx  "/>
    <s v="HARSDN"/>
    <s v="1126174"/>
    <n v="1"/>
    <n v="1"/>
    <n v="0"/>
    <n v="1"/>
    <n v="0"/>
    <n v="0"/>
    <x v="5"/>
    <m/>
    <m/>
    <m/>
    <m/>
  </r>
  <r>
    <s v="1202490"/>
    <s v="Oxygen Mask Elongated Adult   "/>
    <s v="Hi/Concentr "/>
    <s v="Ea      "/>
    <s v="RUSCH"/>
    <s v="1007"/>
    <n v="1"/>
    <n v="6"/>
    <n v="0"/>
    <n v="1"/>
    <n v="0"/>
    <n v="0"/>
    <x v="4"/>
    <m/>
    <m/>
    <m/>
    <m/>
  </r>
  <r>
    <s v="7779909"/>
    <s v="Micropore Paper Tape          "/>
    <s v="3&quot;x10yd     "/>
    <s v="4/Bx    "/>
    <s v="3MMED"/>
    <s v="1530-3"/>
    <n v="1"/>
    <n v="2"/>
    <n v="0"/>
    <n v="1"/>
    <n v="0"/>
    <n v="0"/>
    <x v="8"/>
    <m/>
    <m/>
    <m/>
    <m/>
  </r>
  <r>
    <s v="1210492"/>
    <s v="Large Adu Cuff 33-47cm        "/>
    <s v="1 YR        "/>
    <s v="Ea      "/>
    <s v="HPRMED"/>
    <s v="121-0492"/>
    <n v="1"/>
    <n v="1"/>
    <n v="0"/>
    <n v="0"/>
    <n v="0"/>
    <n v="1"/>
    <x v="6"/>
    <m/>
    <m/>
    <m/>
    <m/>
  </r>
  <r>
    <s v="7162961"/>
    <s v="Filter Air Inlet              "/>
    <s v="            "/>
    <s v="25/Bx   "/>
    <s v="MEDDEP"/>
    <s v="5650D-601"/>
    <n v="1"/>
    <n v="1"/>
    <n v="0"/>
    <n v="0"/>
    <n v="1"/>
    <n v="0"/>
    <x v="4"/>
    <m/>
    <m/>
    <m/>
    <m/>
  </r>
  <r>
    <s v="8310495"/>
    <s v="Exam Sheet Tissue/Poly Blue   "/>
    <s v="40x48       "/>
    <s v="100/Ca  "/>
    <s v="MEDLIN"/>
    <s v="NON24340"/>
    <n v="1"/>
    <n v="1"/>
    <n v="0"/>
    <n v="0"/>
    <n v="1"/>
    <n v="0"/>
    <x v="6"/>
    <m/>
    <m/>
    <m/>
    <m/>
  </r>
  <r>
    <s v="6549842"/>
    <s v="Suture Prolene Mono Blu PS3   "/>
    <s v="6-0 18&quot;     "/>
    <s v="12/Bx   "/>
    <s v="ETHICO"/>
    <s v="8680G"/>
    <n v="1"/>
    <n v="1"/>
    <n v="0"/>
    <n v="1"/>
    <n v="0"/>
    <n v="0"/>
    <x v="8"/>
    <m/>
    <m/>
    <m/>
    <m/>
  </r>
  <r>
    <s v="1102669"/>
    <s v="BP Port Fitting 2-Tube LG Bulb"/>
    <s v="            "/>
    <s v="10/Pk   "/>
    <s v="WELCH"/>
    <s v="2-BVL"/>
    <n v="1"/>
    <n v="1"/>
    <n v="0"/>
    <n v="1"/>
    <n v="0"/>
    <n v="0"/>
    <x v="4"/>
    <m/>
    <m/>
    <m/>
    <m/>
  </r>
  <r>
    <s v="3315330"/>
    <s v="Scissors Metzenbaum Dissecting"/>
    <s v="7&quot; Crvd     "/>
    <s v="Ea      "/>
    <s v="MISDFK"/>
    <s v="75-5670"/>
    <n v="1"/>
    <n v="1"/>
    <n v="0"/>
    <n v="0"/>
    <n v="1"/>
    <n v="0"/>
    <x v="6"/>
    <m/>
    <m/>
    <m/>
    <m/>
  </r>
  <r>
    <s v="2830019"/>
    <s v="Nebulizer Aerosol w/Ear Mask  "/>
    <s v="7' Tubing   "/>
    <s v="Ea      "/>
    <s v="SALTE"/>
    <s v="8904-7-50"/>
    <n v="1"/>
    <n v="50"/>
    <n v="0"/>
    <n v="1"/>
    <n v="0"/>
    <n v="0"/>
    <x v="4"/>
    <m/>
    <m/>
    <m/>
    <m/>
  </r>
  <r>
    <s v="1068039"/>
    <s v="Sharp Biomax Cont 18Gal       "/>
    <s v="            "/>
    <s v="5/Ca    "/>
    <s v="CARDKN"/>
    <s v="8998S"/>
    <n v="1"/>
    <n v="1"/>
    <n v="1"/>
    <n v="0"/>
    <n v="0"/>
    <n v="0"/>
    <x v="8"/>
    <m/>
    <m/>
    <m/>
    <m/>
  </r>
  <r>
    <s v="2116716"/>
    <s v="Sample Pot Au400              "/>
    <s v="            "/>
    <s v="EA      "/>
    <s v="SKFDIA"/>
    <s v="MU962700"/>
    <n v="1"/>
    <n v="2"/>
    <n v="0"/>
    <n v="0"/>
    <n v="0"/>
    <n v="1"/>
    <x v="6"/>
    <m/>
    <m/>
    <m/>
    <m/>
  </r>
  <r>
    <s v="6549227"/>
    <s v="Suture Ethilon Nyl Mono Blk Fs"/>
    <s v="2-0 18&quot;     "/>
    <s v="36/Bx   "/>
    <s v="ETHICO"/>
    <s v="664H"/>
    <n v="1"/>
    <n v="1"/>
    <n v="0"/>
    <n v="1"/>
    <n v="0"/>
    <n v="0"/>
    <x v="8"/>
    <m/>
    <m/>
    <m/>
    <m/>
  </r>
  <r>
    <s v="9375269"/>
    <s v="Walker Brc Maxtrax Nyl/Fm     "/>
    <s v="Blk Sm  Adlt"/>
    <s v="Ea      "/>
    <s v="SMTNEP"/>
    <s v="79-95323"/>
    <n v="1"/>
    <n v="2"/>
    <n v="0"/>
    <n v="1"/>
    <n v="0"/>
    <n v="0"/>
    <x v="4"/>
    <m/>
    <m/>
    <m/>
    <m/>
  </r>
  <r>
    <s v="1195787"/>
    <s v="Catheter Coude Tip Latex      "/>
    <s v="10fr        "/>
    <s v="12/Ca   "/>
    <s v="BARDBI"/>
    <s v="120610"/>
    <n v="1"/>
    <n v="1"/>
    <n v="0"/>
    <n v="0"/>
    <n v="1"/>
    <n v="0"/>
    <x v="6"/>
    <m/>
    <m/>
    <m/>
    <m/>
  </r>
  <r>
    <s v="1173266"/>
    <s v="Pessary Ring w/Support Silc   "/>
    <s v="Size 3      "/>
    <s v="Ea      "/>
    <s v="MEDGYN"/>
    <s v="050028"/>
    <n v="1"/>
    <n v="2"/>
    <n v="0"/>
    <n v="1"/>
    <n v="0"/>
    <n v="0"/>
    <x v="4"/>
    <m/>
    <m/>
    <m/>
    <m/>
  </r>
  <r>
    <s v="1113232"/>
    <s v="BP Cuff Flexiport w/Tube/Conn "/>
    <s v="Lg Adult Lng"/>
    <s v="Ea      "/>
    <s v="WELCH"/>
    <s v="REUSE-12L-1MQ"/>
    <n v="1"/>
    <n v="2"/>
    <n v="0"/>
    <n v="1"/>
    <n v="0"/>
    <n v="0"/>
    <x v="8"/>
    <m/>
    <m/>
    <m/>
    <m/>
  </r>
  <r>
    <s v="3675186"/>
    <s v="Cautery Pencil Pushbutton     "/>
    <s v="            "/>
    <s v="50/Ca   "/>
    <s v="MEDLIN"/>
    <s v="ESPB3000"/>
    <n v="1"/>
    <n v="1"/>
    <n v="0"/>
    <n v="1"/>
    <n v="0"/>
    <n v="0"/>
    <x v="4"/>
    <m/>
    <m/>
    <m/>
    <m/>
  </r>
  <r>
    <s v="1154936"/>
    <s v="Cuff BP Adult Large           "/>
    <s v="Reuse       "/>
    <s v="Ea      "/>
    <s v="MINDRY"/>
    <s v="11502771600"/>
    <n v="1"/>
    <n v="1"/>
    <n v="1"/>
    <n v="0"/>
    <n v="0"/>
    <n v="0"/>
    <x v="8"/>
    <m/>
    <m/>
    <m/>
    <m/>
  </r>
  <r>
    <s v="1081418"/>
    <s v="Dilator Uterine Hank S/S      "/>
    <s v="Double Ended"/>
    <s v="6/St    "/>
    <s v="COOPSR"/>
    <s v="907052"/>
    <n v="1"/>
    <n v="1"/>
    <n v="0"/>
    <n v="0"/>
    <n v="1"/>
    <n v="0"/>
    <x v="6"/>
    <m/>
    <m/>
    <m/>
    <m/>
  </r>
  <r>
    <s v="1421140"/>
    <s v="Crutch Aluminum Adult Tall    "/>
    <s v="LF 300lb    "/>
    <s v="1/Pr    "/>
    <s v="MEDLIN"/>
    <s v="MDSV80534"/>
    <n v="1"/>
    <n v="2"/>
    <n v="0"/>
    <n v="1"/>
    <n v="0"/>
    <n v="0"/>
    <x v="4"/>
    <m/>
    <m/>
    <m/>
    <m/>
  </r>
  <r>
    <s v="9004322"/>
    <s v="Bandage Self AD 2&quot;x 5yds      "/>
    <s v="Tan         "/>
    <s v="Ea      "/>
    <s v="THREEH"/>
    <s v="1000105S002"/>
    <n v="1"/>
    <n v="36"/>
    <n v="0"/>
    <n v="1"/>
    <n v="0"/>
    <n v="0"/>
    <x v="8"/>
    <m/>
    <m/>
    <m/>
    <m/>
  </r>
  <r>
    <s v="3783561"/>
    <s v="IUD Hook                      "/>
    <s v="Universal   "/>
    <s v="Ea      "/>
    <s v="PREMED"/>
    <s v="1030656"/>
    <n v="1"/>
    <n v="1"/>
    <n v="0"/>
    <n v="0"/>
    <n v="1"/>
    <n v="0"/>
    <x v="6"/>
    <m/>
    <m/>
    <m/>
    <m/>
  </r>
  <r>
    <s v="1103195"/>
    <s v="Cuff Reus Ad Long 1-Tube      "/>
    <s v="            "/>
    <s v="Ea      "/>
    <s v="WELCH"/>
    <s v="REUSE-11L-1MQ"/>
    <n v="1"/>
    <n v="2"/>
    <n v="1"/>
    <n v="0"/>
    <n v="0"/>
    <n v="0"/>
    <x v="8"/>
    <m/>
    <m/>
    <m/>
    <m/>
  </r>
  <r>
    <s v="9490007"/>
    <s v="Bag Biohazard Red 40x46       "/>
    <s v="            "/>
    <s v="100/CA  "/>
    <s v="MEDGEN"/>
    <s v="F135"/>
    <n v="1"/>
    <n v="1"/>
    <n v="0"/>
    <n v="1"/>
    <n v="0"/>
    <n v="0"/>
    <x v="8"/>
    <m/>
    <m/>
    <m/>
    <m/>
  </r>
  <r>
    <s v="5138525"/>
    <s v="Blood Pressure Family Practice"/>
    <s v="Kit         "/>
    <s v="Ea      "/>
    <s v="WELCH"/>
    <s v="5098-20"/>
    <n v="1"/>
    <n v="1"/>
    <n v="1"/>
    <n v="0"/>
    <n v="0"/>
    <n v="0"/>
    <x v="8"/>
    <m/>
    <m/>
    <m/>
    <m/>
  </r>
  <r>
    <s v="4886891"/>
    <s v="Support Knee Blk Neo Pat Stblz"/>
    <s v="&amp;VelcStrp LG"/>
    <s v="Ea      "/>
    <s v="SMTNEP"/>
    <s v="79-94437"/>
    <n v="1"/>
    <n v="2"/>
    <n v="0"/>
    <n v="1"/>
    <n v="0"/>
    <n v="0"/>
    <x v="4"/>
    <m/>
    <m/>
    <m/>
    <m/>
  </r>
  <r>
    <s v="1152667"/>
    <s v="Flo-Sensor f/PB100            "/>
    <s v="Generic     "/>
    <s v="50/Bx   "/>
    <s v="SDIDIA"/>
    <s v="29-8011"/>
    <n v="1"/>
    <n v="1"/>
    <n v="0"/>
    <n v="1"/>
    <n v="0"/>
    <n v="0"/>
    <x v="5"/>
    <m/>
    <m/>
    <m/>
    <m/>
  </r>
  <r>
    <s v="1217688"/>
    <s v="ADSON Forcep Tissue 1x2 Teeth "/>
    <s v="4.75&quot;       "/>
    <s v="Ea      "/>
    <s v="BRSURG"/>
    <s v="BR10-18012"/>
    <n v="1"/>
    <n v="3"/>
    <n v="0"/>
    <n v="0"/>
    <n v="0"/>
    <n v="1"/>
    <x v="6"/>
    <m/>
    <m/>
    <m/>
    <m/>
  </r>
  <r>
    <s v="1068804"/>
    <s v="Sharps Container Pharm        "/>
    <s v="9Gal        "/>
    <s v="8/Ca    "/>
    <s v="BD"/>
    <s v="305634"/>
    <n v="1"/>
    <n v="1"/>
    <n v="0"/>
    <n v="1"/>
    <n v="0"/>
    <n v="0"/>
    <x v="4"/>
    <m/>
    <m/>
    <m/>
    <m/>
  </r>
  <r>
    <s v="8688876"/>
    <s v="Specimen w/o Lid PS           "/>
    <s v="6.5oz       "/>
    <s v="25/Pk   "/>
    <s v="GLOSCI"/>
    <s v="5921"/>
    <n v="1"/>
    <n v="4"/>
    <n v="0"/>
    <n v="1"/>
    <n v="0"/>
    <n v="0"/>
    <x v="8"/>
    <m/>
    <m/>
    <m/>
    <m/>
  </r>
  <r>
    <s v="4415115"/>
    <s v="Multifold Towels Economical   "/>
    <s v="16x250Case  "/>
    <s v="16/Ca   "/>
    <s v="GEOPAC"/>
    <s v="24590"/>
    <n v="1"/>
    <n v="2"/>
    <n v="1"/>
    <n v="0"/>
    <n v="0"/>
    <n v="0"/>
    <x v="8"/>
    <m/>
    <m/>
    <m/>
    <m/>
  </r>
  <r>
    <s v="1187197"/>
    <s v="Cuff BP Soft-Cuf Arm LF       "/>
    <s v="31-40cm 1Tb "/>
    <s v="20/Bx   "/>
    <s v="MARQ"/>
    <s v="2364"/>
    <n v="1"/>
    <n v="1"/>
    <n v="0"/>
    <n v="1"/>
    <n v="0"/>
    <n v="0"/>
    <x v="4"/>
    <m/>
    <m/>
    <m/>
    <m/>
  </r>
  <r>
    <s v="5660418"/>
    <s v="OAE Disposable Ear Tip Flanged"/>
    <s v="4-7mm       "/>
    <s v="100/Bx  "/>
    <s v="WELCH"/>
    <s v="39422-47-100"/>
    <n v="1"/>
    <n v="1"/>
    <n v="0"/>
    <n v="1"/>
    <n v="0"/>
    <n v="0"/>
    <x v="4"/>
    <m/>
    <m/>
    <m/>
    <m/>
  </r>
  <r>
    <s v="9824740"/>
    <s v="Diagset Pocketscopes          "/>
    <s v="RECHARG     "/>
    <s v="EA      "/>
    <s v="WELCH"/>
    <s v="92850"/>
    <n v="1"/>
    <n v="1"/>
    <n v="0"/>
    <n v="1"/>
    <n v="0"/>
    <n v="0"/>
    <x v="4"/>
    <m/>
    <m/>
    <m/>
    <m/>
  </r>
  <r>
    <s v="1314705"/>
    <s v="Ciprofloxacin HCL Tablets     "/>
    <s v="500mg       "/>
    <s v="100/Bt  "/>
    <s v="AUROPH"/>
    <s v="65862007701"/>
    <n v="1"/>
    <n v="7"/>
    <n v="0"/>
    <n v="1"/>
    <n v="0"/>
    <n v="0"/>
    <x v="5"/>
    <m/>
    <m/>
    <m/>
    <m/>
  </r>
  <r>
    <s v="3728819"/>
    <s v="Arm Sling Pediatric           "/>
    <s v="Medium      "/>
    <s v="Ea      "/>
    <s v="SCOTSP"/>
    <s v="1214-PRI-MD"/>
    <n v="1"/>
    <n v="1"/>
    <n v="1"/>
    <n v="0"/>
    <n v="0"/>
    <n v="0"/>
    <x v="8"/>
    <m/>
    <m/>
    <m/>
    <m/>
  </r>
  <r>
    <s v="1206581"/>
    <s v="Brush Cleaning Suction Tube   "/>
    <s v="7FR 8&quot;      "/>
    <s v="2/Pk    "/>
    <s v="OXBORO"/>
    <s v="241008BBG"/>
    <n v="1"/>
    <n v="2"/>
    <n v="0"/>
    <n v="0"/>
    <n v="0"/>
    <n v="1"/>
    <x v="6"/>
    <m/>
    <m/>
    <m/>
    <m/>
  </r>
  <r>
    <s v="8907433"/>
    <s v="Telfa Adhesive Island Dressing"/>
    <s v="4&quot;x8&quot;       "/>
    <s v="25/Bx   "/>
    <s v="CARDKN"/>
    <s v="7541"/>
    <n v="1"/>
    <n v="3"/>
    <n v="0"/>
    <n v="1"/>
    <n v="0"/>
    <n v="0"/>
    <x v="8"/>
    <m/>
    <m/>
    <m/>
    <m/>
  </r>
  <r>
    <s v="9030865"/>
    <s v="CLEANER,BOWL,TOILET,LYSOL     "/>
    <s v="            "/>
    <s v="1/PK    "/>
    <s v="ODEPOT"/>
    <s v="794822"/>
    <n v="1"/>
    <n v="2"/>
    <n v="0"/>
    <n v="0"/>
    <n v="0"/>
    <n v="1"/>
    <x v="1"/>
    <m/>
    <m/>
    <m/>
    <m/>
  </r>
  <r>
    <s v="8103221"/>
    <s v="OraQuick Rapid HIV 1/2 Test   "/>
    <s v="            "/>
    <s v="25/Bx   "/>
    <s v="STCTEC"/>
    <s v="1001-0079"/>
    <n v="1"/>
    <n v="1"/>
    <n v="0"/>
    <n v="1"/>
    <n v="0"/>
    <n v="0"/>
    <x v="8"/>
    <m/>
    <m/>
    <m/>
    <m/>
  </r>
  <r>
    <s v="1132969"/>
    <s v="Unistik 3 Comfort Low Flow    "/>
    <s v="28G         "/>
    <s v="200/Bx  "/>
    <s v="OWENM"/>
    <s v="AT 1044"/>
    <n v="1"/>
    <n v="4"/>
    <n v="0"/>
    <n v="1"/>
    <n v="0"/>
    <n v="0"/>
    <x v="8"/>
    <m/>
    <m/>
    <m/>
    <m/>
  </r>
  <r>
    <s v="8903673"/>
    <s v="Calculi Strainer              "/>
    <s v="Non-St      "/>
    <s v="Ea      "/>
    <s v="CARDKN"/>
    <s v="2110SA"/>
    <n v="1"/>
    <n v="30"/>
    <n v="0"/>
    <n v="1"/>
    <n v="0"/>
    <n v="0"/>
    <x v="8"/>
    <m/>
    <m/>
    <m/>
    <m/>
  </r>
  <r>
    <s v="6542114"/>
    <s v="Suture Ethilon Nyl Mono Blk P3"/>
    <s v="5-0 18&quot;     "/>
    <s v="12/Bx   "/>
    <s v="ETHICO"/>
    <s v="698G"/>
    <n v="1"/>
    <n v="2"/>
    <n v="0"/>
    <n v="1"/>
    <n v="0"/>
    <n v="0"/>
    <x v="8"/>
    <m/>
    <m/>
    <m/>
    <m/>
  </r>
  <r>
    <s v="6545403"/>
    <s v="Suture Prolene Mono Blu Ps5   "/>
    <s v="4-0 18&quot;     "/>
    <s v="12/Bx   "/>
    <s v="ETHICO"/>
    <s v="8656G"/>
    <n v="1"/>
    <n v="1"/>
    <n v="0"/>
    <n v="1"/>
    <n v="0"/>
    <n v="0"/>
    <x v="4"/>
    <m/>
    <m/>
    <m/>
    <m/>
  </r>
  <r>
    <s v="5663619"/>
    <s v="Pocketscope Otoscp/throat     "/>
    <s v="Illum       "/>
    <s v="Ea      "/>
    <s v="WELCH"/>
    <s v="22820"/>
    <n v="1"/>
    <n v="1"/>
    <n v="0"/>
    <n v="1"/>
    <n v="0"/>
    <n v="0"/>
    <x v="8"/>
    <m/>
    <m/>
    <m/>
    <m/>
  </r>
  <r>
    <s v="1964961"/>
    <s v="Waste Can, Step-On 20qt       "/>
    <s v="White       "/>
    <s v="Ea      "/>
    <s v="DELTUB"/>
    <s v="35269"/>
    <n v="1"/>
    <n v="3"/>
    <n v="0"/>
    <n v="1"/>
    <n v="0"/>
    <n v="0"/>
    <x v="4"/>
    <m/>
    <m/>
    <m/>
    <m/>
  </r>
  <r>
    <s v="1143049"/>
    <s v="Alcomate Mouthpiece           "/>
    <s v="1&quot;          "/>
    <s v="50/Bx   "/>
    <s v="INSTEC"/>
    <s v="ATM-MOUTHPIECE"/>
    <n v="1"/>
    <n v="1"/>
    <n v="0"/>
    <n v="1"/>
    <n v="0"/>
    <n v="0"/>
    <x v="2"/>
    <m/>
    <m/>
    <m/>
    <m/>
  </r>
  <r>
    <s v="6783891"/>
    <s v="Sponge Gauze Caring NS Woven  "/>
    <s v="3x3 12Ply   "/>
    <s v="200/Pk  "/>
    <s v="MEDLIN"/>
    <s v="PRM21312C"/>
    <n v="1"/>
    <n v="6"/>
    <n v="0"/>
    <n v="1"/>
    <n v="0"/>
    <n v="0"/>
    <x v="4"/>
    <m/>
    <m/>
    <m/>
    <m/>
  </r>
  <r>
    <s v="7563138"/>
    <s v="Oval-8 Finger Splint Refill   "/>
    <s v="Size 7      "/>
    <s v="5/Pk    "/>
    <s v="3POINT"/>
    <s v="P1008-5-07"/>
    <n v="1"/>
    <n v="1"/>
    <n v="0"/>
    <n v="1"/>
    <n v="0"/>
    <n v="0"/>
    <x v="4"/>
    <m/>
    <m/>
    <m/>
    <m/>
  </r>
  <r>
    <s v="1172444"/>
    <s v="Hemoccult Buffer ICT          "/>
    <s v="8.0mL       "/>
    <s v="1/Bt    "/>
    <s v="HEMOCU"/>
    <s v="462595"/>
    <n v="1"/>
    <n v="1"/>
    <n v="1"/>
    <n v="0"/>
    <n v="0"/>
    <n v="0"/>
    <x v="8"/>
    <m/>
    <m/>
    <m/>
    <m/>
  </r>
  <r>
    <s v="1205383"/>
    <s v="Wastebasket Trash PP 3.25gal  "/>
    <s v="Black       "/>
    <s v="Ea      "/>
    <s v="ODEPOT"/>
    <s v="195343"/>
    <n v="1"/>
    <n v="3"/>
    <n v="0"/>
    <n v="0"/>
    <n v="0"/>
    <n v="1"/>
    <x v="1"/>
    <m/>
    <m/>
    <m/>
    <m/>
  </r>
  <r>
    <s v="1042290"/>
    <s v="Glucose 201 Analyzer          "/>
    <s v="            "/>
    <s v="Ea      "/>
    <s v="HEMOCU"/>
    <s v="120706"/>
    <n v="1"/>
    <n v="1"/>
    <n v="0"/>
    <n v="0"/>
    <n v="0"/>
    <n v="1"/>
    <x v="6"/>
    <m/>
    <m/>
    <m/>
    <m/>
  </r>
  <r>
    <s v="1262413"/>
    <s v="Alt Osr Reagent Olympus       "/>
    <s v="            "/>
    <s v="4X980/Bx"/>
    <s v="SKFDIA"/>
    <s v="OSR6107"/>
    <n v="1"/>
    <n v="1"/>
    <n v="0"/>
    <n v="0"/>
    <n v="0"/>
    <n v="1"/>
    <x v="6"/>
    <m/>
    <m/>
    <m/>
    <m/>
  </r>
  <r>
    <s v="1066368"/>
    <s v="Piccolo Xpress Chem Sys       "/>
    <s v="            "/>
    <s v="Ea      "/>
    <s v="ABBCON"/>
    <s v="07P0501"/>
    <n v="1"/>
    <n v="1"/>
    <n v="0"/>
    <n v="0"/>
    <n v="0"/>
    <n v="1"/>
    <x v="1"/>
    <m/>
    <m/>
    <m/>
    <m/>
  </r>
  <r>
    <s v="9853435"/>
    <s v="New Image Wafer               "/>
    <s v="2.25&quot;       "/>
    <s v="5/Bx    "/>
    <s v="HOLLIS"/>
    <s v="14603"/>
    <n v="1"/>
    <n v="5"/>
    <n v="0"/>
    <n v="1"/>
    <n v="0"/>
    <n v="0"/>
    <x v="4"/>
    <m/>
    <m/>
    <m/>
    <m/>
  </r>
  <r>
    <s v="1254034"/>
    <s v="True Metrix Control Level 1   "/>
    <s v="LVL 1       "/>
    <s v="Ea      "/>
    <s v="HOMDIA"/>
    <s v="R5H01-1"/>
    <n v="1"/>
    <n v="4"/>
    <n v="0"/>
    <n v="1"/>
    <n v="0"/>
    <n v="0"/>
    <x v="8"/>
    <m/>
    <m/>
    <m/>
    <m/>
  </r>
  <r>
    <s v="1107926"/>
    <s v="Binocular Microscope          "/>
    <s v="            "/>
    <s v="Ea      "/>
    <s v="UNICO"/>
    <s v="M250"/>
    <n v="1"/>
    <n v="1"/>
    <n v="0"/>
    <n v="0"/>
    <n v="0"/>
    <n v="1"/>
    <x v="6"/>
    <m/>
    <m/>
    <m/>
    <m/>
  </r>
  <r>
    <s v="2882275"/>
    <s v="Cautery Hi-Temp Fine Tip      "/>
    <s v="            "/>
    <s v="10/Bx   "/>
    <s v="ALLEG"/>
    <s v="65410-181"/>
    <n v="1"/>
    <n v="1"/>
    <n v="1"/>
    <n v="0"/>
    <n v="0"/>
    <n v="0"/>
    <x v="8"/>
    <m/>
    <m/>
    <m/>
    <m/>
  </r>
  <r>
    <s v="7110220"/>
    <s v="Support Knee J-Lat Right      "/>
    <s v="XXL 18-20&quot;  "/>
    <s v="Ea      "/>
    <s v="PROATH"/>
    <s v="8004R"/>
    <n v="1"/>
    <n v="2"/>
    <n v="0"/>
    <n v="0"/>
    <n v="1"/>
    <n v="0"/>
    <x v="6"/>
    <m/>
    <m/>
    <m/>
    <m/>
  </r>
  <r>
    <s v="7920002"/>
    <s v="iFOB Home Kit Mailer Prepckd  "/>
    <s v="1 Tube      "/>
    <s v="25/Bx   "/>
    <s v="HEMOSR"/>
    <s v="PREPACK-CM25"/>
    <n v="1"/>
    <n v="2"/>
    <n v="0"/>
    <n v="1"/>
    <n v="0"/>
    <n v="0"/>
    <x v="8"/>
    <m/>
    <m/>
    <m/>
    <m/>
  </r>
  <r>
    <s v="3656437"/>
    <s v="Vitros 250 Slide AST          "/>
    <s v="            "/>
    <s v="300/BX  "/>
    <s v="KODCLN"/>
    <s v="8433815"/>
    <n v="1"/>
    <n v="10"/>
    <n v="0"/>
    <n v="0"/>
    <n v="0"/>
    <n v="1"/>
    <x v="1"/>
    <m/>
    <m/>
    <m/>
    <m/>
  </r>
  <r>
    <s v="6027365"/>
    <s v="Exsept Plus Skin Antiseptic   "/>
    <s v="Spray       "/>
    <s v="200ml/Bt"/>
    <s v="AMUCHI"/>
    <s v="15107"/>
    <n v="1"/>
    <n v="24"/>
    <n v="0"/>
    <n v="1"/>
    <n v="0"/>
    <n v="0"/>
    <x v="4"/>
    <m/>
    <m/>
    <m/>
    <m/>
  </r>
  <r>
    <s v="5554465"/>
    <s v="Delta-Net Stockinet           "/>
    <s v="4&quot;x25yd     "/>
    <s v="Rl      "/>
    <s v="SMINEP"/>
    <s v="6864"/>
    <n v="1"/>
    <n v="4"/>
    <n v="1"/>
    <n v="0"/>
    <n v="0"/>
    <n v="0"/>
    <x v="8"/>
    <m/>
    <m/>
    <m/>
    <m/>
  </r>
  <r>
    <s v="7279528"/>
    <s v="Medipore Dressing Cloth Adh   "/>
    <s v="3-1/2x10    "/>
    <s v="25/Bx   "/>
    <s v="3MMED"/>
    <s v="3571"/>
    <n v="1"/>
    <n v="2"/>
    <n v="0"/>
    <n v="1"/>
    <n v="0"/>
    <n v="0"/>
    <x v="4"/>
    <m/>
    <m/>
    <m/>
    <m/>
  </r>
  <r>
    <s v="1537504"/>
    <s v="Interlink T-Connect w/Rotating"/>
    <s v="Male Adapter"/>
    <s v="50/Bx   "/>
    <s v="TRAVOL"/>
    <s v="2N3328"/>
    <n v="1"/>
    <n v="1"/>
    <n v="0"/>
    <n v="1"/>
    <n v="0"/>
    <n v="0"/>
    <x v="8"/>
    <m/>
    <m/>
    <m/>
    <m/>
  </r>
  <r>
    <s v="1172431"/>
    <s v="Drape Sheet FlexDrape 50x84&quot;  "/>
    <s v="Dark Blue   "/>
    <s v="50/Ca   "/>
    <s v="GREBAY"/>
    <s v="50588"/>
    <n v="1"/>
    <n v="2"/>
    <n v="0"/>
    <n v="1"/>
    <n v="0"/>
    <n v="0"/>
    <x v="4"/>
    <m/>
    <m/>
    <m/>
    <m/>
  </r>
  <r>
    <s v="5550204"/>
    <s v="Surgicel Absorb Hemostat 4&quot;x8&quot;"/>
    <s v="4&quot;x8&quot;       "/>
    <s v="12/Bx   "/>
    <s v="ETHICO"/>
    <s v="1952"/>
    <n v="1"/>
    <n v="1"/>
    <n v="0"/>
    <n v="1"/>
    <n v="0"/>
    <n v="0"/>
    <x v="4"/>
    <m/>
    <m/>
    <m/>
    <m/>
  </r>
  <r>
    <s v="3954734"/>
    <s v="Cape Poncho Style Mauve       "/>
    <s v="48&quot;x23&quot;     "/>
    <s v="25/Ca   "/>
    <s v="GREBAY"/>
    <s v="29047"/>
    <n v="1"/>
    <n v="1"/>
    <n v="0"/>
    <n v="1"/>
    <n v="0"/>
    <n v="0"/>
    <x v="8"/>
    <m/>
    <m/>
    <m/>
    <m/>
  </r>
  <r>
    <s v="1048972"/>
    <s v="Forcep Nail Splitting         "/>
    <s v="5&quot; Merit    "/>
    <s v="Ea      "/>
    <s v="MISDFK"/>
    <s v="98-492"/>
    <n v="1"/>
    <n v="1"/>
    <n v="0"/>
    <n v="1"/>
    <n v="0"/>
    <n v="0"/>
    <x v="4"/>
    <m/>
    <m/>
    <m/>
    <m/>
  </r>
  <r>
    <s v="2881581"/>
    <s v="Bulb Hal Replacemnt F/Episcope"/>
    <s v="3.5V        "/>
    <s v="6/Bx    "/>
    <s v="ALLEG"/>
    <s v="B43508"/>
    <n v="1"/>
    <n v="1"/>
    <n v="1"/>
    <n v="0"/>
    <n v="0"/>
    <n v="0"/>
    <x v="8"/>
    <m/>
    <m/>
    <m/>
    <m/>
  </r>
  <r>
    <s v="8912720"/>
    <s v="EKG Paper Quest               "/>
    <s v="            "/>
    <s v="200/Pk  "/>
    <s v="WELCH"/>
    <s v="716-0237-00"/>
    <n v="1"/>
    <n v="2"/>
    <n v="1"/>
    <n v="0"/>
    <n v="0"/>
    <n v="0"/>
    <x v="8"/>
    <m/>
    <m/>
    <m/>
    <m/>
  </r>
  <r>
    <s v="1060795"/>
    <s v="Skin Dots Nipple ID 1.5mm     "/>
    <s v="            "/>
    <s v="100/Bx  "/>
    <s v="WOLF"/>
    <s v="50187-15"/>
    <n v="1"/>
    <n v="1"/>
    <n v="0"/>
    <n v="0"/>
    <n v="0"/>
    <n v="1"/>
    <x v="6"/>
    <m/>
    <m/>
    <m/>
    <m/>
  </r>
  <r>
    <s v="2880609"/>
    <s v="Stand Mayo Sngl U Base Ht Adj "/>
    <s v="31-50       "/>
    <s v="1/Ea    "/>
    <s v="ALLEG"/>
    <s v="C43460"/>
    <n v="1"/>
    <n v="4"/>
    <n v="0"/>
    <n v="1"/>
    <n v="0"/>
    <n v="0"/>
    <x v="4"/>
    <m/>
    <m/>
    <m/>
    <m/>
  </r>
  <r>
    <s v="1210491"/>
    <s v="Adu Cuff 25cm-35cm            "/>
    <s v="1 YR        "/>
    <s v="Ea      "/>
    <s v="HPRMED"/>
    <s v="121-0491"/>
    <n v="1"/>
    <n v="1"/>
    <n v="0"/>
    <n v="0"/>
    <n v="0"/>
    <n v="1"/>
    <x v="6"/>
    <m/>
    <m/>
    <m/>
    <m/>
  </r>
  <r>
    <s v="1113998"/>
    <s v="Stool Pneu Lab w/o Back       "/>
    <s v="Black       "/>
    <s v="Ea      "/>
    <s v="SAFCO"/>
    <s v="3431BL"/>
    <n v="1"/>
    <n v="2"/>
    <n v="0"/>
    <n v="0"/>
    <n v="0"/>
    <n v="1"/>
    <x v="6"/>
    <m/>
    <m/>
    <m/>
    <m/>
  </r>
  <r>
    <s v="7570000"/>
    <s v="Mepitel Dressing Non-Adh Silic"/>
    <s v="3&quot;x4&quot;       "/>
    <s v="10/Bx   "/>
    <s v="ABCO"/>
    <s v="290799"/>
    <n v="1"/>
    <n v="3"/>
    <n v="0"/>
    <n v="1"/>
    <n v="0"/>
    <n v="0"/>
    <x v="4"/>
    <m/>
    <m/>
    <m/>
    <m/>
  </r>
  <r>
    <s v="9875875"/>
    <s v="Spinal Needle Sterile         "/>
    <s v="25gax3&quot;     "/>
    <s v="25/Bx   "/>
    <s v="BD"/>
    <s v="405170"/>
    <n v="1"/>
    <n v="1"/>
    <n v="0"/>
    <n v="1"/>
    <n v="0"/>
    <n v="0"/>
    <x v="8"/>
    <m/>
    <m/>
    <m/>
    <m/>
  </r>
  <r>
    <s v="8310077"/>
    <s v="Accutouch Nitr Blue Chemo     "/>
    <s v="Large       "/>
    <s v="100/Bx  "/>
    <s v="MEDLIN"/>
    <s v="MDS192086"/>
    <n v="1"/>
    <n v="2"/>
    <n v="0"/>
    <n v="1"/>
    <n v="0"/>
    <n v="0"/>
    <x v="8"/>
    <m/>
    <m/>
    <m/>
    <m/>
  </r>
  <r>
    <s v="6402261"/>
    <s v="Cavicide Spray                "/>
    <s v="            "/>
    <s v="24oz/Bt "/>
    <s v="METREX"/>
    <s v="13-1024"/>
    <n v="1"/>
    <n v="3"/>
    <n v="0"/>
    <n v="1"/>
    <n v="0"/>
    <n v="0"/>
    <x v="8"/>
    <m/>
    <m/>
    <m/>
    <m/>
  </r>
  <r>
    <s v="1119843"/>
    <s v="Triage Multi-Analyte Control  "/>
    <s v="Level II    "/>
    <s v="5x.25ml "/>
    <s v="BIOSIT"/>
    <s v="88754"/>
    <n v="1"/>
    <n v="1"/>
    <n v="0"/>
    <n v="1"/>
    <n v="0"/>
    <n v="0"/>
    <x v="7"/>
    <m/>
    <m/>
    <m/>
    <m/>
  </r>
  <r>
    <s v="1013963"/>
    <s v="Good News Gillette Razor      "/>
    <s v="            "/>
    <s v="100/Ca  "/>
    <s v="ABCO"/>
    <s v="4740011004"/>
    <n v="1"/>
    <n v="1"/>
    <n v="0"/>
    <n v="1"/>
    <n v="0"/>
    <n v="0"/>
    <x v="4"/>
    <m/>
    <m/>
    <m/>
    <m/>
  </r>
  <r>
    <s v="1105146"/>
    <s v="Bulkee II Gauze Str 6Ply      "/>
    <s v="2.25x6yd    "/>
    <s v="96/Ca   "/>
    <s v="MEDLIN"/>
    <s v="NON25850"/>
    <n v="1"/>
    <n v="1"/>
    <n v="0"/>
    <n v="0"/>
    <n v="1"/>
    <n v="0"/>
    <x v="6"/>
    <m/>
    <m/>
    <m/>
    <m/>
  </r>
  <r>
    <s v="1099698"/>
    <s v="Instrument Tray 13x7x2.5      "/>
    <s v="wo/Lids     "/>
    <s v="Ea      "/>
    <s v="MISDFK"/>
    <s v="10-1744"/>
    <n v="1"/>
    <n v="1"/>
    <n v="0"/>
    <n v="0"/>
    <n v="0"/>
    <n v="1"/>
    <x v="6"/>
    <m/>
    <m/>
    <m/>
    <m/>
  </r>
  <r>
    <s v="1267011"/>
    <s v="Access TSH Reagent 3rd IS     "/>
    <s v="            "/>
    <s v="200/Bx  "/>
    <s v="SKFDIA"/>
    <s v="B63284"/>
    <n v="1"/>
    <n v="3"/>
    <n v="0"/>
    <n v="0"/>
    <n v="0"/>
    <n v="1"/>
    <x v="6"/>
    <m/>
    <m/>
    <m/>
    <m/>
  </r>
  <r>
    <s v="1185942"/>
    <s v="Thermometer Refrg FRIO-Temp C "/>
    <s v="Red Spirit  "/>
    <s v="Ea      "/>
    <s v="FISHER"/>
    <s v="S97430"/>
    <n v="1"/>
    <n v="2"/>
    <n v="0"/>
    <n v="0"/>
    <n v="0"/>
    <n v="1"/>
    <x v="6"/>
    <m/>
    <m/>
    <m/>
    <m/>
  </r>
  <r>
    <s v="1164932"/>
    <s v="Caps Faucet f/Eyewash Station "/>
    <s v="Green       "/>
    <s v="1/Pr    "/>
    <s v="NEVIN"/>
    <s v="630GC"/>
    <n v="1"/>
    <n v="1"/>
    <n v="0"/>
    <n v="1"/>
    <n v="0"/>
    <n v="0"/>
    <x v="8"/>
    <m/>
    <m/>
    <m/>
    <m/>
  </r>
  <r>
    <s v="5090032"/>
    <s v="Unispec Otoscope Speculum Tip "/>
    <s v="Holder      "/>
    <s v="Ea      "/>
    <s v="HEINE"/>
    <s v="B-000.11.146"/>
    <n v="1"/>
    <n v="1"/>
    <n v="0"/>
    <n v="1"/>
    <n v="0"/>
    <n v="0"/>
    <x v="4"/>
    <m/>
    <m/>
    <m/>
    <m/>
  </r>
  <r>
    <s v="8310115"/>
    <s v="Gauze Bordered Pad Sterile    "/>
    <s v="6&quot;x6&quot;       "/>
    <s v="15/Bx   "/>
    <s v="MEDLIN"/>
    <s v="MSC3266"/>
    <n v="1"/>
    <n v="10"/>
    <n v="0"/>
    <n v="1"/>
    <n v="0"/>
    <n v="0"/>
    <x v="4"/>
    <m/>
    <m/>
    <m/>
    <m/>
  </r>
  <r>
    <s v="9180790"/>
    <s v="Surgitube Arms/legs           "/>
    <s v="2 5/8       "/>
    <s v="EA      "/>
    <s v="ABCO"/>
    <s v="GL222"/>
    <n v="1"/>
    <n v="1"/>
    <n v="0"/>
    <n v="1"/>
    <n v="0"/>
    <n v="0"/>
    <x v="4"/>
    <m/>
    <m/>
    <m/>
    <m/>
  </r>
  <r>
    <s v="1158248"/>
    <s v="Liner 1.1mil 40&quot;x46&quot; 45Ga     "/>
    <s v="Black       "/>
    <s v="125/Ca  "/>
    <s v="MEDLIN"/>
    <s v="NONTGG46X"/>
    <n v="1"/>
    <n v="1"/>
    <n v="0"/>
    <n v="0"/>
    <n v="0"/>
    <n v="1"/>
    <x v="6"/>
    <m/>
    <m/>
    <m/>
    <m/>
  </r>
  <r>
    <s v="5660348"/>
    <s v="EKG Cable CP50/150 3-Channel  "/>
    <s v="Banana      "/>
    <s v="Ea      "/>
    <s v="WELCH"/>
    <s v="719653"/>
    <n v="1"/>
    <n v="1"/>
    <n v="0"/>
    <n v="1"/>
    <n v="0"/>
    <n v="0"/>
    <x v="8"/>
    <m/>
    <m/>
    <m/>
    <m/>
  </r>
  <r>
    <s v="9212693"/>
    <s v="Tubing Oxygen Cannula U-c     "/>
    <s v="            "/>
    <s v="50/CA   "/>
    <s v="VYAIRE"/>
    <s v="001365"/>
    <n v="1"/>
    <n v="1"/>
    <n v="0"/>
    <n v="0"/>
    <n v="1"/>
    <n v="0"/>
    <x v="6"/>
    <m/>
    <m/>
    <m/>
    <m/>
  </r>
  <r>
    <s v="5462927"/>
    <s v="Tubersol Tuberculin PPD 5TU   "/>
    <s v="50-Test     "/>
    <s v="5ml/Vl  "/>
    <s v="CONAUT"/>
    <s v="49281075222"/>
    <n v="1"/>
    <n v="1"/>
    <n v="0"/>
    <n v="1"/>
    <n v="0"/>
    <n v="0"/>
    <x v="8"/>
    <m/>
    <m/>
    <m/>
    <m/>
  </r>
  <r>
    <s v="9532374"/>
    <s v="Scissor Littauer Jr Stitch    "/>
    <s v="4-1/2&quot;      "/>
    <s v="Ea      "/>
    <s v="MILTEX"/>
    <s v="9-102"/>
    <n v="1"/>
    <n v="2"/>
    <n v="0"/>
    <n v="1"/>
    <n v="0"/>
    <n v="0"/>
    <x v="4"/>
    <m/>
    <m/>
    <m/>
    <m/>
  </r>
  <r>
    <s v="1030670"/>
    <s v="Cuff Humeral Ovr-shoulder     "/>
    <s v="LARGE       "/>
    <s v="EA      "/>
    <s v="SMTNEP"/>
    <s v="79-97957"/>
    <n v="1"/>
    <n v="1"/>
    <n v="0"/>
    <n v="1"/>
    <n v="0"/>
    <n v="0"/>
    <x v="4"/>
    <m/>
    <m/>
    <m/>
    <m/>
  </r>
  <r>
    <s v="1192743"/>
    <s v="Sensor Nellcor Pulse Ox Disp  "/>
    <s v="Infant      "/>
    <s v="24/Ca   "/>
    <s v="CONMD"/>
    <s v="3313-C"/>
    <n v="1"/>
    <n v="1"/>
    <n v="0"/>
    <n v="0"/>
    <n v="0"/>
    <n v="1"/>
    <x v="6"/>
    <m/>
    <m/>
    <m/>
    <m/>
  </r>
  <r>
    <s v="1224984"/>
    <s v="Ropivacaine HCl Inj 20mL PF   "/>
    <s v="10mg/mL     "/>
    <s v="10/Bx   "/>
    <s v="PFIZNJ"/>
    <s v="00409930320"/>
    <n v="1"/>
    <n v="1"/>
    <n v="1"/>
    <n v="0"/>
    <n v="0"/>
    <n v="0"/>
    <x v="8"/>
    <m/>
    <m/>
    <m/>
    <m/>
  </r>
  <r>
    <s v="1066625"/>
    <s v="CDS Boule Tri Level Cont      "/>
    <s v="4.5mL/Bt    "/>
    <s v="6/Pk    "/>
    <s v="CLIDIA"/>
    <s v="501-605"/>
    <n v="1"/>
    <n v="3"/>
    <n v="0"/>
    <n v="0"/>
    <n v="0"/>
    <n v="1"/>
    <x v="6"/>
    <m/>
    <m/>
    <m/>
    <m/>
  </r>
  <r>
    <s v="2881428"/>
    <s v="Ppr Record Chrt Marquette Zfld"/>
    <s v="4305CAO     "/>
    <s v="40/Ca   "/>
    <s v="ALLEG"/>
    <s v="3872452"/>
    <n v="1"/>
    <n v="1"/>
    <n v="0"/>
    <n v="1"/>
    <n v="0"/>
    <n v="0"/>
    <x v="4"/>
    <m/>
    <m/>
    <m/>
    <m/>
  </r>
  <r>
    <s v="3376439"/>
    <s v="Performance Verifier I        "/>
    <s v="            "/>
    <s v="2x12/Bx "/>
    <s v="KODCLN"/>
    <s v="8067324"/>
    <n v="1"/>
    <n v="8"/>
    <n v="0"/>
    <n v="0"/>
    <n v="0"/>
    <n v="1"/>
    <x v="1"/>
    <m/>
    <m/>
    <m/>
    <m/>
  </r>
  <r>
    <s v="1126859"/>
    <s v="Criterion CR Chloroprene Glove"/>
    <s v="Medium      "/>
    <s v="100/Bx  "/>
    <s v="PLAGLO"/>
    <s v="CRPC60DG-M"/>
    <n v="1"/>
    <n v="1"/>
    <n v="0"/>
    <n v="1"/>
    <n v="0"/>
    <n v="0"/>
    <x v="8"/>
    <m/>
    <m/>
    <m/>
    <m/>
  </r>
  <r>
    <s v="9870362"/>
    <s v="Curad PF Nitrile Glove        "/>
    <s v="Large       "/>
    <s v="150/Bx  "/>
    <s v="MEDLIN"/>
    <s v="CUR9316"/>
    <n v="1"/>
    <n v="6"/>
    <n v="0"/>
    <n v="1"/>
    <n v="0"/>
    <n v="0"/>
    <x v="4"/>
    <m/>
    <m/>
    <m/>
    <m/>
  </r>
  <r>
    <s v="1001087"/>
    <s v="Scissor Bandage 5-1/2&quot;        "/>
    <s v="Standard    "/>
    <s v="Ea      "/>
    <s v="JINSTR"/>
    <s v="100-1087"/>
    <n v="1"/>
    <n v="2"/>
    <n v="0"/>
    <n v="1"/>
    <n v="0"/>
    <n v="0"/>
    <x v="8"/>
    <m/>
    <m/>
    <m/>
    <m/>
  </r>
  <r>
    <s v="1221950"/>
    <s v="Albuterol Sulf Inh Soln 0.5mL "/>
    <s v="0.5%        "/>
    <s v="30/Bx   "/>
    <s v="NEPPHA"/>
    <s v="0487990130"/>
    <n v="1"/>
    <n v="1"/>
    <n v="0"/>
    <n v="1"/>
    <n v="0"/>
    <n v="0"/>
    <x v="8"/>
    <m/>
    <m/>
    <m/>
    <m/>
  </r>
  <r>
    <s v="2882011"/>
    <s v="Pck Circumcision Presource Std"/>
    <s v="            "/>
    <s v="20/Ca   "/>
    <s v="CARDSP"/>
    <s v="02-1100"/>
    <n v="1"/>
    <n v="1"/>
    <n v="0"/>
    <n v="1"/>
    <n v="0"/>
    <n v="0"/>
    <x v="4"/>
    <m/>
    <m/>
    <m/>
    <m/>
  </r>
  <r>
    <s v="2589576"/>
    <s v="Ear Syringe                   "/>
    <s v="4oz         "/>
    <s v="Ea      "/>
    <s v="FINE"/>
    <s v="25-741"/>
    <n v="1"/>
    <n v="2"/>
    <n v="1"/>
    <n v="0"/>
    <n v="0"/>
    <n v="0"/>
    <x v="8"/>
    <m/>
    <m/>
    <m/>
    <m/>
  </r>
  <r>
    <s v="1214725"/>
    <s v="Dressing Optfm Ag Gntl PostOp "/>
    <s v="3.5x10&quot;Strip"/>
    <s v="100/Ca  "/>
    <s v="MEDLIN"/>
    <s v="MSC97310"/>
    <n v="1"/>
    <n v="1"/>
    <n v="0"/>
    <n v="0"/>
    <n v="0"/>
    <n v="1"/>
    <x v="6"/>
    <m/>
    <m/>
    <m/>
    <m/>
  </r>
  <r>
    <s v="9004441"/>
    <s v="Hand Soap Foaming Antbacterial"/>
    <s v="Pump        "/>
    <s v="18.6/Bt "/>
    <s v="SAFEAM"/>
    <s v="9004441"/>
    <n v="1"/>
    <n v="6"/>
    <n v="1"/>
    <n v="0"/>
    <n v="0"/>
    <n v="0"/>
    <x v="8"/>
    <m/>
    <m/>
    <m/>
    <m/>
  </r>
  <r>
    <s v="6369208"/>
    <s v="Support Knee Blk Neo          "/>
    <s v="Medium      "/>
    <s v="Ea      "/>
    <s v="SMTNEP"/>
    <s v="79-94435"/>
    <n v="1"/>
    <n v="3"/>
    <n v="0"/>
    <n v="1"/>
    <n v="0"/>
    <n v="0"/>
    <x v="4"/>
    <m/>
    <m/>
    <m/>
    <m/>
  </r>
  <r>
    <s v="1218749"/>
    <s v="Stool Step w/Handrail Chrome  "/>
    <s v="Bariatric   "/>
    <s v="Ea      "/>
    <s v="CLINT"/>
    <s v="T-6150"/>
    <n v="1"/>
    <n v="1"/>
    <n v="0"/>
    <n v="0"/>
    <n v="0"/>
    <n v="1"/>
    <x v="6"/>
    <m/>
    <m/>
    <m/>
    <m/>
  </r>
  <r>
    <s v="8635705"/>
    <s v="Stereo Fly Test               "/>
    <s v="            "/>
    <s v="EA      "/>
    <s v="STERIO"/>
    <s v="SO001"/>
    <n v="1"/>
    <n v="1"/>
    <n v="0"/>
    <n v="0"/>
    <n v="0"/>
    <n v="1"/>
    <x v="6"/>
    <m/>
    <m/>
    <m/>
    <m/>
  </r>
  <r>
    <s v="2581866"/>
    <s v="Lumbar Puncture Tray          "/>
    <s v="20Gx3 1/2   "/>
    <s v="10/CA   "/>
    <s v="SIMPOR"/>
    <s v="4824-20"/>
    <n v="1"/>
    <n v="3"/>
    <n v="0"/>
    <n v="1"/>
    <n v="0"/>
    <n v="0"/>
    <x v="8"/>
    <m/>
    <m/>
    <m/>
    <m/>
  </r>
  <r>
    <s v="4963386"/>
    <s v="Electrode Needle Edge Coated  "/>
    <s v="2.8cm       "/>
    <s v="50/Ca   "/>
    <s v="KENDAL"/>
    <s v="E1452"/>
    <n v="1"/>
    <n v="1"/>
    <n v="0"/>
    <n v="1"/>
    <n v="0"/>
    <n v="0"/>
    <x v="4"/>
    <m/>
    <m/>
    <m/>
    <m/>
  </r>
  <r>
    <s v="5701178"/>
    <s v="Emesis Vomit Bag w/Graduations"/>
    <s v="Blue Translu"/>
    <s v="24/Pk   "/>
    <s v="DUKAL"/>
    <s v="5701178"/>
    <n v="1"/>
    <n v="1"/>
    <n v="0"/>
    <n v="1"/>
    <n v="0"/>
    <n v="0"/>
    <x v="8"/>
    <m/>
    <m/>
    <m/>
    <m/>
  </r>
  <r>
    <s v="4996024"/>
    <s v="Gauze Conforming Sterile      "/>
    <s v="3&quot;          "/>
    <s v="12/Bx   "/>
    <s v="MDSRCE"/>
    <s v="MS-GZCS3"/>
    <n v="1"/>
    <n v="2"/>
    <n v="0"/>
    <n v="1"/>
    <n v="0"/>
    <n v="0"/>
    <x v="2"/>
    <m/>
    <m/>
    <m/>
    <m/>
  </r>
  <r>
    <s v="2480409"/>
    <s v="Xylocaine Plain MDV N-R       "/>
    <s v="1%          "/>
    <s v="50mL/Vl "/>
    <s v="GIVREP"/>
    <s v="63323048557"/>
    <n v="1"/>
    <n v="3"/>
    <n v="1"/>
    <n v="0"/>
    <n v="0"/>
    <n v="0"/>
    <x v="8"/>
    <m/>
    <m/>
    <m/>
    <m/>
  </r>
  <r>
    <s v="9139370"/>
    <s v="Endo Block Endocervical Needle"/>
    <s v="27gX18      "/>
    <s v="6/Bx    "/>
    <s v="COOPSR"/>
    <s v="920021"/>
    <n v="1"/>
    <n v="2"/>
    <n v="1"/>
    <n v="0"/>
    <n v="0"/>
    <n v="0"/>
    <x v="8"/>
    <m/>
    <m/>
    <m/>
    <m/>
  </r>
  <r>
    <s v="9533249"/>
    <s v="Pessary Shortstem Gelhrn      "/>
    <s v="3.50&quot; Sz8   "/>
    <s v="Ea      "/>
    <s v="MILTEX"/>
    <s v="30-GS8"/>
    <n v="1"/>
    <n v="1"/>
    <n v="0"/>
    <n v="0"/>
    <n v="0"/>
    <n v="1"/>
    <x v="6"/>
    <m/>
    <m/>
    <m/>
    <m/>
  </r>
  <r>
    <s v="1297150"/>
    <s v="Benz-Protect Benzoin Swab 3mL "/>
    <s v="1's         "/>
    <s v="50/Bx   "/>
    <s v="GERTRX"/>
    <s v="BPSW5"/>
    <n v="1"/>
    <n v="1"/>
    <n v="1"/>
    <n v="0"/>
    <n v="0"/>
    <n v="0"/>
    <x v="8"/>
    <m/>
    <m/>
    <m/>
    <m/>
  </r>
  <r>
    <s v="1103542"/>
    <s v="Gauze Sponges 2x2 12Ply       "/>
    <s v="Lf N/Sterile"/>
    <s v="200/Pk  "/>
    <s v="MEDLIN"/>
    <s v="NON25212"/>
    <n v="1"/>
    <n v="4"/>
    <n v="0"/>
    <n v="1"/>
    <n v="0"/>
    <n v="0"/>
    <x v="8"/>
    <m/>
    <m/>
    <m/>
    <m/>
  </r>
  <r>
    <s v="1235838"/>
    <s v="Cast Saw                      "/>
    <s v="            "/>
    <s v="Ea      "/>
    <s v="DERM"/>
    <s v="TCC2SAW"/>
    <n v="1"/>
    <n v="3"/>
    <n v="0"/>
    <n v="0"/>
    <n v="0"/>
    <n v="1"/>
    <x v="6"/>
    <m/>
    <m/>
    <m/>
    <m/>
  </r>
  <r>
    <s v="1172239"/>
    <s v="Cuff &amp; Blddr BP Diagnostix Lg "/>
    <s v="Adult 1Tube "/>
    <s v="Ea      "/>
    <s v="AMDIAG"/>
    <s v="845-12XBK-1"/>
    <n v="1"/>
    <n v="1"/>
    <n v="0"/>
    <n v="1"/>
    <n v="0"/>
    <n v="0"/>
    <x v="4"/>
    <m/>
    <m/>
    <m/>
    <m/>
  </r>
  <r>
    <s v="1229775"/>
    <s v="Cuff BP Soft-Cuf 23-33cm      "/>
    <s v="Adult Long  "/>
    <s v="20/Bx   "/>
    <s v="MARQ"/>
    <s v="2140"/>
    <n v="1"/>
    <n v="1"/>
    <n v="0"/>
    <n v="1"/>
    <n v="0"/>
    <n v="0"/>
    <x v="4"/>
    <m/>
    <m/>
    <m/>
    <m/>
  </r>
  <r>
    <s v="1062241"/>
    <s v="Ultra PF Vinyl LF Glove Exm   "/>
    <s v="Medium      "/>
    <s v="100/Bx  "/>
    <s v="MEDLIN"/>
    <s v="MDS193075"/>
    <n v="1"/>
    <n v="10"/>
    <n v="0"/>
    <n v="1"/>
    <n v="0"/>
    <n v="0"/>
    <x v="4"/>
    <m/>
    <m/>
    <m/>
    <m/>
  </r>
  <r>
    <s v="1243484"/>
    <s v="Station Mobile Draw           "/>
    <s v="            "/>
    <s v="Ea      "/>
    <s v="PHLEB"/>
    <s v="10016"/>
    <n v="1"/>
    <n v="1"/>
    <n v="0"/>
    <n v="0"/>
    <n v="0"/>
    <n v="1"/>
    <x v="6"/>
    <m/>
    <m/>
    <m/>
    <m/>
  </r>
  <r>
    <s v="3053952"/>
    <s v="Spandage Stretch Bandage      "/>
    <s v="SZ1         "/>
    <s v="Ea      "/>
    <s v="MEDI-T"/>
    <s v="S01"/>
    <n v="1"/>
    <n v="2"/>
    <n v="0"/>
    <n v="0"/>
    <n v="1"/>
    <n v="0"/>
    <x v="6"/>
    <m/>
    <m/>
    <m/>
    <m/>
  </r>
  <r>
    <s v="9050096"/>
    <s v="Support 90Place f/Test Tubes  "/>
    <s v="13Mm        "/>
    <s v="Ea      "/>
    <s v="TROY"/>
    <s v="147903"/>
    <n v="1"/>
    <n v="1"/>
    <n v="0"/>
    <n v="0"/>
    <n v="1"/>
    <n v="0"/>
    <x v="6"/>
    <m/>
    <m/>
    <m/>
    <m/>
  </r>
  <r>
    <s v="5590026"/>
    <s v="Aspirin Tablets 2/Pk          "/>
    <s v="            "/>
    <s v="10/Bx   "/>
    <s v="FRSTAD"/>
    <s v="FAE-7004"/>
    <n v="1"/>
    <n v="1"/>
    <n v="0"/>
    <n v="1"/>
    <n v="0"/>
    <n v="0"/>
    <x v="2"/>
    <m/>
    <m/>
    <m/>
    <m/>
  </r>
  <r>
    <s v="1358984"/>
    <s v="Linearity FD Lipids           "/>
    <s v="Beckman AU  "/>
    <s v="Ea      "/>
    <s v="AUDMIC"/>
    <s v="K826M-5"/>
    <n v="1"/>
    <n v="1"/>
    <n v="0"/>
    <n v="0"/>
    <n v="0"/>
    <n v="1"/>
    <x v="6"/>
    <m/>
    <m/>
    <m/>
    <m/>
  </r>
  <r>
    <s v="2329021"/>
    <s v="Povidone Iodine Prep          "/>
    <s v="10%         "/>
    <s v="32oz/Bt "/>
    <s v="MEDLIN"/>
    <s v="APL82219"/>
    <n v="1"/>
    <n v="4"/>
    <n v="1"/>
    <n v="0"/>
    <n v="0"/>
    <n v="0"/>
    <x v="8"/>
    <m/>
    <m/>
    <m/>
    <m/>
  </r>
  <r>
    <s v="6005016"/>
    <s v="AT-2 Plus Alligator Clips     "/>
    <s v="0334m       "/>
    <s v="10/St   "/>
    <s v="SCHAME"/>
    <s v="2.155032L"/>
    <n v="1"/>
    <n v="1"/>
    <n v="0"/>
    <n v="1"/>
    <n v="0"/>
    <n v="0"/>
    <x v="4"/>
    <m/>
    <m/>
    <m/>
    <m/>
  </r>
  <r>
    <s v="9532508"/>
    <s v="Tieck Infant Nasal Speculum   "/>
    <s v="5 3/4&quot;      "/>
    <s v="Ea      "/>
    <s v="MILTEX"/>
    <s v="20-12"/>
    <n v="1"/>
    <n v="8"/>
    <n v="0"/>
    <n v="0"/>
    <n v="0"/>
    <n v="1"/>
    <x v="6"/>
    <m/>
    <m/>
    <m/>
    <m/>
  </r>
  <r>
    <s v="5696525"/>
    <s v="Alligator Clips 10/pk         "/>
    <s v="            "/>
    <s v="10/Pk   "/>
    <s v="NIKO"/>
    <s v="NIK-20"/>
    <n v="1"/>
    <n v="1"/>
    <n v="1"/>
    <n v="0"/>
    <n v="0"/>
    <n v="0"/>
    <x v="8"/>
    <m/>
    <m/>
    <m/>
    <m/>
  </r>
  <r>
    <s v="9614352"/>
    <s v="Biopsy Cut Biopsy Needle      "/>
    <s v="18Gx20CM    "/>
    <s v="10/Bx   "/>
    <s v="BARDR"/>
    <s v="441820"/>
    <n v="1"/>
    <n v="1"/>
    <n v="0"/>
    <n v="1"/>
    <n v="0"/>
    <n v="0"/>
    <x v="4"/>
    <m/>
    <m/>
    <m/>
    <m/>
  </r>
  <r>
    <s v="1163588"/>
    <s v="Adapter Alligator Clip        "/>
    <s v="            "/>
    <s v="10/Pk   "/>
    <s v="CARDKN"/>
    <s v="MW00617A"/>
    <n v="1"/>
    <n v="1"/>
    <n v="1"/>
    <n v="0"/>
    <n v="0"/>
    <n v="0"/>
    <x v="8"/>
    <m/>
    <m/>
    <m/>
    <m/>
  </r>
  <r>
    <s v="6800000"/>
    <s v="Surgilast Bandage Tubular     "/>
    <s v="#8 10yds    "/>
    <s v="1/Bx    "/>
    <s v="ABCO"/>
    <s v="GL108"/>
    <n v="1"/>
    <n v="1"/>
    <n v="0"/>
    <n v="0"/>
    <n v="1"/>
    <n v="0"/>
    <x v="6"/>
    <m/>
    <m/>
    <m/>
    <m/>
  </r>
  <r>
    <s v="5701067"/>
    <s v="OneStep+ DOA 10 Pnl Test      "/>
    <s v="            "/>
    <s v="25/Bx   "/>
    <s v="INSTEC"/>
    <s v="5701067"/>
    <n v="1"/>
    <n v="2"/>
    <n v="0"/>
    <n v="1"/>
    <n v="0"/>
    <n v="0"/>
    <x v="8"/>
    <m/>
    <m/>
    <m/>
    <m/>
  </r>
  <r>
    <s v="1123414"/>
    <s v="Insole Plate Rigid Large      "/>
    <s v="Carboplast  "/>
    <s v="Ea      "/>
    <s v="ALIMED"/>
    <s v="65175/RIGD/LG"/>
    <n v="1"/>
    <n v="1"/>
    <n v="0"/>
    <n v="0"/>
    <n v="0"/>
    <n v="1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4DD59-DDB2-4A1E-A0B8-19619386FB0F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2" firstHeaderRow="0" firstDataRow="1" firstDataCol="1"/>
  <pivotFields count="17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10">
        <item x="6"/>
        <item x="1"/>
        <item x="5"/>
        <item x="3"/>
        <item x="4"/>
        <item x="2"/>
        <item x="7"/>
        <item x="0"/>
        <item x="8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2">
            <x v="7"/>
            <x v="8"/>
          </reference>
        </references>
      </pivotArea>
    </format>
    <format dxfId="12">
      <pivotArea dataOnly="0" labelOnly="1" fieldPosition="0">
        <references count="1">
          <reference field="12" count="2">
            <x v="7"/>
            <x v="8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4"/>
          </reference>
        </references>
      </pivotArea>
    </format>
    <format dxfId="6">
      <pivotArea dataOnly="0" labelOnly="1" fieldPosition="0">
        <references count="1">
          <reference field="12" count="1">
            <x v="4"/>
          </reference>
        </references>
      </pivotArea>
    </format>
    <format dxfId="5">
      <pivotArea collapsedLevelsAreSubtotals="1" fieldPosition="0">
        <references count="1">
          <reference field="12" count="1">
            <x v="8"/>
          </reference>
        </references>
      </pivotArea>
    </format>
    <format dxfId="4">
      <pivotArea dataOnly="0" labelOnly="1" fieldPosition="0">
        <references count="1">
          <reference field="12" count="1">
            <x v="8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7"/>
  <sheetViews>
    <sheetView workbookViewId="0">
      <selection activeCell="C3" sqref="C3:J3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35948</v>
      </c>
      <c r="D3" s="6">
        <v>32041</v>
      </c>
      <c r="E3" s="5">
        <v>0.89131523311449867</v>
      </c>
      <c r="F3" s="6">
        <v>1528</v>
      </c>
      <c r="G3" s="5">
        <v>0.93382107488594646</v>
      </c>
      <c r="H3" s="6">
        <v>1251</v>
      </c>
      <c r="I3" s="6">
        <v>272</v>
      </c>
      <c r="J3" s="6">
        <v>856</v>
      </c>
    </row>
    <row r="4" spans="1:10" x14ac:dyDescent="0.3">
      <c r="A4" s="29" t="s">
        <v>12</v>
      </c>
      <c r="B4" s="29"/>
      <c r="C4" s="28"/>
      <c r="D4" s="28"/>
      <c r="E4" s="5">
        <v>0.92269389117614331</v>
      </c>
      <c r="F4" s="3"/>
      <c r="G4" s="5">
        <v>0.96519973294759098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245</v>
      </c>
      <c r="D5" s="8">
        <v>240</v>
      </c>
      <c r="E5" s="4">
        <v>0.97959183673469385</v>
      </c>
      <c r="F5" s="8">
        <v>4</v>
      </c>
      <c r="G5" s="4">
        <v>0.99591836734693873</v>
      </c>
      <c r="H5" s="8">
        <v>0</v>
      </c>
      <c r="I5" s="8">
        <v>0</v>
      </c>
      <c r="J5" s="8">
        <v>1</v>
      </c>
    </row>
    <row r="6" spans="1:10" x14ac:dyDescent="0.3">
      <c r="A6" s="7" t="s">
        <v>15</v>
      </c>
      <c r="B6" s="7" t="s">
        <v>16</v>
      </c>
      <c r="C6" s="8">
        <v>244</v>
      </c>
      <c r="D6" s="8">
        <v>232</v>
      </c>
      <c r="E6" s="4">
        <v>0.95081967213114749</v>
      </c>
      <c r="F6" s="8">
        <v>6</v>
      </c>
      <c r="G6" s="4">
        <v>0.97540983606557374</v>
      </c>
      <c r="H6" s="8">
        <v>6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227</v>
      </c>
      <c r="D7" s="8">
        <v>200</v>
      </c>
      <c r="E7" s="4">
        <v>0.88105726872246692</v>
      </c>
      <c r="F7" s="8">
        <v>14</v>
      </c>
      <c r="G7" s="4">
        <v>0.94273127753303965</v>
      </c>
      <c r="H7" s="8">
        <v>10</v>
      </c>
      <c r="I7" s="8">
        <v>2</v>
      </c>
      <c r="J7" s="8">
        <v>1</v>
      </c>
    </row>
    <row r="8" spans="1:10" x14ac:dyDescent="0.3">
      <c r="A8" s="7" t="s">
        <v>19</v>
      </c>
      <c r="B8" s="7" t="s">
        <v>20</v>
      </c>
      <c r="C8" s="8">
        <v>224</v>
      </c>
      <c r="D8" s="8">
        <v>207</v>
      </c>
      <c r="E8" s="4">
        <v>0.9241071428571429</v>
      </c>
      <c r="F8" s="8">
        <v>8</v>
      </c>
      <c r="G8" s="4">
        <v>0.9598214285714286</v>
      </c>
      <c r="H8" s="8">
        <v>4</v>
      </c>
      <c r="I8" s="8">
        <v>0</v>
      </c>
      <c r="J8" s="8">
        <v>5</v>
      </c>
    </row>
    <row r="9" spans="1:10" x14ac:dyDescent="0.3">
      <c r="A9" s="7" t="s">
        <v>21</v>
      </c>
      <c r="B9" s="7" t="s">
        <v>22</v>
      </c>
      <c r="C9" s="8">
        <v>210</v>
      </c>
      <c r="D9" s="8">
        <v>65</v>
      </c>
      <c r="E9" s="4">
        <v>0.30952380952380953</v>
      </c>
      <c r="F9" s="8">
        <v>5</v>
      </c>
      <c r="G9" s="4">
        <v>0.33333333333333326</v>
      </c>
      <c r="H9" s="8">
        <v>0</v>
      </c>
      <c r="I9" s="8">
        <v>1</v>
      </c>
      <c r="J9" s="8">
        <v>139</v>
      </c>
    </row>
    <row r="10" spans="1:10" x14ac:dyDescent="0.3">
      <c r="A10" s="7" t="s">
        <v>23</v>
      </c>
      <c r="B10" s="7" t="s">
        <v>24</v>
      </c>
      <c r="C10" s="8">
        <v>196</v>
      </c>
      <c r="D10" s="8">
        <v>176</v>
      </c>
      <c r="E10" s="4">
        <v>0.89795918367346939</v>
      </c>
      <c r="F10" s="8">
        <v>2</v>
      </c>
      <c r="G10" s="4">
        <v>0.90816326530612246</v>
      </c>
      <c r="H10" s="8">
        <v>14</v>
      </c>
      <c r="I10" s="8">
        <v>0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185</v>
      </c>
      <c r="D11" s="8">
        <v>160</v>
      </c>
      <c r="E11" s="4">
        <v>0.8648648648648648</v>
      </c>
      <c r="F11" s="8">
        <v>8</v>
      </c>
      <c r="G11" s="4">
        <v>0.90810810810810816</v>
      </c>
      <c r="H11" s="8">
        <v>12</v>
      </c>
      <c r="I11" s="8">
        <v>1</v>
      </c>
      <c r="J11" s="8">
        <v>4</v>
      </c>
    </row>
    <row r="12" spans="1:10" x14ac:dyDescent="0.3">
      <c r="A12" s="7" t="s">
        <v>27</v>
      </c>
      <c r="B12" s="7" t="s">
        <v>28</v>
      </c>
      <c r="C12" s="8">
        <v>178</v>
      </c>
      <c r="D12" s="8">
        <v>151</v>
      </c>
      <c r="E12" s="4">
        <v>0.848314606741573</v>
      </c>
      <c r="F12" s="8">
        <v>18</v>
      </c>
      <c r="G12" s="4">
        <v>0.949438202247191</v>
      </c>
      <c r="H12" s="8">
        <v>5</v>
      </c>
      <c r="I12" s="8">
        <v>2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174</v>
      </c>
      <c r="D13" s="8">
        <v>168</v>
      </c>
      <c r="E13" s="4">
        <v>0.96551724137931028</v>
      </c>
      <c r="F13" s="8">
        <v>3</v>
      </c>
      <c r="G13" s="4">
        <v>0.98275862068965514</v>
      </c>
      <c r="H13" s="8">
        <v>3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174</v>
      </c>
      <c r="D14" s="8">
        <v>167</v>
      </c>
      <c r="E14" s="4">
        <v>0.95977011494252873</v>
      </c>
      <c r="F14" s="8">
        <v>1</v>
      </c>
      <c r="G14" s="4">
        <v>0.96551724137931028</v>
      </c>
      <c r="H14" s="8">
        <v>5</v>
      </c>
      <c r="I14" s="8">
        <v>1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170</v>
      </c>
      <c r="D15" s="8">
        <v>153</v>
      </c>
      <c r="E15" s="4">
        <v>0.9</v>
      </c>
      <c r="F15" s="8">
        <v>7</v>
      </c>
      <c r="G15" s="4">
        <v>0.94117647058823517</v>
      </c>
      <c r="H15" s="8">
        <v>1</v>
      </c>
      <c r="I15" s="8">
        <v>0</v>
      </c>
      <c r="J15" s="8">
        <v>9</v>
      </c>
    </row>
    <row r="16" spans="1:10" x14ac:dyDescent="0.3">
      <c r="A16" s="7" t="s">
        <v>35</v>
      </c>
      <c r="B16" s="7" t="s">
        <v>36</v>
      </c>
      <c r="C16" s="8">
        <v>170</v>
      </c>
      <c r="D16" s="8">
        <v>162</v>
      </c>
      <c r="E16" s="4">
        <v>0.95294117647058807</v>
      </c>
      <c r="F16" s="8">
        <v>7</v>
      </c>
      <c r="G16" s="4">
        <v>0.99411764705882344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167</v>
      </c>
      <c r="D17" s="8">
        <v>161</v>
      </c>
      <c r="E17" s="4">
        <v>0.9640718562874252</v>
      </c>
      <c r="F17" s="8">
        <v>2</v>
      </c>
      <c r="G17" s="4">
        <v>0.97604790419161669</v>
      </c>
      <c r="H17" s="8">
        <v>0</v>
      </c>
      <c r="I17" s="8">
        <v>1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157</v>
      </c>
      <c r="D18" s="8">
        <v>144</v>
      </c>
      <c r="E18" s="4">
        <v>0.91719745222929949</v>
      </c>
      <c r="F18" s="8">
        <v>5</v>
      </c>
      <c r="G18" s="4">
        <v>0.94904458598726105</v>
      </c>
      <c r="H18" s="8">
        <v>4</v>
      </c>
      <c r="I18" s="8">
        <v>2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155</v>
      </c>
      <c r="D19" s="8">
        <v>141</v>
      </c>
      <c r="E19" s="4">
        <v>0.9096774193548387</v>
      </c>
      <c r="F19" s="8">
        <v>3</v>
      </c>
      <c r="G19" s="4">
        <v>0.92903225806451617</v>
      </c>
      <c r="H19" s="8">
        <v>3</v>
      </c>
      <c r="I19" s="8">
        <v>0</v>
      </c>
      <c r="J19" s="8">
        <v>8</v>
      </c>
    </row>
    <row r="20" spans="1:10" x14ac:dyDescent="0.3">
      <c r="A20" s="7" t="s">
        <v>43</v>
      </c>
      <c r="B20" s="7" t="s">
        <v>44</v>
      </c>
      <c r="C20" s="8">
        <v>154</v>
      </c>
      <c r="D20" s="8">
        <v>133</v>
      </c>
      <c r="E20" s="4">
        <v>0.86363636363636365</v>
      </c>
      <c r="F20" s="8">
        <v>13</v>
      </c>
      <c r="G20" s="4">
        <v>0.94805194805194803</v>
      </c>
      <c r="H20" s="8">
        <v>3</v>
      </c>
      <c r="I20" s="8">
        <v>3</v>
      </c>
      <c r="J20" s="8">
        <v>2</v>
      </c>
    </row>
    <row r="21" spans="1:10" x14ac:dyDescent="0.3">
      <c r="A21" s="7" t="s">
        <v>45</v>
      </c>
      <c r="B21" s="7" t="s">
        <v>46</v>
      </c>
      <c r="C21" s="8">
        <v>153</v>
      </c>
      <c r="D21" s="8">
        <v>148</v>
      </c>
      <c r="E21" s="4">
        <v>0.9673202614379085</v>
      </c>
      <c r="F21" s="8">
        <v>3</v>
      </c>
      <c r="G21" s="4">
        <v>0.98692810457516345</v>
      </c>
      <c r="H21" s="8">
        <v>2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151</v>
      </c>
      <c r="D22" s="8">
        <v>137</v>
      </c>
      <c r="E22" s="4">
        <v>0.9072847682119205</v>
      </c>
      <c r="F22" s="8">
        <v>8</v>
      </c>
      <c r="G22" s="4">
        <v>0.96026490066225167</v>
      </c>
      <c r="H22" s="8">
        <v>1</v>
      </c>
      <c r="I22" s="8">
        <v>2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150</v>
      </c>
      <c r="D23" s="8">
        <v>145</v>
      </c>
      <c r="E23" s="4">
        <v>0.96666666666666667</v>
      </c>
      <c r="F23" s="8">
        <v>1</v>
      </c>
      <c r="G23" s="4">
        <v>0.97333333333333338</v>
      </c>
      <c r="H23" s="8">
        <v>2</v>
      </c>
      <c r="I23" s="8">
        <v>0</v>
      </c>
      <c r="J23" s="8">
        <v>2</v>
      </c>
    </row>
    <row r="24" spans="1:10" x14ac:dyDescent="0.3">
      <c r="A24" s="7" t="s">
        <v>51</v>
      </c>
      <c r="B24" s="7" t="s">
        <v>52</v>
      </c>
      <c r="C24" s="8">
        <v>150</v>
      </c>
      <c r="D24" s="8">
        <v>135</v>
      </c>
      <c r="E24" s="4">
        <v>0.9</v>
      </c>
      <c r="F24" s="8">
        <v>6</v>
      </c>
      <c r="G24" s="4">
        <v>0.94</v>
      </c>
      <c r="H24" s="8">
        <v>8</v>
      </c>
      <c r="I24" s="8">
        <v>1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148</v>
      </c>
      <c r="D25" s="8">
        <v>144</v>
      </c>
      <c r="E25" s="4">
        <v>0.97297297297297303</v>
      </c>
      <c r="F25" s="8">
        <v>3</v>
      </c>
      <c r="G25" s="4">
        <v>0.9932432432432432</v>
      </c>
      <c r="H25" s="8">
        <v>1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148</v>
      </c>
      <c r="D26" s="8">
        <v>132</v>
      </c>
      <c r="E26" s="4">
        <v>0.89189189189189189</v>
      </c>
      <c r="F26" s="8">
        <v>7</v>
      </c>
      <c r="G26" s="4">
        <v>0.93918918918918914</v>
      </c>
      <c r="H26" s="8">
        <v>5</v>
      </c>
      <c r="I26" s="8">
        <v>0</v>
      </c>
      <c r="J26" s="8">
        <v>4</v>
      </c>
    </row>
    <row r="27" spans="1:10" x14ac:dyDescent="0.3">
      <c r="A27" s="7" t="s">
        <v>57</v>
      </c>
      <c r="B27" s="7" t="s">
        <v>58</v>
      </c>
      <c r="C27" s="8">
        <v>147</v>
      </c>
      <c r="D27" s="8">
        <v>129</v>
      </c>
      <c r="E27" s="4">
        <v>0.87755102040816324</v>
      </c>
      <c r="F27" s="8">
        <v>5</v>
      </c>
      <c r="G27" s="4">
        <v>0.91156462585034026</v>
      </c>
      <c r="H27" s="8">
        <v>5</v>
      </c>
      <c r="I27" s="8">
        <v>2</v>
      </c>
      <c r="J27" s="8">
        <v>6</v>
      </c>
    </row>
    <row r="28" spans="1:10" x14ac:dyDescent="0.3">
      <c r="A28" s="7" t="s">
        <v>59</v>
      </c>
      <c r="B28" s="7" t="s">
        <v>60</v>
      </c>
      <c r="C28" s="8">
        <v>147</v>
      </c>
      <c r="D28" s="8">
        <v>131</v>
      </c>
      <c r="E28" s="4">
        <v>0.891156462585034</v>
      </c>
      <c r="F28" s="8">
        <v>11</v>
      </c>
      <c r="G28" s="4">
        <v>0.96598639455782309</v>
      </c>
      <c r="H28" s="8">
        <v>5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147</v>
      </c>
      <c r="D29" s="8">
        <v>130</v>
      </c>
      <c r="E29" s="4">
        <v>0.88435374149659862</v>
      </c>
      <c r="F29" s="8">
        <v>5</v>
      </c>
      <c r="G29" s="4">
        <v>0.91836734693877564</v>
      </c>
      <c r="H29" s="8">
        <v>6</v>
      </c>
      <c r="I29" s="8">
        <v>5</v>
      </c>
      <c r="J29" s="8">
        <v>1</v>
      </c>
    </row>
    <row r="30" spans="1:10" x14ac:dyDescent="0.3">
      <c r="A30" s="7" t="s">
        <v>63</v>
      </c>
      <c r="B30" s="7" t="s">
        <v>52</v>
      </c>
      <c r="C30" s="8">
        <v>144</v>
      </c>
      <c r="D30" s="8">
        <v>113</v>
      </c>
      <c r="E30" s="4">
        <v>0.7847222222222221</v>
      </c>
      <c r="F30" s="8">
        <v>20</v>
      </c>
      <c r="G30" s="4">
        <v>0.92361111111111116</v>
      </c>
      <c r="H30" s="8">
        <v>6</v>
      </c>
      <c r="I30" s="8">
        <v>3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141</v>
      </c>
      <c r="D31" s="8">
        <v>124</v>
      </c>
      <c r="E31" s="4">
        <v>0.87943262411347523</v>
      </c>
      <c r="F31" s="8">
        <v>3</v>
      </c>
      <c r="G31" s="4">
        <v>0.900709219858156</v>
      </c>
      <c r="H31" s="8">
        <v>13</v>
      </c>
      <c r="I31" s="8">
        <v>0</v>
      </c>
      <c r="J31" s="8">
        <v>1</v>
      </c>
    </row>
    <row r="32" spans="1:10" x14ac:dyDescent="0.3">
      <c r="A32" s="7" t="s">
        <v>66</v>
      </c>
      <c r="B32" s="7" t="s">
        <v>67</v>
      </c>
      <c r="C32" s="8">
        <v>140</v>
      </c>
      <c r="D32" s="8">
        <v>107</v>
      </c>
      <c r="E32" s="4">
        <v>0.76428571428571412</v>
      </c>
      <c r="F32" s="8">
        <v>4</v>
      </c>
      <c r="G32" s="4">
        <v>0.79285714285714282</v>
      </c>
      <c r="H32" s="8">
        <v>2</v>
      </c>
      <c r="I32" s="8">
        <v>1</v>
      </c>
      <c r="J32" s="8">
        <v>26</v>
      </c>
    </row>
    <row r="33" spans="1:10" x14ac:dyDescent="0.3">
      <c r="A33" s="7" t="s">
        <v>68</v>
      </c>
      <c r="B33" s="7" t="s">
        <v>69</v>
      </c>
      <c r="C33" s="8">
        <v>140</v>
      </c>
      <c r="D33" s="8">
        <v>124</v>
      </c>
      <c r="E33" s="4">
        <v>0.88571428571428568</v>
      </c>
      <c r="F33" s="8">
        <v>8</v>
      </c>
      <c r="G33" s="4">
        <v>0.94285714285714273</v>
      </c>
      <c r="H33" s="8">
        <v>2</v>
      </c>
      <c r="I33" s="8">
        <v>4</v>
      </c>
      <c r="J33" s="8">
        <v>2</v>
      </c>
    </row>
    <row r="34" spans="1:10" x14ac:dyDescent="0.3">
      <c r="A34" s="7" t="s">
        <v>70</v>
      </c>
      <c r="B34" s="7" t="s">
        <v>71</v>
      </c>
      <c r="C34" s="8">
        <v>139</v>
      </c>
      <c r="D34" s="8">
        <v>129</v>
      </c>
      <c r="E34" s="4">
        <v>0.92805755395683454</v>
      </c>
      <c r="F34" s="8">
        <v>3</v>
      </c>
      <c r="G34" s="4">
        <v>0.94964028776978404</v>
      </c>
      <c r="H34" s="8">
        <v>2</v>
      </c>
      <c r="I34" s="8">
        <v>1</v>
      </c>
      <c r="J34" s="8">
        <v>4</v>
      </c>
    </row>
    <row r="35" spans="1:10" x14ac:dyDescent="0.3">
      <c r="A35" s="7" t="s">
        <v>72</v>
      </c>
      <c r="B35" s="7" t="s">
        <v>73</v>
      </c>
      <c r="C35" s="8">
        <v>137</v>
      </c>
      <c r="D35" s="8">
        <v>114</v>
      </c>
      <c r="E35" s="4">
        <v>0.83211678832116787</v>
      </c>
      <c r="F35" s="8">
        <v>8</v>
      </c>
      <c r="G35" s="4">
        <v>0.89051094890510951</v>
      </c>
      <c r="H35" s="8">
        <v>7</v>
      </c>
      <c r="I35" s="8">
        <v>6</v>
      </c>
      <c r="J35" s="8">
        <v>2</v>
      </c>
    </row>
    <row r="36" spans="1:10" x14ac:dyDescent="0.3">
      <c r="A36" s="7" t="s">
        <v>74</v>
      </c>
      <c r="B36" s="7" t="s">
        <v>75</v>
      </c>
      <c r="C36" s="8">
        <v>136</v>
      </c>
      <c r="D36" s="8">
        <v>128</v>
      </c>
      <c r="E36" s="4">
        <v>0.94117647058823517</v>
      </c>
      <c r="F36" s="8">
        <v>6</v>
      </c>
      <c r="G36" s="4">
        <v>0.98529411764705888</v>
      </c>
      <c r="H36" s="8">
        <v>2</v>
      </c>
      <c r="I36" s="8">
        <v>0</v>
      </c>
      <c r="J36" s="8">
        <v>0</v>
      </c>
    </row>
    <row r="37" spans="1:10" x14ac:dyDescent="0.3">
      <c r="A37" s="7" t="s">
        <v>76</v>
      </c>
      <c r="B37" s="7" t="s">
        <v>77</v>
      </c>
      <c r="C37" s="8">
        <v>135</v>
      </c>
      <c r="D37" s="8">
        <v>121</v>
      </c>
      <c r="E37" s="4">
        <v>0.89629629629629615</v>
      </c>
      <c r="F37" s="8">
        <v>8</v>
      </c>
      <c r="G37" s="4">
        <v>0.9555555555555556</v>
      </c>
      <c r="H37" s="8">
        <v>2</v>
      </c>
      <c r="I37" s="8">
        <v>2</v>
      </c>
      <c r="J37" s="8">
        <v>2</v>
      </c>
    </row>
    <row r="38" spans="1:10" x14ac:dyDescent="0.3">
      <c r="A38" s="7" t="s">
        <v>78</v>
      </c>
      <c r="B38" s="7" t="s">
        <v>79</v>
      </c>
      <c r="C38" s="8">
        <v>135</v>
      </c>
      <c r="D38" s="8">
        <v>124</v>
      </c>
      <c r="E38" s="4">
        <v>0.91851851851851851</v>
      </c>
      <c r="F38" s="8">
        <v>6</v>
      </c>
      <c r="G38" s="4">
        <v>0.96296296296296291</v>
      </c>
      <c r="H38" s="8">
        <v>3</v>
      </c>
      <c r="I38" s="8">
        <v>0</v>
      </c>
      <c r="J38" s="8">
        <v>2</v>
      </c>
    </row>
    <row r="39" spans="1:10" x14ac:dyDescent="0.3">
      <c r="A39" s="7" t="s">
        <v>80</v>
      </c>
      <c r="B39" s="7" t="s">
        <v>81</v>
      </c>
      <c r="C39" s="8">
        <v>132</v>
      </c>
      <c r="D39" s="8">
        <v>122</v>
      </c>
      <c r="E39" s="4">
        <v>0.9242424242424242</v>
      </c>
      <c r="F39" s="8">
        <v>6</v>
      </c>
      <c r="G39" s="4">
        <v>0.96969696969696972</v>
      </c>
      <c r="H39" s="8">
        <v>3</v>
      </c>
      <c r="I39" s="8">
        <v>0</v>
      </c>
      <c r="J39" s="8">
        <v>1</v>
      </c>
    </row>
    <row r="40" spans="1:10" x14ac:dyDescent="0.3">
      <c r="A40" s="7" t="s">
        <v>82</v>
      </c>
      <c r="B40" s="7" t="s">
        <v>83</v>
      </c>
      <c r="C40" s="8">
        <v>131</v>
      </c>
      <c r="D40" s="8">
        <v>106</v>
      </c>
      <c r="E40" s="4">
        <v>0.80916030534351147</v>
      </c>
      <c r="F40" s="8">
        <v>9</v>
      </c>
      <c r="G40" s="4">
        <v>0.87786259541984735</v>
      </c>
      <c r="H40" s="8">
        <v>3</v>
      </c>
      <c r="I40" s="8">
        <v>1</v>
      </c>
      <c r="J40" s="8">
        <v>12</v>
      </c>
    </row>
    <row r="41" spans="1:10" x14ac:dyDescent="0.3">
      <c r="A41" s="7" t="s">
        <v>84</v>
      </c>
      <c r="B41" s="7" t="s">
        <v>77</v>
      </c>
      <c r="C41" s="8">
        <v>130</v>
      </c>
      <c r="D41" s="8">
        <v>122</v>
      </c>
      <c r="E41" s="4">
        <v>0.93846153846153835</v>
      </c>
      <c r="F41" s="8">
        <v>2</v>
      </c>
      <c r="G41" s="4">
        <v>0.9538461538461539</v>
      </c>
      <c r="H41" s="8">
        <v>2</v>
      </c>
      <c r="I41" s="8">
        <v>1</v>
      </c>
      <c r="J41" s="8">
        <v>3</v>
      </c>
    </row>
    <row r="42" spans="1:10" x14ac:dyDescent="0.3">
      <c r="A42" s="7" t="s">
        <v>85</v>
      </c>
      <c r="B42" s="7" t="s">
        <v>86</v>
      </c>
      <c r="C42" s="8">
        <v>127</v>
      </c>
      <c r="D42" s="8">
        <v>113</v>
      </c>
      <c r="E42" s="4">
        <v>0.88976377952755892</v>
      </c>
      <c r="F42" s="8">
        <v>6</v>
      </c>
      <c r="G42" s="4">
        <v>0.93700787401574803</v>
      </c>
      <c r="H42" s="8">
        <v>4</v>
      </c>
      <c r="I42" s="8">
        <v>1</v>
      </c>
      <c r="J42" s="8">
        <v>3</v>
      </c>
    </row>
    <row r="43" spans="1:10" x14ac:dyDescent="0.3">
      <c r="A43" s="7" t="s">
        <v>87</v>
      </c>
      <c r="B43" s="7" t="s">
        <v>88</v>
      </c>
      <c r="C43" s="8">
        <v>126</v>
      </c>
      <c r="D43" s="8">
        <v>105</v>
      </c>
      <c r="E43" s="4">
        <v>0.83333333333333348</v>
      </c>
      <c r="F43" s="8">
        <v>10</v>
      </c>
      <c r="G43" s="4">
        <v>0.91269841269841268</v>
      </c>
      <c r="H43" s="8">
        <v>8</v>
      </c>
      <c r="I43" s="8">
        <v>1</v>
      </c>
      <c r="J43" s="8">
        <v>2</v>
      </c>
    </row>
    <row r="44" spans="1:10" x14ac:dyDescent="0.3">
      <c r="A44" s="7" t="s">
        <v>89</v>
      </c>
      <c r="B44" s="7" t="s">
        <v>90</v>
      </c>
      <c r="C44" s="8">
        <v>126</v>
      </c>
      <c r="D44" s="8">
        <v>111</v>
      </c>
      <c r="E44" s="4">
        <v>0.88095238095238093</v>
      </c>
      <c r="F44" s="8">
        <v>5</v>
      </c>
      <c r="G44" s="4">
        <v>0.92063492063492058</v>
      </c>
      <c r="H44" s="8">
        <v>7</v>
      </c>
      <c r="I44" s="8">
        <v>0</v>
      </c>
      <c r="J44" s="8">
        <v>3</v>
      </c>
    </row>
    <row r="45" spans="1:10" x14ac:dyDescent="0.3">
      <c r="A45" s="7" t="s">
        <v>91</v>
      </c>
      <c r="B45" s="7" t="s">
        <v>92</v>
      </c>
      <c r="C45" s="8">
        <v>126</v>
      </c>
      <c r="D45" s="8">
        <v>121</v>
      </c>
      <c r="E45" s="4">
        <v>0.96031746031746035</v>
      </c>
      <c r="F45" s="8">
        <v>4</v>
      </c>
      <c r="G45" s="4">
        <v>0.9920634920634922</v>
      </c>
      <c r="H45" s="8">
        <v>0</v>
      </c>
      <c r="I45" s="8">
        <v>0</v>
      </c>
      <c r="J45" s="8">
        <v>1</v>
      </c>
    </row>
    <row r="46" spans="1:10" x14ac:dyDescent="0.3">
      <c r="A46" s="7" t="s">
        <v>93</v>
      </c>
      <c r="B46" s="7" t="s">
        <v>94</v>
      </c>
      <c r="C46" s="8">
        <v>124</v>
      </c>
      <c r="D46" s="8">
        <v>114</v>
      </c>
      <c r="E46" s="4">
        <v>0.91935483870967749</v>
      </c>
      <c r="F46" s="8">
        <v>5</v>
      </c>
      <c r="G46" s="4">
        <v>0.95967741935483875</v>
      </c>
      <c r="H46" s="8">
        <v>5</v>
      </c>
      <c r="I46" s="8">
        <v>0</v>
      </c>
      <c r="J46" s="8">
        <v>0</v>
      </c>
    </row>
    <row r="47" spans="1:10" x14ac:dyDescent="0.3">
      <c r="A47" s="7" t="s">
        <v>95</v>
      </c>
      <c r="B47" s="7" t="s">
        <v>96</v>
      </c>
      <c r="C47" s="8">
        <v>124</v>
      </c>
      <c r="D47" s="8">
        <v>109</v>
      </c>
      <c r="E47" s="4">
        <v>0.87903225806451613</v>
      </c>
      <c r="F47" s="8">
        <v>7</v>
      </c>
      <c r="G47" s="4">
        <v>0.93548387096774188</v>
      </c>
      <c r="H47" s="8">
        <v>7</v>
      </c>
      <c r="I47" s="8">
        <v>0</v>
      </c>
      <c r="J47" s="8">
        <v>1</v>
      </c>
    </row>
    <row r="48" spans="1:10" x14ac:dyDescent="0.3">
      <c r="A48" s="7" t="s">
        <v>97</v>
      </c>
      <c r="B48" s="7" t="s">
        <v>98</v>
      </c>
      <c r="C48" s="8">
        <v>123</v>
      </c>
      <c r="D48" s="8">
        <v>108</v>
      </c>
      <c r="E48" s="4">
        <v>0.87804878048780499</v>
      </c>
      <c r="F48" s="8">
        <v>8</v>
      </c>
      <c r="G48" s="4">
        <v>0.94308943089430897</v>
      </c>
      <c r="H48" s="8">
        <v>4</v>
      </c>
      <c r="I48" s="8">
        <v>1</v>
      </c>
      <c r="J48" s="8">
        <v>2</v>
      </c>
    </row>
    <row r="49" spans="1:10" x14ac:dyDescent="0.3">
      <c r="A49" s="7" t="s">
        <v>99</v>
      </c>
      <c r="B49" s="7" t="s">
        <v>100</v>
      </c>
      <c r="C49" s="8">
        <v>122</v>
      </c>
      <c r="D49" s="8">
        <v>118</v>
      </c>
      <c r="E49" s="4">
        <v>0.96721311475409832</v>
      </c>
      <c r="F49" s="8">
        <v>2</v>
      </c>
      <c r="G49" s="4">
        <v>0.98360655737704916</v>
      </c>
      <c r="H49" s="8">
        <v>2</v>
      </c>
      <c r="I49" s="8">
        <v>0</v>
      </c>
      <c r="J49" s="8">
        <v>0</v>
      </c>
    </row>
    <row r="50" spans="1:10" x14ac:dyDescent="0.3">
      <c r="A50" s="7" t="s">
        <v>101</v>
      </c>
      <c r="B50" s="7" t="s">
        <v>102</v>
      </c>
      <c r="C50" s="8">
        <v>121</v>
      </c>
      <c r="D50" s="8">
        <v>112</v>
      </c>
      <c r="E50" s="4">
        <v>0.92561983471074383</v>
      </c>
      <c r="F50" s="8">
        <v>5</v>
      </c>
      <c r="G50" s="4">
        <v>0.96694214876033058</v>
      </c>
      <c r="H50" s="8">
        <v>1</v>
      </c>
      <c r="I50" s="8">
        <v>0</v>
      </c>
      <c r="J50" s="8">
        <v>3</v>
      </c>
    </row>
    <row r="51" spans="1:10" x14ac:dyDescent="0.3">
      <c r="A51" s="7" t="s">
        <v>103</v>
      </c>
      <c r="B51" s="7" t="s">
        <v>104</v>
      </c>
      <c r="C51" s="8">
        <v>115</v>
      </c>
      <c r="D51" s="8">
        <v>101</v>
      </c>
      <c r="E51" s="4">
        <v>0.87826086956521754</v>
      </c>
      <c r="F51" s="8">
        <v>8</v>
      </c>
      <c r="G51" s="4">
        <v>0.94782608695652171</v>
      </c>
      <c r="H51" s="8">
        <v>3</v>
      </c>
      <c r="I51" s="8">
        <v>0</v>
      </c>
      <c r="J51" s="8">
        <v>3</v>
      </c>
    </row>
    <row r="52" spans="1:10" x14ac:dyDescent="0.3">
      <c r="A52" s="7" t="s">
        <v>105</v>
      </c>
      <c r="B52" s="7" t="s">
        <v>106</v>
      </c>
      <c r="C52" s="8">
        <v>115</v>
      </c>
      <c r="D52" s="8">
        <v>106</v>
      </c>
      <c r="E52" s="4">
        <v>0.92173913043478262</v>
      </c>
      <c r="F52" s="8">
        <v>4</v>
      </c>
      <c r="G52" s="4">
        <v>0.95652173913043481</v>
      </c>
      <c r="H52" s="8">
        <v>3</v>
      </c>
      <c r="I52" s="8">
        <v>2</v>
      </c>
      <c r="J52" s="8">
        <v>0</v>
      </c>
    </row>
    <row r="53" spans="1:10" x14ac:dyDescent="0.3">
      <c r="A53" s="7" t="s">
        <v>107</v>
      </c>
      <c r="B53" s="7" t="s">
        <v>108</v>
      </c>
      <c r="C53" s="8">
        <v>115</v>
      </c>
      <c r="D53" s="8">
        <v>104</v>
      </c>
      <c r="E53" s="4">
        <v>0.90434782608695652</v>
      </c>
      <c r="F53" s="8">
        <v>4</v>
      </c>
      <c r="G53" s="4">
        <v>0.93913043478260871</v>
      </c>
      <c r="H53" s="8">
        <v>5</v>
      </c>
      <c r="I53" s="8">
        <v>2</v>
      </c>
      <c r="J53" s="8">
        <v>0</v>
      </c>
    </row>
    <row r="54" spans="1:10" x14ac:dyDescent="0.3">
      <c r="A54" s="7" t="s">
        <v>109</v>
      </c>
      <c r="B54" s="7" t="s">
        <v>110</v>
      </c>
      <c r="C54" s="8">
        <v>115</v>
      </c>
      <c r="D54" s="8">
        <v>98</v>
      </c>
      <c r="E54" s="4">
        <v>0.85217391304347823</v>
      </c>
      <c r="F54" s="8">
        <v>4</v>
      </c>
      <c r="G54" s="4">
        <v>0.88695652173913042</v>
      </c>
      <c r="H54" s="8">
        <v>7</v>
      </c>
      <c r="I54" s="8">
        <v>0</v>
      </c>
      <c r="J54" s="8">
        <v>6</v>
      </c>
    </row>
    <row r="55" spans="1:10" x14ac:dyDescent="0.3">
      <c r="A55" s="7" t="s">
        <v>111</v>
      </c>
      <c r="B55" s="7" t="s">
        <v>112</v>
      </c>
      <c r="C55" s="8">
        <v>113</v>
      </c>
      <c r="D55" s="8">
        <v>99</v>
      </c>
      <c r="E55" s="4">
        <v>0.87610619469026541</v>
      </c>
      <c r="F55" s="8">
        <v>8</v>
      </c>
      <c r="G55" s="4">
        <v>0.94690265486725667</v>
      </c>
      <c r="H55" s="8">
        <v>3</v>
      </c>
      <c r="I55" s="8">
        <v>0</v>
      </c>
      <c r="J55" s="8">
        <v>3</v>
      </c>
    </row>
    <row r="56" spans="1:10" x14ac:dyDescent="0.3">
      <c r="A56" s="7" t="s">
        <v>113</v>
      </c>
      <c r="B56" s="7" t="s">
        <v>114</v>
      </c>
      <c r="C56" s="8">
        <v>112</v>
      </c>
      <c r="D56" s="8">
        <v>108</v>
      </c>
      <c r="E56" s="4">
        <v>0.9642857142857143</v>
      </c>
      <c r="F56" s="8">
        <v>3</v>
      </c>
      <c r="G56" s="4">
        <v>0.9910714285714286</v>
      </c>
      <c r="H56" s="8">
        <v>0</v>
      </c>
      <c r="I56" s="8">
        <v>0</v>
      </c>
      <c r="J56" s="8">
        <v>1</v>
      </c>
    </row>
    <row r="57" spans="1:10" x14ac:dyDescent="0.3">
      <c r="A57" s="7" t="s">
        <v>115</v>
      </c>
      <c r="B57" s="7" t="s">
        <v>116</v>
      </c>
      <c r="C57" s="8">
        <v>112</v>
      </c>
      <c r="D57" s="8">
        <v>103</v>
      </c>
      <c r="E57" s="4">
        <v>0.9196428571428571</v>
      </c>
      <c r="F57" s="8">
        <v>4</v>
      </c>
      <c r="G57" s="4">
        <v>0.9553571428571429</v>
      </c>
      <c r="H57" s="8">
        <v>4</v>
      </c>
      <c r="I57" s="8">
        <v>1</v>
      </c>
      <c r="J57" s="8">
        <v>0</v>
      </c>
    </row>
    <row r="58" spans="1:10" x14ac:dyDescent="0.3">
      <c r="A58" s="7" t="s">
        <v>117</v>
      </c>
      <c r="B58" s="7" t="s">
        <v>118</v>
      </c>
      <c r="C58" s="8">
        <v>111</v>
      </c>
      <c r="D58" s="8">
        <v>104</v>
      </c>
      <c r="E58" s="4">
        <v>0.93693693693693691</v>
      </c>
      <c r="F58" s="8">
        <v>2</v>
      </c>
      <c r="G58" s="4">
        <v>0.95495495495495508</v>
      </c>
      <c r="H58" s="8">
        <v>0</v>
      </c>
      <c r="I58" s="8">
        <v>1</v>
      </c>
      <c r="J58" s="8">
        <v>4</v>
      </c>
    </row>
    <row r="59" spans="1:10" x14ac:dyDescent="0.3">
      <c r="A59" s="7" t="s">
        <v>119</v>
      </c>
      <c r="B59" s="7" t="s">
        <v>120</v>
      </c>
      <c r="C59" s="8">
        <v>110</v>
      </c>
      <c r="D59" s="8">
        <v>104</v>
      </c>
      <c r="E59" s="4">
        <v>0.94545454545454544</v>
      </c>
      <c r="F59" s="8">
        <v>2</v>
      </c>
      <c r="G59" s="4">
        <v>0.96363636363636362</v>
      </c>
      <c r="H59" s="8">
        <v>1</v>
      </c>
      <c r="I59" s="8">
        <v>1</v>
      </c>
      <c r="J59" s="8">
        <v>2</v>
      </c>
    </row>
    <row r="60" spans="1:10" x14ac:dyDescent="0.3">
      <c r="A60" s="7" t="s">
        <v>121</v>
      </c>
      <c r="B60" s="7" t="s">
        <v>122</v>
      </c>
      <c r="C60" s="8">
        <v>108</v>
      </c>
      <c r="D60" s="8">
        <v>105</v>
      </c>
      <c r="E60" s="4">
        <v>0.9722222222222221</v>
      </c>
      <c r="F60" s="8">
        <v>1</v>
      </c>
      <c r="G60" s="4">
        <v>0.98148148148148151</v>
      </c>
      <c r="H60" s="8">
        <v>1</v>
      </c>
      <c r="I60" s="8">
        <v>0</v>
      </c>
      <c r="J60" s="8">
        <v>1</v>
      </c>
    </row>
    <row r="61" spans="1:10" x14ac:dyDescent="0.3">
      <c r="A61" s="7" t="s">
        <v>123</v>
      </c>
      <c r="B61" s="7" t="s">
        <v>124</v>
      </c>
      <c r="C61" s="8">
        <v>108</v>
      </c>
      <c r="D61" s="8">
        <v>98</v>
      </c>
      <c r="E61" s="4">
        <v>0.90740740740740744</v>
      </c>
      <c r="F61" s="8">
        <v>6</v>
      </c>
      <c r="G61" s="4">
        <v>0.96296296296296291</v>
      </c>
      <c r="H61" s="8">
        <v>3</v>
      </c>
      <c r="I61" s="8">
        <v>0</v>
      </c>
      <c r="J61" s="8">
        <v>1</v>
      </c>
    </row>
    <row r="62" spans="1:10" x14ac:dyDescent="0.3">
      <c r="A62" s="7" t="s">
        <v>125</v>
      </c>
      <c r="B62" s="7" t="s">
        <v>126</v>
      </c>
      <c r="C62" s="8">
        <v>108</v>
      </c>
      <c r="D62" s="8">
        <v>97</v>
      </c>
      <c r="E62" s="4">
        <v>0.89814814814814814</v>
      </c>
      <c r="F62" s="8">
        <v>3</v>
      </c>
      <c r="G62" s="4">
        <v>0.92592592592592593</v>
      </c>
      <c r="H62" s="8">
        <v>7</v>
      </c>
      <c r="I62" s="8">
        <v>0</v>
      </c>
      <c r="J62" s="8">
        <v>1</v>
      </c>
    </row>
    <row r="63" spans="1:10" x14ac:dyDescent="0.3">
      <c r="A63" s="7" t="s">
        <v>127</v>
      </c>
      <c r="B63" s="7" t="s">
        <v>128</v>
      </c>
      <c r="C63" s="8">
        <v>107</v>
      </c>
      <c r="D63" s="8">
        <v>86</v>
      </c>
      <c r="E63" s="4">
        <v>0.80373831775700932</v>
      </c>
      <c r="F63" s="8">
        <v>3</v>
      </c>
      <c r="G63" s="4">
        <v>0.83177570093457942</v>
      </c>
      <c r="H63" s="8">
        <v>18</v>
      </c>
      <c r="I63" s="8">
        <v>0</v>
      </c>
      <c r="J63" s="8">
        <v>0</v>
      </c>
    </row>
    <row r="64" spans="1:10" x14ac:dyDescent="0.3">
      <c r="A64" s="7" t="s">
        <v>129</v>
      </c>
      <c r="B64" s="7" t="s">
        <v>130</v>
      </c>
      <c r="C64" s="8">
        <v>107</v>
      </c>
      <c r="D64" s="8">
        <v>97</v>
      </c>
      <c r="E64" s="4">
        <v>0.90654205607476646</v>
      </c>
      <c r="F64" s="8">
        <v>4</v>
      </c>
      <c r="G64" s="4">
        <v>0.94392523364485981</v>
      </c>
      <c r="H64" s="8">
        <v>1</v>
      </c>
      <c r="I64" s="8">
        <v>2</v>
      </c>
      <c r="J64" s="8">
        <v>3</v>
      </c>
    </row>
    <row r="65" spans="1:10" x14ac:dyDescent="0.3">
      <c r="A65" s="7" t="s">
        <v>131</v>
      </c>
      <c r="B65" s="7" t="s">
        <v>132</v>
      </c>
      <c r="C65" s="8">
        <v>104</v>
      </c>
      <c r="D65" s="8">
        <v>96</v>
      </c>
      <c r="E65" s="4">
        <v>0.92307692307692302</v>
      </c>
      <c r="F65" s="8">
        <v>3</v>
      </c>
      <c r="G65" s="4">
        <v>0.95192307692307698</v>
      </c>
      <c r="H65" s="8">
        <v>3</v>
      </c>
      <c r="I65" s="8">
        <v>1</v>
      </c>
      <c r="J65" s="8">
        <v>1</v>
      </c>
    </row>
    <row r="66" spans="1:10" x14ac:dyDescent="0.3">
      <c r="A66" s="7" t="s">
        <v>133</v>
      </c>
      <c r="B66" s="7" t="s">
        <v>134</v>
      </c>
      <c r="C66" s="8">
        <v>104</v>
      </c>
      <c r="D66" s="8">
        <v>94</v>
      </c>
      <c r="E66" s="4">
        <v>0.90384615384615385</v>
      </c>
      <c r="F66" s="8">
        <v>5</v>
      </c>
      <c r="G66" s="4">
        <v>0.95192307692307698</v>
      </c>
      <c r="H66" s="8">
        <v>2</v>
      </c>
      <c r="I66" s="8">
        <v>0</v>
      </c>
      <c r="J66" s="8">
        <v>3</v>
      </c>
    </row>
    <row r="67" spans="1:10" x14ac:dyDescent="0.3">
      <c r="A67" s="7" t="s">
        <v>135</v>
      </c>
      <c r="B67" s="7" t="s">
        <v>136</v>
      </c>
      <c r="C67" s="8">
        <v>103</v>
      </c>
      <c r="D67" s="8">
        <v>95</v>
      </c>
      <c r="E67" s="4">
        <v>0.92233009708737868</v>
      </c>
      <c r="F67" s="8">
        <v>2</v>
      </c>
      <c r="G67" s="4">
        <v>0.94174757281553401</v>
      </c>
      <c r="H67" s="8">
        <v>1</v>
      </c>
      <c r="I67" s="8">
        <v>0</v>
      </c>
      <c r="J67" s="8">
        <v>5</v>
      </c>
    </row>
    <row r="68" spans="1:10" x14ac:dyDescent="0.3">
      <c r="A68" s="7" t="s">
        <v>137</v>
      </c>
      <c r="B68" s="7" t="s">
        <v>138</v>
      </c>
      <c r="C68" s="8">
        <v>103</v>
      </c>
      <c r="D68" s="8">
        <v>50</v>
      </c>
      <c r="E68" s="4">
        <v>0.4854368932038835</v>
      </c>
      <c r="F68" s="8">
        <v>5</v>
      </c>
      <c r="G68" s="4">
        <v>0.53398058252427183</v>
      </c>
      <c r="H68" s="8">
        <v>0</v>
      </c>
      <c r="I68" s="8">
        <v>2</v>
      </c>
      <c r="J68" s="8">
        <v>46</v>
      </c>
    </row>
    <row r="69" spans="1:10" x14ac:dyDescent="0.3">
      <c r="A69" s="7" t="s">
        <v>139</v>
      </c>
      <c r="B69" s="7" t="s">
        <v>140</v>
      </c>
      <c r="C69" s="8">
        <v>102</v>
      </c>
      <c r="D69" s="8">
        <v>86</v>
      </c>
      <c r="E69" s="4">
        <v>0.84313725490196079</v>
      </c>
      <c r="F69" s="8">
        <v>2</v>
      </c>
      <c r="G69" s="4">
        <v>0.86274509803921573</v>
      </c>
      <c r="H69" s="8">
        <v>4</v>
      </c>
      <c r="I69" s="8">
        <v>1</v>
      </c>
      <c r="J69" s="8">
        <v>9</v>
      </c>
    </row>
    <row r="70" spans="1:10" x14ac:dyDescent="0.3">
      <c r="A70" s="7" t="s">
        <v>141</v>
      </c>
      <c r="B70" s="7" t="s">
        <v>142</v>
      </c>
      <c r="C70" s="8">
        <v>102</v>
      </c>
      <c r="D70" s="8">
        <v>74</v>
      </c>
      <c r="E70" s="4">
        <v>0.72549019607843135</v>
      </c>
      <c r="F70" s="8">
        <v>10</v>
      </c>
      <c r="G70" s="4">
        <v>0.82352941176470584</v>
      </c>
      <c r="H70" s="8">
        <v>13</v>
      </c>
      <c r="I70" s="8">
        <v>2</v>
      </c>
      <c r="J70" s="8">
        <v>3</v>
      </c>
    </row>
    <row r="71" spans="1:10" x14ac:dyDescent="0.3">
      <c r="A71" s="7" t="s">
        <v>143</v>
      </c>
      <c r="B71" s="7" t="s">
        <v>144</v>
      </c>
      <c r="C71" s="8">
        <v>102</v>
      </c>
      <c r="D71" s="8">
        <v>99</v>
      </c>
      <c r="E71" s="4">
        <v>0.97058823529411764</v>
      </c>
      <c r="F71" s="8">
        <v>3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145</v>
      </c>
      <c r="B72" s="7" t="s">
        <v>146</v>
      </c>
      <c r="C72" s="8">
        <v>102</v>
      </c>
      <c r="D72" s="8">
        <v>89</v>
      </c>
      <c r="E72" s="4">
        <v>0.87254901960784315</v>
      </c>
      <c r="F72" s="8">
        <v>5</v>
      </c>
      <c r="G72" s="4">
        <v>0.92156862745098034</v>
      </c>
      <c r="H72" s="8">
        <v>5</v>
      </c>
      <c r="I72" s="8">
        <v>1</v>
      </c>
      <c r="J72" s="8">
        <v>2</v>
      </c>
    </row>
    <row r="73" spans="1:10" x14ac:dyDescent="0.3">
      <c r="A73" s="7" t="s">
        <v>147</v>
      </c>
      <c r="B73" s="7" t="s">
        <v>148</v>
      </c>
      <c r="C73" s="8">
        <v>102</v>
      </c>
      <c r="D73" s="8">
        <v>86</v>
      </c>
      <c r="E73" s="4">
        <v>0.84313725490196079</v>
      </c>
      <c r="F73" s="8">
        <v>7</v>
      </c>
      <c r="G73" s="4">
        <v>0.91176470588235292</v>
      </c>
      <c r="H73" s="8">
        <v>6</v>
      </c>
      <c r="I73" s="8">
        <v>0</v>
      </c>
      <c r="J73" s="8">
        <v>3</v>
      </c>
    </row>
    <row r="74" spans="1:10" x14ac:dyDescent="0.3">
      <c r="A74" s="7" t="s">
        <v>149</v>
      </c>
      <c r="B74" s="7" t="s">
        <v>150</v>
      </c>
      <c r="C74" s="8">
        <v>101</v>
      </c>
      <c r="D74" s="8">
        <v>95</v>
      </c>
      <c r="E74" s="4">
        <v>0.94059405940594043</v>
      </c>
      <c r="F74" s="8">
        <v>1</v>
      </c>
      <c r="G74" s="4">
        <v>0.95049504950495045</v>
      </c>
      <c r="H74" s="8">
        <v>3</v>
      </c>
      <c r="I74" s="8">
        <v>0</v>
      </c>
      <c r="J74" s="8">
        <v>2</v>
      </c>
    </row>
    <row r="75" spans="1:10" x14ac:dyDescent="0.3">
      <c r="A75" s="7" t="s">
        <v>151</v>
      </c>
      <c r="B75" s="7" t="s">
        <v>152</v>
      </c>
      <c r="C75" s="8">
        <v>100</v>
      </c>
      <c r="D75" s="8">
        <v>89</v>
      </c>
      <c r="E75" s="4">
        <v>0.89</v>
      </c>
      <c r="F75" s="8">
        <v>6</v>
      </c>
      <c r="G75" s="4">
        <v>0.95</v>
      </c>
      <c r="H75" s="8">
        <v>1</v>
      </c>
      <c r="I75" s="8">
        <v>3</v>
      </c>
      <c r="J75" s="8">
        <v>1</v>
      </c>
    </row>
    <row r="76" spans="1:10" x14ac:dyDescent="0.3">
      <c r="A76" s="7" t="s">
        <v>153</v>
      </c>
      <c r="B76" s="7" t="s">
        <v>154</v>
      </c>
      <c r="C76" s="8">
        <v>100</v>
      </c>
      <c r="D76" s="8">
        <v>83</v>
      </c>
      <c r="E76" s="4">
        <v>0.83</v>
      </c>
      <c r="F76" s="8">
        <v>12</v>
      </c>
      <c r="G76" s="4">
        <v>0.95</v>
      </c>
      <c r="H76" s="8">
        <v>4</v>
      </c>
      <c r="I76" s="8">
        <v>1</v>
      </c>
      <c r="J76" s="8">
        <v>0</v>
      </c>
    </row>
    <row r="77" spans="1:10" x14ac:dyDescent="0.3">
      <c r="A77" s="7" t="s">
        <v>155</v>
      </c>
      <c r="B77" s="7" t="s">
        <v>156</v>
      </c>
      <c r="C77" s="8">
        <v>100</v>
      </c>
      <c r="D77" s="8">
        <v>96</v>
      </c>
      <c r="E77" s="4">
        <v>0.96</v>
      </c>
      <c r="F77" s="8">
        <v>1</v>
      </c>
      <c r="G77" s="4">
        <v>0.97</v>
      </c>
      <c r="H77" s="8">
        <v>2</v>
      </c>
      <c r="I77" s="8">
        <v>1</v>
      </c>
      <c r="J77" s="8">
        <v>0</v>
      </c>
    </row>
    <row r="78" spans="1:10" x14ac:dyDescent="0.3">
      <c r="A78" s="7" t="s">
        <v>157</v>
      </c>
      <c r="B78" s="7" t="s">
        <v>158</v>
      </c>
      <c r="C78" s="8">
        <v>99</v>
      </c>
      <c r="D78" s="8">
        <v>83</v>
      </c>
      <c r="E78" s="4">
        <v>0.83838383838383834</v>
      </c>
      <c r="F78" s="8">
        <v>10</v>
      </c>
      <c r="G78" s="4">
        <v>0.93939393939393934</v>
      </c>
      <c r="H78" s="8">
        <v>4</v>
      </c>
      <c r="I78" s="8">
        <v>2</v>
      </c>
      <c r="J78" s="8">
        <v>0</v>
      </c>
    </row>
    <row r="79" spans="1:10" x14ac:dyDescent="0.3">
      <c r="A79" s="7" t="s">
        <v>159</v>
      </c>
      <c r="B79" s="7" t="s">
        <v>160</v>
      </c>
      <c r="C79" s="8">
        <v>98</v>
      </c>
      <c r="D79" s="8">
        <v>94</v>
      </c>
      <c r="E79" s="4">
        <v>0.95918367346938771</v>
      </c>
      <c r="F79" s="8">
        <v>3</v>
      </c>
      <c r="G79" s="4">
        <v>0.98979591836734704</v>
      </c>
      <c r="H79" s="8">
        <v>1</v>
      </c>
      <c r="I79" s="8">
        <v>0</v>
      </c>
      <c r="J79" s="8">
        <v>0</v>
      </c>
    </row>
    <row r="80" spans="1:10" x14ac:dyDescent="0.3">
      <c r="A80" s="7" t="s">
        <v>161</v>
      </c>
      <c r="B80" s="7" t="s">
        <v>162</v>
      </c>
      <c r="C80" s="8">
        <v>98</v>
      </c>
      <c r="D80" s="8">
        <v>93</v>
      </c>
      <c r="E80" s="4">
        <v>0.94897959183673475</v>
      </c>
      <c r="F80" s="8">
        <v>1</v>
      </c>
      <c r="G80" s="4">
        <v>0.95918367346938771</v>
      </c>
      <c r="H80" s="8">
        <v>2</v>
      </c>
      <c r="I80" s="8">
        <v>1</v>
      </c>
      <c r="J80" s="8">
        <v>1</v>
      </c>
    </row>
    <row r="81" spans="1:10" x14ac:dyDescent="0.3">
      <c r="A81" s="7" t="s">
        <v>163</v>
      </c>
      <c r="B81" s="7" t="s">
        <v>164</v>
      </c>
      <c r="C81" s="8">
        <v>98</v>
      </c>
      <c r="D81" s="8">
        <v>92</v>
      </c>
      <c r="E81" s="4">
        <v>0.93877551020408168</v>
      </c>
      <c r="F81" s="8">
        <v>2</v>
      </c>
      <c r="G81" s="4">
        <v>0.95918367346938771</v>
      </c>
      <c r="H81" s="8">
        <v>3</v>
      </c>
      <c r="I81" s="8">
        <v>0</v>
      </c>
      <c r="J81" s="8">
        <v>1</v>
      </c>
    </row>
    <row r="82" spans="1:10" x14ac:dyDescent="0.3">
      <c r="A82" s="7" t="s">
        <v>165</v>
      </c>
      <c r="B82" s="7" t="s">
        <v>166</v>
      </c>
      <c r="C82" s="8">
        <v>97</v>
      </c>
      <c r="D82" s="8">
        <v>94</v>
      </c>
      <c r="E82" s="4">
        <v>0.96907216494845361</v>
      </c>
      <c r="F82" s="8">
        <v>2</v>
      </c>
      <c r="G82" s="4">
        <v>0.98969072164948457</v>
      </c>
      <c r="H82" s="8">
        <v>1</v>
      </c>
      <c r="I82" s="8">
        <v>0</v>
      </c>
      <c r="J82" s="8">
        <v>0</v>
      </c>
    </row>
    <row r="83" spans="1:10" x14ac:dyDescent="0.3">
      <c r="A83" s="7" t="s">
        <v>167</v>
      </c>
      <c r="B83" s="7" t="s">
        <v>168</v>
      </c>
      <c r="C83" s="8">
        <v>96</v>
      </c>
      <c r="D83" s="8">
        <v>70</v>
      </c>
      <c r="E83" s="4">
        <v>0.72916666666666652</v>
      </c>
      <c r="F83" s="8">
        <v>22</v>
      </c>
      <c r="G83" s="4">
        <v>0.95833333333333348</v>
      </c>
      <c r="H83" s="8">
        <v>3</v>
      </c>
      <c r="I83" s="8">
        <v>0</v>
      </c>
      <c r="J83" s="8">
        <v>1</v>
      </c>
    </row>
    <row r="84" spans="1:10" x14ac:dyDescent="0.3">
      <c r="A84" s="7" t="s">
        <v>169</v>
      </c>
      <c r="B84" s="7" t="s">
        <v>170</v>
      </c>
      <c r="C84" s="8">
        <v>95</v>
      </c>
      <c r="D84" s="8">
        <v>76</v>
      </c>
      <c r="E84" s="4">
        <v>0.8</v>
      </c>
      <c r="F84" s="8">
        <v>5</v>
      </c>
      <c r="G84" s="4">
        <v>0.85263157894736841</v>
      </c>
      <c r="H84" s="8">
        <v>1</v>
      </c>
      <c r="I84" s="8">
        <v>4</v>
      </c>
      <c r="J84" s="8">
        <v>9</v>
      </c>
    </row>
    <row r="85" spans="1:10" x14ac:dyDescent="0.3">
      <c r="A85" s="7" t="s">
        <v>171</v>
      </c>
      <c r="B85" s="7" t="s">
        <v>172</v>
      </c>
      <c r="C85" s="8">
        <v>95</v>
      </c>
      <c r="D85" s="8">
        <v>90</v>
      </c>
      <c r="E85" s="4">
        <v>0.94736842105263153</v>
      </c>
      <c r="F85" s="8">
        <v>3</v>
      </c>
      <c r="G85" s="4">
        <v>0.97894736842105279</v>
      </c>
      <c r="H85" s="8">
        <v>0</v>
      </c>
      <c r="I85" s="8">
        <v>1</v>
      </c>
      <c r="J85" s="8">
        <v>1</v>
      </c>
    </row>
    <row r="86" spans="1:10" x14ac:dyDescent="0.3">
      <c r="A86" s="7" t="s">
        <v>173</v>
      </c>
      <c r="B86" s="7" t="s">
        <v>174</v>
      </c>
      <c r="C86" s="8">
        <v>94</v>
      </c>
      <c r="D86" s="8">
        <v>84</v>
      </c>
      <c r="E86" s="4">
        <v>0.8936170212765957</v>
      </c>
      <c r="F86" s="8">
        <v>6</v>
      </c>
      <c r="G86" s="4">
        <v>0.95744680851063835</v>
      </c>
      <c r="H86" s="8">
        <v>3</v>
      </c>
      <c r="I86" s="8">
        <v>0</v>
      </c>
      <c r="J86" s="8">
        <v>1</v>
      </c>
    </row>
    <row r="87" spans="1:10" x14ac:dyDescent="0.3">
      <c r="A87" s="7" t="s">
        <v>175</v>
      </c>
      <c r="B87" s="7" t="s">
        <v>176</v>
      </c>
      <c r="C87" s="8">
        <v>93</v>
      </c>
      <c r="D87" s="8">
        <v>78</v>
      </c>
      <c r="E87" s="4">
        <v>0.83870967741935487</v>
      </c>
      <c r="F87" s="8">
        <v>10</v>
      </c>
      <c r="G87" s="4">
        <v>0.94623655913978499</v>
      </c>
      <c r="H87" s="8">
        <v>1</v>
      </c>
      <c r="I87" s="8">
        <v>2</v>
      </c>
      <c r="J87" s="8">
        <v>2</v>
      </c>
    </row>
    <row r="88" spans="1:10" x14ac:dyDescent="0.3">
      <c r="A88" s="7" t="s">
        <v>177</v>
      </c>
      <c r="B88" s="7" t="s">
        <v>178</v>
      </c>
      <c r="C88" s="8">
        <v>93</v>
      </c>
      <c r="D88" s="8">
        <v>81</v>
      </c>
      <c r="E88" s="4">
        <v>0.87096774193548387</v>
      </c>
      <c r="F88" s="8">
        <v>3</v>
      </c>
      <c r="G88" s="4">
        <v>0.90322580645161277</v>
      </c>
      <c r="H88" s="8">
        <v>5</v>
      </c>
      <c r="I88" s="8">
        <v>0</v>
      </c>
      <c r="J88" s="8">
        <v>4</v>
      </c>
    </row>
    <row r="89" spans="1:10" x14ac:dyDescent="0.3">
      <c r="A89" s="7" t="s">
        <v>179</v>
      </c>
      <c r="B89" s="7" t="s">
        <v>180</v>
      </c>
      <c r="C89" s="8">
        <v>93</v>
      </c>
      <c r="D89" s="8">
        <v>83</v>
      </c>
      <c r="E89" s="4">
        <v>0.89247311827956988</v>
      </c>
      <c r="F89" s="8">
        <v>1</v>
      </c>
      <c r="G89" s="4">
        <v>0.90322580645161277</v>
      </c>
      <c r="H89" s="8">
        <v>6</v>
      </c>
      <c r="I89" s="8">
        <v>0</v>
      </c>
      <c r="J89" s="8">
        <v>3</v>
      </c>
    </row>
    <row r="90" spans="1:10" x14ac:dyDescent="0.3">
      <c r="A90" s="7" t="s">
        <v>181</v>
      </c>
      <c r="B90" s="7" t="s">
        <v>182</v>
      </c>
      <c r="C90" s="8">
        <v>93</v>
      </c>
      <c r="D90" s="8">
        <v>85</v>
      </c>
      <c r="E90" s="4">
        <v>0.91397849462365588</v>
      </c>
      <c r="F90" s="8">
        <v>8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183</v>
      </c>
      <c r="B91" s="7" t="s">
        <v>184</v>
      </c>
      <c r="C91" s="8">
        <v>92</v>
      </c>
      <c r="D91" s="8">
        <v>87</v>
      </c>
      <c r="E91" s="4">
        <v>0.94565217391304346</v>
      </c>
      <c r="F91" s="8">
        <v>2</v>
      </c>
      <c r="G91" s="4">
        <v>0.96739130434782605</v>
      </c>
      <c r="H91" s="8">
        <v>2</v>
      </c>
      <c r="I91" s="8">
        <v>1</v>
      </c>
      <c r="J91" s="8">
        <v>0</v>
      </c>
    </row>
    <row r="92" spans="1:10" x14ac:dyDescent="0.3">
      <c r="A92" s="7" t="s">
        <v>185</v>
      </c>
      <c r="B92" s="7" t="s">
        <v>186</v>
      </c>
      <c r="C92" s="8">
        <v>91</v>
      </c>
      <c r="D92" s="8">
        <v>85</v>
      </c>
      <c r="E92" s="4">
        <v>0.93406593406593397</v>
      </c>
      <c r="F92" s="8">
        <v>1</v>
      </c>
      <c r="G92" s="4">
        <v>0.94505494505494492</v>
      </c>
      <c r="H92" s="8">
        <v>3</v>
      </c>
      <c r="I92" s="8">
        <v>0</v>
      </c>
      <c r="J92" s="8">
        <v>2</v>
      </c>
    </row>
    <row r="93" spans="1:10" x14ac:dyDescent="0.3">
      <c r="A93" s="7" t="s">
        <v>187</v>
      </c>
      <c r="B93" s="7" t="s">
        <v>188</v>
      </c>
      <c r="C93" s="8">
        <v>91</v>
      </c>
      <c r="D93" s="8">
        <v>89</v>
      </c>
      <c r="E93" s="4">
        <v>0.97802197802197799</v>
      </c>
      <c r="F93" s="8">
        <v>1</v>
      </c>
      <c r="G93" s="4">
        <v>0.98901098901098905</v>
      </c>
      <c r="H93" s="8">
        <v>1</v>
      </c>
      <c r="I93" s="8">
        <v>0</v>
      </c>
      <c r="J93" s="8">
        <v>0</v>
      </c>
    </row>
    <row r="94" spans="1:10" x14ac:dyDescent="0.3">
      <c r="A94" s="7" t="s">
        <v>189</v>
      </c>
      <c r="B94" s="7" t="s">
        <v>190</v>
      </c>
      <c r="C94" s="8">
        <v>91</v>
      </c>
      <c r="D94" s="8">
        <v>86</v>
      </c>
      <c r="E94" s="4">
        <v>0.94505494505494492</v>
      </c>
      <c r="F94" s="8">
        <v>2</v>
      </c>
      <c r="G94" s="4">
        <v>0.96703296703296704</v>
      </c>
      <c r="H94" s="8">
        <v>3</v>
      </c>
      <c r="I94" s="8">
        <v>0</v>
      </c>
      <c r="J94" s="8">
        <v>0</v>
      </c>
    </row>
    <row r="95" spans="1:10" x14ac:dyDescent="0.3">
      <c r="A95" s="7" t="s">
        <v>191</v>
      </c>
      <c r="B95" s="7" t="s">
        <v>192</v>
      </c>
      <c r="C95" s="8">
        <v>90</v>
      </c>
      <c r="D95" s="8">
        <v>84</v>
      </c>
      <c r="E95" s="4">
        <v>0.93333333333333324</v>
      </c>
      <c r="F95" s="8">
        <v>4</v>
      </c>
      <c r="G95" s="4">
        <v>0.97777777777777775</v>
      </c>
      <c r="H95" s="8">
        <v>1</v>
      </c>
      <c r="I95" s="8">
        <v>0</v>
      </c>
      <c r="J95" s="8">
        <v>1</v>
      </c>
    </row>
    <row r="96" spans="1:10" x14ac:dyDescent="0.3">
      <c r="A96" s="7" t="s">
        <v>193</v>
      </c>
      <c r="B96" s="7" t="s">
        <v>194</v>
      </c>
      <c r="C96" s="8">
        <v>90</v>
      </c>
      <c r="D96" s="8">
        <v>85</v>
      </c>
      <c r="E96" s="4">
        <v>0.94444444444444442</v>
      </c>
      <c r="F96" s="8">
        <v>0</v>
      </c>
      <c r="G96" s="4">
        <v>0.94444444444444442</v>
      </c>
      <c r="H96" s="8">
        <v>5</v>
      </c>
      <c r="I96" s="8">
        <v>0</v>
      </c>
      <c r="J96" s="8">
        <v>0</v>
      </c>
    </row>
    <row r="97" spans="1:10" x14ac:dyDescent="0.3">
      <c r="A97" s="7" t="s">
        <v>195</v>
      </c>
      <c r="B97" s="7" t="s">
        <v>196</v>
      </c>
      <c r="C97" s="8">
        <v>90</v>
      </c>
      <c r="D97" s="8">
        <v>82</v>
      </c>
      <c r="E97" s="4">
        <v>0.91111111111111109</v>
      </c>
      <c r="F97" s="8">
        <v>1</v>
      </c>
      <c r="G97" s="4">
        <v>0.92222222222222228</v>
      </c>
      <c r="H97" s="8">
        <v>6</v>
      </c>
      <c r="I97" s="8">
        <v>0</v>
      </c>
      <c r="J97" s="8">
        <v>1</v>
      </c>
    </row>
    <row r="98" spans="1:10" x14ac:dyDescent="0.3">
      <c r="A98" s="7" t="s">
        <v>197</v>
      </c>
      <c r="B98" s="7" t="s">
        <v>198</v>
      </c>
      <c r="C98" s="8">
        <v>90</v>
      </c>
      <c r="D98" s="8">
        <v>88</v>
      </c>
      <c r="E98" s="4">
        <v>0.97777777777777775</v>
      </c>
      <c r="F98" s="8">
        <v>0</v>
      </c>
      <c r="G98" s="4">
        <v>0.97777777777777775</v>
      </c>
      <c r="H98" s="8">
        <v>0</v>
      </c>
      <c r="I98" s="8">
        <v>2</v>
      </c>
      <c r="J98" s="8">
        <v>0</v>
      </c>
    </row>
    <row r="99" spans="1:10" x14ac:dyDescent="0.3">
      <c r="A99" s="7" t="s">
        <v>199</v>
      </c>
      <c r="B99" s="7" t="s">
        <v>200</v>
      </c>
      <c r="C99" s="8">
        <v>89</v>
      </c>
      <c r="D99" s="8">
        <v>76</v>
      </c>
      <c r="E99" s="4">
        <v>0.85393258426966279</v>
      </c>
      <c r="F99" s="8">
        <v>4</v>
      </c>
      <c r="G99" s="4">
        <v>0.898876404494382</v>
      </c>
      <c r="H99" s="8">
        <v>3</v>
      </c>
      <c r="I99" s="8">
        <v>6</v>
      </c>
      <c r="J99" s="8">
        <v>0</v>
      </c>
    </row>
    <row r="100" spans="1:10" x14ac:dyDescent="0.3">
      <c r="A100" s="7" t="s">
        <v>201</v>
      </c>
      <c r="B100" s="7" t="s">
        <v>202</v>
      </c>
      <c r="C100" s="8">
        <v>89</v>
      </c>
      <c r="D100" s="8">
        <v>79</v>
      </c>
      <c r="E100" s="4">
        <v>0.88764044943820219</v>
      </c>
      <c r="F100" s="8">
        <v>4</v>
      </c>
      <c r="G100" s="4">
        <v>0.93258426966292129</v>
      </c>
      <c r="H100" s="8">
        <v>4</v>
      </c>
      <c r="I100" s="8">
        <v>0</v>
      </c>
      <c r="J100" s="8">
        <v>2</v>
      </c>
    </row>
    <row r="101" spans="1:10" x14ac:dyDescent="0.3">
      <c r="A101" s="7" t="s">
        <v>203</v>
      </c>
      <c r="B101" s="7" t="s">
        <v>204</v>
      </c>
      <c r="C101" s="8">
        <v>88</v>
      </c>
      <c r="D101" s="8">
        <v>86</v>
      </c>
      <c r="E101" s="4">
        <v>0.97727272727272729</v>
      </c>
      <c r="F101" s="8">
        <v>1</v>
      </c>
      <c r="G101" s="4">
        <v>0.98863636363636365</v>
      </c>
      <c r="H101" s="8">
        <v>1</v>
      </c>
      <c r="I101" s="8">
        <v>0</v>
      </c>
      <c r="J101" s="8">
        <v>0</v>
      </c>
    </row>
    <row r="102" spans="1:10" x14ac:dyDescent="0.3">
      <c r="A102" s="7" t="s">
        <v>205</v>
      </c>
      <c r="B102" s="7" t="s">
        <v>206</v>
      </c>
      <c r="C102" s="8">
        <v>88</v>
      </c>
      <c r="D102" s="8">
        <v>75</v>
      </c>
      <c r="E102" s="4">
        <v>0.85227272727272729</v>
      </c>
      <c r="F102" s="8">
        <v>8</v>
      </c>
      <c r="G102" s="4">
        <v>0.94318181818181823</v>
      </c>
      <c r="H102" s="8">
        <v>2</v>
      </c>
      <c r="I102" s="8">
        <v>1</v>
      </c>
      <c r="J102" s="8">
        <v>2</v>
      </c>
    </row>
    <row r="103" spans="1:10" x14ac:dyDescent="0.3">
      <c r="A103" s="7" t="s">
        <v>207</v>
      </c>
      <c r="B103" s="7" t="s">
        <v>208</v>
      </c>
      <c r="C103" s="8">
        <v>88</v>
      </c>
      <c r="D103" s="8">
        <v>84</v>
      </c>
      <c r="E103" s="4">
        <v>0.95454545454545459</v>
      </c>
      <c r="F103" s="8">
        <v>3</v>
      </c>
      <c r="G103" s="4">
        <v>0.98863636363636365</v>
      </c>
      <c r="H103" s="8">
        <v>1</v>
      </c>
      <c r="I103" s="8">
        <v>0</v>
      </c>
      <c r="J103" s="8">
        <v>0</v>
      </c>
    </row>
    <row r="104" spans="1:10" x14ac:dyDescent="0.3">
      <c r="A104" s="7" t="s">
        <v>209</v>
      </c>
      <c r="B104" s="7" t="s">
        <v>210</v>
      </c>
      <c r="C104" s="8">
        <v>87</v>
      </c>
      <c r="D104" s="8">
        <v>69</v>
      </c>
      <c r="E104" s="4">
        <v>0.7931034482758621</v>
      </c>
      <c r="F104" s="8">
        <v>6</v>
      </c>
      <c r="G104" s="4">
        <v>0.86206896551724133</v>
      </c>
      <c r="H104" s="8">
        <v>7</v>
      </c>
      <c r="I104" s="8">
        <v>2</v>
      </c>
      <c r="J104" s="8">
        <v>3</v>
      </c>
    </row>
    <row r="105" spans="1:10" x14ac:dyDescent="0.3">
      <c r="A105" s="7" t="s">
        <v>211</v>
      </c>
      <c r="B105" s="7" t="s">
        <v>212</v>
      </c>
      <c r="C105" s="8">
        <v>87</v>
      </c>
      <c r="D105" s="8">
        <v>83</v>
      </c>
      <c r="E105" s="4">
        <v>0.95402298850574707</v>
      </c>
      <c r="F105" s="8">
        <v>2</v>
      </c>
      <c r="G105" s="4">
        <v>0.97701149425287359</v>
      </c>
      <c r="H105" s="8">
        <v>2</v>
      </c>
      <c r="I105" s="8">
        <v>0</v>
      </c>
      <c r="J105" s="8">
        <v>0</v>
      </c>
    </row>
    <row r="106" spans="1:10" x14ac:dyDescent="0.3">
      <c r="A106" s="7" t="s">
        <v>213</v>
      </c>
      <c r="B106" s="7" t="s">
        <v>214</v>
      </c>
      <c r="C106" s="8">
        <v>87</v>
      </c>
      <c r="D106" s="8">
        <v>82</v>
      </c>
      <c r="E106" s="4">
        <v>0.94252873563218387</v>
      </c>
      <c r="F106" s="8">
        <v>2</v>
      </c>
      <c r="G106" s="4">
        <v>0.96551724137931028</v>
      </c>
      <c r="H106" s="8">
        <v>2</v>
      </c>
      <c r="I106" s="8">
        <v>0</v>
      </c>
      <c r="J106" s="8">
        <v>1</v>
      </c>
    </row>
    <row r="107" spans="1:10" x14ac:dyDescent="0.3">
      <c r="A107" s="7" t="s">
        <v>215</v>
      </c>
      <c r="B107" s="7" t="s">
        <v>216</v>
      </c>
      <c r="C107" s="8">
        <v>87</v>
      </c>
      <c r="D107" s="8">
        <v>73</v>
      </c>
      <c r="E107" s="4">
        <v>0.83908045977011492</v>
      </c>
      <c r="F107" s="8">
        <v>4</v>
      </c>
      <c r="G107" s="4">
        <v>0.88505747126436785</v>
      </c>
      <c r="H107" s="8">
        <v>5</v>
      </c>
      <c r="I107" s="8">
        <v>0</v>
      </c>
      <c r="J107" s="8">
        <v>5</v>
      </c>
    </row>
    <row r="108" spans="1:10" x14ac:dyDescent="0.3">
      <c r="A108" s="7" t="s">
        <v>217</v>
      </c>
      <c r="B108" s="7" t="s">
        <v>218</v>
      </c>
      <c r="C108" s="8">
        <v>87</v>
      </c>
      <c r="D108" s="8">
        <v>70</v>
      </c>
      <c r="E108" s="4">
        <v>0.8045977011494253</v>
      </c>
      <c r="F108" s="8">
        <v>6</v>
      </c>
      <c r="G108" s="4">
        <v>0.87356321839080464</v>
      </c>
      <c r="H108" s="8">
        <v>7</v>
      </c>
      <c r="I108" s="8">
        <v>0</v>
      </c>
      <c r="J108" s="8">
        <v>4</v>
      </c>
    </row>
    <row r="109" spans="1:10" x14ac:dyDescent="0.3">
      <c r="A109" s="7" t="s">
        <v>219</v>
      </c>
      <c r="B109" s="7" t="s">
        <v>220</v>
      </c>
      <c r="C109" s="8">
        <v>87</v>
      </c>
      <c r="D109" s="8">
        <v>82</v>
      </c>
      <c r="E109" s="4">
        <v>0.94252873563218387</v>
      </c>
      <c r="F109" s="8">
        <v>1</v>
      </c>
      <c r="G109" s="4">
        <v>0.95402298850574707</v>
      </c>
      <c r="H109" s="8">
        <v>2</v>
      </c>
      <c r="I109" s="8">
        <v>0</v>
      </c>
      <c r="J109" s="8">
        <v>2</v>
      </c>
    </row>
    <row r="110" spans="1:10" x14ac:dyDescent="0.3">
      <c r="A110" s="7" t="s">
        <v>221</v>
      </c>
      <c r="B110" s="7" t="s">
        <v>222</v>
      </c>
      <c r="C110" s="8">
        <v>87</v>
      </c>
      <c r="D110" s="8">
        <v>80</v>
      </c>
      <c r="E110" s="4">
        <v>0.91954022988505746</v>
      </c>
      <c r="F110" s="8">
        <v>3</v>
      </c>
      <c r="G110" s="4">
        <v>0.95402298850574707</v>
      </c>
      <c r="H110" s="8">
        <v>4</v>
      </c>
      <c r="I110" s="8">
        <v>0</v>
      </c>
      <c r="J110" s="8">
        <v>0</v>
      </c>
    </row>
    <row r="111" spans="1:10" x14ac:dyDescent="0.3">
      <c r="A111" s="7" t="s">
        <v>223</v>
      </c>
      <c r="B111" s="7" t="s">
        <v>224</v>
      </c>
      <c r="C111" s="8">
        <v>86</v>
      </c>
      <c r="D111" s="8">
        <v>77</v>
      </c>
      <c r="E111" s="4">
        <v>0.89534883720930236</v>
      </c>
      <c r="F111" s="8">
        <v>4</v>
      </c>
      <c r="G111" s="4">
        <v>0.94186046511627908</v>
      </c>
      <c r="H111" s="8">
        <v>4</v>
      </c>
      <c r="I111" s="8">
        <v>0</v>
      </c>
      <c r="J111" s="8">
        <v>1</v>
      </c>
    </row>
    <row r="112" spans="1:10" x14ac:dyDescent="0.3">
      <c r="A112" s="7" t="s">
        <v>225</v>
      </c>
      <c r="B112" s="7" t="s">
        <v>226</v>
      </c>
      <c r="C112" s="8">
        <v>86</v>
      </c>
      <c r="D112" s="8">
        <v>78</v>
      </c>
      <c r="E112" s="4">
        <v>0.90697674418604646</v>
      </c>
      <c r="F112" s="8">
        <v>6</v>
      </c>
      <c r="G112" s="4">
        <v>0.97674418604651148</v>
      </c>
      <c r="H112" s="8">
        <v>2</v>
      </c>
      <c r="I112" s="8">
        <v>0</v>
      </c>
      <c r="J112" s="8">
        <v>0</v>
      </c>
    </row>
    <row r="113" spans="1:10" x14ac:dyDescent="0.3">
      <c r="A113" s="7" t="s">
        <v>227</v>
      </c>
      <c r="B113" s="7" t="s">
        <v>228</v>
      </c>
      <c r="C113" s="8">
        <v>86</v>
      </c>
      <c r="D113" s="8">
        <v>80</v>
      </c>
      <c r="E113" s="4">
        <v>0.93023255813953487</v>
      </c>
      <c r="F113" s="8">
        <v>0</v>
      </c>
      <c r="G113" s="4">
        <v>0.93023255813953487</v>
      </c>
      <c r="H113" s="8">
        <v>1</v>
      </c>
      <c r="I113" s="8">
        <v>0</v>
      </c>
      <c r="J113" s="8">
        <v>5</v>
      </c>
    </row>
    <row r="114" spans="1:10" x14ac:dyDescent="0.3">
      <c r="A114" s="7" t="s">
        <v>229</v>
      </c>
      <c r="B114" s="7" t="s">
        <v>230</v>
      </c>
      <c r="C114" s="8">
        <v>83</v>
      </c>
      <c r="D114" s="8">
        <v>67</v>
      </c>
      <c r="E114" s="4">
        <v>0.80722891566265065</v>
      </c>
      <c r="F114" s="8">
        <v>7</v>
      </c>
      <c r="G114" s="4">
        <v>0.89156626506024095</v>
      </c>
      <c r="H114" s="8">
        <v>4</v>
      </c>
      <c r="I114" s="8">
        <v>1</v>
      </c>
      <c r="J114" s="8">
        <v>4</v>
      </c>
    </row>
    <row r="115" spans="1:10" x14ac:dyDescent="0.3">
      <c r="A115" s="7" t="s">
        <v>231</v>
      </c>
      <c r="B115" s="7" t="s">
        <v>232</v>
      </c>
      <c r="C115" s="8">
        <v>83</v>
      </c>
      <c r="D115" s="8">
        <v>72</v>
      </c>
      <c r="E115" s="4">
        <v>0.86746987951807231</v>
      </c>
      <c r="F115" s="8">
        <v>3</v>
      </c>
      <c r="G115" s="4">
        <v>0.90361445783132543</v>
      </c>
      <c r="H115" s="8">
        <v>2</v>
      </c>
      <c r="I115" s="8">
        <v>0</v>
      </c>
      <c r="J115" s="8">
        <v>6</v>
      </c>
    </row>
    <row r="116" spans="1:10" x14ac:dyDescent="0.3">
      <c r="A116" s="7" t="s">
        <v>233</v>
      </c>
      <c r="B116" s="7" t="s">
        <v>69</v>
      </c>
      <c r="C116" s="8">
        <v>82</v>
      </c>
      <c r="D116" s="8">
        <v>75</v>
      </c>
      <c r="E116" s="4">
        <v>0.91463414634146345</v>
      </c>
      <c r="F116" s="8">
        <v>5</v>
      </c>
      <c r="G116" s="4">
        <v>0.97560975609756095</v>
      </c>
      <c r="H116" s="8">
        <v>2</v>
      </c>
      <c r="I116" s="8">
        <v>0</v>
      </c>
      <c r="J116" s="8">
        <v>0</v>
      </c>
    </row>
    <row r="117" spans="1:10" x14ac:dyDescent="0.3">
      <c r="A117" s="7" t="s">
        <v>234</v>
      </c>
      <c r="B117" s="7" t="s">
        <v>235</v>
      </c>
      <c r="C117" s="8">
        <v>80</v>
      </c>
      <c r="D117" s="8">
        <v>76</v>
      </c>
      <c r="E117" s="4">
        <v>0.95</v>
      </c>
      <c r="F117" s="8">
        <v>3</v>
      </c>
      <c r="G117" s="4">
        <v>0.98750000000000004</v>
      </c>
      <c r="H117" s="8">
        <v>1</v>
      </c>
      <c r="I117" s="8">
        <v>0</v>
      </c>
      <c r="J117" s="8">
        <v>0</v>
      </c>
    </row>
    <row r="118" spans="1:10" x14ac:dyDescent="0.3">
      <c r="A118" s="7" t="s">
        <v>236</v>
      </c>
      <c r="B118" s="7" t="s">
        <v>237</v>
      </c>
      <c r="C118" s="8">
        <v>78</v>
      </c>
      <c r="D118" s="8">
        <v>74</v>
      </c>
      <c r="E118" s="4">
        <v>0.94871794871794857</v>
      </c>
      <c r="F118" s="8">
        <v>2</v>
      </c>
      <c r="G118" s="4">
        <v>0.97435897435897434</v>
      </c>
      <c r="H118" s="8">
        <v>2</v>
      </c>
      <c r="I118" s="8">
        <v>0</v>
      </c>
      <c r="J118" s="8">
        <v>0</v>
      </c>
    </row>
    <row r="119" spans="1:10" x14ac:dyDescent="0.3">
      <c r="A119" s="7" t="s">
        <v>238</v>
      </c>
      <c r="B119" s="7" t="s">
        <v>239</v>
      </c>
      <c r="C119" s="8">
        <v>78</v>
      </c>
      <c r="D119" s="8">
        <v>60</v>
      </c>
      <c r="E119" s="4">
        <v>0.76923076923076938</v>
      </c>
      <c r="F119" s="8">
        <v>8</v>
      </c>
      <c r="G119" s="4">
        <v>0.87179487179487181</v>
      </c>
      <c r="H119" s="8">
        <v>2</v>
      </c>
      <c r="I119" s="8">
        <v>2</v>
      </c>
      <c r="J119" s="8">
        <v>6</v>
      </c>
    </row>
    <row r="120" spans="1:10" x14ac:dyDescent="0.3">
      <c r="A120" s="7" t="s">
        <v>240</v>
      </c>
      <c r="B120" s="7" t="s">
        <v>241</v>
      </c>
      <c r="C120" s="8">
        <v>78</v>
      </c>
      <c r="D120" s="8">
        <v>69</v>
      </c>
      <c r="E120" s="4">
        <v>0.88461538461538458</v>
      </c>
      <c r="F120" s="8">
        <v>3</v>
      </c>
      <c r="G120" s="4">
        <v>0.92307692307692302</v>
      </c>
      <c r="H120" s="8">
        <v>5</v>
      </c>
      <c r="I120" s="8">
        <v>1</v>
      </c>
      <c r="J120" s="8">
        <v>0</v>
      </c>
    </row>
    <row r="121" spans="1:10" x14ac:dyDescent="0.3">
      <c r="A121" s="7" t="s">
        <v>242</v>
      </c>
      <c r="B121" s="7" t="s">
        <v>243</v>
      </c>
      <c r="C121" s="8">
        <v>77</v>
      </c>
      <c r="D121" s="8">
        <v>68</v>
      </c>
      <c r="E121" s="4">
        <v>0.88311688311688319</v>
      </c>
      <c r="F121" s="8">
        <v>2</v>
      </c>
      <c r="G121" s="4">
        <v>0.90909090909090906</v>
      </c>
      <c r="H121" s="8">
        <v>1</v>
      </c>
      <c r="I121" s="8">
        <v>5</v>
      </c>
      <c r="J121" s="8">
        <v>1</v>
      </c>
    </row>
    <row r="122" spans="1:10" x14ac:dyDescent="0.3">
      <c r="A122" s="7" t="s">
        <v>244</v>
      </c>
      <c r="B122" s="7" t="s">
        <v>245</v>
      </c>
      <c r="C122" s="8">
        <v>77</v>
      </c>
      <c r="D122" s="8">
        <v>74</v>
      </c>
      <c r="E122" s="4">
        <v>0.96103896103896103</v>
      </c>
      <c r="F122" s="8">
        <v>2</v>
      </c>
      <c r="G122" s="4">
        <v>0.98701298701298701</v>
      </c>
      <c r="H122" s="8">
        <v>1</v>
      </c>
      <c r="I122" s="8">
        <v>0</v>
      </c>
      <c r="J122" s="8">
        <v>0</v>
      </c>
    </row>
    <row r="123" spans="1:10" x14ac:dyDescent="0.3">
      <c r="A123" s="7" t="s">
        <v>246</v>
      </c>
      <c r="B123" s="7" t="s">
        <v>247</v>
      </c>
      <c r="C123" s="8">
        <v>77</v>
      </c>
      <c r="D123" s="8">
        <v>68</v>
      </c>
      <c r="E123" s="4">
        <v>0.88311688311688319</v>
      </c>
      <c r="F123" s="8">
        <v>6</v>
      </c>
      <c r="G123" s="4">
        <v>0.96103896103896103</v>
      </c>
      <c r="H123" s="8">
        <v>2</v>
      </c>
      <c r="I123" s="8">
        <v>1</v>
      </c>
      <c r="J123" s="8">
        <v>0</v>
      </c>
    </row>
    <row r="124" spans="1:10" x14ac:dyDescent="0.3">
      <c r="A124" s="7" t="s">
        <v>248</v>
      </c>
      <c r="B124" s="7" t="s">
        <v>249</v>
      </c>
      <c r="C124" s="8">
        <v>77</v>
      </c>
      <c r="D124" s="8">
        <v>72</v>
      </c>
      <c r="E124" s="4">
        <v>0.93506493506493493</v>
      </c>
      <c r="F124" s="8">
        <v>4</v>
      </c>
      <c r="G124" s="4">
        <v>0.98701298701298701</v>
      </c>
      <c r="H124" s="8">
        <v>1</v>
      </c>
      <c r="I124" s="8">
        <v>0</v>
      </c>
      <c r="J124" s="8">
        <v>0</v>
      </c>
    </row>
    <row r="125" spans="1:10" x14ac:dyDescent="0.3">
      <c r="A125" s="7" t="s">
        <v>250</v>
      </c>
      <c r="B125" s="7" t="s">
        <v>251</v>
      </c>
      <c r="C125" s="8">
        <v>77</v>
      </c>
      <c r="D125" s="8">
        <v>66</v>
      </c>
      <c r="E125" s="4">
        <v>0.8571428571428571</v>
      </c>
      <c r="F125" s="8">
        <v>5</v>
      </c>
      <c r="G125" s="4">
        <v>0.92207792207792205</v>
      </c>
      <c r="H125" s="8">
        <v>3</v>
      </c>
      <c r="I125" s="8">
        <v>2</v>
      </c>
      <c r="J125" s="8">
        <v>1</v>
      </c>
    </row>
    <row r="126" spans="1:10" x14ac:dyDescent="0.3">
      <c r="A126" s="7" t="s">
        <v>252</v>
      </c>
      <c r="B126" s="7" t="s">
        <v>253</v>
      </c>
      <c r="C126" s="8">
        <v>76</v>
      </c>
      <c r="D126" s="8">
        <v>70</v>
      </c>
      <c r="E126" s="4">
        <v>0.92105263157894735</v>
      </c>
      <c r="F126" s="8">
        <v>4</v>
      </c>
      <c r="G126" s="4">
        <v>0.97368421052631571</v>
      </c>
      <c r="H126" s="8">
        <v>2</v>
      </c>
      <c r="I126" s="8">
        <v>0</v>
      </c>
      <c r="J126" s="8">
        <v>0</v>
      </c>
    </row>
    <row r="127" spans="1:10" x14ac:dyDescent="0.3">
      <c r="A127" s="7" t="s">
        <v>254</v>
      </c>
      <c r="B127" s="7" t="s">
        <v>255</v>
      </c>
      <c r="C127" s="8">
        <v>76</v>
      </c>
      <c r="D127" s="8">
        <v>67</v>
      </c>
      <c r="E127" s="4">
        <v>0.88157894736842091</v>
      </c>
      <c r="F127" s="8">
        <v>1</v>
      </c>
      <c r="G127" s="4">
        <v>0.89473684210526316</v>
      </c>
      <c r="H127" s="8">
        <v>5</v>
      </c>
      <c r="I127" s="8">
        <v>2</v>
      </c>
      <c r="J127" s="8">
        <v>1</v>
      </c>
    </row>
    <row r="128" spans="1:10" x14ac:dyDescent="0.3">
      <c r="A128" s="7" t="s">
        <v>256</v>
      </c>
      <c r="B128" s="7" t="s">
        <v>257</v>
      </c>
      <c r="C128" s="8">
        <v>76</v>
      </c>
      <c r="D128" s="8">
        <v>64</v>
      </c>
      <c r="E128" s="4">
        <v>0.84210526315789469</v>
      </c>
      <c r="F128" s="8">
        <v>5</v>
      </c>
      <c r="G128" s="4">
        <v>0.90789473684210531</v>
      </c>
      <c r="H128" s="8">
        <v>6</v>
      </c>
      <c r="I128" s="8">
        <v>1</v>
      </c>
      <c r="J128" s="8">
        <v>0</v>
      </c>
    </row>
    <row r="129" spans="1:10" x14ac:dyDescent="0.3">
      <c r="A129" s="7" t="s">
        <v>258</v>
      </c>
      <c r="B129" s="7" t="s">
        <v>259</v>
      </c>
      <c r="C129" s="8">
        <v>75</v>
      </c>
      <c r="D129" s="8">
        <v>68</v>
      </c>
      <c r="E129" s="4">
        <v>0.90666666666666662</v>
      </c>
      <c r="F129" s="8">
        <v>3</v>
      </c>
      <c r="G129" s="4">
        <v>0.94666666666666677</v>
      </c>
      <c r="H129" s="8">
        <v>3</v>
      </c>
      <c r="I129" s="8">
        <v>0</v>
      </c>
      <c r="J129" s="8">
        <v>1</v>
      </c>
    </row>
    <row r="130" spans="1:10" x14ac:dyDescent="0.3">
      <c r="A130" s="7" t="s">
        <v>260</v>
      </c>
      <c r="B130" s="7" t="s">
        <v>261</v>
      </c>
      <c r="C130" s="8">
        <v>75</v>
      </c>
      <c r="D130" s="8">
        <v>64</v>
      </c>
      <c r="E130" s="4">
        <v>0.85333333333333339</v>
      </c>
      <c r="F130" s="8">
        <v>7</v>
      </c>
      <c r="G130" s="4">
        <v>0.94666666666666677</v>
      </c>
      <c r="H130" s="8">
        <v>1</v>
      </c>
      <c r="I130" s="8">
        <v>0</v>
      </c>
      <c r="J130" s="8">
        <v>3</v>
      </c>
    </row>
    <row r="131" spans="1:10" x14ac:dyDescent="0.3">
      <c r="A131" s="7" t="s">
        <v>262</v>
      </c>
      <c r="B131" s="7" t="s">
        <v>263</v>
      </c>
      <c r="C131" s="8">
        <v>75</v>
      </c>
      <c r="D131" s="8">
        <v>58</v>
      </c>
      <c r="E131" s="4">
        <v>0.77333333333333332</v>
      </c>
      <c r="F131" s="8">
        <v>3</v>
      </c>
      <c r="G131" s="4">
        <v>0.81333333333333324</v>
      </c>
      <c r="H131" s="8">
        <v>6</v>
      </c>
      <c r="I131" s="8">
        <v>0</v>
      </c>
      <c r="J131" s="8">
        <v>8</v>
      </c>
    </row>
    <row r="132" spans="1:10" x14ac:dyDescent="0.3">
      <c r="A132" s="7" t="s">
        <v>264</v>
      </c>
      <c r="B132" s="7" t="s">
        <v>265</v>
      </c>
      <c r="C132" s="8">
        <v>75</v>
      </c>
      <c r="D132" s="8">
        <v>59</v>
      </c>
      <c r="E132" s="4">
        <v>0.78666666666666663</v>
      </c>
      <c r="F132" s="8">
        <v>0</v>
      </c>
      <c r="G132" s="4">
        <v>0.78666666666666663</v>
      </c>
      <c r="H132" s="8">
        <v>1</v>
      </c>
      <c r="I132" s="8">
        <v>10</v>
      </c>
      <c r="J132" s="8">
        <v>5</v>
      </c>
    </row>
    <row r="133" spans="1:10" x14ac:dyDescent="0.3">
      <c r="A133" s="7" t="s">
        <v>266</v>
      </c>
      <c r="B133" s="7" t="s">
        <v>267</v>
      </c>
      <c r="C133" s="8">
        <v>75</v>
      </c>
      <c r="D133" s="8">
        <v>70</v>
      </c>
      <c r="E133" s="4">
        <v>0.93333333333333324</v>
      </c>
      <c r="F133" s="8">
        <v>3</v>
      </c>
      <c r="G133" s="4">
        <v>0.97333333333333338</v>
      </c>
      <c r="H133" s="8">
        <v>0</v>
      </c>
      <c r="I133" s="8">
        <v>1</v>
      </c>
      <c r="J133" s="8">
        <v>1</v>
      </c>
    </row>
    <row r="134" spans="1:10" x14ac:dyDescent="0.3">
      <c r="A134" s="7" t="s">
        <v>268</v>
      </c>
      <c r="B134" s="7" t="s">
        <v>269</v>
      </c>
      <c r="C134" s="8">
        <v>75</v>
      </c>
      <c r="D134" s="8">
        <v>66</v>
      </c>
      <c r="E134" s="4">
        <v>0.88</v>
      </c>
      <c r="F134" s="8">
        <v>3</v>
      </c>
      <c r="G134" s="4">
        <v>0.92</v>
      </c>
      <c r="H134" s="8">
        <v>3</v>
      </c>
      <c r="I134" s="8">
        <v>0</v>
      </c>
      <c r="J134" s="8">
        <v>3</v>
      </c>
    </row>
    <row r="135" spans="1:10" x14ac:dyDescent="0.3">
      <c r="A135" s="7" t="s">
        <v>270</v>
      </c>
      <c r="B135" s="7" t="s">
        <v>271</v>
      </c>
      <c r="C135" s="8">
        <v>75</v>
      </c>
      <c r="D135" s="8">
        <v>66</v>
      </c>
      <c r="E135" s="4">
        <v>0.88</v>
      </c>
      <c r="F135" s="8">
        <v>3</v>
      </c>
      <c r="G135" s="4">
        <v>0.92</v>
      </c>
      <c r="H135" s="8">
        <v>4</v>
      </c>
      <c r="I135" s="8">
        <v>1</v>
      </c>
      <c r="J135" s="8">
        <v>1</v>
      </c>
    </row>
    <row r="136" spans="1:10" x14ac:dyDescent="0.3">
      <c r="A136" s="7" t="s">
        <v>272</v>
      </c>
      <c r="B136" s="7" t="s">
        <v>273</v>
      </c>
      <c r="C136" s="8">
        <v>75</v>
      </c>
      <c r="D136" s="8">
        <v>68</v>
      </c>
      <c r="E136" s="4">
        <v>0.90666666666666662</v>
      </c>
      <c r="F136" s="8">
        <v>4</v>
      </c>
      <c r="G136" s="4">
        <v>0.96</v>
      </c>
      <c r="H136" s="8">
        <v>2</v>
      </c>
      <c r="I136" s="8">
        <v>0</v>
      </c>
      <c r="J136" s="8">
        <v>1</v>
      </c>
    </row>
    <row r="137" spans="1:10" x14ac:dyDescent="0.3">
      <c r="A137" s="7" t="s">
        <v>274</v>
      </c>
      <c r="B137" s="7" t="s">
        <v>275</v>
      </c>
      <c r="C137" s="8">
        <v>74</v>
      </c>
      <c r="D137" s="8">
        <v>69</v>
      </c>
      <c r="E137" s="4">
        <v>0.93243243243243246</v>
      </c>
      <c r="F137" s="8">
        <v>1</v>
      </c>
      <c r="G137" s="4">
        <v>0.94594594594594594</v>
      </c>
      <c r="H137" s="8">
        <v>2</v>
      </c>
      <c r="I137" s="8">
        <v>0</v>
      </c>
      <c r="J137" s="8">
        <v>2</v>
      </c>
    </row>
    <row r="138" spans="1:10" x14ac:dyDescent="0.3">
      <c r="A138" s="7" t="s">
        <v>276</v>
      </c>
      <c r="B138" s="7" t="s">
        <v>277</v>
      </c>
      <c r="C138" s="8">
        <v>74</v>
      </c>
      <c r="D138" s="8">
        <v>70</v>
      </c>
      <c r="E138" s="4">
        <v>0.94594594594594594</v>
      </c>
      <c r="F138" s="8">
        <v>2</v>
      </c>
      <c r="G138" s="4">
        <v>0.97297297297297303</v>
      </c>
      <c r="H138" s="8">
        <v>1</v>
      </c>
      <c r="I138" s="8">
        <v>0</v>
      </c>
      <c r="J138" s="8">
        <v>1</v>
      </c>
    </row>
    <row r="139" spans="1:10" x14ac:dyDescent="0.3">
      <c r="A139" s="7" t="s">
        <v>278</v>
      </c>
      <c r="B139" s="7" t="s">
        <v>279</v>
      </c>
      <c r="C139" s="8">
        <v>74</v>
      </c>
      <c r="D139" s="8">
        <v>71</v>
      </c>
      <c r="E139" s="4">
        <v>0.95945945945945932</v>
      </c>
      <c r="F139" s="8">
        <v>2</v>
      </c>
      <c r="G139" s="4">
        <v>0.9864864864864864</v>
      </c>
      <c r="H139" s="8">
        <v>1</v>
      </c>
      <c r="I139" s="8">
        <v>0</v>
      </c>
      <c r="J139" s="8">
        <v>0</v>
      </c>
    </row>
    <row r="140" spans="1:10" x14ac:dyDescent="0.3">
      <c r="A140" s="7" t="s">
        <v>280</v>
      </c>
      <c r="B140" s="7" t="s">
        <v>281</v>
      </c>
      <c r="C140" s="8">
        <v>74</v>
      </c>
      <c r="D140" s="8">
        <v>68</v>
      </c>
      <c r="E140" s="4">
        <v>0.91891891891891897</v>
      </c>
      <c r="F140" s="8">
        <v>5</v>
      </c>
      <c r="G140" s="4">
        <v>0.9864864864864864</v>
      </c>
      <c r="H140" s="8">
        <v>1</v>
      </c>
      <c r="I140" s="8">
        <v>0</v>
      </c>
      <c r="J140" s="8">
        <v>0</v>
      </c>
    </row>
    <row r="141" spans="1:10" x14ac:dyDescent="0.3">
      <c r="A141" s="7" t="s">
        <v>282</v>
      </c>
      <c r="B141" s="7" t="s">
        <v>283</v>
      </c>
      <c r="C141" s="8">
        <v>74</v>
      </c>
      <c r="D141" s="8">
        <v>71</v>
      </c>
      <c r="E141" s="4">
        <v>0.95945945945945932</v>
      </c>
      <c r="F141" s="8">
        <v>1</v>
      </c>
      <c r="G141" s="4">
        <v>0.97297297297297303</v>
      </c>
      <c r="H141" s="8">
        <v>2</v>
      </c>
      <c r="I141" s="8">
        <v>0</v>
      </c>
      <c r="J141" s="8">
        <v>0</v>
      </c>
    </row>
    <row r="142" spans="1:10" x14ac:dyDescent="0.3">
      <c r="A142" s="7" t="s">
        <v>284</v>
      </c>
      <c r="B142" s="7" t="s">
        <v>285</v>
      </c>
      <c r="C142" s="8">
        <v>73</v>
      </c>
      <c r="D142" s="8">
        <v>67</v>
      </c>
      <c r="E142" s="4">
        <v>0.91780821917808231</v>
      </c>
      <c r="F142" s="8">
        <v>4</v>
      </c>
      <c r="G142" s="4">
        <v>0.97260273972602751</v>
      </c>
      <c r="H142" s="8">
        <v>1</v>
      </c>
      <c r="I142" s="8">
        <v>0</v>
      </c>
      <c r="J142" s="8">
        <v>1</v>
      </c>
    </row>
    <row r="143" spans="1:10" x14ac:dyDescent="0.3">
      <c r="A143" s="7" t="s">
        <v>286</v>
      </c>
      <c r="B143" s="7" t="s">
        <v>69</v>
      </c>
      <c r="C143" s="8">
        <v>72</v>
      </c>
      <c r="D143" s="8">
        <v>65</v>
      </c>
      <c r="E143" s="4">
        <v>0.9027777777777779</v>
      </c>
      <c r="F143" s="8">
        <v>4</v>
      </c>
      <c r="G143" s="4">
        <v>0.95833333333333348</v>
      </c>
      <c r="H143" s="8">
        <v>3</v>
      </c>
      <c r="I143" s="8">
        <v>0</v>
      </c>
      <c r="J143" s="8">
        <v>0</v>
      </c>
    </row>
    <row r="144" spans="1:10" x14ac:dyDescent="0.3">
      <c r="A144" s="7" t="s">
        <v>287</v>
      </c>
      <c r="B144" s="7" t="s">
        <v>288</v>
      </c>
      <c r="C144" s="8">
        <v>72</v>
      </c>
      <c r="D144" s="8">
        <v>63</v>
      </c>
      <c r="E144" s="4">
        <v>0.875</v>
      </c>
      <c r="F144" s="8">
        <v>5</v>
      </c>
      <c r="G144" s="4">
        <v>0.94444444444444442</v>
      </c>
      <c r="H144" s="8">
        <v>2</v>
      </c>
      <c r="I144" s="8">
        <v>2</v>
      </c>
      <c r="J144" s="8">
        <v>0</v>
      </c>
    </row>
    <row r="145" spans="1:10" x14ac:dyDescent="0.3">
      <c r="A145" s="7" t="s">
        <v>289</v>
      </c>
      <c r="B145" s="7" t="s">
        <v>290</v>
      </c>
      <c r="C145" s="8">
        <v>72</v>
      </c>
      <c r="D145" s="8">
        <v>67</v>
      </c>
      <c r="E145" s="4">
        <v>0.93055555555555558</v>
      </c>
      <c r="F145" s="8">
        <v>5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291</v>
      </c>
      <c r="B146" s="7" t="s">
        <v>52</v>
      </c>
      <c r="C146" s="8">
        <v>72</v>
      </c>
      <c r="D146" s="8">
        <v>60</v>
      </c>
      <c r="E146" s="4">
        <v>0.83333333333333348</v>
      </c>
      <c r="F146" s="8">
        <v>7</v>
      </c>
      <c r="G146" s="4">
        <v>0.93055555555555558</v>
      </c>
      <c r="H146" s="8">
        <v>4</v>
      </c>
      <c r="I146" s="8">
        <v>0</v>
      </c>
      <c r="J146" s="8">
        <v>1</v>
      </c>
    </row>
    <row r="147" spans="1:10" x14ac:dyDescent="0.3">
      <c r="A147" s="7" t="s">
        <v>292</v>
      </c>
      <c r="B147" s="7" t="s">
        <v>293</v>
      </c>
      <c r="C147" s="8">
        <v>72</v>
      </c>
      <c r="D147" s="8">
        <v>65</v>
      </c>
      <c r="E147" s="4">
        <v>0.9027777777777779</v>
      </c>
      <c r="F147" s="8">
        <v>3</v>
      </c>
      <c r="G147" s="4">
        <v>0.94444444444444442</v>
      </c>
      <c r="H147" s="8">
        <v>3</v>
      </c>
      <c r="I147" s="8">
        <v>0</v>
      </c>
      <c r="J147" s="8">
        <v>1</v>
      </c>
    </row>
    <row r="148" spans="1:10" x14ac:dyDescent="0.3">
      <c r="A148" s="7" t="s">
        <v>294</v>
      </c>
      <c r="B148" s="7" t="s">
        <v>69</v>
      </c>
      <c r="C148" s="8">
        <v>72</v>
      </c>
      <c r="D148" s="8">
        <v>71</v>
      </c>
      <c r="E148" s="4">
        <v>0.98611111111111116</v>
      </c>
      <c r="F148" s="8">
        <v>0</v>
      </c>
      <c r="G148" s="4">
        <v>0.98611111111111116</v>
      </c>
      <c r="H148" s="8">
        <v>0</v>
      </c>
      <c r="I148" s="8">
        <v>0</v>
      </c>
      <c r="J148" s="8">
        <v>1</v>
      </c>
    </row>
    <row r="149" spans="1:10" x14ac:dyDescent="0.3">
      <c r="A149" s="7" t="s">
        <v>295</v>
      </c>
      <c r="B149" s="7" t="s">
        <v>296</v>
      </c>
      <c r="C149" s="8">
        <v>72</v>
      </c>
      <c r="D149" s="8">
        <v>67</v>
      </c>
      <c r="E149" s="4">
        <v>0.93055555555555558</v>
      </c>
      <c r="F149" s="8">
        <v>5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297</v>
      </c>
      <c r="B150" s="7" t="s">
        <v>298</v>
      </c>
      <c r="C150" s="8">
        <v>72</v>
      </c>
      <c r="D150" s="8">
        <v>54</v>
      </c>
      <c r="E150" s="4">
        <v>0.75</v>
      </c>
      <c r="F150" s="8">
        <v>10</v>
      </c>
      <c r="G150" s="4">
        <v>0.88888888888888884</v>
      </c>
      <c r="H150" s="8">
        <v>6</v>
      </c>
      <c r="I150" s="8">
        <v>0</v>
      </c>
      <c r="J150" s="8">
        <v>2</v>
      </c>
    </row>
    <row r="151" spans="1:10" x14ac:dyDescent="0.3">
      <c r="A151" s="7" t="s">
        <v>299</v>
      </c>
      <c r="B151" s="7" t="s">
        <v>300</v>
      </c>
      <c r="C151" s="8">
        <v>72</v>
      </c>
      <c r="D151" s="8">
        <v>65</v>
      </c>
      <c r="E151" s="4">
        <v>0.9027777777777779</v>
      </c>
      <c r="F151" s="8">
        <v>5</v>
      </c>
      <c r="G151" s="4">
        <v>0.9722222222222221</v>
      </c>
      <c r="H151" s="8">
        <v>2</v>
      </c>
      <c r="I151" s="8">
        <v>0</v>
      </c>
      <c r="J151" s="8">
        <v>0</v>
      </c>
    </row>
    <row r="152" spans="1:10" x14ac:dyDescent="0.3">
      <c r="A152" s="7" t="s">
        <v>301</v>
      </c>
      <c r="B152" s="7" t="s">
        <v>48</v>
      </c>
      <c r="C152" s="8">
        <v>72</v>
      </c>
      <c r="D152" s="8">
        <v>65</v>
      </c>
      <c r="E152" s="4">
        <v>0.9027777777777779</v>
      </c>
      <c r="F152" s="8">
        <v>6</v>
      </c>
      <c r="G152" s="4">
        <v>0.98611111111111116</v>
      </c>
      <c r="H152" s="8">
        <v>0</v>
      </c>
      <c r="I152" s="8">
        <v>0</v>
      </c>
      <c r="J152" s="8">
        <v>1</v>
      </c>
    </row>
    <row r="153" spans="1:10" x14ac:dyDescent="0.3">
      <c r="A153" s="7" t="s">
        <v>302</v>
      </c>
      <c r="B153" s="7" t="s">
        <v>303</v>
      </c>
      <c r="C153" s="8">
        <v>71</v>
      </c>
      <c r="D153" s="8">
        <v>64</v>
      </c>
      <c r="E153" s="4">
        <v>0.90140845070422548</v>
      </c>
      <c r="F153" s="8">
        <v>3</v>
      </c>
      <c r="G153" s="4">
        <v>0.94366197183098588</v>
      </c>
      <c r="H153" s="8">
        <v>3</v>
      </c>
      <c r="I153" s="8">
        <v>0</v>
      </c>
      <c r="J153" s="8">
        <v>1</v>
      </c>
    </row>
    <row r="154" spans="1:10" x14ac:dyDescent="0.3">
      <c r="A154" s="7" t="s">
        <v>304</v>
      </c>
      <c r="B154" s="7" t="s">
        <v>305</v>
      </c>
      <c r="C154" s="8">
        <v>71</v>
      </c>
      <c r="D154" s="8">
        <v>64</v>
      </c>
      <c r="E154" s="4">
        <v>0.90140845070422548</v>
      </c>
      <c r="F154" s="8">
        <v>2</v>
      </c>
      <c r="G154" s="4">
        <v>0.92957746478873238</v>
      </c>
      <c r="H154" s="8">
        <v>3</v>
      </c>
      <c r="I154" s="8">
        <v>0</v>
      </c>
      <c r="J154" s="8">
        <v>2</v>
      </c>
    </row>
    <row r="155" spans="1:10" x14ac:dyDescent="0.3">
      <c r="A155" s="7" t="s">
        <v>306</v>
      </c>
      <c r="B155" s="7" t="s">
        <v>307</v>
      </c>
      <c r="C155" s="8">
        <v>71</v>
      </c>
      <c r="D155" s="8">
        <v>58</v>
      </c>
      <c r="E155" s="4">
        <v>0.81690140845070436</v>
      </c>
      <c r="F155" s="8">
        <v>6</v>
      </c>
      <c r="G155" s="4">
        <v>0.90140845070422548</v>
      </c>
      <c r="H155" s="8">
        <v>5</v>
      </c>
      <c r="I155" s="8">
        <v>2</v>
      </c>
      <c r="J155" s="8">
        <v>0</v>
      </c>
    </row>
    <row r="156" spans="1:10" x14ac:dyDescent="0.3">
      <c r="A156" s="7" t="s">
        <v>308</v>
      </c>
      <c r="B156" s="7" t="s">
        <v>309</v>
      </c>
      <c r="C156" s="8">
        <v>71</v>
      </c>
      <c r="D156" s="8">
        <v>63</v>
      </c>
      <c r="E156" s="4">
        <v>0.88732394366197187</v>
      </c>
      <c r="F156" s="8">
        <v>5</v>
      </c>
      <c r="G156" s="4">
        <v>0.95774647887323938</v>
      </c>
      <c r="H156" s="8">
        <v>3</v>
      </c>
      <c r="I156" s="8">
        <v>0</v>
      </c>
      <c r="J156" s="8">
        <v>0</v>
      </c>
    </row>
    <row r="157" spans="1:10" x14ac:dyDescent="0.3">
      <c r="A157" s="7" t="s">
        <v>310</v>
      </c>
      <c r="B157" s="7" t="s">
        <v>311</v>
      </c>
      <c r="C157" s="8">
        <v>71</v>
      </c>
      <c r="D157" s="8">
        <v>60</v>
      </c>
      <c r="E157" s="4">
        <v>0.84507042253521125</v>
      </c>
      <c r="F157" s="8">
        <v>4</v>
      </c>
      <c r="G157" s="4">
        <v>0.90140845070422548</v>
      </c>
      <c r="H157" s="8">
        <v>5</v>
      </c>
      <c r="I157" s="8">
        <v>1</v>
      </c>
      <c r="J157" s="8">
        <v>1</v>
      </c>
    </row>
    <row r="158" spans="1:10" x14ac:dyDescent="0.3">
      <c r="A158" s="7" t="s">
        <v>312</v>
      </c>
      <c r="B158" s="7" t="s">
        <v>313</v>
      </c>
      <c r="C158" s="8">
        <v>70</v>
      </c>
      <c r="D158" s="8">
        <v>63</v>
      </c>
      <c r="E158" s="4">
        <v>0.9</v>
      </c>
      <c r="F158" s="8">
        <v>3</v>
      </c>
      <c r="G158" s="4">
        <v>0.94285714285714273</v>
      </c>
      <c r="H158" s="8">
        <v>2</v>
      </c>
      <c r="I158" s="8">
        <v>1</v>
      </c>
      <c r="J158" s="8">
        <v>1</v>
      </c>
    </row>
    <row r="159" spans="1:10" x14ac:dyDescent="0.3">
      <c r="A159" s="7" t="s">
        <v>314</v>
      </c>
      <c r="B159" s="7" t="s">
        <v>315</v>
      </c>
      <c r="C159" s="8">
        <v>70</v>
      </c>
      <c r="D159" s="8">
        <v>67</v>
      </c>
      <c r="E159" s="4">
        <v>0.95714285714285718</v>
      </c>
      <c r="F159" s="8">
        <v>1</v>
      </c>
      <c r="G159" s="4">
        <v>0.97142857142857142</v>
      </c>
      <c r="H159" s="8">
        <v>1</v>
      </c>
      <c r="I159" s="8">
        <v>0</v>
      </c>
      <c r="J159" s="8">
        <v>1</v>
      </c>
    </row>
    <row r="160" spans="1:10" x14ac:dyDescent="0.3">
      <c r="A160" s="7" t="s">
        <v>316</v>
      </c>
      <c r="B160" s="7" t="s">
        <v>317</v>
      </c>
      <c r="C160" s="8">
        <v>70</v>
      </c>
      <c r="D160" s="8">
        <v>61</v>
      </c>
      <c r="E160" s="4">
        <v>0.87142857142857144</v>
      </c>
      <c r="F160" s="8">
        <v>5</v>
      </c>
      <c r="G160" s="4">
        <v>0.94285714285714273</v>
      </c>
      <c r="H160" s="8">
        <v>4</v>
      </c>
      <c r="I160" s="8">
        <v>0</v>
      </c>
      <c r="J160" s="8">
        <v>0</v>
      </c>
    </row>
    <row r="161" spans="1:10" x14ac:dyDescent="0.3">
      <c r="A161" s="7" t="s">
        <v>318</v>
      </c>
      <c r="B161" s="7" t="s">
        <v>319</v>
      </c>
      <c r="C161" s="8">
        <v>69</v>
      </c>
      <c r="D161" s="8">
        <v>64</v>
      </c>
      <c r="E161" s="4">
        <v>0.92753623188405798</v>
      </c>
      <c r="F161" s="8">
        <v>2</v>
      </c>
      <c r="G161" s="4">
        <v>0.95652173913043481</v>
      </c>
      <c r="H161" s="8">
        <v>0</v>
      </c>
      <c r="I161" s="8">
        <v>0</v>
      </c>
      <c r="J161" s="8">
        <v>3</v>
      </c>
    </row>
    <row r="162" spans="1:10" x14ac:dyDescent="0.3">
      <c r="A162" s="7" t="s">
        <v>320</v>
      </c>
      <c r="B162" s="7" t="s">
        <v>321</v>
      </c>
      <c r="C162" s="8">
        <v>69</v>
      </c>
      <c r="D162" s="8">
        <v>68</v>
      </c>
      <c r="E162" s="4">
        <v>0.98550724637681175</v>
      </c>
      <c r="F162" s="8">
        <v>0</v>
      </c>
      <c r="G162" s="4">
        <v>0.98550724637681175</v>
      </c>
      <c r="H162" s="8">
        <v>1</v>
      </c>
      <c r="I162" s="8">
        <v>0</v>
      </c>
      <c r="J162" s="8">
        <v>0</v>
      </c>
    </row>
    <row r="163" spans="1:10" x14ac:dyDescent="0.3">
      <c r="A163" s="7" t="s">
        <v>322</v>
      </c>
      <c r="B163" s="7" t="s">
        <v>323</v>
      </c>
      <c r="C163" s="8">
        <v>69</v>
      </c>
      <c r="D163" s="8">
        <v>64</v>
      </c>
      <c r="E163" s="4">
        <v>0.92753623188405798</v>
      </c>
      <c r="F163" s="8">
        <v>1</v>
      </c>
      <c r="G163" s="4">
        <v>0.94202898550724645</v>
      </c>
      <c r="H163" s="8">
        <v>2</v>
      </c>
      <c r="I163" s="8">
        <v>0</v>
      </c>
      <c r="J163" s="8">
        <v>2</v>
      </c>
    </row>
    <row r="164" spans="1:10" x14ac:dyDescent="0.3">
      <c r="A164" s="7" t="s">
        <v>324</v>
      </c>
      <c r="B164" s="7" t="s">
        <v>325</v>
      </c>
      <c r="C164" s="8">
        <v>68</v>
      </c>
      <c r="D164" s="8">
        <v>52</v>
      </c>
      <c r="E164" s="4">
        <v>0.76470588235294112</v>
      </c>
      <c r="F164" s="8">
        <v>5</v>
      </c>
      <c r="G164" s="4">
        <v>0.83823529411764708</v>
      </c>
      <c r="H164" s="8">
        <v>6</v>
      </c>
      <c r="I164" s="8">
        <v>1</v>
      </c>
      <c r="J164" s="8">
        <v>4</v>
      </c>
    </row>
    <row r="165" spans="1:10" x14ac:dyDescent="0.3">
      <c r="A165" s="7" t="s">
        <v>326</v>
      </c>
      <c r="B165" s="7" t="s">
        <v>327</v>
      </c>
      <c r="C165" s="8">
        <v>67</v>
      </c>
      <c r="D165" s="8">
        <v>59</v>
      </c>
      <c r="E165" s="4">
        <v>0.88059701492537312</v>
      </c>
      <c r="F165" s="8">
        <v>6</v>
      </c>
      <c r="G165" s="4">
        <v>0.97014925373134331</v>
      </c>
      <c r="H165" s="8">
        <v>2</v>
      </c>
      <c r="I165" s="8">
        <v>0</v>
      </c>
      <c r="J165" s="8">
        <v>0</v>
      </c>
    </row>
    <row r="166" spans="1:10" x14ac:dyDescent="0.3">
      <c r="A166" s="7" t="s">
        <v>328</v>
      </c>
      <c r="B166" s="7" t="s">
        <v>329</v>
      </c>
      <c r="C166" s="8">
        <v>66</v>
      </c>
      <c r="D166" s="8">
        <v>63</v>
      </c>
      <c r="E166" s="4">
        <v>0.95454545454545459</v>
      </c>
      <c r="F166" s="8">
        <v>1</v>
      </c>
      <c r="G166" s="4">
        <v>0.96969696969696972</v>
      </c>
      <c r="H166" s="8">
        <v>2</v>
      </c>
      <c r="I166" s="8">
        <v>0</v>
      </c>
      <c r="J166" s="8">
        <v>0</v>
      </c>
    </row>
    <row r="167" spans="1:10" x14ac:dyDescent="0.3">
      <c r="A167" s="7" t="s">
        <v>330</v>
      </c>
      <c r="B167" s="7" t="s">
        <v>331</v>
      </c>
      <c r="C167" s="8">
        <v>66</v>
      </c>
      <c r="D167" s="8">
        <v>59</v>
      </c>
      <c r="E167" s="4">
        <v>0.89393939393939392</v>
      </c>
      <c r="F167" s="8">
        <v>6</v>
      </c>
      <c r="G167" s="4">
        <v>0.98484848484848486</v>
      </c>
      <c r="H167" s="8">
        <v>1</v>
      </c>
      <c r="I167" s="8">
        <v>0</v>
      </c>
      <c r="J167" s="8">
        <v>0</v>
      </c>
    </row>
    <row r="168" spans="1:10" x14ac:dyDescent="0.3">
      <c r="A168" s="7" t="s">
        <v>332</v>
      </c>
      <c r="B168" s="7" t="s">
        <v>333</v>
      </c>
      <c r="C168" s="8">
        <v>66</v>
      </c>
      <c r="D168" s="8">
        <v>59</v>
      </c>
      <c r="E168" s="4">
        <v>0.89393939393939392</v>
      </c>
      <c r="F168" s="8">
        <v>3</v>
      </c>
      <c r="G168" s="4">
        <v>0.93939393939393934</v>
      </c>
      <c r="H168" s="8">
        <v>3</v>
      </c>
      <c r="I168" s="8">
        <v>0</v>
      </c>
      <c r="J168" s="8">
        <v>1</v>
      </c>
    </row>
    <row r="169" spans="1:10" x14ac:dyDescent="0.3">
      <c r="A169" s="7" t="s">
        <v>334</v>
      </c>
      <c r="B169" s="7" t="s">
        <v>335</v>
      </c>
      <c r="C169" s="8">
        <v>66</v>
      </c>
      <c r="D169" s="8">
        <v>57</v>
      </c>
      <c r="E169" s="4">
        <v>0.86363636363636365</v>
      </c>
      <c r="F169" s="8">
        <v>3</v>
      </c>
      <c r="G169" s="4">
        <v>0.90909090909090906</v>
      </c>
      <c r="H169" s="8">
        <v>4</v>
      </c>
      <c r="I169" s="8">
        <v>0</v>
      </c>
      <c r="J169" s="8">
        <v>2</v>
      </c>
    </row>
    <row r="170" spans="1:10" x14ac:dyDescent="0.3">
      <c r="A170" s="7" t="s">
        <v>336</v>
      </c>
      <c r="B170" s="7" t="s">
        <v>152</v>
      </c>
      <c r="C170" s="8">
        <v>66</v>
      </c>
      <c r="D170" s="8">
        <v>65</v>
      </c>
      <c r="E170" s="4">
        <v>0.98484848484848486</v>
      </c>
      <c r="F170" s="8">
        <v>1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337</v>
      </c>
      <c r="B171" s="7" t="s">
        <v>338</v>
      </c>
      <c r="C171" s="8">
        <v>66</v>
      </c>
      <c r="D171" s="8">
        <v>57</v>
      </c>
      <c r="E171" s="4">
        <v>0.86363636363636365</v>
      </c>
      <c r="F171" s="8">
        <v>6</v>
      </c>
      <c r="G171" s="4">
        <v>0.95454545454545459</v>
      </c>
      <c r="H171" s="8">
        <v>1</v>
      </c>
      <c r="I171" s="8">
        <v>1</v>
      </c>
      <c r="J171" s="8">
        <v>1</v>
      </c>
    </row>
    <row r="172" spans="1:10" x14ac:dyDescent="0.3">
      <c r="A172" s="7" t="s">
        <v>339</v>
      </c>
      <c r="B172" s="7" t="s">
        <v>340</v>
      </c>
      <c r="C172" s="8">
        <v>66</v>
      </c>
      <c r="D172" s="8">
        <v>60</v>
      </c>
      <c r="E172" s="4">
        <v>0.90909090909090906</v>
      </c>
      <c r="F172" s="8">
        <v>1</v>
      </c>
      <c r="G172" s="4">
        <v>0.9242424242424242</v>
      </c>
      <c r="H172" s="8">
        <v>2</v>
      </c>
      <c r="I172" s="8">
        <v>0</v>
      </c>
      <c r="J172" s="8">
        <v>3</v>
      </c>
    </row>
    <row r="173" spans="1:10" x14ac:dyDescent="0.3">
      <c r="A173" s="7" t="s">
        <v>341</v>
      </c>
      <c r="B173" s="7" t="s">
        <v>342</v>
      </c>
      <c r="C173" s="8">
        <v>65</v>
      </c>
      <c r="D173" s="8">
        <v>44</v>
      </c>
      <c r="E173" s="4">
        <v>0.67692307692307696</v>
      </c>
      <c r="F173" s="8">
        <v>2</v>
      </c>
      <c r="G173" s="4">
        <v>0.70769230769230773</v>
      </c>
      <c r="H173" s="8">
        <v>17</v>
      </c>
      <c r="I173" s="8">
        <v>1</v>
      </c>
      <c r="J173" s="8">
        <v>1</v>
      </c>
    </row>
    <row r="174" spans="1:10" x14ac:dyDescent="0.3">
      <c r="A174" s="7" t="s">
        <v>343</v>
      </c>
      <c r="B174" s="7" t="s">
        <v>344</v>
      </c>
      <c r="C174" s="8">
        <v>65</v>
      </c>
      <c r="D174" s="8">
        <v>61</v>
      </c>
      <c r="E174" s="4">
        <v>0.93846153846153835</v>
      </c>
      <c r="F174" s="8">
        <v>1</v>
      </c>
      <c r="G174" s="4">
        <v>0.9538461538461539</v>
      </c>
      <c r="H174" s="8">
        <v>1</v>
      </c>
      <c r="I174" s="8">
        <v>0</v>
      </c>
      <c r="J174" s="8">
        <v>2</v>
      </c>
    </row>
    <row r="175" spans="1:10" x14ac:dyDescent="0.3">
      <c r="A175" s="7" t="s">
        <v>345</v>
      </c>
      <c r="B175" s="7" t="s">
        <v>346</v>
      </c>
      <c r="C175" s="8">
        <v>65</v>
      </c>
      <c r="D175" s="8">
        <v>57</v>
      </c>
      <c r="E175" s="4">
        <v>0.87692307692307692</v>
      </c>
      <c r="F175" s="8">
        <v>0</v>
      </c>
      <c r="G175" s="4">
        <v>0.87692307692307692</v>
      </c>
      <c r="H175" s="8">
        <v>6</v>
      </c>
      <c r="I175" s="8">
        <v>0</v>
      </c>
      <c r="J175" s="8">
        <v>2</v>
      </c>
    </row>
    <row r="176" spans="1:10" x14ac:dyDescent="0.3">
      <c r="A176" s="7" t="s">
        <v>347</v>
      </c>
      <c r="B176" s="7" t="s">
        <v>348</v>
      </c>
      <c r="C176" s="8">
        <v>65</v>
      </c>
      <c r="D176" s="8">
        <v>56</v>
      </c>
      <c r="E176" s="4">
        <v>0.86153846153846159</v>
      </c>
      <c r="F176" s="8">
        <v>3</v>
      </c>
      <c r="G176" s="4">
        <v>0.90769230769230769</v>
      </c>
      <c r="H176" s="8">
        <v>4</v>
      </c>
      <c r="I176" s="8">
        <v>0</v>
      </c>
      <c r="J176" s="8">
        <v>2</v>
      </c>
    </row>
    <row r="177" spans="1:10" x14ac:dyDescent="0.3">
      <c r="A177" s="7" t="s">
        <v>349</v>
      </c>
      <c r="B177" s="7" t="s">
        <v>350</v>
      </c>
      <c r="C177" s="8">
        <v>64</v>
      </c>
      <c r="D177" s="8">
        <v>59</v>
      </c>
      <c r="E177" s="4">
        <v>0.921875</v>
      </c>
      <c r="F177" s="8">
        <v>2</v>
      </c>
      <c r="G177" s="4">
        <v>0.953125</v>
      </c>
      <c r="H177" s="8">
        <v>2</v>
      </c>
      <c r="I177" s="8">
        <v>0</v>
      </c>
      <c r="J177" s="8">
        <v>1</v>
      </c>
    </row>
    <row r="178" spans="1:10" x14ac:dyDescent="0.3">
      <c r="A178" s="7" t="s">
        <v>351</v>
      </c>
      <c r="B178" s="7" t="s">
        <v>352</v>
      </c>
      <c r="C178" s="8">
        <v>64</v>
      </c>
      <c r="D178" s="8">
        <v>58</v>
      </c>
      <c r="E178" s="4">
        <v>0.90625</v>
      </c>
      <c r="F178" s="8">
        <v>3</v>
      </c>
      <c r="G178" s="4">
        <v>0.953125</v>
      </c>
      <c r="H178" s="8">
        <v>3</v>
      </c>
      <c r="I178" s="8">
        <v>0</v>
      </c>
      <c r="J178" s="8">
        <v>0</v>
      </c>
    </row>
    <row r="179" spans="1:10" x14ac:dyDescent="0.3">
      <c r="A179" s="7" t="s">
        <v>353</v>
      </c>
      <c r="B179" s="7" t="s">
        <v>348</v>
      </c>
      <c r="C179" s="8">
        <v>64</v>
      </c>
      <c r="D179" s="8">
        <v>56</v>
      </c>
      <c r="E179" s="4">
        <v>0.875</v>
      </c>
      <c r="F179" s="8">
        <v>2</v>
      </c>
      <c r="G179" s="4">
        <v>0.90625</v>
      </c>
      <c r="H179" s="8">
        <v>5</v>
      </c>
      <c r="I179" s="8">
        <v>1</v>
      </c>
      <c r="J179" s="8">
        <v>0</v>
      </c>
    </row>
    <row r="180" spans="1:10" x14ac:dyDescent="0.3">
      <c r="A180" s="7" t="s">
        <v>354</v>
      </c>
      <c r="B180" s="7" t="s">
        <v>355</v>
      </c>
      <c r="C180" s="8">
        <v>63</v>
      </c>
      <c r="D180" s="8">
        <v>62</v>
      </c>
      <c r="E180" s="4">
        <v>0.98412698412698407</v>
      </c>
      <c r="F180" s="8">
        <v>1</v>
      </c>
      <c r="G180" s="4">
        <v>1</v>
      </c>
      <c r="H180" s="8">
        <v>0</v>
      </c>
      <c r="I180" s="8">
        <v>0</v>
      </c>
      <c r="J180" s="8">
        <v>0</v>
      </c>
    </row>
    <row r="181" spans="1:10" x14ac:dyDescent="0.3">
      <c r="A181" s="7" t="s">
        <v>356</v>
      </c>
      <c r="B181" s="7" t="s">
        <v>357</v>
      </c>
      <c r="C181" s="8">
        <v>63</v>
      </c>
      <c r="D181" s="8">
        <v>42</v>
      </c>
      <c r="E181" s="4">
        <v>0.66666666666666652</v>
      </c>
      <c r="F181" s="8">
        <v>6</v>
      </c>
      <c r="G181" s="4">
        <v>0.76190476190476186</v>
      </c>
      <c r="H181" s="8">
        <v>4</v>
      </c>
      <c r="I181" s="8">
        <v>8</v>
      </c>
      <c r="J181" s="8">
        <v>3</v>
      </c>
    </row>
    <row r="182" spans="1:10" x14ac:dyDescent="0.3">
      <c r="A182" s="7" t="s">
        <v>358</v>
      </c>
      <c r="B182" s="7" t="s">
        <v>359</v>
      </c>
      <c r="C182" s="8">
        <v>63</v>
      </c>
      <c r="D182" s="8">
        <v>56</v>
      </c>
      <c r="E182" s="4">
        <v>0.88888888888888884</v>
      </c>
      <c r="F182" s="8">
        <v>2</v>
      </c>
      <c r="G182" s="4">
        <v>0.92063492063492058</v>
      </c>
      <c r="H182" s="8">
        <v>4</v>
      </c>
      <c r="I182" s="8">
        <v>0</v>
      </c>
      <c r="J182" s="8">
        <v>1</v>
      </c>
    </row>
    <row r="183" spans="1:10" x14ac:dyDescent="0.3">
      <c r="A183" s="7" t="s">
        <v>360</v>
      </c>
      <c r="B183" s="7" t="s">
        <v>361</v>
      </c>
      <c r="C183" s="8">
        <v>63</v>
      </c>
      <c r="D183" s="8">
        <v>56</v>
      </c>
      <c r="E183" s="4">
        <v>0.88888888888888884</v>
      </c>
      <c r="F183" s="8">
        <v>2</v>
      </c>
      <c r="G183" s="4">
        <v>0.92063492063492058</v>
      </c>
      <c r="H183" s="8">
        <v>3</v>
      </c>
      <c r="I183" s="8">
        <v>1</v>
      </c>
      <c r="J183" s="8">
        <v>1</v>
      </c>
    </row>
    <row r="184" spans="1:10" x14ac:dyDescent="0.3">
      <c r="A184" s="7" t="s">
        <v>362</v>
      </c>
      <c r="B184" s="7" t="s">
        <v>363</v>
      </c>
      <c r="C184" s="8">
        <v>63</v>
      </c>
      <c r="D184" s="8">
        <v>53</v>
      </c>
      <c r="E184" s="4">
        <v>0.84126984126984128</v>
      </c>
      <c r="F184" s="8">
        <v>6</v>
      </c>
      <c r="G184" s="4">
        <v>0.9365079365079364</v>
      </c>
      <c r="H184" s="8">
        <v>3</v>
      </c>
      <c r="I184" s="8">
        <v>0</v>
      </c>
      <c r="J184" s="8">
        <v>1</v>
      </c>
    </row>
    <row r="185" spans="1:10" x14ac:dyDescent="0.3">
      <c r="A185" s="7" t="s">
        <v>364</v>
      </c>
      <c r="B185" s="7" t="s">
        <v>152</v>
      </c>
      <c r="C185" s="8">
        <v>63</v>
      </c>
      <c r="D185" s="8">
        <v>56</v>
      </c>
      <c r="E185" s="4">
        <v>0.88888888888888884</v>
      </c>
      <c r="F185" s="8">
        <v>1</v>
      </c>
      <c r="G185" s="4">
        <v>0.90476190476190477</v>
      </c>
      <c r="H185" s="8">
        <v>2</v>
      </c>
      <c r="I185" s="8">
        <v>3</v>
      </c>
      <c r="J185" s="8">
        <v>1</v>
      </c>
    </row>
    <row r="186" spans="1:10" x14ac:dyDescent="0.3">
      <c r="A186" s="7" t="s">
        <v>365</v>
      </c>
      <c r="B186" s="7" t="s">
        <v>366</v>
      </c>
      <c r="C186" s="8">
        <v>63</v>
      </c>
      <c r="D186" s="8">
        <v>62</v>
      </c>
      <c r="E186" s="4">
        <v>0.98412698412698407</v>
      </c>
      <c r="F186" s="8">
        <v>0</v>
      </c>
      <c r="G186" s="4">
        <v>0.98412698412698407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367</v>
      </c>
      <c r="B187" s="7" t="s">
        <v>368</v>
      </c>
      <c r="C187" s="8">
        <v>63</v>
      </c>
      <c r="D187" s="8">
        <v>54</v>
      </c>
      <c r="E187" s="4">
        <v>0.8571428571428571</v>
      </c>
      <c r="F187" s="8">
        <v>2</v>
      </c>
      <c r="G187" s="4">
        <v>0.88888888888888884</v>
      </c>
      <c r="H187" s="8">
        <v>5</v>
      </c>
      <c r="I187" s="8">
        <v>0</v>
      </c>
      <c r="J187" s="8">
        <v>2</v>
      </c>
    </row>
    <row r="188" spans="1:10" x14ac:dyDescent="0.3">
      <c r="A188" s="7" t="s">
        <v>369</v>
      </c>
      <c r="B188" s="7" t="s">
        <v>370</v>
      </c>
      <c r="C188" s="8">
        <v>63</v>
      </c>
      <c r="D188" s="8">
        <v>51</v>
      </c>
      <c r="E188" s="4">
        <v>0.80952380952380953</v>
      </c>
      <c r="F188" s="8">
        <v>4</v>
      </c>
      <c r="G188" s="4">
        <v>0.87301587301587302</v>
      </c>
      <c r="H188" s="8">
        <v>5</v>
      </c>
      <c r="I188" s="8">
        <v>1</v>
      </c>
      <c r="J188" s="8">
        <v>2</v>
      </c>
    </row>
    <row r="189" spans="1:10" x14ac:dyDescent="0.3">
      <c r="A189" s="7" t="s">
        <v>371</v>
      </c>
      <c r="B189" s="7" t="s">
        <v>372</v>
      </c>
      <c r="C189" s="8">
        <v>62</v>
      </c>
      <c r="D189" s="8">
        <v>55</v>
      </c>
      <c r="E189" s="4">
        <v>0.88709677419354838</v>
      </c>
      <c r="F189" s="8">
        <v>2</v>
      </c>
      <c r="G189" s="4">
        <v>0.91935483870967749</v>
      </c>
      <c r="H189" s="8">
        <v>2</v>
      </c>
      <c r="I189" s="8">
        <v>3</v>
      </c>
      <c r="J189" s="8">
        <v>0</v>
      </c>
    </row>
    <row r="190" spans="1:10" x14ac:dyDescent="0.3">
      <c r="A190" s="7" t="s">
        <v>373</v>
      </c>
      <c r="B190" s="7" t="s">
        <v>374</v>
      </c>
      <c r="C190" s="8">
        <v>62</v>
      </c>
      <c r="D190" s="8">
        <v>57</v>
      </c>
      <c r="E190" s="4">
        <v>0.91935483870967749</v>
      </c>
      <c r="F190" s="8">
        <v>3</v>
      </c>
      <c r="G190" s="4">
        <v>0.967741935483871</v>
      </c>
      <c r="H190" s="8">
        <v>2</v>
      </c>
      <c r="I190" s="8">
        <v>0</v>
      </c>
      <c r="J190" s="8">
        <v>0</v>
      </c>
    </row>
    <row r="191" spans="1:10" x14ac:dyDescent="0.3">
      <c r="A191" s="7" t="s">
        <v>375</v>
      </c>
      <c r="B191" s="7" t="s">
        <v>376</v>
      </c>
      <c r="C191" s="8">
        <v>62</v>
      </c>
      <c r="D191" s="8">
        <v>53</v>
      </c>
      <c r="E191" s="4">
        <v>0.85483870967741937</v>
      </c>
      <c r="F191" s="8">
        <v>3</v>
      </c>
      <c r="G191" s="4">
        <v>0.90322580645161277</v>
      </c>
      <c r="H191" s="8">
        <v>2</v>
      </c>
      <c r="I191" s="8">
        <v>0</v>
      </c>
      <c r="J191" s="8">
        <v>4</v>
      </c>
    </row>
    <row r="192" spans="1:10" x14ac:dyDescent="0.3">
      <c r="A192" s="7" t="s">
        <v>377</v>
      </c>
      <c r="B192" s="7" t="s">
        <v>378</v>
      </c>
      <c r="C192" s="8">
        <v>62</v>
      </c>
      <c r="D192" s="8">
        <v>55</v>
      </c>
      <c r="E192" s="4">
        <v>0.88709677419354838</v>
      </c>
      <c r="F192" s="8">
        <v>2</v>
      </c>
      <c r="G192" s="4">
        <v>0.91935483870967749</v>
      </c>
      <c r="H192" s="8">
        <v>5</v>
      </c>
      <c r="I192" s="8">
        <v>0</v>
      </c>
      <c r="J192" s="8">
        <v>0</v>
      </c>
    </row>
    <row r="193" spans="1:10" x14ac:dyDescent="0.3">
      <c r="A193" s="7" t="s">
        <v>379</v>
      </c>
      <c r="B193" s="7" t="s">
        <v>380</v>
      </c>
      <c r="C193" s="8">
        <v>62</v>
      </c>
      <c r="D193" s="8">
        <v>51</v>
      </c>
      <c r="E193" s="4">
        <v>0.82258064516129037</v>
      </c>
      <c r="F193" s="8">
        <v>5</v>
      </c>
      <c r="G193" s="4">
        <v>0.90322580645161277</v>
      </c>
      <c r="H193" s="8">
        <v>5</v>
      </c>
      <c r="I193" s="8">
        <v>1</v>
      </c>
      <c r="J193" s="8">
        <v>0</v>
      </c>
    </row>
    <row r="194" spans="1:10" x14ac:dyDescent="0.3">
      <c r="A194" s="7" t="s">
        <v>381</v>
      </c>
      <c r="B194" s="7" t="s">
        <v>382</v>
      </c>
      <c r="C194" s="8">
        <v>62</v>
      </c>
      <c r="D194" s="8">
        <v>57</v>
      </c>
      <c r="E194" s="4">
        <v>0.91935483870967749</v>
      </c>
      <c r="F194" s="8">
        <v>2</v>
      </c>
      <c r="G194" s="4">
        <v>0.95161290322580649</v>
      </c>
      <c r="H194" s="8">
        <v>0</v>
      </c>
      <c r="I194" s="8">
        <v>1</v>
      </c>
      <c r="J194" s="8">
        <v>2</v>
      </c>
    </row>
    <row r="195" spans="1:10" x14ac:dyDescent="0.3">
      <c r="A195" s="7" t="s">
        <v>383</v>
      </c>
      <c r="B195" s="7" t="s">
        <v>384</v>
      </c>
      <c r="C195" s="8">
        <v>61</v>
      </c>
      <c r="D195" s="8">
        <v>58</v>
      </c>
      <c r="E195" s="4">
        <v>0.95081967213114749</v>
      </c>
      <c r="F195" s="8">
        <v>1</v>
      </c>
      <c r="G195" s="4">
        <v>0.96721311475409832</v>
      </c>
      <c r="H195" s="8">
        <v>2</v>
      </c>
      <c r="I195" s="8">
        <v>0</v>
      </c>
      <c r="J195" s="8">
        <v>0</v>
      </c>
    </row>
    <row r="196" spans="1:10" x14ac:dyDescent="0.3">
      <c r="A196" s="7" t="s">
        <v>385</v>
      </c>
      <c r="B196" s="7" t="s">
        <v>386</v>
      </c>
      <c r="C196" s="8">
        <v>61</v>
      </c>
      <c r="D196" s="8">
        <v>53</v>
      </c>
      <c r="E196" s="4">
        <v>0.86885245901639341</v>
      </c>
      <c r="F196" s="8">
        <v>4</v>
      </c>
      <c r="G196" s="4">
        <v>0.93442622950819687</v>
      </c>
      <c r="H196" s="8">
        <v>2</v>
      </c>
      <c r="I196" s="8">
        <v>1</v>
      </c>
      <c r="J196" s="8">
        <v>1</v>
      </c>
    </row>
    <row r="197" spans="1:10" x14ac:dyDescent="0.3">
      <c r="A197" s="7" t="s">
        <v>387</v>
      </c>
      <c r="B197" s="7" t="s">
        <v>388</v>
      </c>
      <c r="C197" s="8">
        <v>61</v>
      </c>
      <c r="D197" s="8">
        <v>55</v>
      </c>
      <c r="E197" s="4">
        <v>0.90163934426229497</v>
      </c>
      <c r="F197" s="8">
        <v>1</v>
      </c>
      <c r="G197" s="4">
        <v>0.91803278688524581</v>
      </c>
      <c r="H197" s="8">
        <v>3</v>
      </c>
      <c r="I197" s="8">
        <v>0</v>
      </c>
      <c r="J197" s="8">
        <v>2</v>
      </c>
    </row>
    <row r="198" spans="1:10" x14ac:dyDescent="0.3">
      <c r="A198" s="7" t="s">
        <v>389</v>
      </c>
      <c r="B198" s="7" t="s">
        <v>390</v>
      </c>
      <c r="C198" s="8">
        <v>61</v>
      </c>
      <c r="D198" s="8">
        <v>58</v>
      </c>
      <c r="E198" s="4">
        <v>0.95081967213114749</v>
      </c>
      <c r="F198" s="8">
        <v>1</v>
      </c>
      <c r="G198" s="4">
        <v>0.96721311475409832</v>
      </c>
      <c r="H198" s="8">
        <v>0</v>
      </c>
      <c r="I198" s="8">
        <v>0</v>
      </c>
      <c r="J198" s="8">
        <v>2</v>
      </c>
    </row>
    <row r="199" spans="1:10" x14ac:dyDescent="0.3">
      <c r="A199" s="7" t="s">
        <v>391</v>
      </c>
      <c r="B199" s="7" t="s">
        <v>392</v>
      </c>
      <c r="C199" s="8">
        <v>61</v>
      </c>
      <c r="D199" s="8">
        <v>55</v>
      </c>
      <c r="E199" s="4">
        <v>0.90163934426229497</v>
      </c>
      <c r="F199" s="8">
        <v>3</v>
      </c>
      <c r="G199" s="4">
        <v>0.95081967213114749</v>
      </c>
      <c r="H199" s="8">
        <v>2</v>
      </c>
      <c r="I199" s="8">
        <v>0</v>
      </c>
      <c r="J199" s="8">
        <v>1</v>
      </c>
    </row>
    <row r="200" spans="1:10" x14ac:dyDescent="0.3">
      <c r="A200" s="7" t="s">
        <v>393</v>
      </c>
      <c r="B200" s="7" t="s">
        <v>394</v>
      </c>
      <c r="C200" s="8">
        <v>61</v>
      </c>
      <c r="D200" s="8">
        <v>57</v>
      </c>
      <c r="E200" s="4">
        <v>0.93442622950819687</v>
      </c>
      <c r="F200" s="8">
        <v>1</v>
      </c>
      <c r="G200" s="4">
        <v>0.95081967213114749</v>
      </c>
      <c r="H200" s="8">
        <v>3</v>
      </c>
      <c r="I200" s="8">
        <v>0</v>
      </c>
      <c r="J200" s="8">
        <v>0</v>
      </c>
    </row>
    <row r="201" spans="1:10" x14ac:dyDescent="0.3">
      <c r="A201" s="7" t="s">
        <v>395</v>
      </c>
      <c r="B201" s="7" t="s">
        <v>396</v>
      </c>
      <c r="C201" s="8">
        <v>61</v>
      </c>
      <c r="D201" s="8">
        <v>57</v>
      </c>
      <c r="E201" s="4">
        <v>0.93442622950819687</v>
      </c>
      <c r="F201" s="8">
        <v>2</v>
      </c>
      <c r="G201" s="4">
        <v>0.96721311475409832</v>
      </c>
      <c r="H201" s="8">
        <v>2</v>
      </c>
      <c r="I201" s="8">
        <v>0</v>
      </c>
      <c r="J201" s="8">
        <v>0</v>
      </c>
    </row>
    <row r="202" spans="1:10" x14ac:dyDescent="0.3">
      <c r="A202" s="7" t="s">
        <v>397</v>
      </c>
      <c r="B202" s="7" t="s">
        <v>398</v>
      </c>
      <c r="C202" s="8">
        <v>61</v>
      </c>
      <c r="D202" s="8">
        <v>58</v>
      </c>
      <c r="E202" s="4">
        <v>0.95081967213114749</v>
      </c>
      <c r="F202" s="8">
        <v>1</v>
      </c>
      <c r="G202" s="4">
        <v>0.96721311475409832</v>
      </c>
      <c r="H202" s="8">
        <v>1</v>
      </c>
      <c r="I202" s="8">
        <v>1</v>
      </c>
      <c r="J202" s="8">
        <v>0</v>
      </c>
    </row>
    <row r="203" spans="1:10" x14ac:dyDescent="0.3">
      <c r="A203" s="7" t="s">
        <v>399</v>
      </c>
      <c r="B203" s="7" t="s">
        <v>400</v>
      </c>
      <c r="C203" s="8">
        <v>61</v>
      </c>
      <c r="D203" s="8">
        <v>55</v>
      </c>
      <c r="E203" s="4">
        <v>0.90163934426229497</v>
      </c>
      <c r="F203" s="8">
        <v>1</v>
      </c>
      <c r="G203" s="4">
        <v>0.91803278688524581</v>
      </c>
      <c r="H203" s="8">
        <v>2</v>
      </c>
      <c r="I203" s="8">
        <v>0</v>
      </c>
      <c r="J203" s="8">
        <v>3</v>
      </c>
    </row>
    <row r="204" spans="1:10" x14ac:dyDescent="0.3">
      <c r="A204" s="7" t="s">
        <v>401</v>
      </c>
      <c r="B204" s="7" t="s">
        <v>402</v>
      </c>
      <c r="C204" s="8">
        <v>60</v>
      </c>
      <c r="D204" s="8">
        <v>56</v>
      </c>
      <c r="E204" s="4">
        <v>0.93333333333333324</v>
      </c>
      <c r="F204" s="8">
        <v>1</v>
      </c>
      <c r="G204" s="4">
        <v>0.95</v>
      </c>
      <c r="H204" s="8">
        <v>3</v>
      </c>
      <c r="I204" s="8">
        <v>0</v>
      </c>
      <c r="J204" s="8">
        <v>0</v>
      </c>
    </row>
    <row r="205" spans="1:10" x14ac:dyDescent="0.3">
      <c r="A205" s="7" t="s">
        <v>403</v>
      </c>
      <c r="B205" s="7" t="s">
        <v>404</v>
      </c>
      <c r="C205" s="8">
        <v>60</v>
      </c>
      <c r="D205" s="8">
        <v>54</v>
      </c>
      <c r="E205" s="4">
        <v>0.9</v>
      </c>
      <c r="F205" s="8">
        <v>5</v>
      </c>
      <c r="G205" s="4">
        <v>0.98333333333333328</v>
      </c>
      <c r="H205" s="8">
        <v>0</v>
      </c>
      <c r="I205" s="8">
        <v>0</v>
      </c>
      <c r="J205" s="8">
        <v>1</v>
      </c>
    </row>
    <row r="206" spans="1:10" x14ac:dyDescent="0.3">
      <c r="A206" s="7" t="s">
        <v>405</v>
      </c>
      <c r="B206" s="7" t="s">
        <v>406</v>
      </c>
      <c r="C206" s="8">
        <v>60</v>
      </c>
      <c r="D206" s="8">
        <v>53</v>
      </c>
      <c r="E206" s="4">
        <v>0.8833333333333333</v>
      </c>
      <c r="F206" s="8">
        <v>7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407</v>
      </c>
      <c r="B207" s="7" t="s">
        <v>408</v>
      </c>
      <c r="C207" s="8">
        <v>59</v>
      </c>
      <c r="D207" s="8">
        <v>52</v>
      </c>
      <c r="E207" s="4">
        <v>0.8813559322033897</v>
      </c>
      <c r="F207" s="8">
        <v>1</v>
      </c>
      <c r="G207" s="4">
        <v>0.89830508474576276</v>
      </c>
      <c r="H207" s="8">
        <v>1</v>
      </c>
      <c r="I207" s="8">
        <v>0</v>
      </c>
      <c r="J207" s="8">
        <v>5</v>
      </c>
    </row>
    <row r="208" spans="1:10" x14ac:dyDescent="0.3">
      <c r="A208" s="7" t="s">
        <v>409</v>
      </c>
      <c r="B208" s="7" t="s">
        <v>410</v>
      </c>
      <c r="C208" s="8">
        <v>59</v>
      </c>
      <c r="D208" s="8">
        <v>50</v>
      </c>
      <c r="E208" s="4">
        <v>0.84745762711864403</v>
      </c>
      <c r="F208" s="8">
        <v>2</v>
      </c>
      <c r="G208" s="4">
        <v>0.8813559322033897</v>
      </c>
      <c r="H208" s="8">
        <v>2</v>
      </c>
      <c r="I208" s="8">
        <v>3</v>
      </c>
      <c r="J208" s="8">
        <v>2</v>
      </c>
    </row>
    <row r="209" spans="1:10" x14ac:dyDescent="0.3">
      <c r="A209" s="7" t="s">
        <v>411</v>
      </c>
      <c r="B209" s="7" t="s">
        <v>412</v>
      </c>
      <c r="C209" s="8">
        <v>59</v>
      </c>
      <c r="D209" s="8">
        <v>46</v>
      </c>
      <c r="E209" s="4">
        <v>0.77966101694915257</v>
      </c>
      <c r="F209" s="8">
        <v>4</v>
      </c>
      <c r="G209" s="4">
        <v>0.84745762711864403</v>
      </c>
      <c r="H209" s="8">
        <v>8</v>
      </c>
      <c r="I209" s="8">
        <v>1</v>
      </c>
      <c r="J209" s="8">
        <v>0</v>
      </c>
    </row>
    <row r="210" spans="1:10" x14ac:dyDescent="0.3">
      <c r="A210" s="7" t="s">
        <v>413</v>
      </c>
      <c r="B210" s="7" t="s">
        <v>414</v>
      </c>
      <c r="C210" s="8">
        <v>59</v>
      </c>
      <c r="D210" s="8">
        <v>59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415</v>
      </c>
      <c r="B211" s="7" t="s">
        <v>416</v>
      </c>
      <c r="C211" s="8">
        <v>59</v>
      </c>
      <c r="D211" s="8">
        <v>55</v>
      </c>
      <c r="E211" s="4">
        <v>0.93220338983050832</v>
      </c>
      <c r="F211" s="8">
        <v>3</v>
      </c>
      <c r="G211" s="4">
        <v>0.98305084745762716</v>
      </c>
      <c r="H211" s="8">
        <v>1</v>
      </c>
      <c r="I211" s="8">
        <v>0</v>
      </c>
      <c r="J211" s="8">
        <v>0</v>
      </c>
    </row>
    <row r="212" spans="1:10" x14ac:dyDescent="0.3">
      <c r="A212" s="7" t="s">
        <v>417</v>
      </c>
      <c r="B212" s="7" t="s">
        <v>418</v>
      </c>
      <c r="C212" s="8">
        <v>59</v>
      </c>
      <c r="D212" s="8">
        <v>51</v>
      </c>
      <c r="E212" s="4">
        <v>0.86440677966101698</v>
      </c>
      <c r="F212" s="8">
        <v>5</v>
      </c>
      <c r="G212" s="4">
        <v>0.94915254237288138</v>
      </c>
      <c r="H212" s="8">
        <v>1</v>
      </c>
      <c r="I212" s="8">
        <v>1</v>
      </c>
      <c r="J212" s="8">
        <v>1</v>
      </c>
    </row>
    <row r="213" spans="1:10" x14ac:dyDescent="0.3">
      <c r="A213" s="7" t="s">
        <v>419</v>
      </c>
      <c r="B213" s="7" t="s">
        <v>420</v>
      </c>
      <c r="C213" s="8">
        <v>59</v>
      </c>
      <c r="D213" s="8">
        <v>50</v>
      </c>
      <c r="E213" s="4">
        <v>0.84745762711864403</v>
      </c>
      <c r="F213" s="8">
        <v>3</v>
      </c>
      <c r="G213" s="4">
        <v>0.89830508474576276</v>
      </c>
      <c r="H213" s="8">
        <v>3</v>
      </c>
      <c r="I213" s="8">
        <v>0</v>
      </c>
      <c r="J213" s="8">
        <v>3</v>
      </c>
    </row>
    <row r="214" spans="1:10" x14ac:dyDescent="0.3">
      <c r="A214" s="7" t="s">
        <v>421</v>
      </c>
      <c r="B214" s="7" t="s">
        <v>422</v>
      </c>
      <c r="C214" s="8">
        <v>59</v>
      </c>
      <c r="D214" s="8">
        <v>56</v>
      </c>
      <c r="E214" s="4">
        <v>0.94915254237288138</v>
      </c>
      <c r="F214" s="8">
        <v>1</v>
      </c>
      <c r="G214" s="4">
        <v>0.96610169491525422</v>
      </c>
      <c r="H214" s="8">
        <v>2</v>
      </c>
      <c r="I214" s="8">
        <v>0</v>
      </c>
      <c r="J214" s="8">
        <v>0</v>
      </c>
    </row>
    <row r="215" spans="1:10" x14ac:dyDescent="0.3">
      <c r="A215" s="7" t="s">
        <v>423</v>
      </c>
      <c r="B215" s="7" t="s">
        <v>424</v>
      </c>
      <c r="C215" s="8">
        <v>58</v>
      </c>
      <c r="D215" s="8">
        <v>55</v>
      </c>
      <c r="E215" s="4">
        <v>0.94827586206896552</v>
      </c>
      <c r="F215" s="8">
        <v>2</v>
      </c>
      <c r="G215" s="4">
        <v>0.98275862068965514</v>
      </c>
      <c r="H215" s="8">
        <v>1</v>
      </c>
      <c r="I215" s="8">
        <v>0</v>
      </c>
      <c r="J215" s="8">
        <v>0</v>
      </c>
    </row>
    <row r="216" spans="1:10" x14ac:dyDescent="0.3">
      <c r="A216" s="7" t="s">
        <v>425</v>
      </c>
      <c r="B216" s="7" t="s">
        <v>426</v>
      </c>
      <c r="C216" s="8">
        <v>58</v>
      </c>
      <c r="D216" s="8">
        <v>52</v>
      </c>
      <c r="E216" s="4">
        <v>0.89655172413793105</v>
      </c>
      <c r="F216" s="8">
        <v>4</v>
      </c>
      <c r="G216" s="4">
        <v>0.96551724137931028</v>
      </c>
      <c r="H216" s="8">
        <v>0</v>
      </c>
      <c r="I216" s="8">
        <v>0</v>
      </c>
      <c r="J216" s="8">
        <v>2</v>
      </c>
    </row>
    <row r="217" spans="1:10" x14ac:dyDescent="0.3">
      <c r="A217" s="7" t="s">
        <v>427</v>
      </c>
      <c r="B217" s="7" t="s">
        <v>428</v>
      </c>
      <c r="C217" s="8">
        <v>58</v>
      </c>
      <c r="D217" s="8">
        <v>58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429</v>
      </c>
      <c r="B218" s="7" t="s">
        <v>430</v>
      </c>
      <c r="C218" s="8">
        <v>58</v>
      </c>
      <c r="D218" s="8">
        <v>55</v>
      </c>
      <c r="E218" s="4">
        <v>0.94827586206896552</v>
      </c>
      <c r="F218" s="8">
        <v>0</v>
      </c>
      <c r="G218" s="4">
        <v>0.94827586206896552</v>
      </c>
      <c r="H218" s="8">
        <v>1</v>
      </c>
      <c r="I218" s="8">
        <v>2</v>
      </c>
      <c r="J218" s="8">
        <v>0</v>
      </c>
    </row>
    <row r="219" spans="1:10" x14ac:dyDescent="0.3">
      <c r="A219" s="7" t="s">
        <v>431</v>
      </c>
      <c r="B219" s="7" t="s">
        <v>432</v>
      </c>
      <c r="C219" s="8">
        <v>57</v>
      </c>
      <c r="D219" s="8">
        <v>53</v>
      </c>
      <c r="E219" s="4">
        <v>0.92982456140350878</v>
      </c>
      <c r="F219" s="8">
        <v>0</v>
      </c>
      <c r="G219" s="4">
        <v>0.92982456140350878</v>
      </c>
      <c r="H219" s="8">
        <v>2</v>
      </c>
      <c r="I219" s="8">
        <v>0</v>
      </c>
      <c r="J219" s="8">
        <v>2</v>
      </c>
    </row>
    <row r="220" spans="1:10" x14ac:dyDescent="0.3">
      <c r="A220" s="7" t="s">
        <v>433</v>
      </c>
      <c r="B220" s="7" t="s">
        <v>434</v>
      </c>
      <c r="C220" s="8">
        <v>57</v>
      </c>
      <c r="D220" s="8">
        <v>50</v>
      </c>
      <c r="E220" s="4">
        <v>0.8771929824561403</v>
      </c>
      <c r="F220" s="8">
        <v>3</v>
      </c>
      <c r="G220" s="4">
        <v>0.92982456140350878</v>
      </c>
      <c r="H220" s="8">
        <v>4</v>
      </c>
      <c r="I220" s="8">
        <v>0</v>
      </c>
      <c r="J220" s="8">
        <v>0</v>
      </c>
    </row>
    <row r="221" spans="1:10" x14ac:dyDescent="0.3">
      <c r="A221" s="7" t="s">
        <v>435</v>
      </c>
      <c r="B221" s="7" t="s">
        <v>436</v>
      </c>
      <c r="C221" s="8">
        <v>57</v>
      </c>
      <c r="D221" s="8">
        <v>57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437</v>
      </c>
      <c r="B222" s="7" t="s">
        <v>132</v>
      </c>
      <c r="C222" s="8">
        <v>57</v>
      </c>
      <c r="D222" s="8">
        <v>55</v>
      </c>
      <c r="E222" s="4">
        <v>0.96491228070175439</v>
      </c>
      <c r="F222" s="8">
        <v>2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438</v>
      </c>
      <c r="B223" s="7" t="s">
        <v>439</v>
      </c>
      <c r="C223" s="8">
        <v>56</v>
      </c>
      <c r="D223" s="8">
        <v>52</v>
      </c>
      <c r="E223" s="4">
        <v>0.9285714285714286</v>
      </c>
      <c r="F223" s="8">
        <v>0</v>
      </c>
      <c r="G223" s="4">
        <v>0.9285714285714286</v>
      </c>
      <c r="H223" s="8">
        <v>2</v>
      </c>
      <c r="I223" s="8">
        <v>0</v>
      </c>
      <c r="J223" s="8">
        <v>2</v>
      </c>
    </row>
    <row r="224" spans="1:10" x14ac:dyDescent="0.3">
      <c r="A224" s="7" t="s">
        <v>440</v>
      </c>
      <c r="B224" s="7" t="s">
        <v>441</v>
      </c>
      <c r="C224" s="8">
        <v>56</v>
      </c>
      <c r="D224" s="8">
        <v>50</v>
      </c>
      <c r="E224" s="4">
        <v>0.8928571428571429</v>
      </c>
      <c r="F224" s="8">
        <v>5</v>
      </c>
      <c r="G224" s="4">
        <v>0.9821428571428571</v>
      </c>
      <c r="H224" s="8">
        <v>0</v>
      </c>
      <c r="I224" s="8">
        <v>1</v>
      </c>
      <c r="J224" s="8">
        <v>0</v>
      </c>
    </row>
    <row r="225" spans="1:10" x14ac:dyDescent="0.3">
      <c r="A225" s="7" t="s">
        <v>442</v>
      </c>
      <c r="B225" s="7" t="s">
        <v>443</v>
      </c>
      <c r="C225" s="8">
        <v>56</v>
      </c>
      <c r="D225" s="8">
        <v>51</v>
      </c>
      <c r="E225" s="4">
        <v>0.9107142857142857</v>
      </c>
      <c r="F225" s="8">
        <v>4</v>
      </c>
      <c r="G225" s="4">
        <v>0.9821428571428571</v>
      </c>
      <c r="H225" s="8">
        <v>1</v>
      </c>
      <c r="I225" s="8">
        <v>0</v>
      </c>
      <c r="J225" s="8">
        <v>0</v>
      </c>
    </row>
    <row r="226" spans="1:10" x14ac:dyDescent="0.3">
      <c r="A226" s="7" t="s">
        <v>444</v>
      </c>
      <c r="B226" s="7" t="s">
        <v>445</v>
      </c>
      <c r="C226" s="8">
        <v>56</v>
      </c>
      <c r="D226" s="8">
        <v>47</v>
      </c>
      <c r="E226" s="4">
        <v>0.8392857142857143</v>
      </c>
      <c r="F226" s="8">
        <v>8</v>
      </c>
      <c r="G226" s="4">
        <v>0.9821428571428571</v>
      </c>
      <c r="H226" s="8">
        <v>0</v>
      </c>
      <c r="I226" s="8">
        <v>1</v>
      </c>
      <c r="J226" s="8">
        <v>0</v>
      </c>
    </row>
    <row r="227" spans="1:10" x14ac:dyDescent="0.3">
      <c r="A227" s="7" t="s">
        <v>446</v>
      </c>
      <c r="B227" s="7" t="s">
        <v>447</v>
      </c>
      <c r="C227" s="8">
        <v>56</v>
      </c>
      <c r="D227" s="8">
        <v>52</v>
      </c>
      <c r="E227" s="4">
        <v>0.9285714285714286</v>
      </c>
      <c r="F227" s="8">
        <v>1</v>
      </c>
      <c r="G227" s="4">
        <v>0.9464285714285714</v>
      </c>
      <c r="H227" s="8">
        <v>2</v>
      </c>
      <c r="I227" s="8">
        <v>0</v>
      </c>
      <c r="J227" s="8">
        <v>1</v>
      </c>
    </row>
    <row r="228" spans="1:10" x14ac:dyDescent="0.3">
      <c r="A228" s="7" t="s">
        <v>448</v>
      </c>
      <c r="B228" s="7" t="s">
        <v>69</v>
      </c>
      <c r="C228" s="8">
        <v>56</v>
      </c>
      <c r="D228" s="8">
        <v>54</v>
      </c>
      <c r="E228" s="4">
        <v>0.9642857142857143</v>
      </c>
      <c r="F228" s="8">
        <v>0</v>
      </c>
      <c r="G228" s="4">
        <v>0.9642857142857143</v>
      </c>
      <c r="H228" s="8">
        <v>0</v>
      </c>
      <c r="I228" s="8">
        <v>0</v>
      </c>
      <c r="J228" s="8">
        <v>2</v>
      </c>
    </row>
    <row r="229" spans="1:10" x14ac:dyDescent="0.3">
      <c r="A229" s="7" t="s">
        <v>449</v>
      </c>
      <c r="B229" s="7" t="s">
        <v>450</v>
      </c>
      <c r="C229" s="8">
        <v>56</v>
      </c>
      <c r="D229" s="8">
        <v>43</v>
      </c>
      <c r="E229" s="4">
        <v>0.7678571428571429</v>
      </c>
      <c r="F229" s="8">
        <v>2</v>
      </c>
      <c r="G229" s="4">
        <v>0.8035714285714286</v>
      </c>
      <c r="H229" s="8">
        <v>3</v>
      </c>
      <c r="I229" s="8">
        <v>5</v>
      </c>
      <c r="J229" s="8">
        <v>3</v>
      </c>
    </row>
    <row r="230" spans="1:10" x14ac:dyDescent="0.3">
      <c r="A230" s="7" t="s">
        <v>451</v>
      </c>
      <c r="B230" s="7" t="s">
        <v>452</v>
      </c>
      <c r="C230" s="8">
        <v>56</v>
      </c>
      <c r="D230" s="8">
        <v>48</v>
      </c>
      <c r="E230" s="4">
        <v>0.8571428571428571</v>
      </c>
      <c r="F230" s="8">
        <v>4</v>
      </c>
      <c r="G230" s="4">
        <v>0.9285714285714286</v>
      </c>
      <c r="H230" s="8">
        <v>3</v>
      </c>
      <c r="I230" s="8">
        <v>0</v>
      </c>
      <c r="J230" s="8">
        <v>1</v>
      </c>
    </row>
    <row r="231" spans="1:10" x14ac:dyDescent="0.3">
      <c r="A231" s="7" t="s">
        <v>453</v>
      </c>
      <c r="B231" s="7" t="s">
        <v>454</v>
      </c>
      <c r="C231" s="8">
        <v>55</v>
      </c>
      <c r="D231" s="8">
        <v>53</v>
      </c>
      <c r="E231" s="4">
        <v>0.96363636363636362</v>
      </c>
      <c r="F231" s="8">
        <v>0</v>
      </c>
      <c r="G231" s="4">
        <v>0.96363636363636362</v>
      </c>
      <c r="H231" s="8">
        <v>2</v>
      </c>
      <c r="I231" s="8">
        <v>0</v>
      </c>
      <c r="J231" s="8">
        <v>0</v>
      </c>
    </row>
    <row r="232" spans="1:10" x14ac:dyDescent="0.3">
      <c r="A232" s="7" t="s">
        <v>455</v>
      </c>
      <c r="B232" s="7" t="s">
        <v>456</v>
      </c>
      <c r="C232" s="8">
        <v>55</v>
      </c>
      <c r="D232" s="8">
        <v>48</v>
      </c>
      <c r="E232" s="4">
        <v>0.87272727272727268</v>
      </c>
      <c r="F232" s="8">
        <v>2</v>
      </c>
      <c r="G232" s="4">
        <v>0.90909090909090906</v>
      </c>
      <c r="H232" s="8">
        <v>1</v>
      </c>
      <c r="I232" s="8">
        <v>1</v>
      </c>
      <c r="J232" s="8">
        <v>3</v>
      </c>
    </row>
    <row r="233" spans="1:10" x14ac:dyDescent="0.3">
      <c r="A233" s="7" t="s">
        <v>457</v>
      </c>
      <c r="B233" s="7" t="s">
        <v>458</v>
      </c>
      <c r="C233" s="8">
        <v>55</v>
      </c>
      <c r="D233" s="8">
        <v>51</v>
      </c>
      <c r="E233" s="4">
        <v>0.92727272727272725</v>
      </c>
      <c r="F233" s="8">
        <v>2</v>
      </c>
      <c r="G233" s="4">
        <v>0.96363636363636362</v>
      </c>
      <c r="H233" s="8">
        <v>2</v>
      </c>
      <c r="I233" s="8">
        <v>0</v>
      </c>
      <c r="J233" s="8">
        <v>0</v>
      </c>
    </row>
    <row r="234" spans="1:10" x14ac:dyDescent="0.3">
      <c r="A234" s="7" t="s">
        <v>459</v>
      </c>
      <c r="B234" s="7" t="s">
        <v>460</v>
      </c>
      <c r="C234" s="8">
        <v>54</v>
      </c>
      <c r="D234" s="8">
        <v>49</v>
      </c>
      <c r="E234" s="4">
        <v>0.90740740740740744</v>
      </c>
      <c r="F234" s="8">
        <v>2</v>
      </c>
      <c r="G234" s="4">
        <v>0.94444444444444442</v>
      </c>
      <c r="H234" s="8">
        <v>0</v>
      </c>
      <c r="I234" s="8">
        <v>1</v>
      </c>
      <c r="J234" s="8">
        <v>2</v>
      </c>
    </row>
    <row r="235" spans="1:10" x14ac:dyDescent="0.3">
      <c r="A235" s="7" t="s">
        <v>461</v>
      </c>
      <c r="B235" s="7" t="s">
        <v>462</v>
      </c>
      <c r="C235" s="8">
        <v>54</v>
      </c>
      <c r="D235" s="8">
        <v>51</v>
      </c>
      <c r="E235" s="4">
        <v>0.94444444444444442</v>
      </c>
      <c r="F235" s="8">
        <v>0</v>
      </c>
      <c r="G235" s="4">
        <v>0.94444444444444442</v>
      </c>
      <c r="H235" s="8">
        <v>3</v>
      </c>
      <c r="I235" s="8">
        <v>0</v>
      </c>
      <c r="J235" s="8">
        <v>0</v>
      </c>
    </row>
    <row r="236" spans="1:10" x14ac:dyDescent="0.3">
      <c r="A236" s="7" t="s">
        <v>463</v>
      </c>
      <c r="B236" s="7" t="s">
        <v>464</v>
      </c>
      <c r="C236" s="8">
        <v>54</v>
      </c>
      <c r="D236" s="8">
        <v>40</v>
      </c>
      <c r="E236" s="4">
        <v>0.74074074074074081</v>
      </c>
      <c r="F236" s="8">
        <v>3</v>
      </c>
      <c r="G236" s="4">
        <v>0.79629629629629628</v>
      </c>
      <c r="H236" s="8">
        <v>7</v>
      </c>
      <c r="I236" s="8">
        <v>0</v>
      </c>
      <c r="J236" s="8">
        <v>4</v>
      </c>
    </row>
    <row r="237" spans="1:10" x14ac:dyDescent="0.3">
      <c r="A237" s="7" t="s">
        <v>465</v>
      </c>
      <c r="B237" s="7" t="s">
        <v>132</v>
      </c>
      <c r="C237" s="8">
        <v>54</v>
      </c>
      <c r="D237" s="8">
        <v>47</v>
      </c>
      <c r="E237" s="4">
        <v>0.87037037037037035</v>
      </c>
      <c r="F237" s="8">
        <v>6</v>
      </c>
      <c r="G237" s="4">
        <v>0.98148148148148151</v>
      </c>
      <c r="H237" s="8">
        <v>0</v>
      </c>
      <c r="I237" s="8">
        <v>0</v>
      </c>
      <c r="J237" s="8">
        <v>1</v>
      </c>
    </row>
    <row r="238" spans="1:10" x14ac:dyDescent="0.3">
      <c r="A238" s="7" t="s">
        <v>466</v>
      </c>
      <c r="B238" s="7" t="s">
        <v>467</v>
      </c>
      <c r="C238" s="8">
        <v>53</v>
      </c>
      <c r="D238" s="8">
        <v>51</v>
      </c>
      <c r="E238" s="4">
        <v>0.96226415094339623</v>
      </c>
      <c r="F238" s="8">
        <v>1</v>
      </c>
      <c r="G238" s="4">
        <v>0.98113207547169812</v>
      </c>
      <c r="H238" s="8">
        <v>1</v>
      </c>
      <c r="I238" s="8">
        <v>0</v>
      </c>
      <c r="J238" s="8">
        <v>0</v>
      </c>
    </row>
    <row r="239" spans="1:10" x14ac:dyDescent="0.3">
      <c r="A239" s="7" t="s">
        <v>468</v>
      </c>
      <c r="B239" s="7" t="s">
        <v>469</v>
      </c>
      <c r="C239" s="8">
        <v>53</v>
      </c>
      <c r="D239" s="8">
        <v>49</v>
      </c>
      <c r="E239" s="4">
        <v>0.92452830188679247</v>
      </c>
      <c r="F239" s="8">
        <v>3</v>
      </c>
      <c r="G239" s="4">
        <v>0.98113207547169812</v>
      </c>
      <c r="H239" s="8">
        <v>0</v>
      </c>
      <c r="I239" s="8">
        <v>1</v>
      </c>
      <c r="J239" s="8">
        <v>0</v>
      </c>
    </row>
    <row r="240" spans="1:10" x14ac:dyDescent="0.3">
      <c r="A240" s="7" t="s">
        <v>470</v>
      </c>
      <c r="B240" s="7" t="s">
        <v>471</v>
      </c>
      <c r="C240" s="8">
        <v>53</v>
      </c>
      <c r="D240" s="8">
        <v>51</v>
      </c>
      <c r="E240" s="4">
        <v>0.96226415094339623</v>
      </c>
      <c r="F240" s="8">
        <v>0</v>
      </c>
      <c r="G240" s="4">
        <v>0.96226415094339623</v>
      </c>
      <c r="H240" s="8">
        <v>2</v>
      </c>
      <c r="I240" s="8">
        <v>0</v>
      </c>
      <c r="J240" s="8">
        <v>0</v>
      </c>
    </row>
    <row r="241" spans="1:10" x14ac:dyDescent="0.3">
      <c r="A241" s="7" t="s">
        <v>472</v>
      </c>
      <c r="B241" s="7" t="s">
        <v>473</v>
      </c>
      <c r="C241" s="8">
        <v>53</v>
      </c>
      <c r="D241" s="8">
        <v>40</v>
      </c>
      <c r="E241" s="4">
        <v>0.75471698113207553</v>
      </c>
      <c r="F241" s="8">
        <v>6</v>
      </c>
      <c r="G241" s="4">
        <v>0.86792452830188682</v>
      </c>
      <c r="H241" s="8">
        <v>2</v>
      </c>
      <c r="I241" s="8">
        <v>0</v>
      </c>
      <c r="J241" s="8">
        <v>5</v>
      </c>
    </row>
    <row r="242" spans="1:10" x14ac:dyDescent="0.3">
      <c r="A242" s="7" t="s">
        <v>474</v>
      </c>
      <c r="B242" s="7" t="s">
        <v>475</v>
      </c>
      <c r="C242" s="8">
        <v>53</v>
      </c>
      <c r="D242" s="8">
        <v>51</v>
      </c>
      <c r="E242" s="4">
        <v>0.96226415094339623</v>
      </c>
      <c r="F242" s="8">
        <v>1</v>
      </c>
      <c r="G242" s="4">
        <v>0.98113207547169812</v>
      </c>
      <c r="H242" s="8">
        <v>0</v>
      </c>
      <c r="I242" s="8">
        <v>0</v>
      </c>
      <c r="J242" s="8">
        <v>1</v>
      </c>
    </row>
    <row r="243" spans="1:10" x14ac:dyDescent="0.3">
      <c r="A243" s="7" t="s">
        <v>476</v>
      </c>
      <c r="B243" s="7" t="s">
        <v>348</v>
      </c>
      <c r="C243" s="8">
        <v>53</v>
      </c>
      <c r="D243" s="8">
        <v>48</v>
      </c>
      <c r="E243" s="4">
        <v>0.9056603773584907</v>
      </c>
      <c r="F243" s="8">
        <v>1</v>
      </c>
      <c r="G243" s="4">
        <v>0.92452830188679247</v>
      </c>
      <c r="H243" s="8">
        <v>3</v>
      </c>
      <c r="I243" s="8">
        <v>0</v>
      </c>
      <c r="J243" s="8">
        <v>1</v>
      </c>
    </row>
    <row r="244" spans="1:10" x14ac:dyDescent="0.3">
      <c r="A244" s="7" t="s">
        <v>477</v>
      </c>
      <c r="B244" s="7" t="s">
        <v>478</v>
      </c>
      <c r="C244" s="8">
        <v>53</v>
      </c>
      <c r="D244" s="8">
        <v>52</v>
      </c>
      <c r="E244" s="4">
        <v>0.98113207547169812</v>
      </c>
      <c r="F244" s="8">
        <v>0</v>
      </c>
      <c r="G244" s="4">
        <v>0.98113207547169812</v>
      </c>
      <c r="H244" s="8">
        <v>0</v>
      </c>
      <c r="I244" s="8">
        <v>0</v>
      </c>
      <c r="J244" s="8">
        <v>1</v>
      </c>
    </row>
    <row r="245" spans="1:10" x14ac:dyDescent="0.3">
      <c r="A245" s="7" t="s">
        <v>479</v>
      </c>
      <c r="B245" s="7" t="s">
        <v>480</v>
      </c>
      <c r="C245" s="8">
        <v>53</v>
      </c>
      <c r="D245" s="8">
        <v>47</v>
      </c>
      <c r="E245" s="4">
        <v>0.8867924528301887</v>
      </c>
      <c r="F245" s="8">
        <v>0</v>
      </c>
      <c r="G245" s="4">
        <v>0.8867924528301887</v>
      </c>
      <c r="H245" s="8">
        <v>5</v>
      </c>
      <c r="I245" s="8">
        <v>1</v>
      </c>
      <c r="J245" s="8">
        <v>0</v>
      </c>
    </row>
    <row r="246" spans="1:10" x14ac:dyDescent="0.3">
      <c r="A246" s="7" t="s">
        <v>481</v>
      </c>
      <c r="B246" s="7" t="s">
        <v>482</v>
      </c>
      <c r="C246" s="8">
        <v>53</v>
      </c>
      <c r="D246" s="8">
        <v>45</v>
      </c>
      <c r="E246" s="4">
        <v>0.84905660377358483</v>
      </c>
      <c r="F246" s="8">
        <v>2</v>
      </c>
      <c r="G246" s="4">
        <v>0.8867924528301887</v>
      </c>
      <c r="H246" s="8">
        <v>5</v>
      </c>
      <c r="I246" s="8">
        <v>0</v>
      </c>
      <c r="J246" s="8">
        <v>1</v>
      </c>
    </row>
    <row r="247" spans="1:10" x14ac:dyDescent="0.3">
      <c r="A247" s="7" t="s">
        <v>483</v>
      </c>
      <c r="B247" s="7" t="s">
        <v>484</v>
      </c>
      <c r="C247" s="8">
        <v>52</v>
      </c>
      <c r="D247" s="8">
        <v>47</v>
      </c>
      <c r="E247" s="4">
        <v>0.90384615384615385</v>
      </c>
      <c r="F247" s="8">
        <v>3</v>
      </c>
      <c r="G247" s="4">
        <v>0.96153846153846156</v>
      </c>
      <c r="H247" s="8">
        <v>2</v>
      </c>
      <c r="I247" s="8">
        <v>0</v>
      </c>
      <c r="J247" s="8">
        <v>0</v>
      </c>
    </row>
    <row r="248" spans="1:10" x14ac:dyDescent="0.3">
      <c r="A248" s="7" t="s">
        <v>485</v>
      </c>
      <c r="B248" s="7" t="s">
        <v>486</v>
      </c>
      <c r="C248" s="8">
        <v>52</v>
      </c>
      <c r="D248" s="8">
        <v>43</v>
      </c>
      <c r="E248" s="4">
        <v>0.82692307692307698</v>
      </c>
      <c r="F248" s="8">
        <v>2</v>
      </c>
      <c r="G248" s="4">
        <v>0.86538461538461542</v>
      </c>
      <c r="H248" s="8">
        <v>4</v>
      </c>
      <c r="I248" s="8">
        <v>3</v>
      </c>
      <c r="J248" s="8">
        <v>0</v>
      </c>
    </row>
    <row r="249" spans="1:10" x14ac:dyDescent="0.3">
      <c r="A249" s="7" t="s">
        <v>487</v>
      </c>
      <c r="B249" s="7" t="s">
        <v>488</v>
      </c>
      <c r="C249" s="8">
        <v>52</v>
      </c>
      <c r="D249" s="8">
        <v>46</v>
      </c>
      <c r="E249" s="4">
        <v>0.88461538461538458</v>
      </c>
      <c r="F249" s="8">
        <v>2</v>
      </c>
      <c r="G249" s="4">
        <v>0.92307692307692302</v>
      </c>
      <c r="H249" s="8">
        <v>4</v>
      </c>
      <c r="I249" s="8">
        <v>0</v>
      </c>
      <c r="J249" s="8">
        <v>0</v>
      </c>
    </row>
    <row r="250" spans="1:10" x14ac:dyDescent="0.3">
      <c r="A250" s="7" t="s">
        <v>489</v>
      </c>
      <c r="B250" s="7" t="s">
        <v>490</v>
      </c>
      <c r="C250" s="8">
        <v>52</v>
      </c>
      <c r="D250" s="8">
        <v>46</v>
      </c>
      <c r="E250" s="4">
        <v>0.88461538461538458</v>
      </c>
      <c r="F250" s="8">
        <v>2</v>
      </c>
      <c r="G250" s="4">
        <v>0.92307692307692302</v>
      </c>
      <c r="H250" s="8">
        <v>4</v>
      </c>
      <c r="I250" s="8">
        <v>0</v>
      </c>
      <c r="J250" s="8">
        <v>0</v>
      </c>
    </row>
    <row r="251" spans="1:10" x14ac:dyDescent="0.3">
      <c r="A251" s="7" t="s">
        <v>491</v>
      </c>
      <c r="B251" s="7" t="s">
        <v>492</v>
      </c>
      <c r="C251" s="8">
        <v>51</v>
      </c>
      <c r="D251" s="8">
        <v>43</v>
      </c>
      <c r="E251" s="4">
        <v>0.84313725490196079</v>
      </c>
      <c r="F251" s="8">
        <v>5</v>
      </c>
      <c r="G251" s="4">
        <v>0.94117647058823517</v>
      </c>
      <c r="H251" s="8">
        <v>2</v>
      </c>
      <c r="I251" s="8">
        <v>1</v>
      </c>
      <c r="J251" s="8">
        <v>0</v>
      </c>
    </row>
    <row r="252" spans="1:10" x14ac:dyDescent="0.3">
      <c r="A252" s="7" t="s">
        <v>493</v>
      </c>
      <c r="B252" s="7" t="s">
        <v>494</v>
      </c>
      <c r="C252" s="8">
        <v>51</v>
      </c>
      <c r="D252" s="8">
        <v>46</v>
      </c>
      <c r="E252" s="4">
        <v>0.90196078431372551</v>
      </c>
      <c r="F252" s="8">
        <v>1</v>
      </c>
      <c r="G252" s="4">
        <v>0.92156862745098034</v>
      </c>
      <c r="H252" s="8">
        <v>4</v>
      </c>
      <c r="I252" s="8">
        <v>0</v>
      </c>
      <c r="J252" s="8">
        <v>0</v>
      </c>
    </row>
    <row r="253" spans="1:10" x14ac:dyDescent="0.3">
      <c r="A253" s="7" t="s">
        <v>495</v>
      </c>
      <c r="B253" s="7" t="s">
        <v>496</v>
      </c>
      <c r="C253" s="8">
        <v>51</v>
      </c>
      <c r="D253" s="8">
        <v>48</v>
      </c>
      <c r="E253" s="4">
        <v>0.94117647058823517</v>
      </c>
      <c r="F253" s="8">
        <v>0</v>
      </c>
      <c r="G253" s="4">
        <v>0.94117647058823517</v>
      </c>
      <c r="H253" s="8">
        <v>3</v>
      </c>
      <c r="I253" s="8">
        <v>0</v>
      </c>
      <c r="J253" s="8">
        <v>0</v>
      </c>
    </row>
    <row r="254" spans="1:10" x14ac:dyDescent="0.3">
      <c r="A254" s="7" t="s">
        <v>497</v>
      </c>
      <c r="B254" s="7" t="s">
        <v>498</v>
      </c>
      <c r="C254" s="8">
        <v>51</v>
      </c>
      <c r="D254" s="8">
        <v>46</v>
      </c>
      <c r="E254" s="4">
        <v>0.90196078431372551</v>
      </c>
      <c r="F254" s="8">
        <v>3</v>
      </c>
      <c r="G254" s="4">
        <v>0.96078431372549022</v>
      </c>
      <c r="H254" s="8">
        <v>1</v>
      </c>
      <c r="I254" s="8">
        <v>0</v>
      </c>
      <c r="J254" s="8">
        <v>1</v>
      </c>
    </row>
    <row r="255" spans="1:10" x14ac:dyDescent="0.3">
      <c r="A255" s="7" t="s">
        <v>499</v>
      </c>
      <c r="B255" s="7" t="s">
        <v>52</v>
      </c>
      <c r="C255" s="8">
        <v>51</v>
      </c>
      <c r="D255" s="8">
        <v>48</v>
      </c>
      <c r="E255" s="4">
        <v>0.94117647058823517</v>
      </c>
      <c r="F255" s="8">
        <v>2</v>
      </c>
      <c r="G255" s="4">
        <v>0.98039215686274506</v>
      </c>
      <c r="H255" s="8">
        <v>0</v>
      </c>
      <c r="I255" s="8">
        <v>1</v>
      </c>
      <c r="J255" s="8">
        <v>0</v>
      </c>
    </row>
    <row r="256" spans="1:10" x14ac:dyDescent="0.3">
      <c r="A256" s="7" t="s">
        <v>500</v>
      </c>
      <c r="B256" s="7" t="s">
        <v>501</v>
      </c>
      <c r="C256" s="8">
        <v>51</v>
      </c>
      <c r="D256" s="8">
        <v>45</v>
      </c>
      <c r="E256" s="4">
        <v>0.88235294117647056</v>
      </c>
      <c r="F256" s="8">
        <v>2</v>
      </c>
      <c r="G256" s="4">
        <v>0.92156862745098034</v>
      </c>
      <c r="H256" s="8">
        <v>3</v>
      </c>
      <c r="I256" s="8">
        <v>1</v>
      </c>
      <c r="J256" s="8">
        <v>0</v>
      </c>
    </row>
    <row r="257" spans="1:10" x14ac:dyDescent="0.3">
      <c r="A257" s="7" t="s">
        <v>502</v>
      </c>
      <c r="B257" s="7" t="s">
        <v>503</v>
      </c>
      <c r="C257" s="8">
        <v>50</v>
      </c>
      <c r="D257" s="8">
        <v>42</v>
      </c>
      <c r="E257" s="4">
        <v>0.84</v>
      </c>
      <c r="F257" s="8">
        <v>1</v>
      </c>
      <c r="G257" s="4">
        <v>0.86</v>
      </c>
      <c r="H257" s="8">
        <v>4</v>
      </c>
      <c r="I257" s="8">
        <v>0</v>
      </c>
      <c r="J257" s="8">
        <v>3</v>
      </c>
    </row>
    <row r="258" spans="1:10" x14ac:dyDescent="0.3">
      <c r="A258" s="7" t="s">
        <v>504</v>
      </c>
      <c r="B258" s="7" t="s">
        <v>505</v>
      </c>
      <c r="C258" s="8">
        <v>50</v>
      </c>
      <c r="D258" s="8">
        <v>44</v>
      </c>
      <c r="E258" s="4">
        <v>0.88</v>
      </c>
      <c r="F258" s="8">
        <v>1</v>
      </c>
      <c r="G258" s="4">
        <v>0.9</v>
      </c>
      <c r="H258" s="8">
        <v>4</v>
      </c>
      <c r="I258" s="8">
        <v>0</v>
      </c>
      <c r="J258" s="8">
        <v>1</v>
      </c>
    </row>
    <row r="259" spans="1:10" x14ac:dyDescent="0.3">
      <c r="A259" s="7" t="s">
        <v>506</v>
      </c>
      <c r="B259" s="7" t="s">
        <v>507</v>
      </c>
      <c r="C259" s="8">
        <v>50</v>
      </c>
      <c r="D259" s="8">
        <v>47</v>
      </c>
      <c r="E259" s="4">
        <v>0.94</v>
      </c>
      <c r="F259" s="8">
        <v>0</v>
      </c>
      <c r="G259" s="4">
        <v>0.94</v>
      </c>
      <c r="H259" s="8">
        <v>2</v>
      </c>
      <c r="I259" s="8">
        <v>0</v>
      </c>
      <c r="J259" s="8">
        <v>1</v>
      </c>
    </row>
    <row r="260" spans="1:10" x14ac:dyDescent="0.3">
      <c r="A260" s="7" t="s">
        <v>508</v>
      </c>
      <c r="B260" s="7" t="s">
        <v>509</v>
      </c>
      <c r="C260" s="8">
        <v>50</v>
      </c>
      <c r="D260" s="8">
        <v>44</v>
      </c>
      <c r="E260" s="4">
        <v>0.88</v>
      </c>
      <c r="F260" s="8">
        <v>4</v>
      </c>
      <c r="G260" s="4">
        <v>0.96</v>
      </c>
      <c r="H260" s="8">
        <v>1</v>
      </c>
      <c r="I260" s="8">
        <v>0</v>
      </c>
      <c r="J260" s="8">
        <v>1</v>
      </c>
    </row>
    <row r="261" spans="1:10" x14ac:dyDescent="0.3">
      <c r="A261" s="7" t="s">
        <v>510</v>
      </c>
      <c r="B261" s="7" t="s">
        <v>511</v>
      </c>
      <c r="C261" s="8">
        <v>49</v>
      </c>
      <c r="D261" s="8">
        <v>46</v>
      </c>
      <c r="E261" s="4">
        <v>0.93877551020408168</v>
      </c>
      <c r="F261" s="8">
        <v>1</v>
      </c>
      <c r="G261" s="4">
        <v>0.95918367346938771</v>
      </c>
      <c r="H261" s="8">
        <v>1</v>
      </c>
      <c r="I261" s="8">
        <v>0</v>
      </c>
      <c r="J261" s="8">
        <v>1</v>
      </c>
    </row>
    <row r="262" spans="1:10" x14ac:dyDescent="0.3">
      <c r="A262" s="7" t="s">
        <v>512</v>
      </c>
      <c r="B262" s="7" t="s">
        <v>484</v>
      </c>
      <c r="C262" s="8">
        <v>49</v>
      </c>
      <c r="D262" s="8">
        <v>44</v>
      </c>
      <c r="E262" s="4">
        <v>0.89795918367346939</v>
      </c>
      <c r="F262" s="8">
        <v>3</v>
      </c>
      <c r="G262" s="4">
        <v>0.95918367346938771</v>
      </c>
      <c r="H262" s="8">
        <v>0</v>
      </c>
      <c r="I262" s="8">
        <v>0</v>
      </c>
      <c r="J262" s="8">
        <v>2</v>
      </c>
    </row>
    <row r="263" spans="1:10" x14ac:dyDescent="0.3">
      <c r="A263" s="7" t="s">
        <v>513</v>
      </c>
      <c r="B263" s="7" t="s">
        <v>69</v>
      </c>
      <c r="C263" s="8">
        <v>49</v>
      </c>
      <c r="D263" s="8">
        <v>44</v>
      </c>
      <c r="E263" s="4">
        <v>0.89795918367346939</v>
      </c>
      <c r="F263" s="8">
        <v>2</v>
      </c>
      <c r="G263" s="4">
        <v>0.93877551020408168</v>
      </c>
      <c r="H263" s="8">
        <v>2</v>
      </c>
      <c r="I263" s="8">
        <v>0</v>
      </c>
      <c r="J263" s="8">
        <v>1</v>
      </c>
    </row>
    <row r="264" spans="1:10" x14ac:dyDescent="0.3">
      <c r="A264" s="7" t="s">
        <v>514</v>
      </c>
      <c r="B264" s="7" t="s">
        <v>515</v>
      </c>
      <c r="C264" s="8">
        <v>49</v>
      </c>
      <c r="D264" s="8">
        <v>39</v>
      </c>
      <c r="E264" s="4">
        <v>0.79591836734693866</v>
      </c>
      <c r="F264" s="8">
        <v>3</v>
      </c>
      <c r="G264" s="4">
        <v>0.8571428571428571</v>
      </c>
      <c r="H264" s="8">
        <v>4</v>
      </c>
      <c r="I264" s="8">
        <v>1</v>
      </c>
      <c r="J264" s="8">
        <v>2</v>
      </c>
    </row>
    <row r="265" spans="1:10" x14ac:dyDescent="0.3">
      <c r="A265" s="7" t="s">
        <v>516</v>
      </c>
      <c r="B265" s="7" t="s">
        <v>517</v>
      </c>
      <c r="C265" s="8">
        <v>49</v>
      </c>
      <c r="D265" s="8">
        <v>42</v>
      </c>
      <c r="E265" s="4">
        <v>0.8571428571428571</v>
      </c>
      <c r="F265" s="8">
        <v>1</v>
      </c>
      <c r="G265" s="4">
        <v>0.87755102040816324</v>
      </c>
      <c r="H265" s="8">
        <v>5</v>
      </c>
      <c r="I265" s="8">
        <v>1</v>
      </c>
      <c r="J265" s="8">
        <v>0</v>
      </c>
    </row>
    <row r="266" spans="1:10" x14ac:dyDescent="0.3">
      <c r="A266" s="7" t="s">
        <v>518</v>
      </c>
      <c r="B266" s="7" t="s">
        <v>519</v>
      </c>
      <c r="C266" s="8">
        <v>49</v>
      </c>
      <c r="D266" s="8">
        <v>44</v>
      </c>
      <c r="E266" s="4">
        <v>0.89795918367346939</v>
      </c>
      <c r="F266" s="8">
        <v>1</v>
      </c>
      <c r="G266" s="4">
        <v>0.91836734693877564</v>
      </c>
      <c r="H266" s="8">
        <v>0</v>
      </c>
      <c r="I266" s="8">
        <v>2</v>
      </c>
      <c r="J266" s="8">
        <v>2</v>
      </c>
    </row>
    <row r="267" spans="1:10" x14ac:dyDescent="0.3">
      <c r="A267" s="7" t="s">
        <v>520</v>
      </c>
      <c r="B267" s="7" t="s">
        <v>521</v>
      </c>
      <c r="C267" s="8">
        <v>49</v>
      </c>
      <c r="D267" s="8">
        <v>45</v>
      </c>
      <c r="E267" s="4">
        <v>0.91836734693877564</v>
      </c>
      <c r="F267" s="8">
        <v>2</v>
      </c>
      <c r="G267" s="4">
        <v>0.95918367346938771</v>
      </c>
      <c r="H267" s="8">
        <v>0</v>
      </c>
      <c r="I267" s="8">
        <v>1</v>
      </c>
      <c r="J267" s="8">
        <v>1</v>
      </c>
    </row>
    <row r="268" spans="1:10" x14ac:dyDescent="0.3">
      <c r="A268" s="7" t="s">
        <v>522</v>
      </c>
      <c r="B268" s="7" t="s">
        <v>523</v>
      </c>
      <c r="C268" s="8">
        <v>48</v>
      </c>
      <c r="D268" s="8">
        <v>47</v>
      </c>
      <c r="E268" s="4">
        <v>0.97916666666666652</v>
      </c>
      <c r="F268" s="8">
        <v>0</v>
      </c>
      <c r="G268" s="4">
        <v>0.97916666666666652</v>
      </c>
      <c r="H268" s="8">
        <v>0</v>
      </c>
      <c r="I268" s="8">
        <v>0</v>
      </c>
      <c r="J268" s="8">
        <v>1</v>
      </c>
    </row>
    <row r="269" spans="1:10" x14ac:dyDescent="0.3">
      <c r="A269" s="7" t="s">
        <v>524</v>
      </c>
      <c r="B269" s="7" t="s">
        <v>525</v>
      </c>
      <c r="C269" s="8">
        <v>48</v>
      </c>
      <c r="D269" s="8">
        <v>42</v>
      </c>
      <c r="E269" s="4">
        <v>0.875</v>
      </c>
      <c r="F269" s="8">
        <v>1</v>
      </c>
      <c r="G269" s="4">
        <v>0.89583333333333348</v>
      </c>
      <c r="H269" s="8">
        <v>3</v>
      </c>
      <c r="I269" s="8">
        <v>0</v>
      </c>
      <c r="J269" s="8">
        <v>2</v>
      </c>
    </row>
    <row r="270" spans="1:10" x14ac:dyDescent="0.3">
      <c r="A270" s="7" t="s">
        <v>526</v>
      </c>
      <c r="B270" s="7" t="s">
        <v>329</v>
      </c>
      <c r="C270" s="8">
        <v>48</v>
      </c>
      <c r="D270" s="8">
        <v>42</v>
      </c>
      <c r="E270" s="4">
        <v>0.875</v>
      </c>
      <c r="F270" s="8">
        <v>1</v>
      </c>
      <c r="G270" s="4">
        <v>0.89583333333333348</v>
      </c>
      <c r="H270" s="8">
        <v>3</v>
      </c>
      <c r="I270" s="8">
        <v>0</v>
      </c>
      <c r="J270" s="8">
        <v>2</v>
      </c>
    </row>
    <row r="271" spans="1:10" x14ac:dyDescent="0.3">
      <c r="A271" s="7" t="s">
        <v>527</v>
      </c>
      <c r="B271" s="7" t="s">
        <v>528</v>
      </c>
      <c r="C271" s="8">
        <v>48</v>
      </c>
      <c r="D271" s="8">
        <v>43</v>
      </c>
      <c r="E271" s="4">
        <v>0.89583333333333348</v>
      </c>
      <c r="F271" s="8">
        <v>2</v>
      </c>
      <c r="G271" s="4">
        <v>0.9375</v>
      </c>
      <c r="H271" s="8">
        <v>3</v>
      </c>
      <c r="I271" s="8">
        <v>0</v>
      </c>
      <c r="J271" s="8">
        <v>0</v>
      </c>
    </row>
    <row r="272" spans="1:10" x14ac:dyDescent="0.3">
      <c r="A272" s="7" t="s">
        <v>529</v>
      </c>
      <c r="B272" s="7" t="s">
        <v>530</v>
      </c>
      <c r="C272" s="8">
        <v>48</v>
      </c>
      <c r="D272" s="8">
        <v>38</v>
      </c>
      <c r="E272" s="4">
        <v>0.79166666666666652</v>
      </c>
      <c r="F272" s="8">
        <v>8</v>
      </c>
      <c r="G272" s="4">
        <v>0.95833333333333348</v>
      </c>
      <c r="H272" s="8">
        <v>1</v>
      </c>
      <c r="I272" s="8">
        <v>1</v>
      </c>
      <c r="J272" s="8">
        <v>0</v>
      </c>
    </row>
    <row r="273" spans="1:10" x14ac:dyDescent="0.3">
      <c r="A273" s="7" t="s">
        <v>531</v>
      </c>
      <c r="B273" s="7" t="s">
        <v>532</v>
      </c>
      <c r="C273" s="8">
        <v>48</v>
      </c>
      <c r="D273" s="8">
        <v>44</v>
      </c>
      <c r="E273" s="4">
        <v>0.91666666666666652</v>
      </c>
      <c r="F273" s="8">
        <v>3</v>
      </c>
      <c r="G273" s="4">
        <v>0.97916666666666652</v>
      </c>
      <c r="H273" s="8">
        <v>1</v>
      </c>
      <c r="I273" s="8">
        <v>0</v>
      </c>
      <c r="J273" s="8">
        <v>0</v>
      </c>
    </row>
    <row r="274" spans="1:10" x14ac:dyDescent="0.3">
      <c r="A274" s="7" t="s">
        <v>533</v>
      </c>
      <c r="B274" s="7" t="s">
        <v>534</v>
      </c>
      <c r="C274" s="8">
        <v>48</v>
      </c>
      <c r="D274" s="8">
        <v>43</v>
      </c>
      <c r="E274" s="4">
        <v>0.89583333333333348</v>
      </c>
      <c r="F274" s="8">
        <v>1</v>
      </c>
      <c r="G274" s="4">
        <v>0.91666666666666652</v>
      </c>
      <c r="H274" s="8">
        <v>4</v>
      </c>
      <c r="I274" s="8">
        <v>0</v>
      </c>
      <c r="J274" s="8">
        <v>0</v>
      </c>
    </row>
    <row r="275" spans="1:10" x14ac:dyDescent="0.3">
      <c r="A275" s="7" t="s">
        <v>535</v>
      </c>
      <c r="B275" s="7" t="s">
        <v>536</v>
      </c>
      <c r="C275" s="8">
        <v>48</v>
      </c>
      <c r="D275" s="8">
        <v>39</v>
      </c>
      <c r="E275" s="4">
        <v>0.8125</v>
      </c>
      <c r="F275" s="8">
        <v>4</v>
      </c>
      <c r="G275" s="4">
        <v>0.89583333333333348</v>
      </c>
      <c r="H275" s="8">
        <v>5</v>
      </c>
      <c r="I275" s="8">
        <v>0</v>
      </c>
      <c r="J275" s="8">
        <v>0</v>
      </c>
    </row>
    <row r="276" spans="1:10" x14ac:dyDescent="0.3">
      <c r="A276" s="7" t="s">
        <v>537</v>
      </c>
      <c r="B276" s="7" t="s">
        <v>538</v>
      </c>
      <c r="C276" s="8">
        <v>47</v>
      </c>
      <c r="D276" s="8">
        <v>35</v>
      </c>
      <c r="E276" s="4">
        <v>0.74468085106382975</v>
      </c>
      <c r="F276" s="8">
        <v>3</v>
      </c>
      <c r="G276" s="4">
        <v>0.80851063829787218</v>
      </c>
      <c r="H276" s="8">
        <v>2</v>
      </c>
      <c r="I276" s="8">
        <v>0</v>
      </c>
      <c r="J276" s="8">
        <v>7</v>
      </c>
    </row>
    <row r="277" spans="1:10" x14ac:dyDescent="0.3">
      <c r="A277" s="7" t="s">
        <v>539</v>
      </c>
      <c r="B277" s="7" t="s">
        <v>540</v>
      </c>
      <c r="C277" s="8">
        <v>47</v>
      </c>
      <c r="D277" s="8">
        <v>43</v>
      </c>
      <c r="E277" s="4">
        <v>0.91489361702127647</v>
      </c>
      <c r="F277" s="8">
        <v>3</v>
      </c>
      <c r="G277" s="4">
        <v>0.97872340425531912</v>
      </c>
      <c r="H277" s="8">
        <v>0</v>
      </c>
      <c r="I277" s="8">
        <v>0</v>
      </c>
      <c r="J277" s="8">
        <v>1</v>
      </c>
    </row>
    <row r="278" spans="1:10" x14ac:dyDescent="0.3">
      <c r="A278" s="7" t="s">
        <v>541</v>
      </c>
      <c r="B278" s="7" t="s">
        <v>542</v>
      </c>
      <c r="C278" s="8">
        <v>47</v>
      </c>
      <c r="D278" s="8">
        <v>44</v>
      </c>
      <c r="E278" s="4">
        <v>0.93617021276595747</v>
      </c>
      <c r="F278" s="8">
        <v>1</v>
      </c>
      <c r="G278" s="4">
        <v>0.95744680851063835</v>
      </c>
      <c r="H278" s="8">
        <v>1</v>
      </c>
      <c r="I278" s="8">
        <v>0</v>
      </c>
      <c r="J278" s="8">
        <v>1</v>
      </c>
    </row>
    <row r="279" spans="1:10" x14ac:dyDescent="0.3">
      <c r="A279" s="7" t="s">
        <v>543</v>
      </c>
      <c r="B279" s="7" t="s">
        <v>544</v>
      </c>
      <c r="C279" s="8">
        <v>47</v>
      </c>
      <c r="D279" s="8">
        <v>39</v>
      </c>
      <c r="E279" s="4">
        <v>0.82978723404255317</v>
      </c>
      <c r="F279" s="8">
        <v>1</v>
      </c>
      <c r="G279" s="4">
        <v>0.85106382978723405</v>
      </c>
      <c r="H279" s="8">
        <v>2</v>
      </c>
      <c r="I279" s="8">
        <v>0</v>
      </c>
      <c r="J279" s="8">
        <v>5</v>
      </c>
    </row>
    <row r="280" spans="1:10" x14ac:dyDescent="0.3">
      <c r="A280" s="7" t="s">
        <v>545</v>
      </c>
      <c r="B280" s="7" t="s">
        <v>546</v>
      </c>
      <c r="C280" s="8">
        <v>47</v>
      </c>
      <c r="D280" s="8">
        <v>44</v>
      </c>
      <c r="E280" s="4">
        <v>0.93617021276595747</v>
      </c>
      <c r="F280" s="8">
        <v>1</v>
      </c>
      <c r="G280" s="4">
        <v>0.95744680851063835</v>
      </c>
      <c r="H280" s="8">
        <v>2</v>
      </c>
      <c r="I280" s="8">
        <v>0</v>
      </c>
      <c r="J280" s="8">
        <v>0</v>
      </c>
    </row>
    <row r="281" spans="1:10" x14ac:dyDescent="0.3">
      <c r="A281" s="7" t="s">
        <v>547</v>
      </c>
      <c r="B281" s="7" t="s">
        <v>166</v>
      </c>
      <c r="C281" s="8">
        <v>47</v>
      </c>
      <c r="D281" s="8">
        <v>42</v>
      </c>
      <c r="E281" s="4">
        <v>0.8936170212765957</v>
      </c>
      <c r="F281" s="8">
        <v>2</v>
      </c>
      <c r="G281" s="4">
        <v>0.93617021276595747</v>
      </c>
      <c r="H281" s="8">
        <v>0</v>
      </c>
      <c r="I281" s="8">
        <v>2</v>
      </c>
      <c r="J281" s="8">
        <v>1</v>
      </c>
    </row>
    <row r="282" spans="1:10" x14ac:dyDescent="0.3">
      <c r="A282" s="7" t="s">
        <v>548</v>
      </c>
      <c r="B282" s="7" t="s">
        <v>549</v>
      </c>
      <c r="C282" s="8">
        <v>47</v>
      </c>
      <c r="D282" s="8">
        <v>43</v>
      </c>
      <c r="E282" s="4">
        <v>0.91489361702127647</v>
      </c>
      <c r="F282" s="8">
        <v>2</v>
      </c>
      <c r="G282" s="4">
        <v>0.95744680851063835</v>
      </c>
      <c r="H282" s="8">
        <v>2</v>
      </c>
      <c r="I282" s="8">
        <v>0</v>
      </c>
      <c r="J282" s="8">
        <v>0</v>
      </c>
    </row>
    <row r="283" spans="1:10" x14ac:dyDescent="0.3">
      <c r="A283" s="7" t="s">
        <v>550</v>
      </c>
      <c r="B283" s="7" t="s">
        <v>551</v>
      </c>
      <c r="C283" s="8">
        <v>47</v>
      </c>
      <c r="D283" s="8">
        <v>41</v>
      </c>
      <c r="E283" s="4">
        <v>0.87234042553191504</v>
      </c>
      <c r="F283" s="8">
        <v>0</v>
      </c>
      <c r="G283" s="4">
        <v>0.87234042553191504</v>
      </c>
      <c r="H283" s="8">
        <v>6</v>
      </c>
      <c r="I283" s="8">
        <v>0</v>
      </c>
      <c r="J283" s="8">
        <v>0</v>
      </c>
    </row>
    <row r="284" spans="1:10" x14ac:dyDescent="0.3">
      <c r="A284" s="7" t="s">
        <v>552</v>
      </c>
      <c r="B284" s="7" t="s">
        <v>553</v>
      </c>
      <c r="C284" s="8">
        <v>47</v>
      </c>
      <c r="D284" s="8">
        <v>40</v>
      </c>
      <c r="E284" s="4">
        <v>0.85106382978723405</v>
      </c>
      <c r="F284" s="8">
        <v>3</v>
      </c>
      <c r="G284" s="4">
        <v>0.91489361702127647</v>
      </c>
      <c r="H284" s="8">
        <v>2</v>
      </c>
      <c r="I284" s="8">
        <v>0</v>
      </c>
      <c r="J284" s="8">
        <v>2</v>
      </c>
    </row>
    <row r="285" spans="1:10" x14ac:dyDescent="0.3">
      <c r="A285" s="7" t="s">
        <v>554</v>
      </c>
      <c r="B285" s="7" t="s">
        <v>555</v>
      </c>
      <c r="C285" s="8">
        <v>46</v>
      </c>
      <c r="D285" s="8">
        <v>40</v>
      </c>
      <c r="E285" s="4">
        <v>0.86956521739130432</v>
      </c>
      <c r="F285" s="8">
        <v>2</v>
      </c>
      <c r="G285" s="4">
        <v>0.91304347826086951</v>
      </c>
      <c r="H285" s="8">
        <v>2</v>
      </c>
      <c r="I285" s="8">
        <v>0</v>
      </c>
      <c r="J285" s="8">
        <v>2</v>
      </c>
    </row>
    <row r="286" spans="1:10" x14ac:dyDescent="0.3">
      <c r="A286" s="7" t="s">
        <v>556</v>
      </c>
      <c r="B286" s="7" t="s">
        <v>557</v>
      </c>
      <c r="C286" s="8">
        <v>46</v>
      </c>
      <c r="D286" s="8">
        <v>42</v>
      </c>
      <c r="E286" s="4">
        <v>0.91304347826086951</v>
      </c>
      <c r="F286" s="8">
        <v>1</v>
      </c>
      <c r="G286" s="4">
        <v>0.93478260869565222</v>
      </c>
      <c r="H286" s="8">
        <v>1</v>
      </c>
      <c r="I286" s="8">
        <v>0</v>
      </c>
      <c r="J286" s="8">
        <v>2</v>
      </c>
    </row>
    <row r="287" spans="1:10" x14ac:dyDescent="0.3">
      <c r="A287" s="7" t="s">
        <v>558</v>
      </c>
      <c r="B287" s="7" t="s">
        <v>210</v>
      </c>
      <c r="C287" s="8">
        <v>46</v>
      </c>
      <c r="D287" s="8">
        <v>37</v>
      </c>
      <c r="E287" s="4">
        <v>0.80434782608695654</v>
      </c>
      <c r="F287" s="8">
        <v>6</v>
      </c>
      <c r="G287" s="4">
        <v>0.93478260869565222</v>
      </c>
      <c r="H287" s="8">
        <v>3</v>
      </c>
      <c r="I287" s="8">
        <v>0</v>
      </c>
      <c r="J287" s="8">
        <v>0</v>
      </c>
    </row>
    <row r="288" spans="1:10" x14ac:dyDescent="0.3">
      <c r="A288" s="7" t="s">
        <v>559</v>
      </c>
      <c r="B288" s="7" t="s">
        <v>560</v>
      </c>
      <c r="C288" s="8">
        <v>46</v>
      </c>
      <c r="D288" s="8">
        <v>37</v>
      </c>
      <c r="E288" s="4">
        <v>0.80434782608695654</v>
      </c>
      <c r="F288" s="8">
        <v>4</v>
      </c>
      <c r="G288" s="4">
        <v>0.89130434782608692</v>
      </c>
      <c r="H288" s="8">
        <v>2</v>
      </c>
      <c r="I288" s="8">
        <v>1</v>
      </c>
      <c r="J288" s="8">
        <v>2</v>
      </c>
    </row>
    <row r="289" spans="1:10" x14ac:dyDescent="0.3">
      <c r="A289" s="7" t="s">
        <v>561</v>
      </c>
      <c r="B289" s="7" t="s">
        <v>562</v>
      </c>
      <c r="C289" s="8">
        <v>46</v>
      </c>
      <c r="D289" s="8">
        <v>38</v>
      </c>
      <c r="E289" s="4">
        <v>0.82608695652173902</v>
      </c>
      <c r="F289" s="8">
        <v>2</v>
      </c>
      <c r="G289" s="4">
        <v>0.86956521739130432</v>
      </c>
      <c r="H289" s="8">
        <v>4</v>
      </c>
      <c r="I289" s="8">
        <v>0</v>
      </c>
      <c r="J289" s="8">
        <v>2</v>
      </c>
    </row>
    <row r="290" spans="1:10" x14ac:dyDescent="0.3">
      <c r="A290" s="7" t="s">
        <v>563</v>
      </c>
      <c r="B290" s="7" t="s">
        <v>564</v>
      </c>
      <c r="C290" s="8">
        <v>46</v>
      </c>
      <c r="D290" s="8">
        <v>41</v>
      </c>
      <c r="E290" s="4">
        <v>0.89130434782608692</v>
      </c>
      <c r="F290" s="8">
        <v>2</v>
      </c>
      <c r="G290" s="4">
        <v>0.93478260869565222</v>
      </c>
      <c r="H290" s="8">
        <v>1</v>
      </c>
      <c r="I290" s="8">
        <v>2</v>
      </c>
      <c r="J290" s="8">
        <v>0</v>
      </c>
    </row>
    <row r="291" spans="1:10" x14ac:dyDescent="0.3">
      <c r="A291" s="7" t="s">
        <v>565</v>
      </c>
      <c r="B291" s="7" t="s">
        <v>566</v>
      </c>
      <c r="C291" s="8">
        <v>46</v>
      </c>
      <c r="D291" s="8">
        <v>41</v>
      </c>
      <c r="E291" s="4">
        <v>0.89130434782608692</v>
      </c>
      <c r="F291" s="8">
        <v>1</v>
      </c>
      <c r="G291" s="4">
        <v>0.91304347826086951</v>
      </c>
      <c r="H291" s="8">
        <v>3</v>
      </c>
      <c r="I291" s="8">
        <v>0</v>
      </c>
      <c r="J291" s="8">
        <v>1</v>
      </c>
    </row>
    <row r="292" spans="1:10" x14ac:dyDescent="0.3">
      <c r="A292" s="7" t="s">
        <v>567</v>
      </c>
      <c r="B292" s="7" t="s">
        <v>568</v>
      </c>
      <c r="C292" s="8">
        <v>46</v>
      </c>
      <c r="D292" s="8">
        <v>44</v>
      </c>
      <c r="E292" s="4">
        <v>0.95652173913043481</v>
      </c>
      <c r="F292" s="8">
        <v>0</v>
      </c>
      <c r="G292" s="4">
        <v>0.95652173913043481</v>
      </c>
      <c r="H292" s="8">
        <v>1</v>
      </c>
      <c r="I292" s="8">
        <v>0</v>
      </c>
      <c r="J292" s="8">
        <v>1</v>
      </c>
    </row>
    <row r="293" spans="1:10" x14ac:dyDescent="0.3">
      <c r="A293" s="7" t="s">
        <v>569</v>
      </c>
      <c r="B293" s="7" t="s">
        <v>570</v>
      </c>
      <c r="C293" s="8">
        <v>46</v>
      </c>
      <c r="D293" s="8">
        <v>38</v>
      </c>
      <c r="E293" s="4">
        <v>0.82608695652173902</v>
      </c>
      <c r="F293" s="8">
        <v>6</v>
      </c>
      <c r="G293" s="4">
        <v>0.95652173913043481</v>
      </c>
      <c r="H293" s="8">
        <v>0</v>
      </c>
      <c r="I293" s="8">
        <v>2</v>
      </c>
      <c r="J293" s="8">
        <v>0</v>
      </c>
    </row>
    <row r="294" spans="1:10" x14ac:dyDescent="0.3">
      <c r="A294" s="7" t="s">
        <v>571</v>
      </c>
      <c r="B294" s="7" t="s">
        <v>572</v>
      </c>
      <c r="C294" s="8">
        <v>46</v>
      </c>
      <c r="D294" s="8">
        <v>43</v>
      </c>
      <c r="E294" s="4">
        <v>0.93478260869565222</v>
      </c>
      <c r="F294" s="8">
        <v>1</v>
      </c>
      <c r="G294" s="4">
        <v>0.95652173913043481</v>
      </c>
      <c r="H294" s="8">
        <v>2</v>
      </c>
      <c r="I294" s="8">
        <v>0</v>
      </c>
      <c r="J294" s="8">
        <v>0</v>
      </c>
    </row>
    <row r="295" spans="1:10" x14ac:dyDescent="0.3">
      <c r="A295" s="7" t="s">
        <v>573</v>
      </c>
      <c r="B295" s="7" t="s">
        <v>574</v>
      </c>
      <c r="C295" s="8">
        <v>45</v>
      </c>
      <c r="D295" s="8">
        <v>43</v>
      </c>
      <c r="E295" s="4">
        <v>0.9555555555555556</v>
      </c>
      <c r="F295" s="8">
        <v>1</v>
      </c>
      <c r="G295" s="4">
        <v>0.97777777777777775</v>
      </c>
      <c r="H295" s="8">
        <v>0</v>
      </c>
      <c r="I295" s="8">
        <v>0</v>
      </c>
      <c r="J295" s="8">
        <v>1</v>
      </c>
    </row>
    <row r="296" spans="1:10" x14ac:dyDescent="0.3">
      <c r="A296" s="7" t="s">
        <v>575</v>
      </c>
      <c r="B296" s="7" t="s">
        <v>576</v>
      </c>
      <c r="C296" s="8">
        <v>45</v>
      </c>
      <c r="D296" s="8">
        <v>41</v>
      </c>
      <c r="E296" s="4">
        <v>0.91111111111111109</v>
      </c>
      <c r="F296" s="8">
        <v>3</v>
      </c>
      <c r="G296" s="4">
        <v>0.97777777777777775</v>
      </c>
      <c r="H296" s="8">
        <v>1</v>
      </c>
      <c r="I296" s="8">
        <v>0</v>
      </c>
      <c r="J296" s="8">
        <v>0</v>
      </c>
    </row>
    <row r="297" spans="1:10" x14ac:dyDescent="0.3">
      <c r="A297" s="7" t="s">
        <v>577</v>
      </c>
      <c r="B297" s="7" t="s">
        <v>578</v>
      </c>
      <c r="C297" s="8">
        <v>45</v>
      </c>
      <c r="D297" s="8">
        <v>42</v>
      </c>
      <c r="E297" s="4">
        <v>0.93333333333333324</v>
      </c>
      <c r="F297" s="8">
        <v>1</v>
      </c>
      <c r="G297" s="4">
        <v>0.9555555555555556</v>
      </c>
      <c r="H297" s="8">
        <v>1</v>
      </c>
      <c r="I297" s="8">
        <v>0</v>
      </c>
      <c r="J297" s="8">
        <v>1</v>
      </c>
    </row>
    <row r="298" spans="1:10" x14ac:dyDescent="0.3">
      <c r="A298" s="7" t="s">
        <v>579</v>
      </c>
      <c r="B298" s="7" t="s">
        <v>580</v>
      </c>
      <c r="C298" s="8">
        <v>45</v>
      </c>
      <c r="D298" s="8">
        <v>40</v>
      </c>
      <c r="E298" s="4">
        <v>0.88888888888888884</v>
      </c>
      <c r="F298" s="8">
        <v>1</v>
      </c>
      <c r="G298" s="4">
        <v>0.91111111111111109</v>
      </c>
      <c r="H298" s="8">
        <v>4</v>
      </c>
      <c r="I298" s="8">
        <v>0</v>
      </c>
      <c r="J298" s="8">
        <v>0</v>
      </c>
    </row>
    <row r="299" spans="1:10" x14ac:dyDescent="0.3">
      <c r="A299" s="7" t="s">
        <v>581</v>
      </c>
      <c r="B299" s="7" t="s">
        <v>582</v>
      </c>
      <c r="C299" s="8">
        <v>45</v>
      </c>
      <c r="D299" s="8">
        <v>43</v>
      </c>
      <c r="E299" s="4">
        <v>0.9555555555555556</v>
      </c>
      <c r="F299" s="8">
        <v>2</v>
      </c>
      <c r="G299" s="4">
        <v>1</v>
      </c>
      <c r="H299" s="8">
        <v>0</v>
      </c>
      <c r="I299" s="8">
        <v>0</v>
      </c>
      <c r="J299" s="8">
        <v>0</v>
      </c>
    </row>
    <row r="300" spans="1:10" x14ac:dyDescent="0.3">
      <c r="A300" s="7" t="s">
        <v>583</v>
      </c>
      <c r="B300" s="7" t="s">
        <v>584</v>
      </c>
      <c r="C300" s="8">
        <v>44</v>
      </c>
      <c r="D300" s="8">
        <v>40</v>
      </c>
      <c r="E300" s="4">
        <v>0.90909090909090906</v>
      </c>
      <c r="F300" s="8">
        <v>1</v>
      </c>
      <c r="G300" s="4">
        <v>0.93181818181818177</v>
      </c>
      <c r="H300" s="8">
        <v>2</v>
      </c>
      <c r="I300" s="8">
        <v>0</v>
      </c>
      <c r="J300" s="8">
        <v>1</v>
      </c>
    </row>
    <row r="301" spans="1:10" x14ac:dyDescent="0.3">
      <c r="A301" s="7" t="s">
        <v>585</v>
      </c>
      <c r="B301" s="7" t="s">
        <v>586</v>
      </c>
      <c r="C301" s="8">
        <v>44</v>
      </c>
      <c r="D301" s="8">
        <v>38</v>
      </c>
      <c r="E301" s="4">
        <v>0.86363636363636365</v>
      </c>
      <c r="F301" s="8">
        <v>2</v>
      </c>
      <c r="G301" s="4">
        <v>0.90909090909090906</v>
      </c>
      <c r="H301" s="8">
        <v>3</v>
      </c>
      <c r="I301" s="8">
        <v>0</v>
      </c>
      <c r="J301" s="8">
        <v>1</v>
      </c>
    </row>
    <row r="302" spans="1:10" x14ac:dyDescent="0.3">
      <c r="A302" s="7" t="s">
        <v>587</v>
      </c>
      <c r="B302" s="7" t="s">
        <v>588</v>
      </c>
      <c r="C302" s="8">
        <v>44</v>
      </c>
      <c r="D302" s="8">
        <v>41</v>
      </c>
      <c r="E302" s="4">
        <v>0.93181818181818177</v>
      </c>
      <c r="F302" s="8">
        <v>1</v>
      </c>
      <c r="G302" s="4">
        <v>0.95454545454545459</v>
      </c>
      <c r="H302" s="8">
        <v>1</v>
      </c>
      <c r="I302" s="8">
        <v>0</v>
      </c>
      <c r="J302" s="8">
        <v>1</v>
      </c>
    </row>
    <row r="303" spans="1:10" x14ac:dyDescent="0.3">
      <c r="A303" s="7" t="s">
        <v>589</v>
      </c>
      <c r="B303" s="7" t="s">
        <v>590</v>
      </c>
      <c r="C303" s="8">
        <v>44</v>
      </c>
      <c r="D303" s="8">
        <v>41</v>
      </c>
      <c r="E303" s="4">
        <v>0.93181818181818177</v>
      </c>
      <c r="F303" s="8">
        <v>1</v>
      </c>
      <c r="G303" s="4">
        <v>0.95454545454545459</v>
      </c>
      <c r="H303" s="8">
        <v>0</v>
      </c>
      <c r="I303" s="8">
        <v>0</v>
      </c>
      <c r="J303" s="8">
        <v>2</v>
      </c>
    </row>
    <row r="304" spans="1:10" x14ac:dyDescent="0.3">
      <c r="A304" s="7" t="s">
        <v>591</v>
      </c>
      <c r="B304" s="7" t="s">
        <v>592</v>
      </c>
      <c r="C304" s="8">
        <v>44</v>
      </c>
      <c r="D304" s="8">
        <v>38</v>
      </c>
      <c r="E304" s="4">
        <v>0.86363636363636365</v>
      </c>
      <c r="F304" s="8">
        <v>1</v>
      </c>
      <c r="G304" s="4">
        <v>0.88636363636363635</v>
      </c>
      <c r="H304" s="8">
        <v>2</v>
      </c>
      <c r="I304" s="8">
        <v>0</v>
      </c>
      <c r="J304" s="8">
        <v>3</v>
      </c>
    </row>
    <row r="305" spans="1:10" x14ac:dyDescent="0.3">
      <c r="A305" s="7" t="s">
        <v>593</v>
      </c>
      <c r="B305" s="7" t="s">
        <v>594</v>
      </c>
      <c r="C305" s="8">
        <v>44</v>
      </c>
      <c r="D305" s="8">
        <v>37</v>
      </c>
      <c r="E305" s="4">
        <v>0.84090909090909094</v>
      </c>
      <c r="F305" s="8">
        <v>2</v>
      </c>
      <c r="G305" s="4">
        <v>0.88636363636363635</v>
      </c>
      <c r="H305" s="8">
        <v>4</v>
      </c>
      <c r="I305" s="8">
        <v>0</v>
      </c>
      <c r="J305" s="8">
        <v>1</v>
      </c>
    </row>
    <row r="306" spans="1:10" x14ac:dyDescent="0.3">
      <c r="A306" s="7" t="s">
        <v>595</v>
      </c>
      <c r="B306" s="7" t="s">
        <v>596</v>
      </c>
      <c r="C306" s="8">
        <v>44</v>
      </c>
      <c r="D306" s="8">
        <v>39</v>
      </c>
      <c r="E306" s="4">
        <v>0.88636363636363635</v>
      </c>
      <c r="F306" s="8">
        <v>4</v>
      </c>
      <c r="G306" s="4">
        <v>0.97727272727272729</v>
      </c>
      <c r="H306" s="8">
        <v>1</v>
      </c>
      <c r="I306" s="8">
        <v>0</v>
      </c>
      <c r="J306" s="8">
        <v>0</v>
      </c>
    </row>
    <row r="307" spans="1:10" x14ac:dyDescent="0.3">
      <c r="A307" s="7" t="s">
        <v>597</v>
      </c>
      <c r="B307" s="7" t="s">
        <v>598</v>
      </c>
      <c r="C307" s="8">
        <v>44</v>
      </c>
      <c r="D307" s="8">
        <v>37</v>
      </c>
      <c r="E307" s="4">
        <v>0.84090909090909094</v>
      </c>
      <c r="F307" s="8">
        <v>1</v>
      </c>
      <c r="G307" s="4">
        <v>0.86363636363636365</v>
      </c>
      <c r="H307" s="8">
        <v>6</v>
      </c>
      <c r="I307" s="8">
        <v>0</v>
      </c>
      <c r="J307" s="8">
        <v>0</v>
      </c>
    </row>
    <row r="308" spans="1:10" x14ac:dyDescent="0.3">
      <c r="A308" s="7" t="s">
        <v>599</v>
      </c>
      <c r="B308" s="7" t="s">
        <v>441</v>
      </c>
      <c r="C308" s="8">
        <v>44</v>
      </c>
      <c r="D308" s="8">
        <v>38</v>
      </c>
      <c r="E308" s="4">
        <v>0.86363636363636365</v>
      </c>
      <c r="F308" s="8">
        <v>5</v>
      </c>
      <c r="G308" s="4">
        <v>0.97727272727272729</v>
      </c>
      <c r="H308" s="8">
        <v>0</v>
      </c>
      <c r="I308" s="8">
        <v>0</v>
      </c>
      <c r="J308" s="8">
        <v>1</v>
      </c>
    </row>
    <row r="309" spans="1:10" x14ac:dyDescent="0.3">
      <c r="A309" s="7" t="s">
        <v>600</v>
      </c>
      <c r="B309" s="7" t="s">
        <v>601</v>
      </c>
      <c r="C309" s="8">
        <v>44</v>
      </c>
      <c r="D309" s="8">
        <v>42</v>
      </c>
      <c r="E309" s="4">
        <v>0.95454545454545459</v>
      </c>
      <c r="F309" s="8">
        <v>1</v>
      </c>
      <c r="G309" s="4">
        <v>0.97727272727272729</v>
      </c>
      <c r="H309" s="8">
        <v>0</v>
      </c>
      <c r="I309" s="8">
        <v>0</v>
      </c>
      <c r="J309" s="8">
        <v>1</v>
      </c>
    </row>
    <row r="310" spans="1:10" x14ac:dyDescent="0.3">
      <c r="A310" s="7" t="s">
        <v>602</v>
      </c>
      <c r="B310" s="7" t="s">
        <v>603</v>
      </c>
      <c r="C310" s="8">
        <v>43</v>
      </c>
      <c r="D310" s="8">
        <v>41</v>
      </c>
      <c r="E310" s="4">
        <v>0.95348837209302328</v>
      </c>
      <c r="F310" s="8">
        <v>0</v>
      </c>
      <c r="G310" s="4">
        <v>0.95348837209302328</v>
      </c>
      <c r="H310" s="8">
        <v>2</v>
      </c>
      <c r="I310" s="8">
        <v>0</v>
      </c>
      <c r="J310" s="8">
        <v>0</v>
      </c>
    </row>
    <row r="311" spans="1:10" x14ac:dyDescent="0.3">
      <c r="A311" s="7" t="s">
        <v>604</v>
      </c>
      <c r="B311" s="7" t="s">
        <v>605</v>
      </c>
      <c r="C311" s="8">
        <v>43</v>
      </c>
      <c r="D311" s="8">
        <v>34</v>
      </c>
      <c r="E311" s="4">
        <v>0.79069767441860461</v>
      </c>
      <c r="F311" s="8">
        <v>3</v>
      </c>
      <c r="G311" s="4">
        <v>0.86046511627906985</v>
      </c>
      <c r="H311" s="8">
        <v>5</v>
      </c>
      <c r="I311" s="8">
        <v>1</v>
      </c>
      <c r="J311" s="8">
        <v>0</v>
      </c>
    </row>
    <row r="312" spans="1:10" x14ac:dyDescent="0.3">
      <c r="A312" s="7" t="s">
        <v>606</v>
      </c>
      <c r="B312" s="7" t="s">
        <v>607</v>
      </c>
      <c r="C312" s="8">
        <v>43</v>
      </c>
      <c r="D312" s="8">
        <v>41</v>
      </c>
      <c r="E312" s="4">
        <v>0.95348837209302328</v>
      </c>
      <c r="F312" s="8">
        <v>1</v>
      </c>
      <c r="G312" s="4">
        <v>0.97674418604651148</v>
      </c>
      <c r="H312" s="8">
        <v>0</v>
      </c>
      <c r="I312" s="8">
        <v>1</v>
      </c>
      <c r="J312" s="8">
        <v>0</v>
      </c>
    </row>
    <row r="313" spans="1:10" x14ac:dyDescent="0.3">
      <c r="A313" s="7" t="s">
        <v>608</v>
      </c>
      <c r="B313" s="7" t="s">
        <v>546</v>
      </c>
      <c r="C313" s="8">
        <v>43</v>
      </c>
      <c r="D313" s="8">
        <v>41</v>
      </c>
      <c r="E313" s="4">
        <v>0.95348837209302328</v>
      </c>
      <c r="F313" s="8">
        <v>2</v>
      </c>
      <c r="G313" s="4">
        <v>1</v>
      </c>
      <c r="H313" s="8">
        <v>0</v>
      </c>
      <c r="I313" s="8">
        <v>0</v>
      </c>
      <c r="J313" s="8">
        <v>0</v>
      </c>
    </row>
    <row r="314" spans="1:10" x14ac:dyDescent="0.3">
      <c r="A314" s="7" t="s">
        <v>609</v>
      </c>
      <c r="B314" s="7" t="s">
        <v>69</v>
      </c>
      <c r="C314" s="8">
        <v>43</v>
      </c>
      <c r="D314" s="8">
        <v>38</v>
      </c>
      <c r="E314" s="4">
        <v>0.88372093023255816</v>
      </c>
      <c r="F314" s="8">
        <v>1</v>
      </c>
      <c r="G314" s="4">
        <v>0.90697674418604646</v>
      </c>
      <c r="H314" s="8">
        <v>4</v>
      </c>
      <c r="I314" s="8">
        <v>0</v>
      </c>
      <c r="J314" s="8">
        <v>0</v>
      </c>
    </row>
    <row r="315" spans="1:10" x14ac:dyDescent="0.3">
      <c r="A315" s="7" t="s">
        <v>610</v>
      </c>
      <c r="B315" s="7" t="s">
        <v>611</v>
      </c>
      <c r="C315" s="8">
        <v>43</v>
      </c>
      <c r="D315" s="8">
        <v>38</v>
      </c>
      <c r="E315" s="4">
        <v>0.88372093023255816</v>
      </c>
      <c r="F315" s="8">
        <v>1</v>
      </c>
      <c r="G315" s="4">
        <v>0.90697674418604646</v>
      </c>
      <c r="H315" s="8">
        <v>3</v>
      </c>
      <c r="I315" s="8">
        <v>0</v>
      </c>
      <c r="J315" s="8">
        <v>1</v>
      </c>
    </row>
    <row r="316" spans="1:10" x14ac:dyDescent="0.3">
      <c r="A316" s="7" t="s">
        <v>612</v>
      </c>
      <c r="B316" s="7" t="s">
        <v>613</v>
      </c>
      <c r="C316" s="8">
        <v>43</v>
      </c>
      <c r="D316" s="8">
        <v>41</v>
      </c>
      <c r="E316" s="4">
        <v>0.95348837209302328</v>
      </c>
      <c r="F316" s="8">
        <v>0</v>
      </c>
      <c r="G316" s="4">
        <v>0.95348837209302328</v>
      </c>
      <c r="H316" s="8">
        <v>0</v>
      </c>
      <c r="I316" s="8">
        <v>1</v>
      </c>
      <c r="J316" s="8">
        <v>1</v>
      </c>
    </row>
    <row r="317" spans="1:10" x14ac:dyDescent="0.3">
      <c r="A317" s="7" t="s">
        <v>614</v>
      </c>
      <c r="B317" s="7" t="s">
        <v>615</v>
      </c>
      <c r="C317" s="8">
        <v>43</v>
      </c>
      <c r="D317" s="8">
        <v>38</v>
      </c>
      <c r="E317" s="4">
        <v>0.88372093023255816</v>
      </c>
      <c r="F317" s="8">
        <v>1</v>
      </c>
      <c r="G317" s="4">
        <v>0.90697674418604646</v>
      </c>
      <c r="H317" s="8">
        <v>3</v>
      </c>
      <c r="I317" s="8">
        <v>1</v>
      </c>
      <c r="J317" s="8">
        <v>0</v>
      </c>
    </row>
    <row r="318" spans="1:10" x14ac:dyDescent="0.3">
      <c r="A318" s="7" t="s">
        <v>616</v>
      </c>
      <c r="B318" s="7" t="s">
        <v>617</v>
      </c>
      <c r="C318" s="8">
        <v>43</v>
      </c>
      <c r="D318" s="8">
        <v>40</v>
      </c>
      <c r="E318" s="4">
        <v>0.93023255813953487</v>
      </c>
      <c r="F318" s="8">
        <v>3</v>
      </c>
      <c r="G318" s="4">
        <v>1</v>
      </c>
      <c r="H318" s="8">
        <v>0</v>
      </c>
      <c r="I318" s="8">
        <v>0</v>
      </c>
      <c r="J318" s="8">
        <v>0</v>
      </c>
    </row>
    <row r="319" spans="1:10" x14ac:dyDescent="0.3">
      <c r="A319" s="7" t="s">
        <v>618</v>
      </c>
      <c r="B319" s="7" t="s">
        <v>619</v>
      </c>
      <c r="C319" s="8">
        <v>43</v>
      </c>
      <c r="D319" s="8">
        <v>41</v>
      </c>
      <c r="E319" s="4">
        <v>0.95348837209302328</v>
      </c>
      <c r="F319" s="8">
        <v>1</v>
      </c>
      <c r="G319" s="4">
        <v>0.97674418604651148</v>
      </c>
      <c r="H319" s="8">
        <v>0</v>
      </c>
      <c r="I319" s="8">
        <v>1</v>
      </c>
      <c r="J319" s="8">
        <v>0</v>
      </c>
    </row>
    <row r="320" spans="1:10" x14ac:dyDescent="0.3">
      <c r="A320" s="7" t="s">
        <v>620</v>
      </c>
      <c r="B320" s="7" t="s">
        <v>621</v>
      </c>
      <c r="C320" s="8">
        <v>42</v>
      </c>
      <c r="D320" s="8">
        <v>39</v>
      </c>
      <c r="E320" s="4">
        <v>0.9285714285714286</v>
      </c>
      <c r="F320" s="8">
        <v>1</v>
      </c>
      <c r="G320" s="4">
        <v>0.95238095238095222</v>
      </c>
      <c r="H320" s="8">
        <v>1</v>
      </c>
      <c r="I320" s="8">
        <v>0</v>
      </c>
      <c r="J320" s="8">
        <v>1</v>
      </c>
    </row>
    <row r="321" spans="1:10" x14ac:dyDescent="0.3">
      <c r="A321" s="7" t="s">
        <v>622</v>
      </c>
      <c r="B321" s="7" t="s">
        <v>623</v>
      </c>
      <c r="C321" s="8">
        <v>42</v>
      </c>
      <c r="D321" s="8">
        <v>41</v>
      </c>
      <c r="E321" s="4">
        <v>0.97619047619047616</v>
      </c>
      <c r="F321" s="8">
        <v>1</v>
      </c>
      <c r="G321" s="4">
        <v>1</v>
      </c>
      <c r="H321" s="8">
        <v>0</v>
      </c>
      <c r="I321" s="8">
        <v>0</v>
      </c>
      <c r="J321" s="8">
        <v>0</v>
      </c>
    </row>
    <row r="322" spans="1:10" x14ac:dyDescent="0.3">
      <c r="A322" s="7" t="s">
        <v>624</v>
      </c>
      <c r="B322" s="7" t="s">
        <v>625</v>
      </c>
      <c r="C322" s="8">
        <v>42</v>
      </c>
      <c r="D322" s="8">
        <v>36</v>
      </c>
      <c r="E322" s="4">
        <v>0.8571428571428571</v>
      </c>
      <c r="F322" s="8">
        <v>1</v>
      </c>
      <c r="G322" s="4">
        <v>0.88095238095238093</v>
      </c>
      <c r="H322" s="8">
        <v>5</v>
      </c>
      <c r="I322" s="8">
        <v>0</v>
      </c>
      <c r="J322" s="8">
        <v>0</v>
      </c>
    </row>
    <row r="323" spans="1:10" x14ac:dyDescent="0.3">
      <c r="A323" s="7" t="s">
        <v>626</v>
      </c>
      <c r="B323" s="7" t="s">
        <v>627</v>
      </c>
      <c r="C323" s="8">
        <v>42</v>
      </c>
      <c r="D323" s="8">
        <v>40</v>
      </c>
      <c r="E323" s="4">
        <v>0.95238095238095222</v>
      </c>
      <c r="F323" s="8">
        <v>1</v>
      </c>
      <c r="G323" s="4">
        <v>0.97619047619047616</v>
      </c>
      <c r="H323" s="8">
        <v>1</v>
      </c>
      <c r="I323" s="8">
        <v>0</v>
      </c>
      <c r="J323" s="8">
        <v>0</v>
      </c>
    </row>
    <row r="324" spans="1:10" x14ac:dyDescent="0.3">
      <c r="A324" s="7" t="s">
        <v>628</v>
      </c>
      <c r="B324" s="7" t="s">
        <v>629</v>
      </c>
      <c r="C324" s="8">
        <v>42</v>
      </c>
      <c r="D324" s="8">
        <v>35</v>
      </c>
      <c r="E324" s="4">
        <v>0.83333333333333348</v>
      </c>
      <c r="F324" s="8">
        <v>1</v>
      </c>
      <c r="G324" s="4">
        <v>0.8571428571428571</v>
      </c>
      <c r="H324" s="8">
        <v>6</v>
      </c>
      <c r="I324" s="8">
        <v>0</v>
      </c>
      <c r="J324" s="8">
        <v>0</v>
      </c>
    </row>
    <row r="325" spans="1:10" x14ac:dyDescent="0.3">
      <c r="A325" s="7" t="s">
        <v>630</v>
      </c>
      <c r="B325" s="7" t="s">
        <v>631</v>
      </c>
      <c r="C325" s="8">
        <v>42</v>
      </c>
      <c r="D325" s="8">
        <v>35</v>
      </c>
      <c r="E325" s="4">
        <v>0.83333333333333348</v>
      </c>
      <c r="F325" s="8">
        <v>2</v>
      </c>
      <c r="G325" s="4">
        <v>0.88095238095238093</v>
      </c>
      <c r="H325" s="8">
        <v>1</v>
      </c>
      <c r="I325" s="8">
        <v>1</v>
      </c>
      <c r="J325" s="8">
        <v>3</v>
      </c>
    </row>
    <row r="326" spans="1:10" x14ac:dyDescent="0.3">
      <c r="A326" s="7" t="s">
        <v>632</v>
      </c>
      <c r="B326" s="7" t="s">
        <v>633</v>
      </c>
      <c r="C326" s="8">
        <v>42</v>
      </c>
      <c r="D326" s="8">
        <v>35</v>
      </c>
      <c r="E326" s="4">
        <v>0.83333333333333348</v>
      </c>
      <c r="F326" s="8">
        <v>2</v>
      </c>
      <c r="G326" s="4">
        <v>0.88095238095238093</v>
      </c>
      <c r="H326" s="8">
        <v>3</v>
      </c>
      <c r="I326" s="8">
        <v>1</v>
      </c>
      <c r="J326" s="8">
        <v>1</v>
      </c>
    </row>
    <row r="327" spans="1:10" x14ac:dyDescent="0.3">
      <c r="A327" s="7" t="s">
        <v>634</v>
      </c>
      <c r="B327" s="7" t="s">
        <v>69</v>
      </c>
      <c r="C327" s="8">
        <v>42</v>
      </c>
      <c r="D327" s="8">
        <v>37</v>
      </c>
      <c r="E327" s="4">
        <v>0.88095238095238093</v>
      </c>
      <c r="F327" s="8">
        <v>4</v>
      </c>
      <c r="G327" s="4">
        <v>0.97619047619047616</v>
      </c>
      <c r="H327" s="8">
        <v>0</v>
      </c>
      <c r="I327" s="8">
        <v>0</v>
      </c>
      <c r="J327" s="8">
        <v>1</v>
      </c>
    </row>
    <row r="328" spans="1:10" x14ac:dyDescent="0.3">
      <c r="A328" s="7" t="s">
        <v>635</v>
      </c>
      <c r="B328" s="7" t="s">
        <v>636</v>
      </c>
      <c r="C328" s="8">
        <v>42</v>
      </c>
      <c r="D328" s="8">
        <v>40</v>
      </c>
      <c r="E328" s="4">
        <v>0.95238095238095222</v>
      </c>
      <c r="F328" s="8">
        <v>2</v>
      </c>
      <c r="G328" s="4">
        <v>1</v>
      </c>
      <c r="H328" s="8">
        <v>0</v>
      </c>
      <c r="I328" s="8">
        <v>0</v>
      </c>
      <c r="J328" s="8">
        <v>0</v>
      </c>
    </row>
    <row r="329" spans="1:10" x14ac:dyDescent="0.3">
      <c r="A329" s="7" t="s">
        <v>637</v>
      </c>
      <c r="B329" s="7" t="s">
        <v>638</v>
      </c>
      <c r="C329" s="8">
        <v>42</v>
      </c>
      <c r="D329" s="8">
        <v>41</v>
      </c>
      <c r="E329" s="4">
        <v>0.97619047619047616</v>
      </c>
      <c r="F329" s="8">
        <v>0</v>
      </c>
      <c r="G329" s="4">
        <v>0.97619047619047616</v>
      </c>
      <c r="H329" s="8">
        <v>1</v>
      </c>
      <c r="I329" s="8">
        <v>0</v>
      </c>
      <c r="J329" s="8">
        <v>0</v>
      </c>
    </row>
    <row r="330" spans="1:10" x14ac:dyDescent="0.3">
      <c r="A330" s="7" t="s">
        <v>639</v>
      </c>
      <c r="B330" s="7" t="s">
        <v>52</v>
      </c>
      <c r="C330" s="8">
        <v>42</v>
      </c>
      <c r="D330" s="8">
        <v>35</v>
      </c>
      <c r="E330" s="4">
        <v>0.83333333333333348</v>
      </c>
      <c r="F330" s="8">
        <v>6</v>
      </c>
      <c r="G330" s="4">
        <v>0.97619047619047616</v>
      </c>
      <c r="H330" s="8">
        <v>0</v>
      </c>
      <c r="I330" s="8">
        <v>0</v>
      </c>
      <c r="J330" s="8">
        <v>1</v>
      </c>
    </row>
    <row r="331" spans="1:10" x14ac:dyDescent="0.3">
      <c r="A331" s="7" t="s">
        <v>640</v>
      </c>
      <c r="B331" s="7" t="s">
        <v>641</v>
      </c>
      <c r="C331" s="8">
        <v>41</v>
      </c>
      <c r="D331" s="8">
        <v>36</v>
      </c>
      <c r="E331" s="4">
        <v>0.87804878048780499</v>
      </c>
      <c r="F331" s="8">
        <v>0</v>
      </c>
      <c r="G331" s="4">
        <v>0.87804878048780499</v>
      </c>
      <c r="H331" s="8">
        <v>2</v>
      </c>
      <c r="I331" s="8">
        <v>0</v>
      </c>
      <c r="J331" s="8">
        <v>3</v>
      </c>
    </row>
    <row r="332" spans="1:10" x14ac:dyDescent="0.3">
      <c r="A332" s="7" t="s">
        <v>642</v>
      </c>
      <c r="B332" s="7" t="s">
        <v>643</v>
      </c>
      <c r="C332" s="8">
        <v>41</v>
      </c>
      <c r="D332" s="8">
        <v>40</v>
      </c>
      <c r="E332" s="4">
        <v>0.97560975609756095</v>
      </c>
      <c r="F332" s="8">
        <v>0</v>
      </c>
      <c r="G332" s="4">
        <v>0.97560975609756095</v>
      </c>
      <c r="H332" s="8">
        <v>0</v>
      </c>
      <c r="I332" s="8">
        <v>0</v>
      </c>
      <c r="J332" s="8">
        <v>1</v>
      </c>
    </row>
    <row r="333" spans="1:10" x14ac:dyDescent="0.3">
      <c r="A333" s="7" t="s">
        <v>644</v>
      </c>
      <c r="B333" s="7" t="s">
        <v>645</v>
      </c>
      <c r="C333" s="8">
        <v>41</v>
      </c>
      <c r="D333" s="8">
        <v>41</v>
      </c>
      <c r="E333" s="4">
        <v>1</v>
      </c>
      <c r="F333" s="8">
        <v>0</v>
      </c>
      <c r="G333" s="4">
        <v>1</v>
      </c>
      <c r="H333" s="8">
        <v>0</v>
      </c>
      <c r="I333" s="8">
        <v>0</v>
      </c>
      <c r="J333" s="8">
        <v>0</v>
      </c>
    </row>
    <row r="334" spans="1:10" x14ac:dyDescent="0.3">
      <c r="A334" s="7" t="s">
        <v>646</v>
      </c>
      <c r="B334" s="7" t="s">
        <v>647</v>
      </c>
      <c r="C334" s="8">
        <v>41</v>
      </c>
      <c r="D334" s="8">
        <v>38</v>
      </c>
      <c r="E334" s="4">
        <v>0.92682926829268297</v>
      </c>
      <c r="F334" s="8">
        <v>2</v>
      </c>
      <c r="G334" s="4">
        <v>0.97560975609756095</v>
      </c>
      <c r="H334" s="8">
        <v>0</v>
      </c>
      <c r="I334" s="8">
        <v>0</v>
      </c>
      <c r="J334" s="8">
        <v>1</v>
      </c>
    </row>
    <row r="335" spans="1:10" x14ac:dyDescent="0.3">
      <c r="A335" s="7" t="s">
        <v>648</v>
      </c>
      <c r="B335" s="7" t="s">
        <v>649</v>
      </c>
      <c r="C335" s="8">
        <v>41</v>
      </c>
      <c r="D335" s="8">
        <v>38</v>
      </c>
      <c r="E335" s="4">
        <v>0.92682926829268297</v>
      </c>
      <c r="F335" s="8">
        <v>2</v>
      </c>
      <c r="G335" s="4">
        <v>0.97560975609756095</v>
      </c>
      <c r="H335" s="8">
        <v>1</v>
      </c>
      <c r="I335" s="8">
        <v>0</v>
      </c>
      <c r="J335" s="8">
        <v>0</v>
      </c>
    </row>
    <row r="336" spans="1:10" x14ac:dyDescent="0.3">
      <c r="A336" s="7" t="s">
        <v>650</v>
      </c>
      <c r="B336" s="7" t="s">
        <v>651</v>
      </c>
      <c r="C336" s="8">
        <v>41</v>
      </c>
      <c r="D336" s="8">
        <v>40</v>
      </c>
      <c r="E336" s="4">
        <v>0.97560975609756095</v>
      </c>
      <c r="F336" s="8">
        <v>0</v>
      </c>
      <c r="G336" s="4">
        <v>0.97560975609756095</v>
      </c>
      <c r="H336" s="8">
        <v>1</v>
      </c>
      <c r="I336" s="8">
        <v>0</v>
      </c>
      <c r="J336" s="8">
        <v>0</v>
      </c>
    </row>
    <row r="337" spans="1:10" x14ac:dyDescent="0.3">
      <c r="A337" s="7" t="s">
        <v>652</v>
      </c>
      <c r="B337" s="7" t="s">
        <v>653</v>
      </c>
      <c r="C337" s="8">
        <v>41</v>
      </c>
      <c r="D337" s="8">
        <v>39</v>
      </c>
      <c r="E337" s="4">
        <v>0.95121951219512202</v>
      </c>
      <c r="F337" s="8">
        <v>1</v>
      </c>
      <c r="G337" s="4">
        <v>0.97560975609756095</v>
      </c>
      <c r="H337" s="8">
        <v>1</v>
      </c>
      <c r="I337" s="8">
        <v>0</v>
      </c>
      <c r="J337" s="8">
        <v>0</v>
      </c>
    </row>
    <row r="338" spans="1:10" x14ac:dyDescent="0.3">
      <c r="A338" s="7" t="s">
        <v>654</v>
      </c>
      <c r="B338" s="7" t="s">
        <v>655</v>
      </c>
      <c r="C338" s="8">
        <v>41</v>
      </c>
      <c r="D338" s="8">
        <v>38</v>
      </c>
      <c r="E338" s="4">
        <v>0.92682926829268297</v>
      </c>
      <c r="F338" s="8">
        <v>1</v>
      </c>
      <c r="G338" s="4">
        <v>0.95121951219512202</v>
      </c>
      <c r="H338" s="8">
        <v>1</v>
      </c>
      <c r="I338" s="8">
        <v>0</v>
      </c>
      <c r="J338" s="8">
        <v>1</v>
      </c>
    </row>
    <row r="339" spans="1:10" x14ac:dyDescent="0.3">
      <c r="A339" s="7" t="s">
        <v>656</v>
      </c>
      <c r="B339" s="7" t="s">
        <v>657</v>
      </c>
      <c r="C339" s="8">
        <v>41</v>
      </c>
      <c r="D339" s="8">
        <v>36</v>
      </c>
      <c r="E339" s="4">
        <v>0.87804878048780499</v>
      </c>
      <c r="F339" s="8">
        <v>2</v>
      </c>
      <c r="G339" s="4">
        <v>0.92682926829268297</v>
      </c>
      <c r="H339" s="8">
        <v>2</v>
      </c>
      <c r="I339" s="8">
        <v>0</v>
      </c>
      <c r="J339" s="8">
        <v>1</v>
      </c>
    </row>
    <row r="340" spans="1:10" x14ac:dyDescent="0.3">
      <c r="A340" s="7" t="s">
        <v>658</v>
      </c>
      <c r="B340" s="7" t="s">
        <v>659</v>
      </c>
      <c r="C340" s="8">
        <v>41</v>
      </c>
      <c r="D340" s="8">
        <v>38</v>
      </c>
      <c r="E340" s="4">
        <v>0.92682926829268297</v>
      </c>
      <c r="F340" s="8">
        <v>2</v>
      </c>
      <c r="G340" s="4">
        <v>0.97560975609756095</v>
      </c>
      <c r="H340" s="8">
        <v>1</v>
      </c>
      <c r="I340" s="8">
        <v>0</v>
      </c>
      <c r="J340" s="8">
        <v>0</v>
      </c>
    </row>
    <row r="341" spans="1:10" x14ac:dyDescent="0.3">
      <c r="A341" s="7" t="s">
        <v>660</v>
      </c>
      <c r="B341" s="7" t="s">
        <v>661</v>
      </c>
      <c r="C341" s="8">
        <v>41</v>
      </c>
      <c r="D341" s="8">
        <v>39</v>
      </c>
      <c r="E341" s="4">
        <v>0.95121951219512202</v>
      </c>
      <c r="F341" s="8">
        <v>0</v>
      </c>
      <c r="G341" s="4">
        <v>0.95121951219512202</v>
      </c>
      <c r="H341" s="8">
        <v>2</v>
      </c>
      <c r="I341" s="8">
        <v>0</v>
      </c>
      <c r="J341" s="8">
        <v>0</v>
      </c>
    </row>
    <row r="342" spans="1:10" x14ac:dyDescent="0.3">
      <c r="A342" s="7" t="s">
        <v>662</v>
      </c>
      <c r="B342" s="7" t="s">
        <v>663</v>
      </c>
      <c r="C342" s="8">
        <v>40</v>
      </c>
      <c r="D342" s="8">
        <v>35</v>
      </c>
      <c r="E342" s="4">
        <v>0.875</v>
      </c>
      <c r="F342" s="8">
        <v>1</v>
      </c>
      <c r="G342" s="4">
        <v>0.9</v>
      </c>
      <c r="H342" s="8">
        <v>4</v>
      </c>
      <c r="I342" s="8">
        <v>0</v>
      </c>
      <c r="J342" s="8">
        <v>0</v>
      </c>
    </row>
    <row r="343" spans="1:10" x14ac:dyDescent="0.3">
      <c r="A343" s="7" t="s">
        <v>664</v>
      </c>
      <c r="B343" s="7" t="s">
        <v>665</v>
      </c>
      <c r="C343" s="8">
        <v>40</v>
      </c>
      <c r="D343" s="8">
        <v>39</v>
      </c>
      <c r="E343" s="4">
        <v>0.97499999999999998</v>
      </c>
      <c r="F343" s="8">
        <v>0</v>
      </c>
      <c r="G343" s="4">
        <v>0.97499999999999998</v>
      </c>
      <c r="H343" s="8">
        <v>1</v>
      </c>
      <c r="I343" s="8">
        <v>0</v>
      </c>
      <c r="J343" s="8">
        <v>0</v>
      </c>
    </row>
    <row r="344" spans="1:10" x14ac:dyDescent="0.3">
      <c r="A344" s="7" t="s">
        <v>666</v>
      </c>
      <c r="B344" s="7" t="s">
        <v>667</v>
      </c>
      <c r="C344" s="8">
        <v>40</v>
      </c>
      <c r="D344" s="8">
        <v>40</v>
      </c>
      <c r="E344" s="4">
        <v>1</v>
      </c>
      <c r="F344" s="8">
        <v>0</v>
      </c>
      <c r="G344" s="4">
        <v>1</v>
      </c>
      <c r="H344" s="8">
        <v>0</v>
      </c>
      <c r="I344" s="8">
        <v>0</v>
      </c>
      <c r="J344" s="8">
        <v>0</v>
      </c>
    </row>
    <row r="345" spans="1:10" x14ac:dyDescent="0.3">
      <c r="A345" s="7" t="s">
        <v>668</v>
      </c>
      <c r="B345" s="7" t="s">
        <v>669</v>
      </c>
      <c r="C345" s="8">
        <v>40</v>
      </c>
      <c r="D345" s="8">
        <v>35</v>
      </c>
      <c r="E345" s="4">
        <v>0.875</v>
      </c>
      <c r="F345" s="8">
        <v>2</v>
      </c>
      <c r="G345" s="4">
        <v>0.92500000000000004</v>
      </c>
      <c r="H345" s="8">
        <v>2</v>
      </c>
      <c r="I345" s="8">
        <v>0</v>
      </c>
      <c r="J345" s="8">
        <v>1</v>
      </c>
    </row>
    <row r="346" spans="1:10" x14ac:dyDescent="0.3">
      <c r="A346" s="7" t="s">
        <v>670</v>
      </c>
      <c r="B346" s="7" t="s">
        <v>671</v>
      </c>
      <c r="C346" s="8">
        <v>40</v>
      </c>
      <c r="D346" s="8">
        <v>36</v>
      </c>
      <c r="E346" s="4">
        <v>0.9</v>
      </c>
      <c r="F346" s="8">
        <v>1</v>
      </c>
      <c r="G346" s="4">
        <v>0.92500000000000004</v>
      </c>
      <c r="H346" s="8">
        <v>1</v>
      </c>
      <c r="I346" s="8">
        <v>0</v>
      </c>
      <c r="J346" s="8">
        <v>2</v>
      </c>
    </row>
    <row r="347" spans="1:10" x14ac:dyDescent="0.3">
      <c r="A347" s="7" t="s">
        <v>672</v>
      </c>
      <c r="B347" s="7" t="s">
        <v>673</v>
      </c>
      <c r="C347" s="8">
        <v>39</v>
      </c>
      <c r="D347" s="8">
        <v>34</v>
      </c>
      <c r="E347" s="4">
        <v>0.87179487179487181</v>
      </c>
      <c r="F347" s="8">
        <v>2</v>
      </c>
      <c r="G347" s="4">
        <v>0.92307692307692302</v>
      </c>
      <c r="H347" s="8">
        <v>3</v>
      </c>
      <c r="I347" s="8">
        <v>0</v>
      </c>
      <c r="J347" s="8">
        <v>0</v>
      </c>
    </row>
    <row r="348" spans="1:10" x14ac:dyDescent="0.3">
      <c r="A348" s="7" t="s">
        <v>674</v>
      </c>
      <c r="B348" s="7" t="s">
        <v>675</v>
      </c>
      <c r="C348" s="8">
        <v>39</v>
      </c>
      <c r="D348" s="8">
        <v>37</v>
      </c>
      <c r="E348" s="4">
        <v>0.94871794871794857</v>
      </c>
      <c r="F348" s="8">
        <v>0</v>
      </c>
      <c r="G348" s="4">
        <v>0.94871794871794857</v>
      </c>
      <c r="H348" s="8">
        <v>1</v>
      </c>
      <c r="I348" s="8">
        <v>0</v>
      </c>
      <c r="J348" s="8">
        <v>1</v>
      </c>
    </row>
    <row r="349" spans="1:10" x14ac:dyDescent="0.3">
      <c r="A349" s="7" t="s">
        <v>676</v>
      </c>
      <c r="B349" s="7" t="s">
        <v>677</v>
      </c>
      <c r="C349" s="8">
        <v>39</v>
      </c>
      <c r="D349" s="8">
        <v>34</v>
      </c>
      <c r="E349" s="4">
        <v>0.87179487179487181</v>
      </c>
      <c r="F349" s="8">
        <v>1</v>
      </c>
      <c r="G349" s="4">
        <v>0.89743589743589747</v>
      </c>
      <c r="H349" s="8">
        <v>4</v>
      </c>
      <c r="I349" s="8">
        <v>0</v>
      </c>
      <c r="J349" s="8">
        <v>0</v>
      </c>
    </row>
    <row r="350" spans="1:10" x14ac:dyDescent="0.3">
      <c r="A350" s="7" t="s">
        <v>678</v>
      </c>
      <c r="B350" s="7" t="s">
        <v>679</v>
      </c>
      <c r="C350" s="8">
        <v>39</v>
      </c>
      <c r="D350" s="8">
        <v>33</v>
      </c>
      <c r="E350" s="4">
        <v>0.84615384615384615</v>
      </c>
      <c r="F350" s="8">
        <v>1</v>
      </c>
      <c r="G350" s="4">
        <v>0.87179487179487181</v>
      </c>
      <c r="H350" s="8">
        <v>2</v>
      </c>
      <c r="I350" s="8">
        <v>0</v>
      </c>
      <c r="J350" s="8">
        <v>3</v>
      </c>
    </row>
    <row r="351" spans="1:10" x14ac:dyDescent="0.3">
      <c r="A351" s="7" t="s">
        <v>680</v>
      </c>
      <c r="B351" s="7" t="s">
        <v>681</v>
      </c>
      <c r="C351" s="8">
        <v>38</v>
      </c>
      <c r="D351" s="8">
        <v>28</v>
      </c>
      <c r="E351" s="4">
        <v>0.73684210526315785</v>
      </c>
      <c r="F351" s="8">
        <v>7</v>
      </c>
      <c r="G351" s="4">
        <v>0.92105263157894735</v>
      </c>
      <c r="H351" s="8">
        <v>1</v>
      </c>
      <c r="I351" s="8">
        <v>2</v>
      </c>
      <c r="J351" s="8">
        <v>0</v>
      </c>
    </row>
    <row r="352" spans="1:10" x14ac:dyDescent="0.3">
      <c r="A352" s="7" t="s">
        <v>682</v>
      </c>
      <c r="B352" s="7" t="s">
        <v>683</v>
      </c>
      <c r="C352" s="8">
        <v>38</v>
      </c>
      <c r="D352" s="8">
        <v>33</v>
      </c>
      <c r="E352" s="4">
        <v>0.86842105263157909</v>
      </c>
      <c r="F352" s="8">
        <v>3</v>
      </c>
      <c r="G352" s="4">
        <v>0.94736842105263153</v>
      </c>
      <c r="H352" s="8">
        <v>0</v>
      </c>
      <c r="I352" s="8">
        <v>0</v>
      </c>
      <c r="J352" s="8">
        <v>2</v>
      </c>
    </row>
    <row r="353" spans="1:10" x14ac:dyDescent="0.3">
      <c r="A353" s="7" t="s">
        <v>684</v>
      </c>
      <c r="B353" s="7" t="s">
        <v>685</v>
      </c>
      <c r="C353" s="8">
        <v>38</v>
      </c>
      <c r="D353" s="8">
        <v>35</v>
      </c>
      <c r="E353" s="4">
        <v>0.92105263157894735</v>
      </c>
      <c r="F353" s="8">
        <v>1</v>
      </c>
      <c r="G353" s="4">
        <v>0.94736842105263153</v>
      </c>
      <c r="H353" s="8">
        <v>1</v>
      </c>
      <c r="I353" s="8">
        <v>0</v>
      </c>
      <c r="J353" s="8">
        <v>1</v>
      </c>
    </row>
    <row r="354" spans="1:10" x14ac:dyDescent="0.3">
      <c r="A354" s="7" t="s">
        <v>686</v>
      </c>
      <c r="B354" s="7" t="s">
        <v>687</v>
      </c>
      <c r="C354" s="8">
        <v>38</v>
      </c>
      <c r="D354" s="8">
        <v>35</v>
      </c>
      <c r="E354" s="4">
        <v>0.92105263157894735</v>
      </c>
      <c r="F354" s="8">
        <v>2</v>
      </c>
      <c r="G354" s="4">
        <v>0.97368421052631571</v>
      </c>
      <c r="H354" s="8">
        <v>0</v>
      </c>
      <c r="I354" s="8">
        <v>0</v>
      </c>
      <c r="J354" s="8">
        <v>1</v>
      </c>
    </row>
    <row r="355" spans="1:10" x14ac:dyDescent="0.3">
      <c r="A355" s="7" t="s">
        <v>688</v>
      </c>
      <c r="B355" s="7" t="s">
        <v>689</v>
      </c>
      <c r="C355" s="8">
        <v>38</v>
      </c>
      <c r="D355" s="8">
        <v>29</v>
      </c>
      <c r="E355" s="4">
        <v>0.76315789473684215</v>
      </c>
      <c r="F355" s="8">
        <v>3</v>
      </c>
      <c r="G355" s="4">
        <v>0.84210526315789469</v>
      </c>
      <c r="H355" s="8">
        <v>6</v>
      </c>
      <c r="I355" s="8">
        <v>0</v>
      </c>
      <c r="J355" s="8">
        <v>0</v>
      </c>
    </row>
    <row r="356" spans="1:10" x14ac:dyDescent="0.3">
      <c r="A356" s="7" t="s">
        <v>690</v>
      </c>
      <c r="B356" s="7" t="s">
        <v>691</v>
      </c>
      <c r="C356" s="8">
        <v>38</v>
      </c>
      <c r="D356" s="8">
        <v>31</v>
      </c>
      <c r="E356" s="4">
        <v>0.81578947368421051</v>
      </c>
      <c r="F356" s="8">
        <v>5</v>
      </c>
      <c r="G356" s="4">
        <v>0.94736842105263153</v>
      </c>
      <c r="H356" s="8">
        <v>1</v>
      </c>
      <c r="I356" s="8">
        <v>1</v>
      </c>
      <c r="J356" s="8">
        <v>0</v>
      </c>
    </row>
    <row r="357" spans="1:10" x14ac:dyDescent="0.3">
      <c r="A357" s="7" t="s">
        <v>692</v>
      </c>
      <c r="B357" s="7" t="s">
        <v>693</v>
      </c>
      <c r="C357" s="8">
        <v>38</v>
      </c>
      <c r="D357" s="8">
        <v>36</v>
      </c>
      <c r="E357" s="4">
        <v>0.94736842105263153</v>
      </c>
      <c r="F357" s="8">
        <v>0</v>
      </c>
      <c r="G357" s="4">
        <v>0.94736842105263153</v>
      </c>
      <c r="H357" s="8">
        <v>1</v>
      </c>
      <c r="I357" s="8">
        <v>0</v>
      </c>
      <c r="J357" s="8">
        <v>1</v>
      </c>
    </row>
    <row r="358" spans="1:10" x14ac:dyDescent="0.3">
      <c r="A358" s="7" t="s">
        <v>694</v>
      </c>
      <c r="B358" s="7" t="s">
        <v>695</v>
      </c>
      <c r="C358" s="8">
        <v>38</v>
      </c>
      <c r="D358" s="8">
        <v>38</v>
      </c>
      <c r="E358" s="4">
        <v>1</v>
      </c>
      <c r="F358" s="8">
        <v>0</v>
      </c>
      <c r="G358" s="4">
        <v>1</v>
      </c>
      <c r="H358" s="8">
        <v>0</v>
      </c>
      <c r="I358" s="8">
        <v>0</v>
      </c>
      <c r="J358" s="8">
        <v>0</v>
      </c>
    </row>
    <row r="359" spans="1:10" x14ac:dyDescent="0.3">
      <c r="A359" s="7" t="s">
        <v>696</v>
      </c>
      <c r="B359" s="7" t="s">
        <v>697</v>
      </c>
      <c r="C359" s="8">
        <v>38</v>
      </c>
      <c r="D359" s="8">
        <v>33</v>
      </c>
      <c r="E359" s="4">
        <v>0.86842105263157909</v>
      </c>
      <c r="F359" s="8">
        <v>2</v>
      </c>
      <c r="G359" s="4">
        <v>0.92105263157894735</v>
      </c>
      <c r="H359" s="8">
        <v>3</v>
      </c>
      <c r="I359" s="8">
        <v>0</v>
      </c>
      <c r="J359" s="8">
        <v>0</v>
      </c>
    </row>
    <row r="360" spans="1:10" x14ac:dyDescent="0.3">
      <c r="A360" s="7" t="s">
        <v>698</v>
      </c>
      <c r="B360" s="7" t="s">
        <v>699</v>
      </c>
      <c r="C360" s="8">
        <v>38</v>
      </c>
      <c r="D360" s="8">
        <v>34</v>
      </c>
      <c r="E360" s="4">
        <v>0.89473684210526316</v>
      </c>
      <c r="F360" s="8">
        <v>1</v>
      </c>
      <c r="G360" s="4">
        <v>0.92105263157894735</v>
      </c>
      <c r="H360" s="8">
        <v>1</v>
      </c>
      <c r="I360" s="8">
        <v>0</v>
      </c>
      <c r="J360" s="8">
        <v>2</v>
      </c>
    </row>
    <row r="361" spans="1:10" x14ac:dyDescent="0.3">
      <c r="A361" s="7" t="s">
        <v>700</v>
      </c>
      <c r="B361" s="7" t="s">
        <v>701</v>
      </c>
      <c r="C361" s="8">
        <v>37</v>
      </c>
      <c r="D361" s="8">
        <v>34</v>
      </c>
      <c r="E361" s="4">
        <v>0.91891891891891897</v>
      </c>
      <c r="F361" s="8">
        <v>1</v>
      </c>
      <c r="G361" s="4">
        <v>0.94594594594594594</v>
      </c>
      <c r="H361" s="8">
        <v>1</v>
      </c>
      <c r="I361" s="8">
        <v>0</v>
      </c>
      <c r="J361" s="8">
        <v>1</v>
      </c>
    </row>
    <row r="362" spans="1:10" x14ac:dyDescent="0.3">
      <c r="A362" s="7" t="s">
        <v>702</v>
      </c>
      <c r="B362" s="7" t="s">
        <v>703</v>
      </c>
      <c r="C362" s="8">
        <v>37</v>
      </c>
      <c r="D362" s="8">
        <v>37</v>
      </c>
      <c r="E362" s="4">
        <v>1</v>
      </c>
      <c r="F362" s="8">
        <v>0</v>
      </c>
      <c r="G362" s="4">
        <v>1</v>
      </c>
      <c r="H362" s="8">
        <v>0</v>
      </c>
      <c r="I362" s="8">
        <v>0</v>
      </c>
      <c r="J362" s="8">
        <v>0</v>
      </c>
    </row>
    <row r="363" spans="1:10" x14ac:dyDescent="0.3">
      <c r="A363" s="7" t="s">
        <v>704</v>
      </c>
      <c r="B363" s="7" t="s">
        <v>69</v>
      </c>
      <c r="C363" s="8">
        <v>37</v>
      </c>
      <c r="D363" s="8">
        <v>32</v>
      </c>
      <c r="E363" s="4">
        <v>0.8648648648648648</v>
      </c>
      <c r="F363" s="8">
        <v>3</v>
      </c>
      <c r="G363" s="4">
        <v>0.94594594594594594</v>
      </c>
      <c r="H363" s="8">
        <v>2</v>
      </c>
      <c r="I363" s="8">
        <v>0</v>
      </c>
      <c r="J363" s="8">
        <v>0</v>
      </c>
    </row>
    <row r="364" spans="1:10" x14ac:dyDescent="0.3">
      <c r="A364" s="7" t="s">
        <v>705</v>
      </c>
      <c r="B364" s="7" t="s">
        <v>706</v>
      </c>
      <c r="C364" s="8">
        <v>37</v>
      </c>
      <c r="D364" s="8">
        <v>33</v>
      </c>
      <c r="E364" s="4">
        <v>0.89189189189189189</v>
      </c>
      <c r="F364" s="8">
        <v>2</v>
      </c>
      <c r="G364" s="4">
        <v>0.94594594594594594</v>
      </c>
      <c r="H364" s="8">
        <v>2</v>
      </c>
      <c r="I364" s="8">
        <v>0</v>
      </c>
      <c r="J364" s="8">
        <v>0</v>
      </c>
    </row>
    <row r="365" spans="1:10" x14ac:dyDescent="0.3">
      <c r="A365" s="7" t="s">
        <v>707</v>
      </c>
      <c r="B365" s="7" t="s">
        <v>708</v>
      </c>
      <c r="C365" s="8">
        <v>37</v>
      </c>
      <c r="D365" s="8">
        <v>32</v>
      </c>
      <c r="E365" s="4">
        <v>0.8648648648648648</v>
      </c>
      <c r="F365" s="8">
        <v>2</v>
      </c>
      <c r="G365" s="4">
        <v>0.91891891891891897</v>
      </c>
      <c r="H365" s="8">
        <v>3</v>
      </c>
      <c r="I365" s="8">
        <v>0</v>
      </c>
      <c r="J365" s="8">
        <v>0</v>
      </c>
    </row>
    <row r="366" spans="1:10" x14ac:dyDescent="0.3">
      <c r="A366" s="7" t="s">
        <v>709</v>
      </c>
      <c r="B366" s="7" t="s">
        <v>710</v>
      </c>
      <c r="C366" s="8">
        <v>37</v>
      </c>
      <c r="D366" s="8">
        <v>34</v>
      </c>
      <c r="E366" s="4">
        <v>0.91891891891891897</v>
      </c>
      <c r="F366" s="8">
        <v>2</v>
      </c>
      <c r="G366" s="4">
        <v>0.97297297297297303</v>
      </c>
      <c r="H366" s="8">
        <v>1</v>
      </c>
      <c r="I366" s="8">
        <v>0</v>
      </c>
      <c r="J366" s="8">
        <v>0</v>
      </c>
    </row>
    <row r="367" spans="1:10" x14ac:dyDescent="0.3">
      <c r="A367" s="7" t="s">
        <v>711</v>
      </c>
      <c r="B367" s="7" t="s">
        <v>267</v>
      </c>
      <c r="C367" s="8">
        <v>37</v>
      </c>
      <c r="D367" s="8">
        <v>30</v>
      </c>
      <c r="E367" s="4">
        <v>0.81081081081081086</v>
      </c>
      <c r="F367" s="8">
        <v>3</v>
      </c>
      <c r="G367" s="4">
        <v>0.89189189189189189</v>
      </c>
      <c r="H367" s="8">
        <v>1</v>
      </c>
      <c r="I367" s="8">
        <v>1</v>
      </c>
      <c r="J367" s="8">
        <v>2</v>
      </c>
    </row>
    <row r="368" spans="1:10" x14ac:dyDescent="0.3">
      <c r="A368" s="7" t="s">
        <v>712</v>
      </c>
      <c r="B368" s="7" t="s">
        <v>562</v>
      </c>
      <c r="C368" s="8">
        <v>37</v>
      </c>
      <c r="D368" s="8">
        <v>32</v>
      </c>
      <c r="E368" s="4">
        <v>0.8648648648648648</v>
      </c>
      <c r="F368" s="8">
        <v>1</v>
      </c>
      <c r="G368" s="4">
        <v>0.89189189189189189</v>
      </c>
      <c r="H368" s="8">
        <v>4</v>
      </c>
      <c r="I368" s="8">
        <v>0</v>
      </c>
      <c r="J368" s="8">
        <v>0</v>
      </c>
    </row>
    <row r="369" spans="1:10" x14ac:dyDescent="0.3">
      <c r="A369" s="7" t="s">
        <v>713</v>
      </c>
      <c r="B369" s="7" t="s">
        <v>714</v>
      </c>
      <c r="C369" s="8">
        <v>37</v>
      </c>
      <c r="D369" s="8">
        <v>33</v>
      </c>
      <c r="E369" s="4">
        <v>0.89189189189189189</v>
      </c>
      <c r="F369" s="8">
        <v>3</v>
      </c>
      <c r="G369" s="4">
        <v>0.97297297297297303</v>
      </c>
      <c r="H369" s="8">
        <v>0</v>
      </c>
      <c r="I369" s="8">
        <v>0</v>
      </c>
      <c r="J369" s="8">
        <v>1</v>
      </c>
    </row>
    <row r="370" spans="1:10" x14ac:dyDescent="0.3">
      <c r="A370" s="7" t="s">
        <v>715</v>
      </c>
      <c r="B370" s="7" t="s">
        <v>716</v>
      </c>
      <c r="C370" s="8">
        <v>37</v>
      </c>
      <c r="D370" s="8">
        <v>33</v>
      </c>
      <c r="E370" s="4">
        <v>0.89189189189189189</v>
      </c>
      <c r="F370" s="8">
        <v>2</v>
      </c>
      <c r="G370" s="4">
        <v>0.94594594594594594</v>
      </c>
      <c r="H370" s="8">
        <v>2</v>
      </c>
      <c r="I370" s="8">
        <v>0</v>
      </c>
      <c r="J370" s="8">
        <v>0</v>
      </c>
    </row>
    <row r="371" spans="1:10" x14ac:dyDescent="0.3">
      <c r="A371" s="7" t="s">
        <v>717</v>
      </c>
      <c r="B371" s="7" t="s">
        <v>718</v>
      </c>
      <c r="C371" s="8">
        <v>37</v>
      </c>
      <c r="D371" s="8">
        <v>37</v>
      </c>
      <c r="E371" s="4">
        <v>1</v>
      </c>
      <c r="F371" s="8">
        <v>0</v>
      </c>
      <c r="G371" s="4">
        <v>1</v>
      </c>
      <c r="H371" s="8">
        <v>0</v>
      </c>
      <c r="I371" s="8">
        <v>0</v>
      </c>
      <c r="J371" s="8">
        <v>0</v>
      </c>
    </row>
    <row r="372" spans="1:10" x14ac:dyDescent="0.3">
      <c r="A372" s="7" t="s">
        <v>719</v>
      </c>
      <c r="B372" s="7" t="s">
        <v>720</v>
      </c>
      <c r="C372" s="8">
        <v>36</v>
      </c>
      <c r="D372" s="8">
        <v>31</v>
      </c>
      <c r="E372" s="4">
        <v>0.86111111111111116</v>
      </c>
      <c r="F372" s="8">
        <v>2</v>
      </c>
      <c r="G372" s="4">
        <v>0.91666666666666652</v>
      </c>
      <c r="H372" s="8">
        <v>3</v>
      </c>
      <c r="I372" s="8">
        <v>0</v>
      </c>
      <c r="J372" s="8">
        <v>0</v>
      </c>
    </row>
    <row r="373" spans="1:10" x14ac:dyDescent="0.3">
      <c r="A373" s="7" t="s">
        <v>721</v>
      </c>
      <c r="B373" s="7" t="s">
        <v>348</v>
      </c>
      <c r="C373" s="8">
        <v>36</v>
      </c>
      <c r="D373" s="8">
        <v>31</v>
      </c>
      <c r="E373" s="4">
        <v>0.86111111111111116</v>
      </c>
      <c r="F373" s="8">
        <v>4</v>
      </c>
      <c r="G373" s="4">
        <v>0.9722222222222221</v>
      </c>
      <c r="H373" s="8">
        <v>0</v>
      </c>
      <c r="I373" s="8">
        <v>0</v>
      </c>
      <c r="J373" s="8">
        <v>1</v>
      </c>
    </row>
    <row r="374" spans="1:10" x14ac:dyDescent="0.3">
      <c r="A374" s="7" t="s">
        <v>722</v>
      </c>
      <c r="B374" s="7" t="s">
        <v>723</v>
      </c>
      <c r="C374" s="8">
        <v>36</v>
      </c>
      <c r="D374" s="8">
        <v>33</v>
      </c>
      <c r="E374" s="4">
        <v>0.91666666666666652</v>
      </c>
      <c r="F374" s="8">
        <v>3</v>
      </c>
      <c r="G374" s="4">
        <v>1</v>
      </c>
      <c r="H374" s="8">
        <v>0</v>
      </c>
      <c r="I374" s="8">
        <v>0</v>
      </c>
      <c r="J374" s="8">
        <v>0</v>
      </c>
    </row>
    <row r="375" spans="1:10" x14ac:dyDescent="0.3">
      <c r="A375" s="7" t="s">
        <v>724</v>
      </c>
      <c r="B375" s="7" t="s">
        <v>725</v>
      </c>
      <c r="C375" s="8">
        <v>36</v>
      </c>
      <c r="D375" s="8">
        <v>33</v>
      </c>
      <c r="E375" s="4">
        <v>0.91666666666666652</v>
      </c>
      <c r="F375" s="8">
        <v>1</v>
      </c>
      <c r="G375" s="4">
        <v>0.94444444444444442</v>
      </c>
      <c r="H375" s="8">
        <v>2</v>
      </c>
      <c r="I375" s="8">
        <v>0</v>
      </c>
      <c r="J375" s="8">
        <v>0</v>
      </c>
    </row>
    <row r="376" spans="1:10" x14ac:dyDescent="0.3">
      <c r="A376" s="7" t="s">
        <v>726</v>
      </c>
      <c r="B376" s="7" t="s">
        <v>152</v>
      </c>
      <c r="C376" s="8">
        <v>36</v>
      </c>
      <c r="D376" s="8">
        <v>35</v>
      </c>
      <c r="E376" s="4">
        <v>0.9722222222222221</v>
      </c>
      <c r="F376" s="8">
        <v>0</v>
      </c>
      <c r="G376" s="4">
        <v>0.9722222222222221</v>
      </c>
      <c r="H376" s="8">
        <v>0</v>
      </c>
      <c r="I376" s="8">
        <v>1</v>
      </c>
      <c r="J376" s="8">
        <v>0</v>
      </c>
    </row>
    <row r="377" spans="1:10" x14ac:dyDescent="0.3">
      <c r="A377" s="7" t="s">
        <v>727</v>
      </c>
      <c r="B377" s="7" t="s">
        <v>728</v>
      </c>
      <c r="C377" s="8">
        <v>36</v>
      </c>
      <c r="D377" s="8">
        <v>33</v>
      </c>
      <c r="E377" s="4">
        <v>0.91666666666666652</v>
      </c>
      <c r="F377" s="8">
        <v>0</v>
      </c>
      <c r="G377" s="4">
        <v>0.91666666666666652</v>
      </c>
      <c r="H377" s="8">
        <v>3</v>
      </c>
      <c r="I377" s="8">
        <v>0</v>
      </c>
      <c r="J377" s="8">
        <v>0</v>
      </c>
    </row>
    <row r="378" spans="1:10" x14ac:dyDescent="0.3">
      <c r="A378" s="7" t="s">
        <v>729</v>
      </c>
      <c r="B378" s="7" t="s">
        <v>730</v>
      </c>
      <c r="C378" s="8">
        <v>36</v>
      </c>
      <c r="D378" s="8">
        <v>22</v>
      </c>
      <c r="E378" s="4">
        <v>0.61111111111111116</v>
      </c>
      <c r="F378" s="8">
        <v>6</v>
      </c>
      <c r="G378" s="4">
        <v>0.7777777777777779</v>
      </c>
      <c r="H378" s="8">
        <v>2</v>
      </c>
      <c r="I378" s="8">
        <v>2</v>
      </c>
      <c r="J378" s="8">
        <v>4</v>
      </c>
    </row>
    <row r="379" spans="1:10" x14ac:dyDescent="0.3">
      <c r="A379" s="7" t="s">
        <v>731</v>
      </c>
      <c r="B379" s="7" t="s">
        <v>659</v>
      </c>
      <c r="C379" s="8">
        <v>36</v>
      </c>
      <c r="D379" s="8">
        <v>33</v>
      </c>
      <c r="E379" s="4">
        <v>0.91666666666666652</v>
      </c>
      <c r="F379" s="8">
        <v>0</v>
      </c>
      <c r="G379" s="4">
        <v>0.91666666666666652</v>
      </c>
      <c r="H379" s="8">
        <v>1</v>
      </c>
      <c r="I379" s="8">
        <v>1</v>
      </c>
      <c r="J379" s="8">
        <v>1</v>
      </c>
    </row>
    <row r="380" spans="1:10" x14ac:dyDescent="0.3">
      <c r="A380" s="7" t="s">
        <v>732</v>
      </c>
      <c r="B380" s="7" t="s">
        <v>733</v>
      </c>
      <c r="C380" s="8">
        <v>36</v>
      </c>
      <c r="D380" s="8">
        <v>33</v>
      </c>
      <c r="E380" s="4">
        <v>0.91666666666666652</v>
      </c>
      <c r="F380" s="8">
        <v>2</v>
      </c>
      <c r="G380" s="4">
        <v>0.9722222222222221</v>
      </c>
      <c r="H380" s="8">
        <v>1</v>
      </c>
      <c r="I380" s="8">
        <v>0</v>
      </c>
      <c r="J380" s="8">
        <v>0</v>
      </c>
    </row>
    <row r="381" spans="1:10" x14ac:dyDescent="0.3">
      <c r="A381" s="7" t="s">
        <v>734</v>
      </c>
      <c r="B381" s="7" t="s">
        <v>735</v>
      </c>
      <c r="C381" s="8">
        <v>36</v>
      </c>
      <c r="D381" s="8">
        <v>31</v>
      </c>
      <c r="E381" s="4">
        <v>0.86111111111111116</v>
      </c>
      <c r="F381" s="8">
        <v>2</v>
      </c>
      <c r="G381" s="4">
        <v>0.91666666666666652</v>
      </c>
      <c r="H381" s="8">
        <v>1</v>
      </c>
      <c r="I381" s="8">
        <v>1</v>
      </c>
      <c r="J381" s="8">
        <v>1</v>
      </c>
    </row>
    <row r="382" spans="1:10" x14ac:dyDescent="0.3">
      <c r="A382" s="7" t="s">
        <v>736</v>
      </c>
      <c r="B382" s="7" t="s">
        <v>737</v>
      </c>
      <c r="C382" s="8">
        <v>35</v>
      </c>
      <c r="D382" s="8">
        <v>31</v>
      </c>
      <c r="E382" s="4">
        <v>0.88571428571428568</v>
      </c>
      <c r="F382" s="8">
        <v>1</v>
      </c>
      <c r="G382" s="4">
        <v>0.91428571428571426</v>
      </c>
      <c r="H382" s="8">
        <v>1</v>
      </c>
      <c r="I382" s="8">
        <v>2</v>
      </c>
      <c r="J382" s="8">
        <v>0</v>
      </c>
    </row>
    <row r="383" spans="1:10" x14ac:dyDescent="0.3">
      <c r="A383" s="7" t="s">
        <v>738</v>
      </c>
      <c r="B383" s="7" t="s">
        <v>739</v>
      </c>
      <c r="C383" s="8">
        <v>35</v>
      </c>
      <c r="D383" s="8">
        <v>29</v>
      </c>
      <c r="E383" s="4">
        <v>0.82857142857142863</v>
      </c>
      <c r="F383" s="8">
        <v>4</v>
      </c>
      <c r="G383" s="4">
        <v>0.94285714285714273</v>
      </c>
      <c r="H383" s="8">
        <v>2</v>
      </c>
      <c r="I383" s="8">
        <v>0</v>
      </c>
      <c r="J383" s="8">
        <v>0</v>
      </c>
    </row>
    <row r="384" spans="1:10" x14ac:dyDescent="0.3">
      <c r="A384" s="7" t="s">
        <v>740</v>
      </c>
      <c r="B384" s="7" t="s">
        <v>741</v>
      </c>
      <c r="C384" s="8">
        <v>35</v>
      </c>
      <c r="D384" s="8">
        <v>23</v>
      </c>
      <c r="E384" s="4">
        <v>0.65714285714285703</v>
      </c>
      <c r="F384" s="8">
        <v>2</v>
      </c>
      <c r="G384" s="4">
        <v>0.7142857142857143</v>
      </c>
      <c r="H384" s="8">
        <v>3</v>
      </c>
      <c r="I384" s="8">
        <v>5</v>
      </c>
      <c r="J384" s="8">
        <v>2</v>
      </c>
    </row>
    <row r="385" spans="1:10" x14ac:dyDescent="0.3">
      <c r="A385" s="7" t="s">
        <v>742</v>
      </c>
      <c r="B385" s="7" t="s">
        <v>603</v>
      </c>
      <c r="C385" s="8">
        <v>35</v>
      </c>
      <c r="D385" s="8">
        <v>32</v>
      </c>
      <c r="E385" s="4">
        <v>0.91428571428571426</v>
      </c>
      <c r="F385" s="8">
        <v>1</v>
      </c>
      <c r="G385" s="4">
        <v>0.94285714285714273</v>
      </c>
      <c r="H385" s="8">
        <v>1</v>
      </c>
      <c r="I385" s="8">
        <v>0</v>
      </c>
      <c r="J385" s="8">
        <v>1</v>
      </c>
    </row>
    <row r="386" spans="1:10" x14ac:dyDescent="0.3">
      <c r="A386" s="7" t="s">
        <v>743</v>
      </c>
      <c r="B386" s="7" t="s">
        <v>744</v>
      </c>
      <c r="C386" s="8">
        <v>35</v>
      </c>
      <c r="D386" s="8">
        <v>32</v>
      </c>
      <c r="E386" s="4">
        <v>0.91428571428571426</v>
      </c>
      <c r="F386" s="8">
        <v>2</v>
      </c>
      <c r="G386" s="4">
        <v>0.97142857142857142</v>
      </c>
      <c r="H386" s="8">
        <v>1</v>
      </c>
      <c r="I386" s="8">
        <v>0</v>
      </c>
      <c r="J386" s="8">
        <v>0</v>
      </c>
    </row>
    <row r="387" spans="1:10" x14ac:dyDescent="0.3">
      <c r="A387" s="7" t="s">
        <v>745</v>
      </c>
      <c r="B387" s="7" t="s">
        <v>746</v>
      </c>
      <c r="C387" s="8">
        <v>35</v>
      </c>
      <c r="D387" s="8">
        <v>30</v>
      </c>
      <c r="E387" s="4">
        <v>0.8571428571428571</v>
      </c>
      <c r="F387" s="8">
        <v>2</v>
      </c>
      <c r="G387" s="4">
        <v>0.91428571428571426</v>
      </c>
      <c r="H387" s="8">
        <v>2</v>
      </c>
      <c r="I387" s="8">
        <v>0</v>
      </c>
      <c r="J387" s="8">
        <v>1</v>
      </c>
    </row>
    <row r="388" spans="1:10" x14ac:dyDescent="0.3">
      <c r="A388" s="7" t="s">
        <v>747</v>
      </c>
      <c r="B388" s="7" t="s">
        <v>748</v>
      </c>
      <c r="C388" s="8">
        <v>34</v>
      </c>
      <c r="D388" s="8">
        <v>32</v>
      </c>
      <c r="E388" s="4">
        <v>0.94117647058823517</v>
      </c>
      <c r="F388" s="8">
        <v>0</v>
      </c>
      <c r="G388" s="4">
        <v>0.94117647058823517</v>
      </c>
      <c r="H388" s="8">
        <v>2</v>
      </c>
      <c r="I388" s="8">
        <v>0</v>
      </c>
      <c r="J388" s="8">
        <v>0</v>
      </c>
    </row>
    <row r="389" spans="1:10" x14ac:dyDescent="0.3">
      <c r="A389" s="7" t="s">
        <v>749</v>
      </c>
      <c r="B389" s="7" t="s">
        <v>441</v>
      </c>
      <c r="C389" s="8">
        <v>34</v>
      </c>
      <c r="D389" s="8">
        <v>29</v>
      </c>
      <c r="E389" s="4">
        <v>0.85294117647058831</v>
      </c>
      <c r="F389" s="8">
        <v>2</v>
      </c>
      <c r="G389" s="4">
        <v>0.91176470588235292</v>
      </c>
      <c r="H389" s="8">
        <v>3</v>
      </c>
      <c r="I389" s="8">
        <v>0</v>
      </c>
      <c r="J389" s="8">
        <v>0</v>
      </c>
    </row>
    <row r="390" spans="1:10" x14ac:dyDescent="0.3">
      <c r="A390" s="7" t="s">
        <v>750</v>
      </c>
      <c r="B390" s="7" t="s">
        <v>751</v>
      </c>
      <c r="C390" s="8">
        <v>34</v>
      </c>
      <c r="D390" s="8">
        <v>30</v>
      </c>
      <c r="E390" s="4">
        <v>0.88235294117647056</v>
      </c>
      <c r="F390" s="8">
        <v>4</v>
      </c>
      <c r="G390" s="4">
        <v>1</v>
      </c>
      <c r="H390" s="8">
        <v>0</v>
      </c>
      <c r="I390" s="8">
        <v>0</v>
      </c>
      <c r="J390" s="8">
        <v>0</v>
      </c>
    </row>
    <row r="391" spans="1:10" x14ac:dyDescent="0.3">
      <c r="A391" s="7" t="s">
        <v>752</v>
      </c>
      <c r="B391" s="7" t="s">
        <v>753</v>
      </c>
      <c r="C391" s="8">
        <v>34</v>
      </c>
      <c r="D391" s="8">
        <v>26</v>
      </c>
      <c r="E391" s="4">
        <v>0.76470588235294112</v>
      </c>
      <c r="F391" s="8">
        <v>3</v>
      </c>
      <c r="G391" s="4">
        <v>0.85294117647058831</v>
      </c>
      <c r="H391" s="8">
        <v>4</v>
      </c>
      <c r="I391" s="8">
        <v>0</v>
      </c>
      <c r="J391" s="8">
        <v>1</v>
      </c>
    </row>
    <row r="392" spans="1:10" x14ac:dyDescent="0.3">
      <c r="A392" s="7" t="s">
        <v>754</v>
      </c>
      <c r="B392" s="7" t="s">
        <v>755</v>
      </c>
      <c r="C392" s="8">
        <v>34</v>
      </c>
      <c r="D392" s="8">
        <v>29</v>
      </c>
      <c r="E392" s="4">
        <v>0.85294117647058831</v>
      </c>
      <c r="F392" s="8">
        <v>3</v>
      </c>
      <c r="G392" s="4">
        <v>0.94117647058823517</v>
      </c>
      <c r="H392" s="8">
        <v>0</v>
      </c>
      <c r="I392" s="8">
        <v>0</v>
      </c>
      <c r="J392" s="8">
        <v>2</v>
      </c>
    </row>
    <row r="393" spans="1:10" x14ac:dyDescent="0.3">
      <c r="A393" s="7" t="s">
        <v>756</v>
      </c>
      <c r="B393" s="7" t="s">
        <v>757</v>
      </c>
      <c r="C393" s="8">
        <v>34</v>
      </c>
      <c r="D393" s="8">
        <v>32</v>
      </c>
      <c r="E393" s="4">
        <v>0.94117647058823517</v>
      </c>
      <c r="F393" s="8">
        <v>1</v>
      </c>
      <c r="G393" s="4">
        <v>0.97058823529411764</v>
      </c>
      <c r="H393" s="8">
        <v>0</v>
      </c>
      <c r="I393" s="8">
        <v>0</v>
      </c>
      <c r="J393" s="8">
        <v>1</v>
      </c>
    </row>
    <row r="394" spans="1:10" x14ac:dyDescent="0.3">
      <c r="A394" s="7" t="s">
        <v>758</v>
      </c>
      <c r="B394" s="7" t="s">
        <v>759</v>
      </c>
      <c r="C394" s="8">
        <v>34</v>
      </c>
      <c r="D394" s="8">
        <v>33</v>
      </c>
      <c r="E394" s="4">
        <v>0.97058823529411764</v>
      </c>
      <c r="F394" s="8">
        <v>0</v>
      </c>
      <c r="G394" s="4">
        <v>0.97058823529411764</v>
      </c>
      <c r="H394" s="8">
        <v>1</v>
      </c>
      <c r="I394" s="8">
        <v>0</v>
      </c>
      <c r="J394" s="8">
        <v>0</v>
      </c>
    </row>
    <row r="395" spans="1:10" x14ac:dyDescent="0.3">
      <c r="A395" s="7" t="s">
        <v>760</v>
      </c>
      <c r="B395" s="7" t="s">
        <v>761</v>
      </c>
      <c r="C395" s="8">
        <v>34</v>
      </c>
      <c r="D395" s="8">
        <v>31</v>
      </c>
      <c r="E395" s="4">
        <v>0.91176470588235292</v>
      </c>
      <c r="F395" s="8">
        <v>1</v>
      </c>
      <c r="G395" s="4">
        <v>0.94117647058823517</v>
      </c>
      <c r="H395" s="8">
        <v>2</v>
      </c>
      <c r="I395" s="8">
        <v>0</v>
      </c>
      <c r="J395" s="8">
        <v>0</v>
      </c>
    </row>
    <row r="396" spans="1:10" x14ac:dyDescent="0.3">
      <c r="A396" s="7" t="s">
        <v>762</v>
      </c>
      <c r="B396" s="7" t="s">
        <v>763</v>
      </c>
      <c r="C396" s="8">
        <v>33</v>
      </c>
      <c r="D396" s="8">
        <v>29</v>
      </c>
      <c r="E396" s="4">
        <v>0.87878787878787878</v>
      </c>
      <c r="F396" s="8">
        <v>2</v>
      </c>
      <c r="G396" s="4">
        <v>0.93939393939393934</v>
      </c>
      <c r="H396" s="8">
        <v>1</v>
      </c>
      <c r="I396" s="8">
        <v>1</v>
      </c>
      <c r="J396" s="8">
        <v>0</v>
      </c>
    </row>
    <row r="397" spans="1:10" x14ac:dyDescent="0.3">
      <c r="A397" s="7" t="s">
        <v>764</v>
      </c>
      <c r="B397" s="7" t="s">
        <v>132</v>
      </c>
      <c r="C397" s="8">
        <v>33</v>
      </c>
      <c r="D397" s="8">
        <v>31</v>
      </c>
      <c r="E397" s="4">
        <v>0.93939393939393934</v>
      </c>
      <c r="F397" s="8">
        <v>2</v>
      </c>
      <c r="G397" s="4">
        <v>1</v>
      </c>
      <c r="H397" s="8">
        <v>0</v>
      </c>
      <c r="I397" s="8">
        <v>0</v>
      </c>
      <c r="J397" s="8">
        <v>0</v>
      </c>
    </row>
    <row r="398" spans="1:10" x14ac:dyDescent="0.3">
      <c r="A398" s="7" t="s">
        <v>765</v>
      </c>
      <c r="B398" s="7" t="s">
        <v>766</v>
      </c>
      <c r="C398" s="8">
        <v>33</v>
      </c>
      <c r="D398" s="8">
        <v>19</v>
      </c>
      <c r="E398" s="4">
        <v>0.5757575757575758</v>
      </c>
      <c r="F398" s="8">
        <v>2</v>
      </c>
      <c r="G398" s="4">
        <v>0.63636363636363635</v>
      </c>
      <c r="H398" s="8">
        <v>4</v>
      </c>
      <c r="I398" s="8">
        <v>6</v>
      </c>
      <c r="J398" s="8">
        <v>2</v>
      </c>
    </row>
    <row r="399" spans="1:10" x14ac:dyDescent="0.3">
      <c r="A399" s="7" t="s">
        <v>767</v>
      </c>
      <c r="B399" s="7" t="s">
        <v>768</v>
      </c>
      <c r="C399" s="8">
        <v>33</v>
      </c>
      <c r="D399" s="8">
        <v>33</v>
      </c>
      <c r="E399" s="4">
        <v>1</v>
      </c>
      <c r="F399" s="8">
        <v>0</v>
      </c>
      <c r="G399" s="4">
        <v>1</v>
      </c>
      <c r="H399" s="8">
        <v>0</v>
      </c>
      <c r="I399" s="8">
        <v>0</v>
      </c>
      <c r="J399" s="8">
        <v>0</v>
      </c>
    </row>
    <row r="400" spans="1:10" x14ac:dyDescent="0.3">
      <c r="A400" s="7" t="s">
        <v>769</v>
      </c>
      <c r="B400" s="7" t="s">
        <v>456</v>
      </c>
      <c r="C400" s="8">
        <v>33</v>
      </c>
      <c r="D400" s="8">
        <v>28</v>
      </c>
      <c r="E400" s="4">
        <v>0.8484848484848484</v>
      </c>
      <c r="F400" s="8">
        <v>1</v>
      </c>
      <c r="G400" s="4">
        <v>0.87878787878787878</v>
      </c>
      <c r="H400" s="8">
        <v>2</v>
      </c>
      <c r="I400" s="8">
        <v>2</v>
      </c>
      <c r="J400" s="8">
        <v>0</v>
      </c>
    </row>
    <row r="401" spans="1:10" x14ac:dyDescent="0.3">
      <c r="A401" s="7" t="s">
        <v>770</v>
      </c>
      <c r="B401" s="7" t="s">
        <v>771</v>
      </c>
      <c r="C401" s="8">
        <v>33</v>
      </c>
      <c r="D401" s="8">
        <v>27</v>
      </c>
      <c r="E401" s="4">
        <v>0.81818181818181823</v>
      </c>
      <c r="F401" s="8">
        <v>2</v>
      </c>
      <c r="G401" s="4">
        <v>0.87878787878787878</v>
      </c>
      <c r="H401" s="8">
        <v>2</v>
      </c>
      <c r="I401" s="8">
        <v>0</v>
      </c>
      <c r="J401" s="8">
        <v>2</v>
      </c>
    </row>
    <row r="402" spans="1:10" x14ac:dyDescent="0.3">
      <c r="A402" s="7" t="s">
        <v>772</v>
      </c>
      <c r="B402" s="7" t="s">
        <v>773</v>
      </c>
      <c r="C402" s="8">
        <v>33</v>
      </c>
      <c r="D402" s="8">
        <v>31</v>
      </c>
      <c r="E402" s="4">
        <v>0.93939393939393934</v>
      </c>
      <c r="F402" s="8">
        <v>0</v>
      </c>
      <c r="G402" s="4">
        <v>0.93939393939393934</v>
      </c>
      <c r="H402" s="8">
        <v>0</v>
      </c>
      <c r="I402" s="8">
        <v>0</v>
      </c>
      <c r="J402" s="8">
        <v>2</v>
      </c>
    </row>
    <row r="403" spans="1:10" x14ac:dyDescent="0.3">
      <c r="A403" s="7" t="s">
        <v>774</v>
      </c>
      <c r="B403" s="7" t="s">
        <v>775</v>
      </c>
      <c r="C403" s="8">
        <v>32</v>
      </c>
      <c r="D403" s="8">
        <v>29</v>
      </c>
      <c r="E403" s="4">
        <v>0.90625</v>
      </c>
      <c r="F403" s="8">
        <v>0</v>
      </c>
      <c r="G403" s="4">
        <v>0.90625</v>
      </c>
      <c r="H403" s="8">
        <v>3</v>
      </c>
      <c r="I403" s="8">
        <v>0</v>
      </c>
      <c r="J403" s="8">
        <v>0</v>
      </c>
    </row>
    <row r="404" spans="1:10" x14ac:dyDescent="0.3">
      <c r="A404" s="7" t="s">
        <v>776</v>
      </c>
      <c r="B404" s="7" t="s">
        <v>777</v>
      </c>
      <c r="C404" s="8">
        <v>32</v>
      </c>
      <c r="D404" s="8">
        <v>32</v>
      </c>
      <c r="E404" s="4">
        <v>1</v>
      </c>
      <c r="F404" s="8">
        <v>0</v>
      </c>
      <c r="G404" s="4">
        <v>1</v>
      </c>
      <c r="H404" s="8">
        <v>0</v>
      </c>
      <c r="I404" s="8">
        <v>0</v>
      </c>
      <c r="J404" s="8">
        <v>0</v>
      </c>
    </row>
    <row r="405" spans="1:10" x14ac:dyDescent="0.3">
      <c r="A405" s="7" t="s">
        <v>778</v>
      </c>
      <c r="B405" s="7" t="s">
        <v>779</v>
      </c>
      <c r="C405" s="8">
        <v>32</v>
      </c>
      <c r="D405" s="8">
        <v>29</v>
      </c>
      <c r="E405" s="4">
        <v>0.90625</v>
      </c>
      <c r="F405" s="8">
        <v>1</v>
      </c>
      <c r="G405" s="4">
        <v>0.9375</v>
      </c>
      <c r="H405" s="8">
        <v>0</v>
      </c>
      <c r="I405" s="8">
        <v>0</v>
      </c>
      <c r="J405" s="8">
        <v>2</v>
      </c>
    </row>
    <row r="406" spans="1:10" x14ac:dyDescent="0.3">
      <c r="A406" s="7" t="s">
        <v>780</v>
      </c>
      <c r="B406" s="7" t="s">
        <v>781</v>
      </c>
      <c r="C406" s="8">
        <v>32</v>
      </c>
      <c r="D406" s="8">
        <v>28</v>
      </c>
      <c r="E406" s="4">
        <v>0.875</v>
      </c>
      <c r="F406" s="8">
        <v>2</v>
      </c>
      <c r="G406" s="4">
        <v>0.9375</v>
      </c>
      <c r="H406" s="8">
        <v>1</v>
      </c>
      <c r="I406" s="8">
        <v>0</v>
      </c>
      <c r="J406" s="8">
        <v>1</v>
      </c>
    </row>
    <row r="407" spans="1:10" x14ac:dyDescent="0.3">
      <c r="A407" s="7" t="s">
        <v>782</v>
      </c>
      <c r="B407" s="7" t="s">
        <v>783</v>
      </c>
      <c r="C407" s="8">
        <v>32</v>
      </c>
      <c r="D407" s="8">
        <v>27</v>
      </c>
      <c r="E407" s="4">
        <v>0.84375</v>
      </c>
      <c r="F407" s="8">
        <v>1</v>
      </c>
      <c r="G407" s="4">
        <v>0.875</v>
      </c>
      <c r="H407" s="8">
        <v>2</v>
      </c>
      <c r="I407" s="8">
        <v>0</v>
      </c>
      <c r="J407" s="8">
        <v>2</v>
      </c>
    </row>
    <row r="408" spans="1:10" x14ac:dyDescent="0.3">
      <c r="A408" s="7" t="s">
        <v>784</v>
      </c>
      <c r="B408" s="7" t="s">
        <v>75</v>
      </c>
      <c r="C408" s="8">
        <v>32</v>
      </c>
      <c r="D408" s="8">
        <v>28</v>
      </c>
      <c r="E408" s="4">
        <v>0.875</v>
      </c>
      <c r="F408" s="8">
        <v>2</v>
      </c>
      <c r="G408" s="4">
        <v>0.9375</v>
      </c>
      <c r="H408" s="8">
        <v>0</v>
      </c>
      <c r="I408" s="8">
        <v>1</v>
      </c>
      <c r="J408" s="8">
        <v>1</v>
      </c>
    </row>
    <row r="409" spans="1:10" x14ac:dyDescent="0.3">
      <c r="A409" s="7" t="s">
        <v>785</v>
      </c>
      <c r="B409" s="7" t="s">
        <v>18</v>
      </c>
      <c r="C409" s="8">
        <v>32</v>
      </c>
      <c r="D409" s="8">
        <v>30</v>
      </c>
      <c r="E409" s="4">
        <v>0.9375</v>
      </c>
      <c r="F409" s="8">
        <v>1</v>
      </c>
      <c r="G409" s="4">
        <v>0.96875</v>
      </c>
      <c r="H409" s="8">
        <v>1</v>
      </c>
      <c r="I409" s="8">
        <v>0</v>
      </c>
      <c r="J409" s="8">
        <v>0</v>
      </c>
    </row>
    <row r="410" spans="1:10" x14ac:dyDescent="0.3">
      <c r="A410" s="7" t="s">
        <v>786</v>
      </c>
      <c r="B410" s="7" t="s">
        <v>787</v>
      </c>
      <c r="C410" s="8">
        <v>32</v>
      </c>
      <c r="D410" s="8">
        <v>29</v>
      </c>
      <c r="E410" s="4">
        <v>0.90625</v>
      </c>
      <c r="F410" s="8">
        <v>1</v>
      </c>
      <c r="G410" s="4">
        <v>0.9375</v>
      </c>
      <c r="H410" s="8">
        <v>0</v>
      </c>
      <c r="I410" s="8">
        <v>0</v>
      </c>
      <c r="J410" s="8">
        <v>2</v>
      </c>
    </row>
    <row r="411" spans="1:10" x14ac:dyDescent="0.3">
      <c r="A411" s="7" t="s">
        <v>788</v>
      </c>
      <c r="B411" s="7" t="s">
        <v>789</v>
      </c>
      <c r="C411" s="8">
        <v>32</v>
      </c>
      <c r="D411" s="8">
        <v>30</v>
      </c>
      <c r="E411" s="4">
        <v>0.9375</v>
      </c>
      <c r="F411" s="8">
        <v>0</v>
      </c>
      <c r="G411" s="4">
        <v>0.9375</v>
      </c>
      <c r="H411" s="8">
        <v>2</v>
      </c>
      <c r="I411" s="8">
        <v>0</v>
      </c>
      <c r="J411" s="8">
        <v>0</v>
      </c>
    </row>
    <row r="412" spans="1:10" x14ac:dyDescent="0.3">
      <c r="A412" s="7" t="s">
        <v>790</v>
      </c>
      <c r="B412" s="7" t="s">
        <v>791</v>
      </c>
      <c r="C412" s="8">
        <v>32</v>
      </c>
      <c r="D412" s="8">
        <v>29</v>
      </c>
      <c r="E412" s="4">
        <v>0.90625</v>
      </c>
      <c r="F412" s="8">
        <v>0</v>
      </c>
      <c r="G412" s="4">
        <v>0.90625</v>
      </c>
      <c r="H412" s="8">
        <v>0</v>
      </c>
      <c r="I412" s="8">
        <v>1</v>
      </c>
      <c r="J412" s="8">
        <v>2</v>
      </c>
    </row>
    <row r="413" spans="1:10" x14ac:dyDescent="0.3">
      <c r="A413" s="7" t="s">
        <v>792</v>
      </c>
      <c r="B413" s="7" t="s">
        <v>793</v>
      </c>
      <c r="C413" s="8">
        <v>32</v>
      </c>
      <c r="D413" s="8">
        <v>29</v>
      </c>
      <c r="E413" s="4">
        <v>0.90625</v>
      </c>
      <c r="F413" s="8">
        <v>0</v>
      </c>
      <c r="G413" s="4">
        <v>0.90625</v>
      </c>
      <c r="H413" s="8">
        <v>3</v>
      </c>
      <c r="I413" s="8">
        <v>0</v>
      </c>
      <c r="J413" s="8">
        <v>0</v>
      </c>
    </row>
    <row r="414" spans="1:10" x14ac:dyDescent="0.3">
      <c r="A414" s="7" t="s">
        <v>794</v>
      </c>
      <c r="B414" s="7" t="s">
        <v>795</v>
      </c>
      <c r="C414" s="8">
        <v>32</v>
      </c>
      <c r="D414" s="8">
        <v>28</v>
      </c>
      <c r="E414" s="4">
        <v>0.875</v>
      </c>
      <c r="F414" s="8">
        <v>2</v>
      </c>
      <c r="G414" s="4">
        <v>0.9375</v>
      </c>
      <c r="H414" s="8">
        <v>2</v>
      </c>
      <c r="I414" s="8">
        <v>0</v>
      </c>
      <c r="J414" s="8">
        <v>0</v>
      </c>
    </row>
    <row r="415" spans="1:10" x14ac:dyDescent="0.3">
      <c r="A415" s="7" t="s">
        <v>796</v>
      </c>
      <c r="B415" s="7" t="s">
        <v>797</v>
      </c>
      <c r="C415" s="8">
        <v>31</v>
      </c>
      <c r="D415" s="8">
        <v>28</v>
      </c>
      <c r="E415" s="4">
        <v>0.90322580645161277</v>
      </c>
      <c r="F415" s="8">
        <v>2</v>
      </c>
      <c r="G415" s="4">
        <v>0.967741935483871</v>
      </c>
      <c r="H415" s="8">
        <v>1</v>
      </c>
      <c r="I415" s="8">
        <v>0</v>
      </c>
      <c r="J415" s="8">
        <v>0</v>
      </c>
    </row>
    <row r="416" spans="1:10" x14ac:dyDescent="0.3">
      <c r="A416" s="7" t="s">
        <v>798</v>
      </c>
      <c r="B416" s="7" t="s">
        <v>799</v>
      </c>
      <c r="C416" s="8">
        <v>31</v>
      </c>
      <c r="D416" s="8">
        <v>28</v>
      </c>
      <c r="E416" s="4">
        <v>0.90322580645161277</v>
      </c>
      <c r="F416" s="8">
        <v>1</v>
      </c>
      <c r="G416" s="4">
        <v>0.93548387096774188</v>
      </c>
      <c r="H416" s="8">
        <v>1</v>
      </c>
      <c r="I416" s="8">
        <v>1</v>
      </c>
      <c r="J416" s="8">
        <v>0</v>
      </c>
    </row>
    <row r="417" spans="1:10" x14ac:dyDescent="0.3">
      <c r="A417" s="7" t="s">
        <v>800</v>
      </c>
      <c r="B417" s="7" t="s">
        <v>801</v>
      </c>
      <c r="C417" s="8">
        <v>31</v>
      </c>
      <c r="D417" s="8">
        <v>30</v>
      </c>
      <c r="E417" s="4">
        <v>0.967741935483871</v>
      </c>
      <c r="F417" s="8">
        <v>1</v>
      </c>
      <c r="G417" s="4">
        <v>1</v>
      </c>
      <c r="H417" s="8">
        <v>0</v>
      </c>
      <c r="I417" s="8">
        <v>0</v>
      </c>
      <c r="J417" s="8">
        <v>0</v>
      </c>
    </row>
    <row r="418" spans="1:10" x14ac:dyDescent="0.3">
      <c r="A418" s="7" t="s">
        <v>802</v>
      </c>
      <c r="B418" s="7" t="s">
        <v>803</v>
      </c>
      <c r="C418" s="8">
        <v>31</v>
      </c>
      <c r="D418" s="8">
        <v>31</v>
      </c>
      <c r="E418" s="4">
        <v>1</v>
      </c>
      <c r="F418" s="8">
        <v>0</v>
      </c>
      <c r="G418" s="4">
        <v>1</v>
      </c>
      <c r="H418" s="8">
        <v>0</v>
      </c>
      <c r="I418" s="8">
        <v>0</v>
      </c>
      <c r="J418" s="8">
        <v>0</v>
      </c>
    </row>
    <row r="419" spans="1:10" x14ac:dyDescent="0.3">
      <c r="A419" s="7" t="s">
        <v>804</v>
      </c>
      <c r="B419" s="7" t="s">
        <v>546</v>
      </c>
      <c r="C419" s="8">
        <v>31</v>
      </c>
      <c r="D419" s="8">
        <v>27</v>
      </c>
      <c r="E419" s="4">
        <v>0.87096774193548387</v>
      </c>
      <c r="F419" s="8">
        <v>1</v>
      </c>
      <c r="G419" s="4">
        <v>0.90322580645161277</v>
      </c>
      <c r="H419" s="8">
        <v>2</v>
      </c>
      <c r="I419" s="8">
        <v>0</v>
      </c>
      <c r="J419" s="8">
        <v>1</v>
      </c>
    </row>
    <row r="420" spans="1:10" x14ac:dyDescent="0.3">
      <c r="A420" s="7" t="s">
        <v>805</v>
      </c>
      <c r="B420" s="7" t="s">
        <v>806</v>
      </c>
      <c r="C420" s="8">
        <v>31</v>
      </c>
      <c r="D420" s="8">
        <v>27</v>
      </c>
      <c r="E420" s="4">
        <v>0.87096774193548387</v>
      </c>
      <c r="F420" s="8">
        <v>1</v>
      </c>
      <c r="G420" s="4">
        <v>0.90322580645161277</v>
      </c>
      <c r="H420" s="8">
        <v>3</v>
      </c>
      <c r="I420" s="8">
        <v>0</v>
      </c>
      <c r="J420" s="8">
        <v>0</v>
      </c>
    </row>
    <row r="421" spans="1:10" x14ac:dyDescent="0.3">
      <c r="A421" s="7" t="s">
        <v>807</v>
      </c>
      <c r="B421" s="7" t="s">
        <v>808</v>
      </c>
      <c r="C421" s="8">
        <v>31</v>
      </c>
      <c r="D421" s="8">
        <v>22</v>
      </c>
      <c r="E421" s="4">
        <v>0.70967741935483875</v>
      </c>
      <c r="F421" s="8">
        <v>3</v>
      </c>
      <c r="G421" s="4">
        <v>0.80645161290322576</v>
      </c>
      <c r="H421" s="8">
        <v>4</v>
      </c>
      <c r="I421" s="8">
        <v>0</v>
      </c>
      <c r="J421" s="8">
        <v>2</v>
      </c>
    </row>
    <row r="422" spans="1:10" x14ac:dyDescent="0.3">
      <c r="A422" s="7" t="s">
        <v>809</v>
      </c>
      <c r="B422" s="7" t="s">
        <v>810</v>
      </c>
      <c r="C422" s="8">
        <v>31</v>
      </c>
      <c r="D422" s="8">
        <v>26</v>
      </c>
      <c r="E422" s="4">
        <v>0.83870967741935487</v>
      </c>
      <c r="F422" s="8">
        <v>4</v>
      </c>
      <c r="G422" s="4">
        <v>0.967741935483871</v>
      </c>
      <c r="H422" s="8">
        <v>1</v>
      </c>
      <c r="I422" s="8">
        <v>0</v>
      </c>
      <c r="J422" s="8">
        <v>0</v>
      </c>
    </row>
    <row r="423" spans="1:10" x14ac:dyDescent="0.3">
      <c r="A423" s="7" t="s">
        <v>811</v>
      </c>
      <c r="B423" s="7" t="s">
        <v>812</v>
      </c>
      <c r="C423" s="8">
        <v>31</v>
      </c>
      <c r="D423" s="8">
        <v>26</v>
      </c>
      <c r="E423" s="4">
        <v>0.83870967741935487</v>
      </c>
      <c r="F423" s="8">
        <v>0</v>
      </c>
      <c r="G423" s="4">
        <v>0.83870967741935487</v>
      </c>
      <c r="H423" s="8">
        <v>0</v>
      </c>
      <c r="I423" s="8">
        <v>0</v>
      </c>
      <c r="J423" s="8">
        <v>5</v>
      </c>
    </row>
    <row r="424" spans="1:10" x14ac:dyDescent="0.3">
      <c r="A424" s="7" t="s">
        <v>813</v>
      </c>
      <c r="B424" s="7" t="s">
        <v>202</v>
      </c>
      <c r="C424" s="8">
        <v>31</v>
      </c>
      <c r="D424" s="8">
        <v>29</v>
      </c>
      <c r="E424" s="4">
        <v>0.93548387096774188</v>
      </c>
      <c r="F424" s="8">
        <v>0</v>
      </c>
      <c r="G424" s="4">
        <v>0.93548387096774188</v>
      </c>
      <c r="H424" s="8">
        <v>2</v>
      </c>
      <c r="I424" s="8">
        <v>0</v>
      </c>
      <c r="J424" s="8">
        <v>0</v>
      </c>
    </row>
    <row r="425" spans="1:10" x14ac:dyDescent="0.3">
      <c r="A425" s="7" t="s">
        <v>814</v>
      </c>
      <c r="B425" s="7" t="s">
        <v>815</v>
      </c>
      <c r="C425" s="8">
        <v>31</v>
      </c>
      <c r="D425" s="8">
        <v>28</v>
      </c>
      <c r="E425" s="4">
        <v>0.90322580645161277</v>
      </c>
      <c r="F425" s="8">
        <v>2</v>
      </c>
      <c r="G425" s="4">
        <v>0.967741935483871</v>
      </c>
      <c r="H425" s="8">
        <v>1</v>
      </c>
      <c r="I425" s="8">
        <v>0</v>
      </c>
      <c r="J425" s="8">
        <v>0</v>
      </c>
    </row>
    <row r="426" spans="1:10" x14ac:dyDescent="0.3">
      <c r="A426" s="7" t="s">
        <v>816</v>
      </c>
      <c r="B426" s="7" t="s">
        <v>817</v>
      </c>
      <c r="C426" s="8">
        <v>30</v>
      </c>
      <c r="D426" s="8">
        <v>28</v>
      </c>
      <c r="E426" s="4">
        <v>0.93333333333333324</v>
      </c>
      <c r="F426" s="8">
        <v>1</v>
      </c>
      <c r="G426" s="4">
        <v>0.96666666666666667</v>
      </c>
      <c r="H426" s="8">
        <v>0</v>
      </c>
      <c r="I426" s="8">
        <v>0</v>
      </c>
      <c r="J426" s="8">
        <v>1</v>
      </c>
    </row>
    <row r="427" spans="1:10" x14ac:dyDescent="0.3">
      <c r="A427" s="7" t="s">
        <v>818</v>
      </c>
      <c r="B427" s="7" t="s">
        <v>819</v>
      </c>
      <c r="C427" s="8">
        <v>30</v>
      </c>
      <c r="D427" s="8">
        <v>24</v>
      </c>
      <c r="E427" s="4">
        <v>0.8</v>
      </c>
      <c r="F427" s="8">
        <v>3</v>
      </c>
      <c r="G427" s="4">
        <v>0.9</v>
      </c>
      <c r="H427" s="8">
        <v>1</v>
      </c>
      <c r="I427" s="8">
        <v>0</v>
      </c>
      <c r="J427" s="8">
        <v>2</v>
      </c>
    </row>
    <row r="428" spans="1:10" x14ac:dyDescent="0.3">
      <c r="A428" s="7" t="s">
        <v>820</v>
      </c>
      <c r="B428" s="7" t="s">
        <v>795</v>
      </c>
      <c r="C428" s="8">
        <v>30</v>
      </c>
      <c r="D428" s="8">
        <v>29</v>
      </c>
      <c r="E428" s="4">
        <v>0.96666666666666667</v>
      </c>
      <c r="F428" s="8">
        <v>0</v>
      </c>
      <c r="G428" s="4">
        <v>0.96666666666666667</v>
      </c>
      <c r="H428" s="8">
        <v>1</v>
      </c>
      <c r="I428" s="8">
        <v>0</v>
      </c>
      <c r="J428" s="8">
        <v>0</v>
      </c>
    </row>
    <row r="429" spans="1:10" x14ac:dyDescent="0.3">
      <c r="A429" s="7" t="s">
        <v>821</v>
      </c>
      <c r="B429" s="7" t="s">
        <v>822</v>
      </c>
      <c r="C429" s="8">
        <v>30</v>
      </c>
      <c r="D429" s="8">
        <v>26</v>
      </c>
      <c r="E429" s="4">
        <v>0.8666666666666667</v>
      </c>
      <c r="F429" s="8">
        <v>1</v>
      </c>
      <c r="G429" s="4">
        <v>0.9</v>
      </c>
      <c r="H429" s="8">
        <v>2</v>
      </c>
      <c r="I429" s="8">
        <v>0</v>
      </c>
      <c r="J429" s="8">
        <v>1</v>
      </c>
    </row>
    <row r="430" spans="1:10" x14ac:dyDescent="0.3">
      <c r="A430" s="7" t="s">
        <v>823</v>
      </c>
      <c r="B430" s="7" t="s">
        <v>824</v>
      </c>
      <c r="C430" s="8">
        <v>30</v>
      </c>
      <c r="D430" s="8">
        <v>23</v>
      </c>
      <c r="E430" s="4">
        <v>0.76666666666666672</v>
      </c>
      <c r="F430" s="8">
        <v>3</v>
      </c>
      <c r="G430" s="4">
        <v>0.8666666666666667</v>
      </c>
      <c r="H430" s="8">
        <v>1</v>
      </c>
      <c r="I430" s="8">
        <v>0</v>
      </c>
      <c r="J430" s="8">
        <v>3</v>
      </c>
    </row>
    <row r="431" spans="1:10" x14ac:dyDescent="0.3">
      <c r="A431" s="7" t="s">
        <v>825</v>
      </c>
      <c r="B431" s="7" t="s">
        <v>826</v>
      </c>
      <c r="C431" s="8">
        <v>30</v>
      </c>
      <c r="D431" s="8">
        <v>28</v>
      </c>
      <c r="E431" s="4">
        <v>0.93333333333333324</v>
      </c>
      <c r="F431" s="8">
        <v>1</v>
      </c>
      <c r="G431" s="4">
        <v>0.96666666666666667</v>
      </c>
      <c r="H431" s="8">
        <v>0</v>
      </c>
      <c r="I431" s="8">
        <v>0</v>
      </c>
      <c r="J431" s="8">
        <v>1</v>
      </c>
    </row>
    <row r="432" spans="1:10" x14ac:dyDescent="0.3">
      <c r="A432" s="7" t="s">
        <v>827</v>
      </c>
      <c r="B432" s="7" t="s">
        <v>828</v>
      </c>
      <c r="C432" s="8">
        <v>30</v>
      </c>
      <c r="D432" s="8">
        <v>30</v>
      </c>
      <c r="E432" s="4">
        <v>1</v>
      </c>
      <c r="F432" s="8">
        <v>0</v>
      </c>
      <c r="G432" s="4">
        <v>1</v>
      </c>
      <c r="H432" s="8">
        <v>0</v>
      </c>
      <c r="I432" s="8">
        <v>0</v>
      </c>
      <c r="J432" s="8">
        <v>0</v>
      </c>
    </row>
    <row r="433" spans="1:10" x14ac:dyDescent="0.3">
      <c r="A433" s="7" t="s">
        <v>829</v>
      </c>
      <c r="B433" s="7" t="s">
        <v>830</v>
      </c>
      <c r="C433" s="8">
        <v>29</v>
      </c>
      <c r="D433" s="8">
        <v>27</v>
      </c>
      <c r="E433" s="4">
        <v>0.93103448275862066</v>
      </c>
      <c r="F433" s="8">
        <v>2</v>
      </c>
      <c r="G433" s="4">
        <v>1</v>
      </c>
      <c r="H433" s="8">
        <v>0</v>
      </c>
      <c r="I433" s="8">
        <v>0</v>
      </c>
      <c r="J433" s="8">
        <v>0</v>
      </c>
    </row>
    <row r="434" spans="1:10" x14ac:dyDescent="0.3">
      <c r="A434" s="7" t="s">
        <v>831</v>
      </c>
      <c r="B434" s="7" t="s">
        <v>832</v>
      </c>
      <c r="C434" s="8">
        <v>29</v>
      </c>
      <c r="D434" s="8">
        <v>27</v>
      </c>
      <c r="E434" s="4">
        <v>0.93103448275862066</v>
      </c>
      <c r="F434" s="8">
        <v>1</v>
      </c>
      <c r="G434" s="4">
        <v>0.96551724137931028</v>
      </c>
      <c r="H434" s="8">
        <v>0</v>
      </c>
      <c r="I434" s="8">
        <v>0</v>
      </c>
      <c r="J434" s="8">
        <v>1</v>
      </c>
    </row>
    <row r="435" spans="1:10" x14ac:dyDescent="0.3">
      <c r="A435" s="7" t="s">
        <v>833</v>
      </c>
      <c r="B435" s="7" t="s">
        <v>834</v>
      </c>
      <c r="C435" s="8">
        <v>29</v>
      </c>
      <c r="D435" s="8">
        <v>28</v>
      </c>
      <c r="E435" s="4">
        <v>0.96551724137931028</v>
      </c>
      <c r="F435" s="8">
        <v>0</v>
      </c>
      <c r="G435" s="4">
        <v>0.96551724137931028</v>
      </c>
      <c r="H435" s="8">
        <v>1</v>
      </c>
      <c r="I435" s="8">
        <v>0</v>
      </c>
      <c r="J435" s="8">
        <v>0</v>
      </c>
    </row>
    <row r="436" spans="1:10" x14ac:dyDescent="0.3">
      <c r="A436" s="7" t="s">
        <v>835</v>
      </c>
      <c r="B436" s="7" t="s">
        <v>836</v>
      </c>
      <c r="C436" s="8">
        <v>29</v>
      </c>
      <c r="D436" s="8">
        <v>25</v>
      </c>
      <c r="E436" s="4">
        <v>0.86206896551724133</v>
      </c>
      <c r="F436" s="8">
        <v>1</v>
      </c>
      <c r="G436" s="4">
        <v>0.89655172413793105</v>
      </c>
      <c r="H436" s="8">
        <v>3</v>
      </c>
      <c r="I436" s="8">
        <v>0</v>
      </c>
      <c r="J436" s="8">
        <v>0</v>
      </c>
    </row>
    <row r="437" spans="1:10" x14ac:dyDescent="0.3">
      <c r="A437" s="7" t="s">
        <v>837</v>
      </c>
      <c r="B437" s="7" t="s">
        <v>562</v>
      </c>
      <c r="C437" s="8">
        <v>29</v>
      </c>
      <c r="D437" s="8">
        <v>20</v>
      </c>
      <c r="E437" s="4">
        <v>0.68965517241379315</v>
      </c>
      <c r="F437" s="8">
        <v>3</v>
      </c>
      <c r="G437" s="4">
        <v>0.7931034482758621</v>
      </c>
      <c r="H437" s="8">
        <v>2</v>
      </c>
      <c r="I437" s="8">
        <v>1</v>
      </c>
      <c r="J437" s="8">
        <v>3</v>
      </c>
    </row>
    <row r="438" spans="1:10" x14ac:dyDescent="0.3">
      <c r="A438" s="7" t="s">
        <v>838</v>
      </c>
      <c r="B438" s="7" t="s">
        <v>202</v>
      </c>
      <c r="C438" s="8">
        <v>29</v>
      </c>
      <c r="D438" s="8">
        <v>26</v>
      </c>
      <c r="E438" s="4">
        <v>0.89655172413793105</v>
      </c>
      <c r="F438" s="8">
        <v>2</v>
      </c>
      <c r="G438" s="4">
        <v>0.96551724137931028</v>
      </c>
      <c r="H438" s="8">
        <v>0</v>
      </c>
      <c r="I438" s="8">
        <v>0</v>
      </c>
      <c r="J438" s="8">
        <v>1</v>
      </c>
    </row>
    <row r="439" spans="1:10" x14ac:dyDescent="0.3">
      <c r="A439" s="7" t="s">
        <v>839</v>
      </c>
      <c r="B439" s="7" t="s">
        <v>840</v>
      </c>
      <c r="C439" s="8">
        <v>29</v>
      </c>
      <c r="D439" s="8">
        <v>26</v>
      </c>
      <c r="E439" s="4">
        <v>0.89655172413793105</v>
      </c>
      <c r="F439" s="8">
        <v>2</v>
      </c>
      <c r="G439" s="4">
        <v>0.96551724137931028</v>
      </c>
      <c r="H439" s="8">
        <v>0</v>
      </c>
      <c r="I439" s="8">
        <v>1</v>
      </c>
      <c r="J439" s="8">
        <v>0</v>
      </c>
    </row>
    <row r="440" spans="1:10" x14ac:dyDescent="0.3">
      <c r="A440" s="7" t="s">
        <v>841</v>
      </c>
      <c r="B440" s="7" t="s">
        <v>842</v>
      </c>
      <c r="C440" s="8">
        <v>29</v>
      </c>
      <c r="D440" s="8">
        <v>25</v>
      </c>
      <c r="E440" s="4">
        <v>0.86206896551724133</v>
      </c>
      <c r="F440" s="8">
        <v>0</v>
      </c>
      <c r="G440" s="4">
        <v>0.86206896551724133</v>
      </c>
      <c r="H440" s="8">
        <v>2</v>
      </c>
      <c r="I440" s="8">
        <v>0</v>
      </c>
      <c r="J440" s="8">
        <v>2</v>
      </c>
    </row>
    <row r="441" spans="1:10" x14ac:dyDescent="0.3">
      <c r="A441" s="7" t="s">
        <v>843</v>
      </c>
      <c r="B441" s="7" t="s">
        <v>844</v>
      </c>
      <c r="C441" s="8">
        <v>29</v>
      </c>
      <c r="D441" s="8">
        <v>27</v>
      </c>
      <c r="E441" s="4">
        <v>0.93103448275862066</v>
      </c>
      <c r="F441" s="8">
        <v>0</v>
      </c>
      <c r="G441" s="4">
        <v>0.93103448275862066</v>
      </c>
      <c r="H441" s="8">
        <v>1</v>
      </c>
      <c r="I441" s="8">
        <v>1</v>
      </c>
      <c r="J441" s="8">
        <v>0</v>
      </c>
    </row>
    <row r="442" spans="1:10" x14ac:dyDescent="0.3">
      <c r="A442" s="7" t="s">
        <v>845</v>
      </c>
      <c r="B442" s="7" t="s">
        <v>846</v>
      </c>
      <c r="C442" s="8">
        <v>29</v>
      </c>
      <c r="D442" s="8">
        <v>23</v>
      </c>
      <c r="E442" s="4">
        <v>0.7931034482758621</v>
      </c>
      <c r="F442" s="8">
        <v>3</v>
      </c>
      <c r="G442" s="4">
        <v>0.89655172413793105</v>
      </c>
      <c r="H442" s="8">
        <v>3</v>
      </c>
      <c r="I442" s="8">
        <v>0</v>
      </c>
      <c r="J442" s="8">
        <v>0</v>
      </c>
    </row>
    <row r="443" spans="1:10" x14ac:dyDescent="0.3">
      <c r="A443" s="7" t="s">
        <v>847</v>
      </c>
      <c r="B443" s="7" t="s">
        <v>848</v>
      </c>
      <c r="C443" s="8">
        <v>29</v>
      </c>
      <c r="D443" s="8">
        <v>28</v>
      </c>
      <c r="E443" s="4">
        <v>0.96551724137931028</v>
      </c>
      <c r="F443" s="8">
        <v>0</v>
      </c>
      <c r="G443" s="4">
        <v>0.96551724137931028</v>
      </c>
      <c r="H443" s="8">
        <v>1</v>
      </c>
      <c r="I443" s="8">
        <v>0</v>
      </c>
      <c r="J443" s="8">
        <v>0</v>
      </c>
    </row>
    <row r="444" spans="1:10" x14ac:dyDescent="0.3">
      <c r="A444" s="7" t="s">
        <v>849</v>
      </c>
      <c r="B444" s="7" t="s">
        <v>775</v>
      </c>
      <c r="C444" s="8">
        <v>29</v>
      </c>
      <c r="D444" s="8">
        <v>26</v>
      </c>
      <c r="E444" s="4">
        <v>0.89655172413793105</v>
      </c>
      <c r="F444" s="8">
        <v>1</v>
      </c>
      <c r="G444" s="4">
        <v>0.93103448275862066</v>
      </c>
      <c r="H444" s="8">
        <v>2</v>
      </c>
      <c r="I444" s="8">
        <v>0</v>
      </c>
      <c r="J444" s="8">
        <v>0</v>
      </c>
    </row>
    <row r="445" spans="1:10" x14ac:dyDescent="0.3">
      <c r="A445" s="7" t="s">
        <v>850</v>
      </c>
      <c r="B445" s="7" t="s">
        <v>851</v>
      </c>
      <c r="C445" s="8">
        <v>29</v>
      </c>
      <c r="D445" s="8">
        <v>29</v>
      </c>
      <c r="E445" s="4">
        <v>1</v>
      </c>
      <c r="F445" s="8">
        <v>0</v>
      </c>
      <c r="G445" s="4">
        <v>1</v>
      </c>
      <c r="H445" s="8">
        <v>0</v>
      </c>
      <c r="I445" s="8">
        <v>0</v>
      </c>
      <c r="J445" s="8">
        <v>0</v>
      </c>
    </row>
    <row r="446" spans="1:10" x14ac:dyDescent="0.3">
      <c r="A446" s="7" t="s">
        <v>852</v>
      </c>
      <c r="B446" s="7" t="s">
        <v>853</v>
      </c>
      <c r="C446" s="8">
        <v>28</v>
      </c>
      <c r="D446" s="8">
        <v>26</v>
      </c>
      <c r="E446" s="4">
        <v>0.9285714285714286</v>
      </c>
      <c r="F446" s="8">
        <v>0</v>
      </c>
      <c r="G446" s="4">
        <v>0.9285714285714286</v>
      </c>
      <c r="H446" s="8">
        <v>0</v>
      </c>
      <c r="I446" s="8">
        <v>0</v>
      </c>
      <c r="J446" s="8">
        <v>2</v>
      </c>
    </row>
    <row r="447" spans="1:10" x14ac:dyDescent="0.3">
      <c r="A447" s="7" t="s">
        <v>854</v>
      </c>
      <c r="B447" s="7" t="s">
        <v>855</v>
      </c>
      <c r="C447" s="8">
        <v>28</v>
      </c>
      <c r="D447" s="8">
        <v>26</v>
      </c>
      <c r="E447" s="4">
        <v>0.9285714285714286</v>
      </c>
      <c r="F447" s="8">
        <v>2</v>
      </c>
      <c r="G447" s="4">
        <v>1</v>
      </c>
      <c r="H447" s="8">
        <v>0</v>
      </c>
      <c r="I447" s="8">
        <v>0</v>
      </c>
      <c r="J447" s="8">
        <v>0</v>
      </c>
    </row>
    <row r="448" spans="1:10" x14ac:dyDescent="0.3">
      <c r="A448" s="7" t="s">
        <v>856</v>
      </c>
      <c r="B448" s="7" t="s">
        <v>857</v>
      </c>
      <c r="C448" s="8">
        <v>28</v>
      </c>
      <c r="D448" s="8">
        <v>23</v>
      </c>
      <c r="E448" s="4">
        <v>0.8214285714285714</v>
      </c>
      <c r="F448" s="8">
        <v>3</v>
      </c>
      <c r="G448" s="4">
        <v>0.9285714285714286</v>
      </c>
      <c r="H448" s="8">
        <v>2</v>
      </c>
      <c r="I448" s="8">
        <v>0</v>
      </c>
      <c r="J448" s="8">
        <v>0</v>
      </c>
    </row>
    <row r="449" spans="1:10" x14ac:dyDescent="0.3">
      <c r="A449" s="7" t="s">
        <v>858</v>
      </c>
      <c r="B449" s="7" t="s">
        <v>859</v>
      </c>
      <c r="C449" s="8">
        <v>28</v>
      </c>
      <c r="D449" s="8">
        <v>26</v>
      </c>
      <c r="E449" s="4">
        <v>0.9285714285714286</v>
      </c>
      <c r="F449" s="8">
        <v>2</v>
      </c>
      <c r="G449" s="4">
        <v>1</v>
      </c>
      <c r="H449" s="8">
        <v>0</v>
      </c>
      <c r="I449" s="8">
        <v>0</v>
      </c>
      <c r="J449" s="8">
        <v>0</v>
      </c>
    </row>
    <row r="450" spans="1:10" x14ac:dyDescent="0.3">
      <c r="A450" s="7" t="s">
        <v>860</v>
      </c>
      <c r="B450" s="7" t="s">
        <v>861</v>
      </c>
      <c r="C450" s="8">
        <v>28</v>
      </c>
      <c r="D450" s="8">
        <v>26</v>
      </c>
      <c r="E450" s="4">
        <v>0.9285714285714286</v>
      </c>
      <c r="F450" s="8">
        <v>1</v>
      </c>
      <c r="G450" s="4">
        <v>0.9642857142857143</v>
      </c>
      <c r="H450" s="8">
        <v>0</v>
      </c>
      <c r="I450" s="8">
        <v>1</v>
      </c>
      <c r="J450" s="8">
        <v>0</v>
      </c>
    </row>
    <row r="451" spans="1:10" x14ac:dyDescent="0.3">
      <c r="A451" s="7" t="s">
        <v>862</v>
      </c>
      <c r="B451" s="7" t="s">
        <v>863</v>
      </c>
      <c r="C451" s="8">
        <v>28</v>
      </c>
      <c r="D451" s="8">
        <v>25</v>
      </c>
      <c r="E451" s="4">
        <v>0.8928571428571429</v>
      </c>
      <c r="F451" s="8">
        <v>1</v>
      </c>
      <c r="G451" s="4">
        <v>0.9285714285714286</v>
      </c>
      <c r="H451" s="8">
        <v>2</v>
      </c>
      <c r="I451" s="8">
        <v>0</v>
      </c>
      <c r="J451" s="8">
        <v>0</v>
      </c>
    </row>
    <row r="452" spans="1:10" x14ac:dyDescent="0.3">
      <c r="A452" s="7" t="s">
        <v>864</v>
      </c>
      <c r="B452" s="7" t="s">
        <v>865</v>
      </c>
      <c r="C452" s="8">
        <v>28</v>
      </c>
      <c r="D452" s="8">
        <v>26</v>
      </c>
      <c r="E452" s="4">
        <v>0.9285714285714286</v>
      </c>
      <c r="F452" s="8">
        <v>2</v>
      </c>
      <c r="G452" s="4">
        <v>1</v>
      </c>
      <c r="H452" s="8">
        <v>0</v>
      </c>
      <c r="I452" s="8">
        <v>0</v>
      </c>
      <c r="J452" s="8">
        <v>0</v>
      </c>
    </row>
    <row r="453" spans="1:10" x14ac:dyDescent="0.3">
      <c r="A453" s="7" t="s">
        <v>866</v>
      </c>
      <c r="B453" s="7" t="s">
        <v>775</v>
      </c>
      <c r="C453" s="8">
        <v>28</v>
      </c>
      <c r="D453" s="8">
        <v>26</v>
      </c>
      <c r="E453" s="4">
        <v>0.9285714285714286</v>
      </c>
      <c r="F453" s="8">
        <v>2</v>
      </c>
      <c r="G453" s="4">
        <v>1</v>
      </c>
      <c r="H453" s="8">
        <v>0</v>
      </c>
      <c r="I453" s="8">
        <v>0</v>
      </c>
      <c r="J453" s="8">
        <v>0</v>
      </c>
    </row>
    <row r="454" spans="1:10" x14ac:dyDescent="0.3">
      <c r="A454" s="7" t="s">
        <v>867</v>
      </c>
      <c r="B454" s="7" t="s">
        <v>868</v>
      </c>
      <c r="C454" s="8">
        <v>28</v>
      </c>
      <c r="D454" s="8">
        <v>25</v>
      </c>
      <c r="E454" s="4">
        <v>0.8928571428571429</v>
      </c>
      <c r="F454" s="8">
        <v>1</v>
      </c>
      <c r="G454" s="4">
        <v>0.9285714285714286</v>
      </c>
      <c r="H454" s="8">
        <v>2</v>
      </c>
      <c r="I454" s="8">
        <v>0</v>
      </c>
      <c r="J454" s="8">
        <v>0</v>
      </c>
    </row>
    <row r="455" spans="1:10" x14ac:dyDescent="0.3">
      <c r="A455" s="7" t="s">
        <v>869</v>
      </c>
      <c r="B455" s="7" t="s">
        <v>870</v>
      </c>
      <c r="C455" s="8">
        <v>28</v>
      </c>
      <c r="D455" s="8">
        <v>23</v>
      </c>
      <c r="E455" s="4">
        <v>0.8214285714285714</v>
      </c>
      <c r="F455" s="8">
        <v>2</v>
      </c>
      <c r="G455" s="4">
        <v>0.8928571428571429</v>
      </c>
      <c r="H455" s="8">
        <v>2</v>
      </c>
      <c r="I455" s="8">
        <v>1</v>
      </c>
      <c r="J455" s="8">
        <v>0</v>
      </c>
    </row>
    <row r="456" spans="1:10" x14ac:dyDescent="0.3">
      <c r="A456" s="7" t="s">
        <v>871</v>
      </c>
      <c r="B456" s="7" t="s">
        <v>659</v>
      </c>
      <c r="C456" s="8">
        <v>28</v>
      </c>
      <c r="D456" s="8">
        <v>27</v>
      </c>
      <c r="E456" s="4">
        <v>0.9642857142857143</v>
      </c>
      <c r="F456" s="8">
        <v>0</v>
      </c>
      <c r="G456" s="4">
        <v>0.9642857142857143</v>
      </c>
      <c r="H456" s="8">
        <v>0</v>
      </c>
      <c r="I456" s="8">
        <v>0</v>
      </c>
      <c r="J456" s="8">
        <v>1</v>
      </c>
    </row>
    <row r="457" spans="1:10" x14ac:dyDescent="0.3">
      <c r="A457" s="7" t="s">
        <v>872</v>
      </c>
      <c r="B457" s="7" t="s">
        <v>873</v>
      </c>
      <c r="C457" s="8">
        <v>28</v>
      </c>
      <c r="D457" s="8">
        <v>27</v>
      </c>
      <c r="E457" s="4">
        <v>0.9642857142857143</v>
      </c>
      <c r="F457" s="8">
        <v>0</v>
      </c>
      <c r="G457" s="4">
        <v>0.9642857142857143</v>
      </c>
      <c r="H457" s="8">
        <v>0</v>
      </c>
      <c r="I457" s="8">
        <v>0</v>
      </c>
      <c r="J457" s="8">
        <v>1</v>
      </c>
    </row>
    <row r="458" spans="1:10" x14ac:dyDescent="0.3">
      <c r="A458" s="7" t="s">
        <v>874</v>
      </c>
      <c r="B458" s="7" t="s">
        <v>875</v>
      </c>
      <c r="C458" s="8">
        <v>28</v>
      </c>
      <c r="D458" s="8">
        <v>27</v>
      </c>
      <c r="E458" s="4">
        <v>0.9642857142857143</v>
      </c>
      <c r="F458" s="8">
        <v>0</v>
      </c>
      <c r="G458" s="4">
        <v>0.9642857142857143</v>
      </c>
      <c r="H458" s="8">
        <v>1</v>
      </c>
      <c r="I458" s="8">
        <v>0</v>
      </c>
      <c r="J458" s="8">
        <v>0</v>
      </c>
    </row>
    <row r="459" spans="1:10" x14ac:dyDescent="0.3">
      <c r="A459" s="7" t="s">
        <v>876</v>
      </c>
      <c r="B459" s="7" t="s">
        <v>877</v>
      </c>
      <c r="C459" s="8">
        <v>27</v>
      </c>
      <c r="D459" s="8">
        <v>17</v>
      </c>
      <c r="E459" s="4">
        <v>0.62962962962962965</v>
      </c>
      <c r="F459" s="8">
        <v>2</v>
      </c>
      <c r="G459" s="4">
        <v>0.70370370370370372</v>
      </c>
      <c r="H459" s="8">
        <v>1</v>
      </c>
      <c r="I459" s="8">
        <v>3</v>
      </c>
      <c r="J459" s="8">
        <v>4</v>
      </c>
    </row>
    <row r="460" spans="1:10" x14ac:dyDescent="0.3">
      <c r="A460" s="7" t="s">
        <v>878</v>
      </c>
      <c r="B460" s="7" t="s">
        <v>879</v>
      </c>
      <c r="C460" s="8">
        <v>27</v>
      </c>
      <c r="D460" s="8">
        <v>27</v>
      </c>
      <c r="E460" s="4">
        <v>1</v>
      </c>
      <c r="F460" s="8">
        <v>0</v>
      </c>
      <c r="G460" s="4">
        <v>1</v>
      </c>
      <c r="H460" s="8">
        <v>0</v>
      </c>
      <c r="I460" s="8">
        <v>0</v>
      </c>
      <c r="J460" s="8">
        <v>0</v>
      </c>
    </row>
    <row r="461" spans="1:10" x14ac:dyDescent="0.3">
      <c r="A461" s="7" t="s">
        <v>880</v>
      </c>
      <c r="B461" s="7" t="s">
        <v>348</v>
      </c>
      <c r="C461" s="8">
        <v>27</v>
      </c>
      <c r="D461" s="8">
        <v>23</v>
      </c>
      <c r="E461" s="4">
        <v>0.85185185185185186</v>
      </c>
      <c r="F461" s="8">
        <v>2</v>
      </c>
      <c r="G461" s="4">
        <v>0.92592592592592593</v>
      </c>
      <c r="H461" s="8">
        <v>0</v>
      </c>
      <c r="I461" s="8">
        <v>0</v>
      </c>
      <c r="J461" s="8">
        <v>2</v>
      </c>
    </row>
    <row r="462" spans="1:10" x14ac:dyDescent="0.3">
      <c r="A462" s="7" t="s">
        <v>881</v>
      </c>
      <c r="B462" s="7" t="s">
        <v>882</v>
      </c>
      <c r="C462" s="8">
        <v>27</v>
      </c>
      <c r="D462" s="8">
        <v>25</v>
      </c>
      <c r="E462" s="4">
        <v>0.92592592592592593</v>
      </c>
      <c r="F462" s="8">
        <v>1</v>
      </c>
      <c r="G462" s="4">
        <v>0.96296296296296291</v>
      </c>
      <c r="H462" s="8">
        <v>0</v>
      </c>
      <c r="I462" s="8">
        <v>0</v>
      </c>
      <c r="J462" s="8">
        <v>1</v>
      </c>
    </row>
    <row r="463" spans="1:10" x14ac:dyDescent="0.3">
      <c r="A463" s="7" t="s">
        <v>883</v>
      </c>
      <c r="B463" s="7" t="s">
        <v>884</v>
      </c>
      <c r="C463" s="8">
        <v>27</v>
      </c>
      <c r="D463" s="8">
        <v>24</v>
      </c>
      <c r="E463" s="4">
        <v>0.88888888888888884</v>
      </c>
      <c r="F463" s="8">
        <v>0</v>
      </c>
      <c r="G463" s="4">
        <v>0.88888888888888884</v>
      </c>
      <c r="H463" s="8">
        <v>1</v>
      </c>
      <c r="I463" s="8">
        <v>0</v>
      </c>
      <c r="J463" s="8">
        <v>2</v>
      </c>
    </row>
    <row r="464" spans="1:10" x14ac:dyDescent="0.3">
      <c r="A464" s="7" t="s">
        <v>885</v>
      </c>
      <c r="B464" s="7" t="s">
        <v>886</v>
      </c>
      <c r="C464" s="8">
        <v>27</v>
      </c>
      <c r="D464" s="8">
        <v>22</v>
      </c>
      <c r="E464" s="4">
        <v>0.81481481481481477</v>
      </c>
      <c r="F464" s="8">
        <v>0</v>
      </c>
      <c r="G464" s="4">
        <v>0.81481481481481477</v>
      </c>
      <c r="H464" s="8">
        <v>1</v>
      </c>
      <c r="I464" s="8">
        <v>3</v>
      </c>
      <c r="J464" s="8">
        <v>1</v>
      </c>
    </row>
    <row r="465" spans="1:10" x14ac:dyDescent="0.3">
      <c r="A465" s="7" t="s">
        <v>887</v>
      </c>
      <c r="B465" s="7" t="s">
        <v>888</v>
      </c>
      <c r="C465" s="8">
        <v>27</v>
      </c>
      <c r="D465" s="8">
        <v>23</v>
      </c>
      <c r="E465" s="4">
        <v>0.85185185185185186</v>
      </c>
      <c r="F465" s="8">
        <v>1</v>
      </c>
      <c r="G465" s="4">
        <v>0.88888888888888884</v>
      </c>
      <c r="H465" s="8">
        <v>2</v>
      </c>
      <c r="I465" s="8">
        <v>0</v>
      </c>
      <c r="J465" s="8">
        <v>1</v>
      </c>
    </row>
    <row r="466" spans="1:10" x14ac:dyDescent="0.3">
      <c r="A466" s="7" t="s">
        <v>889</v>
      </c>
      <c r="B466" s="7" t="s">
        <v>555</v>
      </c>
      <c r="C466" s="8">
        <v>27</v>
      </c>
      <c r="D466" s="8">
        <v>25</v>
      </c>
      <c r="E466" s="4">
        <v>0.92592592592592593</v>
      </c>
      <c r="F466" s="8">
        <v>0</v>
      </c>
      <c r="G466" s="4">
        <v>0.92592592592592593</v>
      </c>
      <c r="H466" s="8">
        <v>0</v>
      </c>
      <c r="I466" s="8">
        <v>1</v>
      </c>
      <c r="J466" s="8">
        <v>1</v>
      </c>
    </row>
    <row r="467" spans="1:10" x14ac:dyDescent="0.3">
      <c r="A467" s="7" t="s">
        <v>890</v>
      </c>
      <c r="B467" s="7" t="s">
        <v>891</v>
      </c>
      <c r="C467" s="8">
        <v>26</v>
      </c>
      <c r="D467" s="8">
        <v>25</v>
      </c>
      <c r="E467" s="4">
        <v>0.96153846153846156</v>
      </c>
      <c r="F467" s="8">
        <v>0</v>
      </c>
      <c r="G467" s="4">
        <v>0.96153846153846156</v>
      </c>
      <c r="H467" s="8">
        <v>0</v>
      </c>
      <c r="I467" s="8">
        <v>0</v>
      </c>
      <c r="J467" s="8">
        <v>1</v>
      </c>
    </row>
    <row r="468" spans="1:10" x14ac:dyDescent="0.3">
      <c r="A468" s="7" t="s">
        <v>892</v>
      </c>
      <c r="B468" s="7" t="s">
        <v>893</v>
      </c>
      <c r="C468" s="8">
        <v>26</v>
      </c>
      <c r="D468" s="8">
        <v>25</v>
      </c>
      <c r="E468" s="4">
        <v>0.96153846153846156</v>
      </c>
      <c r="F468" s="8">
        <v>0</v>
      </c>
      <c r="G468" s="4">
        <v>0.96153846153846156</v>
      </c>
      <c r="H468" s="8">
        <v>1</v>
      </c>
      <c r="I468" s="8">
        <v>0</v>
      </c>
      <c r="J468" s="8">
        <v>0</v>
      </c>
    </row>
    <row r="469" spans="1:10" x14ac:dyDescent="0.3">
      <c r="A469" s="7" t="s">
        <v>894</v>
      </c>
      <c r="B469" s="7" t="s">
        <v>895</v>
      </c>
      <c r="C469" s="8">
        <v>26</v>
      </c>
      <c r="D469" s="8">
        <v>25</v>
      </c>
      <c r="E469" s="4">
        <v>0.96153846153846156</v>
      </c>
      <c r="F469" s="8">
        <v>0</v>
      </c>
      <c r="G469" s="4">
        <v>0.96153846153846156</v>
      </c>
      <c r="H469" s="8">
        <v>1</v>
      </c>
      <c r="I469" s="8">
        <v>0</v>
      </c>
      <c r="J469" s="8">
        <v>0</v>
      </c>
    </row>
    <row r="470" spans="1:10" x14ac:dyDescent="0.3">
      <c r="A470" s="7" t="s">
        <v>896</v>
      </c>
      <c r="B470" s="7" t="s">
        <v>897</v>
      </c>
      <c r="C470" s="8">
        <v>26</v>
      </c>
      <c r="D470" s="8">
        <v>22</v>
      </c>
      <c r="E470" s="4">
        <v>0.84615384615384615</v>
      </c>
      <c r="F470" s="8">
        <v>3</v>
      </c>
      <c r="G470" s="4">
        <v>0.96153846153846156</v>
      </c>
      <c r="H470" s="8">
        <v>1</v>
      </c>
      <c r="I470" s="8">
        <v>0</v>
      </c>
      <c r="J470" s="8">
        <v>0</v>
      </c>
    </row>
    <row r="471" spans="1:10" x14ac:dyDescent="0.3">
      <c r="A471" s="7" t="s">
        <v>898</v>
      </c>
      <c r="B471" s="7" t="s">
        <v>899</v>
      </c>
      <c r="C471" s="8">
        <v>26</v>
      </c>
      <c r="D471" s="8">
        <v>25</v>
      </c>
      <c r="E471" s="4">
        <v>0.96153846153846156</v>
      </c>
      <c r="F471" s="8">
        <v>0</v>
      </c>
      <c r="G471" s="4">
        <v>0.96153846153846156</v>
      </c>
      <c r="H471" s="8">
        <v>1</v>
      </c>
      <c r="I471" s="8">
        <v>0</v>
      </c>
      <c r="J471" s="8">
        <v>0</v>
      </c>
    </row>
    <row r="472" spans="1:10" x14ac:dyDescent="0.3">
      <c r="A472" s="7" t="s">
        <v>900</v>
      </c>
      <c r="B472" s="7" t="s">
        <v>901</v>
      </c>
      <c r="C472" s="8">
        <v>26</v>
      </c>
      <c r="D472" s="8">
        <v>24</v>
      </c>
      <c r="E472" s="4">
        <v>0.92307692307692302</v>
      </c>
      <c r="F472" s="8">
        <v>1</v>
      </c>
      <c r="G472" s="4">
        <v>0.96153846153846156</v>
      </c>
      <c r="H472" s="8">
        <v>1</v>
      </c>
      <c r="I472" s="8">
        <v>0</v>
      </c>
      <c r="J472" s="8">
        <v>0</v>
      </c>
    </row>
    <row r="473" spans="1:10" x14ac:dyDescent="0.3">
      <c r="A473" s="7" t="s">
        <v>902</v>
      </c>
      <c r="B473" s="7" t="s">
        <v>775</v>
      </c>
      <c r="C473" s="8">
        <v>26</v>
      </c>
      <c r="D473" s="8">
        <v>25</v>
      </c>
      <c r="E473" s="4">
        <v>0.96153846153846156</v>
      </c>
      <c r="F473" s="8">
        <v>0</v>
      </c>
      <c r="G473" s="4">
        <v>0.96153846153846156</v>
      </c>
      <c r="H473" s="8">
        <v>0</v>
      </c>
      <c r="I473" s="8">
        <v>0</v>
      </c>
      <c r="J473" s="8">
        <v>1</v>
      </c>
    </row>
    <row r="474" spans="1:10" x14ac:dyDescent="0.3">
      <c r="A474" s="7" t="s">
        <v>903</v>
      </c>
      <c r="B474" s="7" t="s">
        <v>904</v>
      </c>
      <c r="C474" s="8">
        <v>26</v>
      </c>
      <c r="D474" s="8">
        <v>21</v>
      </c>
      <c r="E474" s="4">
        <v>0.80769230769230771</v>
      </c>
      <c r="F474" s="8">
        <v>3</v>
      </c>
      <c r="G474" s="4">
        <v>0.92307692307692302</v>
      </c>
      <c r="H474" s="8">
        <v>0</v>
      </c>
      <c r="I474" s="8">
        <v>0</v>
      </c>
      <c r="J474" s="8">
        <v>2</v>
      </c>
    </row>
    <row r="475" spans="1:10" x14ac:dyDescent="0.3">
      <c r="A475" s="7" t="s">
        <v>905</v>
      </c>
      <c r="B475" s="7" t="s">
        <v>906</v>
      </c>
      <c r="C475" s="8">
        <v>26</v>
      </c>
      <c r="D475" s="8">
        <v>21</v>
      </c>
      <c r="E475" s="4">
        <v>0.80769230769230771</v>
      </c>
      <c r="F475" s="8">
        <v>2</v>
      </c>
      <c r="G475" s="4">
        <v>0.88461538461538458</v>
      </c>
      <c r="H475" s="8">
        <v>2</v>
      </c>
      <c r="I475" s="8">
        <v>0</v>
      </c>
      <c r="J475" s="8">
        <v>1</v>
      </c>
    </row>
    <row r="476" spans="1:10" x14ac:dyDescent="0.3">
      <c r="A476" s="7" t="s">
        <v>907</v>
      </c>
      <c r="B476" s="7" t="s">
        <v>908</v>
      </c>
      <c r="C476" s="8">
        <v>26</v>
      </c>
      <c r="D476" s="8">
        <v>21</v>
      </c>
      <c r="E476" s="4">
        <v>0.80769230769230771</v>
      </c>
      <c r="F476" s="8">
        <v>1</v>
      </c>
      <c r="G476" s="4">
        <v>0.84615384615384615</v>
      </c>
      <c r="H476" s="8">
        <v>3</v>
      </c>
      <c r="I476" s="8">
        <v>0</v>
      </c>
      <c r="J476" s="8">
        <v>1</v>
      </c>
    </row>
    <row r="477" spans="1:10" x14ac:dyDescent="0.3">
      <c r="A477" s="7" t="s">
        <v>909</v>
      </c>
      <c r="B477" s="7" t="s">
        <v>910</v>
      </c>
      <c r="C477" s="8">
        <v>26</v>
      </c>
      <c r="D477" s="8">
        <v>25</v>
      </c>
      <c r="E477" s="4">
        <v>0.96153846153846156</v>
      </c>
      <c r="F477" s="8">
        <v>0</v>
      </c>
      <c r="G477" s="4">
        <v>0.96153846153846156</v>
      </c>
      <c r="H477" s="8">
        <v>0</v>
      </c>
      <c r="I477" s="8">
        <v>0</v>
      </c>
      <c r="J477" s="8">
        <v>1</v>
      </c>
    </row>
    <row r="478" spans="1:10" x14ac:dyDescent="0.3">
      <c r="A478" s="7" t="s">
        <v>911</v>
      </c>
      <c r="B478" s="7" t="s">
        <v>912</v>
      </c>
      <c r="C478" s="8">
        <v>25</v>
      </c>
      <c r="D478" s="8">
        <v>21</v>
      </c>
      <c r="E478" s="4">
        <v>0.84</v>
      </c>
      <c r="F478" s="8">
        <v>1</v>
      </c>
      <c r="G478" s="4">
        <v>0.88</v>
      </c>
      <c r="H478" s="8">
        <v>3</v>
      </c>
      <c r="I478" s="8">
        <v>0</v>
      </c>
      <c r="J478" s="8">
        <v>0</v>
      </c>
    </row>
    <row r="479" spans="1:10" x14ac:dyDescent="0.3">
      <c r="A479" s="7" t="s">
        <v>913</v>
      </c>
      <c r="B479" s="7" t="s">
        <v>202</v>
      </c>
      <c r="C479" s="8">
        <v>25</v>
      </c>
      <c r="D479" s="8">
        <v>23</v>
      </c>
      <c r="E479" s="4">
        <v>0.92</v>
      </c>
      <c r="F479" s="8">
        <v>0</v>
      </c>
      <c r="G479" s="4">
        <v>0.92</v>
      </c>
      <c r="H479" s="8">
        <v>1</v>
      </c>
      <c r="I479" s="8">
        <v>1</v>
      </c>
      <c r="J479" s="8">
        <v>0</v>
      </c>
    </row>
    <row r="480" spans="1:10" x14ac:dyDescent="0.3">
      <c r="A480" s="7" t="s">
        <v>914</v>
      </c>
      <c r="B480" s="7" t="s">
        <v>915</v>
      </c>
      <c r="C480" s="8">
        <v>25</v>
      </c>
      <c r="D480" s="8">
        <v>22</v>
      </c>
      <c r="E480" s="4">
        <v>0.88</v>
      </c>
      <c r="F480" s="8">
        <v>1</v>
      </c>
      <c r="G480" s="4">
        <v>0.92</v>
      </c>
      <c r="H480" s="8">
        <v>1</v>
      </c>
      <c r="I480" s="8">
        <v>1</v>
      </c>
      <c r="J480" s="8">
        <v>0</v>
      </c>
    </row>
    <row r="481" spans="1:10" x14ac:dyDescent="0.3">
      <c r="A481" s="7" t="s">
        <v>916</v>
      </c>
      <c r="B481" s="7" t="s">
        <v>917</v>
      </c>
      <c r="C481" s="8">
        <v>25</v>
      </c>
      <c r="D481" s="8">
        <v>24</v>
      </c>
      <c r="E481" s="4">
        <v>0.96</v>
      </c>
      <c r="F481" s="8">
        <v>0</v>
      </c>
      <c r="G481" s="4">
        <v>0.96</v>
      </c>
      <c r="H481" s="8">
        <v>1</v>
      </c>
      <c r="I481" s="8">
        <v>0</v>
      </c>
      <c r="J481" s="8">
        <v>0</v>
      </c>
    </row>
    <row r="482" spans="1:10" x14ac:dyDescent="0.3">
      <c r="A482" s="7" t="s">
        <v>918</v>
      </c>
      <c r="B482" s="7" t="s">
        <v>919</v>
      </c>
      <c r="C482" s="8">
        <v>25</v>
      </c>
      <c r="D482" s="8">
        <v>25</v>
      </c>
      <c r="E482" s="4">
        <v>1</v>
      </c>
      <c r="F482" s="8">
        <v>0</v>
      </c>
      <c r="G482" s="4">
        <v>1</v>
      </c>
      <c r="H482" s="8">
        <v>0</v>
      </c>
      <c r="I482" s="8">
        <v>0</v>
      </c>
      <c r="J482" s="8">
        <v>0</v>
      </c>
    </row>
    <row r="483" spans="1:10" x14ac:dyDescent="0.3">
      <c r="A483" s="7" t="s">
        <v>920</v>
      </c>
      <c r="B483" s="7" t="s">
        <v>921</v>
      </c>
      <c r="C483" s="8">
        <v>25</v>
      </c>
      <c r="D483" s="8">
        <v>23</v>
      </c>
      <c r="E483" s="4">
        <v>0.92</v>
      </c>
      <c r="F483" s="8">
        <v>0</v>
      </c>
      <c r="G483" s="4">
        <v>0.92</v>
      </c>
      <c r="H483" s="8">
        <v>1</v>
      </c>
      <c r="I483" s="8">
        <v>0</v>
      </c>
      <c r="J483" s="8">
        <v>1</v>
      </c>
    </row>
    <row r="484" spans="1:10" x14ac:dyDescent="0.3">
      <c r="A484" s="7" t="s">
        <v>922</v>
      </c>
      <c r="B484" s="7" t="s">
        <v>923</v>
      </c>
      <c r="C484" s="8">
        <v>25</v>
      </c>
      <c r="D484" s="8">
        <v>25</v>
      </c>
      <c r="E484" s="4">
        <v>1</v>
      </c>
      <c r="F484" s="8">
        <v>0</v>
      </c>
      <c r="G484" s="4">
        <v>1</v>
      </c>
      <c r="H484" s="8">
        <v>0</v>
      </c>
      <c r="I484" s="8">
        <v>0</v>
      </c>
      <c r="J484" s="8">
        <v>0</v>
      </c>
    </row>
    <row r="485" spans="1:10" x14ac:dyDescent="0.3">
      <c r="A485" s="7" t="s">
        <v>924</v>
      </c>
      <c r="B485" s="7" t="s">
        <v>925</v>
      </c>
      <c r="C485" s="8">
        <v>25</v>
      </c>
      <c r="D485" s="8">
        <v>23</v>
      </c>
      <c r="E485" s="4">
        <v>0.92</v>
      </c>
      <c r="F485" s="8">
        <v>1</v>
      </c>
      <c r="G485" s="4">
        <v>0.96</v>
      </c>
      <c r="H485" s="8">
        <v>0</v>
      </c>
      <c r="I485" s="8">
        <v>0</v>
      </c>
      <c r="J485" s="8">
        <v>1</v>
      </c>
    </row>
    <row r="486" spans="1:10" x14ac:dyDescent="0.3">
      <c r="A486" s="7" t="s">
        <v>926</v>
      </c>
      <c r="B486" s="7" t="s">
        <v>927</v>
      </c>
      <c r="C486" s="8">
        <v>25</v>
      </c>
      <c r="D486" s="8">
        <v>21</v>
      </c>
      <c r="E486" s="4">
        <v>0.84</v>
      </c>
      <c r="F486" s="8">
        <v>3</v>
      </c>
      <c r="G486" s="4">
        <v>0.96</v>
      </c>
      <c r="H486" s="8">
        <v>0</v>
      </c>
      <c r="I486" s="8">
        <v>0</v>
      </c>
      <c r="J486" s="8">
        <v>1</v>
      </c>
    </row>
    <row r="487" spans="1:10" x14ac:dyDescent="0.3">
      <c r="A487" s="7" t="s">
        <v>928</v>
      </c>
      <c r="B487" s="7" t="s">
        <v>929</v>
      </c>
      <c r="C487" s="8">
        <v>25</v>
      </c>
      <c r="D487" s="8">
        <v>23</v>
      </c>
      <c r="E487" s="4">
        <v>0.92</v>
      </c>
      <c r="F487" s="8">
        <v>0</v>
      </c>
      <c r="G487" s="4">
        <v>0.92</v>
      </c>
      <c r="H487" s="8">
        <v>1</v>
      </c>
      <c r="I487" s="8">
        <v>0</v>
      </c>
      <c r="J487" s="8">
        <v>1</v>
      </c>
    </row>
    <row r="488" spans="1:10" x14ac:dyDescent="0.3">
      <c r="A488" s="7" t="s">
        <v>930</v>
      </c>
      <c r="B488" s="7" t="s">
        <v>931</v>
      </c>
      <c r="C488" s="8">
        <v>25</v>
      </c>
      <c r="D488" s="8">
        <v>20</v>
      </c>
      <c r="E488" s="4">
        <v>0.8</v>
      </c>
      <c r="F488" s="8">
        <v>4</v>
      </c>
      <c r="G488" s="4">
        <v>0.96</v>
      </c>
      <c r="H488" s="8">
        <v>0</v>
      </c>
      <c r="I488" s="8">
        <v>0</v>
      </c>
      <c r="J488" s="8">
        <v>1</v>
      </c>
    </row>
    <row r="489" spans="1:10" x14ac:dyDescent="0.3">
      <c r="A489" s="7" t="s">
        <v>932</v>
      </c>
      <c r="B489" s="7" t="s">
        <v>933</v>
      </c>
      <c r="C489" s="8">
        <v>25</v>
      </c>
      <c r="D489" s="8">
        <v>24</v>
      </c>
      <c r="E489" s="4">
        <v>0.96</v>
      </c>
      <c r="F489" s="8">
        <v>1</v>
      </c>
      <c r="G489" s="4">
        <v>1</v>
      </c>
      <c r="H489" s="8">
        <v>0</v>
      </c>
      <c r="I489" s="8">
        <v>0</v>
      </c>
      <c r="J489" s="8">
        <v>0</v>
      </c>
    </row>
    <row r="490" spans="1:10" x14ac:dyDescent="0.3">
      <c r="A490" s="7" t="s">
        <v>934</v>
      </c>
      <c r="B490" s="7" t="s">
        <v>935</v>
      </c>
      <c r="C490" s="8">
        <v>25</v>
      </c>
      <c r="D490" s="8">
        <v>21</v>
      </c>
      <c r="E490" s="4">
        <v>0.84</v>
      </c>
      <c r="F490" s="8">
        <v>1</v>
      </c>
      <c r="G490" s="4">
        <v>0.88</v>
      </c>
      <c r="H490" s="8">
        <v>2</v>
      </c>
      <c r="I490" s="8">
        <v>0</v>
      </c>
      <c r="J490" s="8">
        <v>1</v>
      </c>
    </row>
    <row r="491" spans="1:10" x14ac:dyDescent="0.3">
      <c r="A491" s="7" t="s">
        <v>936</v>
      </c>
      <c r="B491" s="7" t="s">
        <v>937</v>
      </c>
      <c r="C491" s="8">
        <v>25</v>
      </c>
      <c r="D491" s="8">
        <v>22</v>
      </c>
      <c r="E491" s="4">
        <v>0.88</v>
      </c>
      <c r="F491" s="8">
        <v>3</v>
      </c>
      <c r="G491" s="4">
        <v>1</v>
      </c>
      <c r="H491" s="8">
        <v>0</v>
      </c>
      <c r="I491" s="8">
        <v>0</v>
      </c>
      <c r="J491" s="8">
        <v>0</v>
      </c>
    </row>
    <row r="492" spans="1:10" x14ac:dyDescent="0.3">
      <c r="A492" s="7" t="s">
        <v>938</v>
      </c>
      <c r="B492" s="7" t="s">
        <v>939</v>
      </c>
      <c r="C492" s="8">
        <v>25</v>
      </c>
      <c r="D492" s="8">
        <v>23</v>
      </c>
      <c r="E492" s="4">
        <v>0.92</v>
      </c>
      <c r="F492" s="8">
        <v>2</v>
      </c>
      <c r="G492" s="4">
        <v>1</v>
      </c>
      <c r="H492" s="8">
        <v>0</v>
      </c>
      <c r="I492" s="8">
        <v>0</v>
      </c>
      <c r="J492" s="8">
        <v>0</v>
      </c>
    </row>
    <row r="493" spans="1:10" x14ac:dyDescent="0.3">
      <c r="A493" s="7" t="s">
        <v>940</v>
      </c>
      <c r="B493" s="7" t="s">
        <v>941</v>
      </c>
      <c r="C493" s="8">
        <v>25</v>
      </c>
      <c r="D493" s="8">
        <v>24</v>
      </c>
      <c r="E493" s="4">
        <v>0.96</v>
      </c>
      <c r="F493" s="8">
        <v>1</v>
      </c>
      <c r="G493" s="4">
        <v>1</v>
      </c>
      <c r="H493" s="8">
        <v>0</v>
      </c>
      <c r="I493" s="8">
        <v>0</v>
      </c>
      <c r="J493" s="8">
        <v>0</v>
      </c>
    </row>
    <row r="494" spans="1:10" x14ac:dyDescent="0.3">
      <c r="A494" s="7" t="s">
        <v>942</v>
      </c>
      <c r="B494" s="7" t="s">
        <v>943</v>
      </c>
      <c r="C494" s="8">
        <v>25</v>
      </c>
      <c r="D494" s="8">
        <v>22</v>
      </c>
      <c r="E494" s="4">
        <v>0.88</v>
      </c>
      <c r="F494" s="8">
        <v>1</v>
      </c>
      <c r="G494" s="4">
        <v>0.92</v>
      </c>
      <c r="H494" s="8">
        <v>2</v>
      </c>
      <c r="I494" s="8">
        <v>0</v>
      </c>
      <c r="J494" s="8">
        <v>0</v>
      </c>
    </row>
    <row r="495" spans="1:10" x14ac:dyDescent="0.3">
      <c r="A495" s="7" t="s">
        <v>944</v>
      </c>
      <c r="B495" s="7" t="s">
        <v>945</v>
      </c>
      <c r="C495" s="8">
        <v>24</v>
      </c>
      <c r="D495" s="8">
        <v>19</v>
      </c>
      <c r="E495" s="4">
        <v>0.79166666666666652</v>
      </c>
      <c r="F495" s="8">
        <v>3</v>
      </c>
      <c r="G495" s="4">
        <v>0.91666666666666652</v>
      </c>
      <c r="H495" s="8">
        <v>2</v>
      </c>
      <c r="I495" s="8">
        <v>0</v>
      </c>
      <c r="J495" s="8">
        <v>0</v>
      </c>
    </row>
    <row r="496" spans="1:10" x14ac:dyDescent="0.3">
      <c r="A496" s="7" t="s">
        <v>946</v>
      </c>
      <c r="B496" s="7" t="s">
        <v>947</v>
      </c>
      <c r="C496" s="8">
        <v>24</v>
      </c>
      <c r="D496" s="8">
        <v>22</v>
      </c>
      <c r="E496" s="4">
        <v>0.91666666666666652</v>
      </c>
      <c r="F496" s="8">
        <v>1</v>
      </c>
      <c r="G496" s="4">
        <v>0.95833333333333348</v>
      </c>
      <c r="H496" s="8">
        <v>0</v>
      </c>
      <c r="I496" s="8">
        <v>0</v>
      </c>
      <c r="J496" s="8">
        <v>1</v>
      </c>
    </row>
    <row r="497" spans="1:10" x14ac:dyDescent="0.3">
      <c r="A497" s="7" t="s">
        <v>948</v>
      </c>
      <c r="B497" s="7" t="s">
        <v>949</v>
      </c>
      <c r="C497" s="8">
        <v>24</v>
      </c>
      <c r="D497" s="8">
        <v>18</v>
      </c>
      <c r="E497" s="4">
        <v>0.75</v>
      </c>
      <c r="F497" s="8">
        <v>1</v>
      </c>
      <c r="G497" s="4">
        <v>0.79166666666666652</v>
      </c>
      <c r="H497" s="8">
        <v>5</v>
      </c>
      <c r="I497" s="8">
        <v>0</v>
      </c>
      <c r="J497" s="8">
        <v>0</v>
      </c>
    </row>
    <row r="498" spans="1:10" x14ac:dyDescent="0.3">
      <c r="A498" s="7" t="s">
        <v>950</v>
      </c>
      <c r="B498" s="7" t="s">
        <v>951</v>
      </c>
      <c r="C498" s="8">
        <v>24</v>
      </c>
      <c r="D498" s="8">
        <v>24</v>
      </c>
      <c r="E498" s="4">
        <v>1</v>
      </c>
      <c r="F498" s="8">
        <v>0</v>
      </c>
      <c r="G498" s="4">
        <v>1</v>
      </c>
      <c r="H498" s="8">
        <v>0</v>
      </c>
      <c r="I498" s="8">
        <v>0</v>
      </c>
      <c r="J498" s="8">
        <v>0</v>
      </c>
    </row>
    <row r="499" spans="1:10" x14ac:dyDescent="0.3">
      <c r="A499" s="7" t="s">
        <v>952</v>
      </c>
      <c r="B499" s="7" t="s">
        <v>953</v>
      </c>
      <c r="C499" s="8">
        <v>24</v>
      </c>
      <c r="D499" s="8">
        <v>23</v>
      </c>
      <c r="E499" s="4">
        <v>0.95833333333333348</v>
      </c>
      <c r="F499" s="8">
        <v>0</v>
      </c>
      <c r="G499" s="4">
        <v>0.95833333333333348</v>
      </c>
      <c r="H499" s="8">
        <v>0</v>
      </c>
      <c r="I499" s="8">
        <v>0</v>
      </c>
      <c r="J499" s="8">
        <v>1</v>
      </c>
    </row>
    <row r="500" spans="1:10" x14ac:dyDescent="0.3">
      <c r="A500" s="7" t="s">
        <v>954</v>
      </c>
      <c r="B500" s="7" t="s">
        <v>955</v>
      </c>
      <c r="C500" s="8">
        <v>24</v>
      </c>
      <c r="D500" s="8">
        <v>22</v>
      </c>
      <c r="E500" s="4">
        <v>0.91666666666666652</v>
      </c>
      <c r="F500" s="8">
        <v>0</v>
      </c>
      <c r="G500" s="4">
        <v>0.91666666666666652</v>
      </c>
      <c r="H500" s="8">
        <v>1</v>
      </c>
      <c r="I500" s="8">
        <v>0</v>
      </c>
      <c r="J500" s="8">
        <v>1</v>
      </c>
    </row>
    <row r="501" spans="1:10" x14ac:dyDescent="0.3">
      <c r="A501" s="7" t="s">
        <v>956</v>
      </c>
      <c r="B501" s="7" t="s">
        <v>69</v>
      </c>
      <c r="C501" s="8">
        <v>24</v>
      </c>
      <c r="D501" s="8">
        <v>23</v>
      </c>
      <c r="E501" s="4">
        <v>0.95833333333333348</v>
      </c>
      <c r="F501" s="8">
        <v>1</v>
      </c>
      <c r="G501" s="4">
        <v>1</v>
      </c>
      <c r="H501" s="8">
        <v>0</v>
      </c>
      <c r="I501" s="8">
        <v>0</v>
      </c>
      <c r="J501" s="8">
        <v>0</v>
      </c>
    </row>
    <row r="502" spans="1:10" x14ac:dyDescent="0.3">
      <c r="A502" s="7" t="s">
        <v>957</v>
      </c>
      <c r="B502" s="7" t="s">
        <v>348</v>
      </c>
      <c r="C502" s="8">
        <v>24</v>
      </c>
      <c r="D502" s="8">
        <v>21</v>
      </c>
      <c r="E502" s="4">
        <v>0.875</v>
      </c>
      <c r="F502" s="8">
        <v>1</v>
      </c>
      <c r="G502" s="4">
        <v>0.91666666666666652</v>
      </c>
      <c r="H502" s="8">
        <v>0</v>
      </c>
      <c r="I502" s="8">
        <v>2</v>
      </c>
      <c r="J502" s="8">
        <v>0</v>
      </c>
    </row>
    <row r="503" spans="1:10" x14ac:dyDescent="0.3">
      <c r="A503" s="7" t="s">
        <v>958</v>
      </c>
      <c r="B503" s="7" t="s">
        <v>959</v>
      </c>
      <c r="C503" s="8">
        <v>24</v>
      </c>
      <c r="D503" s="8">
        <v>23</v>
      </c>
      <c r="E503" s="4">
        <v>0.95833333333333348</v>
      </c>
      <c r="F503" s="8">
        <v>1</v>
      </c>
      <c r="G503" s="4">
        <v>1</v>
      </c>
      <c r="H503" s="8">
        <v>0</v>
      </c>
      <c r="I503" s="8">
        <v>0</v>
      </c>
      <c r="J503" s="8">
        <v>0</v>
      </c>
    </row>
    <row r="504" spans="1:10" x14ac:dyDescent="0.3">
      <c r="A504" s="7" t="s">
        <v>960</v>
      </c>
      <c r="B504" s="7" t="s">
        <v>961</v>
      </c>
      <c r="C504" s="8">
        <v>24</v>
      </c>
      <c r="D504" s="8">
        <v>23</v>
      </c>
      <c r="E504" s="4">
        <v>0.95833333333333348</v>
      </c>
      <c r="F504" s="8">
        <v>1</v>
      </c>
      <c r="G504" s="4">
        <v>1</v>
      </c>
      <c r="H504" s="8">
        <v>0</v>
      </c>
      <c r="I504" s="8">
        <v>0</v>
      </c>
      <c r="J504" s="8">
        <v>0</v>
      </c>
    </row>
    <row r="505" spans="1:10" x14ac:dyDescent="0.3">
      <c r="A505" s="7" t="s">
        <v>962</v>
      </c>
      <c r="B505" s="7" t="s">
        <v>963</v>
      </c>
      <c r="C505" s="8">
        <v>24</v>
      </c>
      <c r="D505" s="8">
        <v>23</v>
      </c>
      <c r="E505" s="4">
        <v>0.95833333333333348</v>
      </c>
      <c r="F505" s="8">
        <v>1</v>
      </c>
      <c r="G505" s="4">
        <v>1</v>
      </c>
      <c r="H505" s="8">
        <v>0</v>
      </c>
      <c r="I505" s="8">
        <v>0</v>
      </c>
      <c r="J505" s="8">
        <v>0</v>
      </c>
    </row>
    <row r="506" spans="1:10" x14ac:dyDescent="0.3">
      <c r="A506" s="7" t="s">
        <v>964</v>
      </c>
      <c r="B506" s="7" t="s">
        <v>965</v>
      </c>
      <c r="C506" s="8">
        <v>24</v>
      </c>
      <c r="D506" s="8">
        <v>23</v>
      </c>
      <c r="E506" s="4">
        <v>0.95833333333333348</v>
      </c>
      <c r="F506" s="8">
        <v>0</v>
      </c>
      <c r="G506" s="4">
        <v>0.95833333333333348</v>
      </c>
      <c r="H506" s="8">
        <v>1</v>
      </c>
      <c r="I506" s="8">
        <v>0</v>
      </c>
      <c r="J506" s="8">
        <v>0</v>
      </c>
    </row>
    <row r="507" spans="1:10" x14ac:dyDescent="0.3">
      <c r="A507" s="7" t="s">
        <v>966</v>
      </c>
      <c r="B507" s="7" t="s">
        <v>132</v>
      </c>
      <c r="C507" s="8">
        <v>23</v>
      </c>
      <c r="D507" s="8">
        <v>19</v>
      </c>
      <c r="E507" s="4">
        <v>0.82608695652173902</v>
      </c>
      <c r="F507" s="8">
        <v>1</v>
      </c>
      <c r="G507" s="4">
        <v>0.86956521739130432</v>
      </c>
      <c r="H507" s="8">
        <v>1</v>
      </c>
      <c r="I507" s="8">
        <v>0</v>
      </c>
      <c r="J507" s="8">
        <v>2</v>
      </c>
    </row>
    <row r="508" spans="1:10" x14ac:dyDescent="0.3">
      <c r="A508" s="7" t="s">
        <v>967</v>
      </c>
      <c r="B508" s="7" t="s">
        <v>202</v>
      </c>
      <c r="C508" s="8">
        <v>23</v>
      </c>
      <c r="D508" s="8">
        <v>22</v>
      </c>
      <c r="E508" s="4">
        <v>0.95652173913043481</v>
      </c>
      <c r="F508" s="8">
        <v>1</v>
      </c>
      <c r="G508" s="4">
        <v>1</v>
      </c>
      <c r="H508" s="8">
        <v>0</v>
      </c>
      <c r="I508" s="8">
        <v>0</v>
      </c>
      <c r="J508" s="8">
        <v>0</v>
      </c>
    </row>
    <row r="509" spans="1:10" x14ac:dyDescent="0.3">
      <c r="A509" s="7" t="s">
        <v>968</v>
      </c>
      <c r="B509" s="7" t="s">
        <v>969</v>
      </c>
      <c r="C509" s="8">
        <v>23</v>
      </c>
      <c r="D509" s="8">
        <v>20</v>
      </c>
      <c r="E509" s="4">
        <v>0.86956521739130432</v>
      </c>
      <c r="F509" s="8">
        <v>0</v>
      </c>
      <c r="G509" s="4">
        <v>0.86956521739130432</v>
      </c>
      <c r="H509" s="8">
        <v>0</v>
      </c>
      <c r="I509" s="8">
        <v>0</v>
      </c>
      <c r="J509" s="8">
        <v>3</v>
      </c>
    </row>
    <row r="510" spans="1:10" x14ac:dyDescent="0.3">
      <c r="A510" s="7" t="s">
        <v>970</v>
      </c>
      <c r="B510" s="7" t="s">
        <v>152</v>
      </c>
      <c r="C510" s="8">
        <v>23</v>
      </c>
      <c r="D510" s="8">
        <v>22</v>
      </c>
      <c r="E510" s="4">
        <v>0.95652173913043481</v>
      </c>
      <c r="F510" s="8">
        <v>1</v>
      </c>
      <c r="G510" s="4">
        <v>1</v>
      </c>
      <c r="H510" s="8">
        <v>0</v>
      </c>
      <c r="I510" s="8">
        <v>0</v>
      </c>
      <c r="J510" s="8">
        <v>0</v>
      </c>
    </row>
    <row r="511" spans="1:10" x14ac:dyDescent="0.3">
      <c r="A511" s="7" t="s">
        <v>971</v>
      </c>
      <c r="B511" s="7" t="s">
        <v>972</v>
      </c>
      <c r="C511" s="8">
        <v>23</v>
      </c>
      <c r="D511" s="8">
        <v>19</v>
      </c>
      <c r="E511" s="4">
        <v>0.82608695652173902</v>
      </c>
      <c r="F511" s="8">
        <v>1</v>
      </c>
      <c r="G511" s="4">
        <v>0.86956521739130432</v>
      </c>
      <c r="H511" s="8">
        <v>1</v>
      </c>
      <c r="I511" s="8">
        <v>2</v>
      </c>
      <c r="J511" s="8">
        <v>0</v>
      </c>
    </row>
    <row r="512" spans="1:10" x14ac:dyDescent="0.3">
      <c r="A512" s="7" t="s">
        <v>973</v>
      </c>
      <c r="B512" s="7" t="s">
        <v>974</v>
      </c>
      <c r="C512" s="8">
        <v>23</v>
      </c>
      <c r="D512" s="8">
        <v>20</v>
      </c>
      <c r="E512" s="4">
        <v>0.86956521739130432</v>
      </c>
      <c r="F512" s="8">
        <v>3</v>
      </c>
      <c r="G512" s="4">
        <v>1</v>
      </c>
      <c r="H512" s="8">
        <v>0</v>
      </c>
      <c r="I512" s="8">
        <v>0</v>
      </c>
      <c r="J512" s="8">
        <v>0</v>
      </c>
    </row>
    <row r="513" spans="1:10" x14ac:dyDescent="0.3">
      <c r="A513" s="7" t="s">
        <v>975</v>
      </c>
      <c r="B513" s="7" t="s">
        <v>976</v>
      </c>
      <c r="C513" s="8">
        <v>23</v>
      </c>
      <c r="D513" s="8">
        <v>22</v>
      </c>
      <c r="E513" s="4">
        <v>0.95652173913043481</v>
      </c>
      <c r="F513" s="8">
        <v>0</v>
      </c>
      <c r="G513" s="4">
        <v>0.95652173913043481</v>
      </c>
      <c r="H513" s="8">
        <v>1</v>
      </c>
      <c r="I513" s="8">
        <v>0</v>
      </c>
      <c r="J513" s="8">
        <v>0</v>
      </c>
    </row>
    <row r="514" spans="1:10" x14ac:dyDescent="0.3">
      <c r="A514" s="7" t="s">
        <v>977</v>
      </c>
      <c r="B514" s="7" t="s">
        <v>978</v>
      </c>
      <c r="C514" s="8">
        <v>23</v>
      </c>
      <c r="D514" s="8">
        <v>20</v>
      </c>
      <c r="E514" s="4">
        <v>0.86956521739130432</v>
      </c>
      <c r="F514" s="8">
        <v>0</v>
      </c>
      <c r="G514" s="4">
        <v>0.86956521739130432</v>
      </c>
      <c r="H514" s="8">
        <v>0</v>
      </c>
      <c r="I514" s="8">
        <v>0</v>
      </c>
      <c r="J514" s="8">
        <v>3</v>
      </c>
    </row>
    <row r="515" spans="1:10" x14ac:dyDescent="0.3">
      <c r="A515" s="7" t="s">
        <v>979</v>
      </c>
      <c r="B515" s="7" t="s">
        <v>980</v>
      </c>
      <c r="C515" s="8">
        <v>23</v>
      </c>
      <c r="D515" s="8">
        <v>21</v>
      </c>
      <c r="E515" s="4">
        <v>0.91304347826086951</v>
      </c>
      <c r="F515" s="8">
        <v>2</v>
      </c>
      <c r="G515" s="4">
        <v>1</v>
      </c>
      <c r="H515" s="8">
        <v>0</v>
      </c>
      <c r="I515" s="8">
        <v>0</v>
      </c>
      <c r="J515" s="8">
        <v>0</v>
      </c>
    </row>
    <row r="516" spans="1:10" x14ac:dyDescent="0.3">
      <c r="A516" s="7" t="s">
        <v>981</v>
      </c>
      <c r="B516" s="7" t="s">
        <v>348</v>
      </c>
      <c r="C516" s="8">
        <v>23</v>
      </c>
      <c r="D516" s="8">
        <v>21</v>
      </c>
      <c r="E516" s="4">
        <v>0.91304347826086951</v>
      </c>
      <c r="F516" s="8">
        <v>0</v>
      </c>
      <c r="G516" s="4">
        <v>0.91304347826086951</v>
      </c>
      <c r="H516" s="8">
        <v>0</v>
      </c>
      <c r="I516" s="8">
        <v>0</v>
      </c>
      <c r="J516" s="8">
        <v>2</v>
      </c>
    </row>
    <row r="517" spans="1:10" x14ac:dyDescent="0.3">
      <c r="A517" s="7" t="s">
        <v>982</v>
      </c>
      <c r="B517" s="7" t="s">
        <v>983</v>
      </c>
      <c r="C517" s="8">
        <v>23</v>
      </c>
      <c r="D517" s="8">
        <v>22</v>
      </c>
      <c r="E517" s="4">
        <v>0.95652173913043481</v>
      </c>
      <c r="F517" s="8">
        <v>0</v>
      </c>
      <c r="G517" s="4">
        <v>0.95652173913043481</v>
      </c>
      <c r="H517" s="8">
        <v>1</v>
      </c>
      <c r="I517" s="8">
        <v>0</v>
      </c>
      <c r="J517" s="8">
        <v>0</v>
      </c>
    </row>
    <row r="518" spans="1:10" x14ac:dyDescent="0.3">
      <c r="A518" s="7" t="s">
        <v>984</v>
      </c>
      <c r="B518" s="7" t="s">
        <v>985</v>
      </c>
      <c r="C518" s="8">
        <v>22</v>
      </c>
      <c r="D518" s="8">
        <v>15</v>
      </c>
      <c r="E518" s="4">
        <v>0.68181818181818177</v>
      </c>
      <c r="F518" s="8">
        <v>2</v>
      </c>
      <c r="G518" s="4">
        <v>0.77272727272727271</v>
      </c>
      <c r="H518" s="8">
        <v>5</v>
      </c>
      <c r="I518" s="8">
        <v>0</v>
      </c>
      <c r="J518" s="8">
        <v>0</v>
      </c>
    </row>
    <row r="519" spans="1:10" x14ac:dyDescent="0.3">
      <c r="A519" s="7" t="s">
        <v>986</v>
      </c>
      <c r="B519" s="7" t="s">
        <v>987</v>
      </c>
      <c r="C519" s="8">
        <v>22</v>
      </c>
      <c r="D519" s="8">
        <v>17</v>
      </c>
      <c r="E519" s="4">
        <v>0.77272727272727271</v>
      </c>
      <c r="F519" s="8">
        <v>3</v>
      </c>
      <c r="G519" s="4">
        <v>0.90909090909090906</v>
      </c>
      <c r="H519" s="8">
        <v>2</v>
      </c>
      <c r="I519" s="8">
        <v>0</v>
      </c>
      <c r="J519" s="8">
        <v>0</v>
      </c>
    </row>
    <row r="520" spans="1:10" x14ac:dyDescent="0.3">
      <c r="A520" s="7" t="s">
        <v>988</v>
      </c>
      <c r="B520" s="7" t="s">
        <v>989</v>
      </c>
      <c r="C520" s="8">
        <v>22</v>
      </c>
      <c r="D520" s="8">
        <v>19</v>
      </c>
      <c r="E520" s="4">
        <v>0.86363636363636365</v>
      </c>
      <c r="F520" s="8">
        <v>2</v>
      </c>
      <c r="G520" s="4">
        <v>0.95454545454545459</v>
      </c>
      <c r="H520" s="8">
        <v>0</v>
      </c>
      <c r="I520" s="8">
        <v>1</v>
      </c>
      <c r="J520" s="8">
        <v>0</v>
      </c>
    </row>
    <row r="521" spans="1:10" x14ac:dyDescent="0.3">
      <c r="A521" s="7" t="s">
        <v>990</v>
      </c>
      <c r="B521" s="7" t="s">
        <v>775</v>
      </c>
      <c r="C521" s="8">
        <v>22</v>
      </c>
      <c r="D521" s="8">
        <v>18</v>
      </c>
      <c r="E521" s="4">
        <v>0.81818181818181823</v>
      </c>
      <c r="F521" s="8">
        <v>0</v>
      </c>
      <c r="G521" s="4">
        <v>0.81818181818181823</v>
      </c>
      <c r="H521" s="8">
        <v>3</v>
      </c>
      <c r="I521" s="8">
        <v>0</v>
      </c>
      <c r="J521" s="8">
        <v>1</v>
      </c>
    </row>
    <row r="522" spans="1:10" x14ac:dyDescent="0.3">
      <c r="A522" s="7" t="s">
        <v>991</v>
      </c>
      <c r="B522" s="7" t="s">
        <v>992</v>
      </c>
      <c r="C522" s="8">
        <v>22</v>
      </c>
      <c r="D522" s="8">
        <v>22</v>
      </c>
      <c r="E522" s="4">
        <v>1</v>
      </c>
      <c r="F522" s="8">
        <v>0</v>
      </c>
      <c r="G522" s="4">
        <v>1</v>
      </c>
      <c r="H522" s="8">
        <v>0</v>
      </c>
      <c r="I522" s="8">
        <v>0</v>
      </c>
      <c r="J522" s="8">
        <v>0</v>
      </c>
    </row>
    <row r="523" spans="1:10" x14ac:dyDescent="0.3">
      <c r="A523" s="7" t="s">
        <v>993</v>
      </c>
      <c r="B523" s="7" t="s">
        <v>994</v>
      </c>
      <c r="C523" s="8">
        <v>22</v>
      </c>
      <c r="D523" s="8">
        <v>18</v>
      </c>
      <c r="E523" s="4">
        <v>0.81818181818181823</v>
      </c>
      <c r="F523" s="8">
        <v>2</v>
      </c>
      <c r="G523" s="4">
        <v>0.90909090909090906</v>
      </c>
      <c r="H523" s="8">
        <v>1</v>
      </c>
      <c r="I523" s="8">
        <v>1</v>
      </c>
      <c r="J523" s="8">
        <v>0</v>
      </c>
    </row>
    <row r="524" spans="1:10" x14ac:dyDescent="0.3">
      <c r="A524" s="7" t="s">
        <v>995</v>
      </c>
      <c r="B524" s="7" t="s">
        <v>996</v>
      </c>
      <c r="C524" s="8">
        <v>22</v>
      </c>
      <c r="D524" s="8">
        <v>19</v>
      </c>
      <c r="E524" s="4">
        <v>0.86363636363636365</v>
      </c>
      <c r="F524" s="8">
        <v>0</v>
      </c>
      <c r="G524" s="4">
        <v>0.86363636363636365</v>
      </c>
      <c r="H524" s="8">
        <v>2</v>
      </c>
      <c r="I524" s="8">
        <v>0</v>
      </c>
      <c r="J524" s="8">
        <v>1</v>
      </c>
    </row>
    <row r="525" spans="1:10" x14ac:dyDescent="0.3">
      <c r="A525" s="7" t="s">
        <v>997</v>
      </c>
      <c r="B525" s="7" t="s">
        <v>998</v>
      </c>
      <c r="C525" s="8">
        <v>22</v>
      </c>
      <c r="D525" s="8">
        <v>21</v>
      </c>
      <c r="E525" s="4">
        <v>0.95454545454545459</v>
      </c>
      <c r="F525" s="8">
        <v>1</v>
      </c>
      <c r="G525" s="4">
        <v>1</v>
      </c>
      <c r="H525" s="8">
        <v>0</v>
      </c>
      <c r="I525" s="8">
        <v>0</v>
      </c>
      <c r="J525" s="8">
        <v>0</v>
      </c>
    </row>
    <row r="526" spans="1:10" x14ac:dyDescent="0.3">
      <c r="A526" s="7" t="s">
        <v>999</v>
      </c>
      <c r="B526" s="7" t="s">
        <v>1000</v>
      </c>
      <c r="C526" s="8">
        <v>22</v>
      </c>
      <c r="D526" s="8">
        <v>15</v>
      </c>
      <c r="E526" s="4">
        <v>0.68181818181818177</v>
      </c>
      <c r="F526" s="8">
        <v>6</v>
      </c>
      <c r="G526" s="4">
        <v>0.95454545454545459</v>
      </c>
      <c r="H526" s="8">
        <v>1</v>
      </c>
      <c r="I526" s="8">
        <v>0</v>
      </c>
      <c r="J526" s="8">
        <v>0</v>
      </c>
    </row>
    <row r="527" spans="1:10" x14ac:dyDescent="0.3">
      <c r="A527" s="7" t="s">
        <v>1001</v>
      </c>
      <c r="B527" s="7" t="s">
        <v>1002</v>
      </c>
      <c r="C527" s="8">
        <v>22</v>
      </c>
      <c r="D527" s="8">
        <v>22</v>
      </c>
      <c r="E527" s="4">
        <v>1</v>
      </c>
      <c r="F527" s="8">
        <v>0</v>
      </c>
      <c r="G527" s="4">
        <v>1</v>
      </c>
      <c r="H527" s="8">
        <v>0</v>
      </c>
      <c r="I527" s="8">
        <v>0</v>
      </c>
      <c r="J527" s="8">
        <v>0</v>
      </c>
    </row>
    <row r="528" spans="1:10" x14ac:dyDescent="0.3">
      <c r="A528" s="7" t="s">
        <v>1003</v>
      </c>
      <c r="B528" s="7" t="s">
        <v>1004</v>
      </c>
      <c r="C528" s="8">
        <v>22</v>
      </c>
      <c r="D528" s="8">
        <v>16</v>
      </c>
      <c r="E528" s="4">
        <v>0.72727272727272729</v>
      </c>
      <c r="F528" s="8">
        <v>3</v>
      </c>
      <c r="G528" s="4">
        <v>0.86363636363636365</v>
      </c>
      <c r="H528" s="8">
        <v>1</v>
      </c>
      <c r="I528" s="8">
        <v>0</v>
      </c>
      <c r="J528" s="8">
        <v>2</v>
      </c>
    </row>
    <row r="529" spans="1:10" x14ac:dyDescent="0.3">
      <c r="A529" s="7" t="s">
        <v>1005</v>
      </c>
      <c r="B529" s="7" t="s">
        <v>1006</v>
      </c>
      <c r="C529" s="8">
        <v>21</v>
      </c>
      <c r="D529" s="8">
        <v>20</v>
      </c>
      <c r="E529" s="4">
        <v>0.95238095238095222</v>
      </c>
      <c r="F529" s="8">
        <v>0</v>
      </c>
      <c r="G529" s="4">
        <v>0.95238095238095222</v>
      </c>
      <c r="H529" s="8">
        <v>0</v>
      </c>
      <c r="I529" s="8">
        <v>0</v>
      </c>
      <c r="J529" s="8">
        <v>1</v>
      </c>
    </row>
    <row r="530" spans="1:10" x14ac:dyDescent="0.3">
      <c r="A530" s="7" t="s">
        <v>1007</v>
      </c>
      <c r="B530" s="7" t="s">
        <v>1008</v>
      </c>
      <c r="C530" s="8">
        <v>21</v>
      </c>
      <c r="D530" s="8">
        <v>17</v>
      </c>
      <c r="E530" s="4">
        <v>0.80952380952380953</v>
      </c>
      <c r="F530" s="8">
        <v>1</v>
      </c>
      <c r="G530" s="4">
        <v>0.8571428571428571</v>
      </c>
      <c r="H530" s="8">
        <v>2</v>
      </c>
      <c r="I530" s="8">
        <v>0</v>
      </c>
      <c r="J530" s="8">
        <v>1</v>
      </c>
    </row>
    <row r="531" spans="1:10" x14ac:dyDescent="0.3">
      <c r="A531" s="7" t="s">
        <v>1009</v>
      </c>
      <c r="B531" s="7" t="s">
        <v>1010</v>
      </c>
      <c r="C531" s="8">
        <v>21</v>
      </c>
      <c r="D531" s="8">
        <v>21</v>
      </c>
      <c r="E531" s="4">
        <v>1</v>
      </c>
      <c r="F531" s="8">
        <v>0</v>
      </c>
      <c r="G531" s="4">
        <v>1</v>
      </c>
      <c r="H531" s="8">
        <v>0</v>
      </c>
      <c r="I531" s="8">
        <v>0</v>
      </c>
      <c r="J531" s="8">
        <v>0</v>
      </c>
    </row>
    <row r="532" spans="1:10" x14ac:dyDescent="0.3">
      <c r="A532" s="7" t="s">
        <v>1011</v>
      </c>
      <c r="B532" s="7" t="s">
        <v>1012</v>
      </c>
      <c r="C532" s="8">
        <v>21</v>
      </c>
      <c r="D532" s="8">
        <v>20</v>
      </c>
      <c r="E532" s="4">
        <v>0.95238095238095222</v>
      </c>
      <c r="F532" s="8">
        <v>0</v>
      </c>
      <c r="G532" s="4">
        <v>0.95238095238095222</v>
      </c>
      <c r="H532" s="8">
        <v>1</v>
      </c>
      <c r="I532" s="8">
        <v>0</v>
      </c>
      <c r="J532" s="8">
        <v>0</v>
      </c>
    </row>
    <row r="533" spans="1:10" x14ac:dyDescent="0.3">
      <c r="A533" s="7" t="s">
        <v>1013</v>
      </c>
      <c r="B533" s="7" t="s">
        <v>775</v>
      </c>
      <c r="C533" s="8">
        <v>21</v>
      </c>
      <c r="D533" s="8">
        <v>17</v>
      </c>
      <c r="E533" s="4">
        <v>0.80952380952380953</v>
      </c>
      <c r="F533" s="8">
        <v>0</v>
      </c>
      <c r="G533" s="4">
        <v>0.80952380952380953</v>
      </c>
      <c r="H533" s="8">
        <v>3</v>
      </c>
      <c r="I533" s="8">
        <v>0</v>
      </c>
      <c r="J533" s="8">
        <v>1</v>
      </c>
    </row>
    <row r="534" spans="1:10" x14ac:dyDescent="0.3">
      <c r="A534" s="7" t="s">
        <v>1014</v>
      </c>
      <c r="B534" s="7" t="s">
        <v>1015</v>
      </c>
      <c r="C534" s="8">
        <v>21</v>
      </c>
      <c r="D534" s="8">
        <v>19</v>
      </c>
      <c r="E534" s="4">
        <v>0.90476190476190477</v>
      </c>
      <c r="F534" s="8">
        <v>0</v>
      </c>
      <c r="G534" s="4">
        <v>0.90476190476190477</v>
      </c>
      <c r="H534" s="8">
        <v>1</v>
      </c>
      <c r="I534" s="8">
        <v>0</v>
      </c>
      <c r="J534" s="8">
        <v>1</v>
      </c>
    </row>
    <row r="535" spans="1:10" x14ac:dyDescent="0.3">
      <c r="A535" s="7" t="s">
        <v>1016</v>
      </c>
      <c r="B535" s="7" t="s">
        <v>1017</v>
      </c>
      <c r="C535" s="8">
        <v>21</v>
      </c>
      <c r="D535" s="8">
        <v>17</v>
      </c>
      <c r="E535" s="4">
        <v>0.80952380952380953</v>
      </c>
      <c r="F535" s="8">
        <v>2</v>
      </c>
      <c r="G535" s="4">
        <v>0.90476190476190477</v>
      </c>
      <c r="H535" s="8">
        <v>1</v>
      </c>
      <c r="I535" s="8">
        <v>0</v>
      </c>
      <c r="J535" s="8">
        <v>1</v>
      </c>
    </row>
    <row r="536" spans="1:10" x14ac:dyDescent="0.3">
      <c r="A536" s="7" t="s">
        <v>1018</v>
      </c>
      <c r="B536" s="7" t="s">
        <v>1019</v>
      </c>
      <c r="C536" s="8">
        <v>21</v>
      </c>
      <c r="D536" s="8">
        <v>15</v>
      </c>
      <c r="E536" s="4">
        <v>0.7142857142857143</v>
      </c>
      <c r="F536" s="8">
        <v>1</v>
      </c>
      <c r="G536" s="4">
        <v>0.76190476190476186</v>
      </c>
      <c r="H536" s="8">
        <v>3</v>
      </c>
      <c r="I536" s="8">
        <v>2</v>
      </c>
      <c r="J536" s="8">
        <v>0</v>
      </c>
    </row>
    <row r="537" spans="1:10" x14ac:dyDescent="0.3">
      <c r="A537" s="7" t="s">
        <v>1020</v>
      </c>
      <c r="B537" s="7" t="s">
        <v>1021</v>
      </c>
      <c r="C537" s="8">
        <v>21</v>
      </c>
      <c r="D537" s="8">
        <v>19</v>
      </c>
      <c r="E537" s="4">
        <v>0.90476190476190477</v>
      </c>
      <c r="F537" s="8">
        <v>0</v>
      </c>
      <c r="G537" s="4">
        <v>0.90476190476190477</v>
      </c>
      <c r="H537" s="8">
        <v>0</v>
      </c>
      <c r="I537" s="8">
        <v>0</v>
      </c>
      <c r="J537" s="8">
        <v>2</v>
      </c>
    </row>
    <row r="538" spans="1:10" x14ac:dyDescent="0.3">
      <c r="A538" s="7" t="s">
        <v>1022</v>
      </c>
      <c r="B538" s="7" t="s">
        <v>1023</v>
      </c>
      <c r="C538" s="8">
        <v>21</v>
      </c>
      <c r="D538" s="8">
        <v>21</v>
      </c>
      <c r="E538" s="4">
        <v>1</v>
      </c>
      <c r="F538" s="8">
        <v>0</v>
      </c>
      <c r="G538" s="4">
        <v>1</v>
      </c>
      <c r="H538" s="8">
        <v>0</v>
      </c>
      <c r="I538" s="8">
        <v>0</v>
      </c>
      <c r="J538" s="8">
        <v>0</v>
      </c>
    </row>
    <row r="539" spans="1:10" x14ac:dyDescent="0.3">
      <c r="A539" s="7" t="s">
        <v>1024</v>
      </c>
      <c r="B539" s="7" t="s">
        <v>1025</v>
      </c>
      <c r="C539" s="8">
        <v>21</v>
      </c>
      <c r="D539" s="8">
        <v>18</v>
      </c>
      <c r="E539" s="4">
        <v>0.8571428571428571</v>
      </c>
      <c r="F539" s="8">
        <v>1</v>
      </c>
      <c r="G539" s="4">
        <v>0.90476190476190477</v>
      </c>
      <c r="H539" s="8">
        <v>1</v>
      </c>
      <c r="I539" s="8">
        <v>0</v>
      </c>
      <c r="J539" s="8">
        <v>1</v>
      </c>
    </row>
    <row r="540" spans="1:10" x14ac:dyDescent="0.3">
      <c r="A540" s="7" t="s">
        <v>1026</v>
      </c>
      <c r="B540" s="7" t="s">
        <v>148</v>
      </c>
      <c r="C540" s="8">
        <v>21</v>
      </c>
      <c r="D540" s="8">
        <v>20</v>
      </c>
      <c r="E540" s="4">
        <v>0.95238095238095222</v>
      </c>
      <c r="F540" s="8">
        <v>0</v>
      </c>
      <c r="G540" s="4">
        <v>0.95238095238095222</v>
      </c>
      <c r="H540" s="8">
        <v>0</v>
      </c>
      <c r="I540" s="8">
        <v>0</v>
      </c>
      <c r="J540" s="8">
        <v>1</v>
      </c>
    </row>
    <row r="541" spans="1:10" x14ac:dyDescent="0.3">
      <c r="A541" s="7" t="s">
        <v>1027</v>
      </c>
      <c r="B541" s="7" t="s">
        <v>1028</v>
      </c>
      <c r="C541" s="8">
        <v>21</v>
      </c>
      <c r="D541" s="8">
        <v>20</v>
      </c>
      <c r="E541" s="4">
        <v>0.95238095238095222</v>
      </c>
      <c r="F541" s="8">
        <v>0</v>
      </c>
      <c r="G541" s="4">
        <v>0.95238095238095222</v>
      </c>
      <c r="H541" s="8">
        <v>0</v>
      </c>
      <c r="I541" s="8">
        <v>1</v>
      </c>
      <c r="J541" s="8">
        <v>0</v>
      </c>
    </row>
    <row r="542" spans="1:10" x14ac:dyDescent="0.3">
      <c r="A542" s="7" t="s">
        <v>1029</v>
      </c>
      <c r="B542" s="7" t="s">
        <v>1030</v>
      </c>
      <c r="C542" s="8">
        <v>21</v>
      </c>
      <c r="D542" s="8">
        <v>20</v>
      </c>
      <c r="E542" s="4">
        <v>0.95238095238095222</v>
      </c>
      <c r="F542" s="8">
        <v>0</v>
      </c>
      <c r="G542" s="4">
        <v>0.95238095238095222</v>
      </c>
      <c r="H542" s="8">
        <v>0</v>
      </c>
      <c r="I542" s="8">
        <v>1</v>
      </c>
      <c r="J542" s="8">
        <v>0</v>
      </c>
    </row>
    <row r="543" spans="1:10" x14ac:dyDescent="0.3">
      <c r="A543" s="7" t="s">
        <v>1031</v>
      </c>
      <c r="B543" s="7" t="s">
        <v>1032</v>
      </c>
      <c r="C543" s="8">
        <v>21</v>
      </c>
      <c r="D543" s="8">
        <v>20</v>
      </c>
      <c r="E543" s="4">
        <v>0.95238095238095222</v>
      </c>
      <c r="F543" s="8">
        <v>1</v>
      </c>
      <c r="G543" s="4">
        <v>1</v>
      </c>
      <c r="H543" s="8">
        <v>0</v>
      </c>
      <c r="I543" s="8">
        <v>0</v>
      </c>
      <c r="J543" s="8">
        <v>0</v>
      </c>
    </row>
    <row r="544" spans="1:10" x14ac:dyDescent="0.3">
      <c r="A544" s="7" t="s">
        <v>1033</v>
      </c>
      <c r="B544" s="7" t="s">
        <v>1034</v>
      </c>
      <c r="C544" s="8">
        <v>21</v>
      </c>
      <c r="D544" s="8">
        <v>17</v>
      </c>
      <c r="E544" s="4">
        <v>0.80952380952380953</v>
      </c>
      <c r="F544" s="8">
        <v>4</v>
      </c>
      <c r="G544" s="4">
        <v>1</v>
      </c>
      <c r="H544" s="8">
        <v>0</v>
      </c>
      <c r="I544" s="8">
        <v>0</v>
      </c>
      <c r="J544" s="8">
        <v>0</v>
      </c>
    </row>
    <row r="545" spans="1:10" x14ac:dyDescent="0.3">
      <c r="A545" s="7" t="s">
        <v>1035</v>
      </c>
      <c r="B545" s="7" t="s">
        <v>1036</v>
      </c>
      <c r="C545" s="8">
        <v>21</v>
      </c>
      <c r="D545" s="8">
        <v>17</v>
      </c>
      <c r="E545" s="4">
        <v>0.80952380952380953</v>
      </c>
      <c r="F545" s="8">
        <v>2</v>
      </c>
      <c r="G545" s="4">
        <v>0.90476190476190477</v>
      </c>
      <c r="H545" s="8">
        <v>2</v>
      </c>
      <c r="I545" s="8">
        <v>0</v>
      </c>
      <c r="J545" s="8">
        <v>0</v>
      </c>
    </row>
    <row r="546" spans="1:10" x14ac:dyDescent="0.3">
      <c r="A546" s="7" t="s">
        <v>1037</v>
      </c>
      <c r="B546" s="7" t="s">
        <v>1038</v>
      </c>
      <c r="C546" s="8">
        <v>21</v>
      </c>
      <c r="D546" s="8">
        <v>17</v>
      </c>
      <c r="E546" s="4">
        <v>0.80952380952380953</v>
      </c>
      <c r="F546" s="8">
        <v>2</v>
      </c>
      <c r="G546" s="4">
        <v>0.90476190476190477</v>
      </c>
      <c r="H546" s="8">
        <v>1</v>
      </c>
      <c r="I546" s="8">
        <v>0</v>
      </c>
      <c r="J546" s="8">
        <v>1</v>
      </c>
    </row>
    <row r="547" spans="1:10" x14ac:dyDescent="0.3">
      <c r="A547" s="7" t="s">
        <v>1039</v>
      </c>
      <c r="B547" s="7" t="s">
        <v>1040</v>
      </c>
      <c r="C547" s="8">
        <v>21</v>
      </c>
      <c r="D547" s="8">
        <v>20</v>
      </c>
      <c r="E547" s="4">
        <v>0.95238095238095222</v>
      </c>
      <c r="F547" s="8">
        <v>0</v>
      </c>
      <c r="G547" s="4">
        <v>0.95238095238095222</v>
      </c>
      <c r="H547" s="8">
        <v>1</v>
      </c>
      <c r="I547" s="8">
        <v>0</v>
      </c>
      <c r="J547" s="8">
        <v>0</v>
      </c>
    </row>
    <row r="548" spans="1:10" x14ac:dyDescent="0.3">
      <c r="A548" s="7" t="s">
        <v>1041</v>
      </c>
      <c r="B548" s="7" t="s">
        <v>1042</v>
      </c>
      <c r="C548" s="8">
        <v>21</v>
      </c>
      <c r="D548" s="8">
        <v>17</v>
      </c>
      <c r="E548" s="4">
        <v>0.80952380952380953</v>
      </c>
      <c r="F548" s="8">
        <v>0</v>
      </c>
      <c r="G548" s="4">
        <v>0.80952380952380953</v>
      </c>
      <c r="H548" s="8">
        <v>3</v>
      </c>
      <c r="I548" s="8">
        <v>1</v>
      </c>
      <c r="J548" s="8">
        <v>0</v>
      </c>
    </row>
    <row r="549" spans="1:10" x14ac:dyDescent="0.3">
      <c r="A549" s="7" t="s">
        <v>1043</v>
      </c>
      <c r="B549" s="7" t="s">
        <v>1044</v>
      </c>
      <c r="C549" s="8">
        <v>20</v>
      </c>
      <c r="D549" s="8">
        <v>18</v>
      </c>
      <c r="E549" s="4">
        <v>0.9</v>
      </c>
      <c r="F549" s="8">
        <v>1</v>
      </c>
      <c r="G549" s="4">
        <v>0.95</v>
      </c>
      <c r="H549" s="8">
        <v>1</v>
      </c>
      <c r="I549" s="8">
        <v>0</v>
      </c>
      <c r="J549" s="8">
        <v>0</v>
      </c>
    </row>
    <row r="550" spans="1:10" x14ac:dyDescent="0.3">
      <c r="A550" s="7" t="s">
        <v>1045</v>
      </c>
      <c r="B550" s="7" t="s">
        <v>1046</v>
      </c>
      <c r="C550" s="8">
        <v>20</v>
      </c>
      <c r="D550" s="8">
        <v>16</v>
      </c>
      <c r="E550" s="4">
        <v>0.8</v>
      </c>
      <c r="F550" s="8">
        <v>2</v>
      </c>
      <c r="G550" s="4">
        <v>0.9</v>
      </c>
      <c r="H550" s="8">
        <v>2</v>
      </c>
      <c r="I550" s="8">
        <v>0</v>
      </c>
      <c r="J550" s="8">
        <v>0</v>
      </c>
    </row>
    <row r="551" spans="1:10" x14ac:dyDescent="0.3">
      <c r="A551" s="7" t="s">
        <v>1047</v>
      </c>
      <c r="B551" s="7" t="s">
        <v>1048</v>
      </c>
      <c r="C551" s="8">
        <v>20</v>
      </c>
      <c r="D551" s="8">
        <v>19</v>
      </c>
      <c r="E551" s="4">
        <v>0.95</v>
      </c>
      <c r="F551" s="8">
        <v>0</v>
      </c>
      <c r="G551" s="4">
        <v>0.95</v>
      </c>
      <c r="H551" s="8">
        <v>1</v>
      </c>
      <c r="I551" s="8">
        <v>0</v>
      </c>
      <c r="J551" s="8">
        <v>0</v>
      </c>
    </row>
    <row r="552" spans="1:10" x14ac:dyDescent="0.3">
      <c r="A552" s="7" t="s">
        <v>1049</v>
      </c>
      <c r="B552" s="7" t="s">
        <v>348</v>
      </c>
      <c r="C552" s="8">
        <v>20</v>
      </c>
      <c r="D552" s="8">
        <v>18</v>
      </c>
      <c r="E552" s="4">
        <v>0.9</v>
      </c>
      <c r="F552" s="8">
        <v>1</v>
      </c>
      <c r="G552" s="4">
        <v>0.95</v>
      </c>
      <c r="H552" s="8">
        <v>1</v>
      </c>
      <c r="I552" s="8">
        <v>0</v>
      </c>
      <c r="J552" s="8">
        <v>0</v>
      </c>
    </row>
    <row r="553" spans="1:10" x14ac:dyDescent="0.3">
      <c r="A553" s="7" t="s">
        <v>1050</v>
      </c>
      <c r="B553" s="7" t="s">
        <v>775</v>
      </c>
      <c r="C553" s="8">
        <v>20</v>
      </c>
      <c r="D553" s="8">
        <v>19</v>
      </c>
      <c r="E553" s="4">
        <v>0.95</v>
      </c>
      <c r="F553" s="8">
        <v>0</v>
      </c>
      <c r="G553" s="4">
        <v>0.95</v>
      </c>
      <c r="H553" s="8">
        <v>1</v>
      </c>
      <c r="I553" s="8">
        <v>0</v>
      </c>
      <c r="J553" s="8">
        <v>0</v>
      </c>
    </row>
    <row r="554" spans="1:10" x14ac:dyDescent="0.3">
      <c r="A554" s="7" t="s">
        <v>1051</v>
      </c>
      <c r="B554" s="7" t="s">
        <v>1052</v>
      </c>
      <c r="C554" s="8">
        <v>20</v>
      </c>
      <c r="D554" s="8">
        <v>19</v>
      </c>
      <c r="E554" s="4">
        <v>0.95</v>
      </c>
      <c r="F554" s="8">
        <v>0</v>
      </c>
      <c r="G554" s="4">
        <v>0.95</v>
      </c>
      <c r="H554" s="8">
        <v>1</v>
      </c>
      <c r="I554" s="8">
        <v>0</v>
      </c>
      <c r="J554" s="8">
        <v>0</v>
      </c>
    </row>
    <row r="555" spans="1:10" x14ac:dyDescent="0.3">
      <c r="A555" s="7" t="s">
        <v>1053</v>
      </c>
      <c r="B555" s="7" t="s">
        <v>1054</v>
      </c>
      <c r="C555" s="8">
        <v>20</v>
      </c>
      <c r="D555" s="8">
        <v>19</v>
      </c>
      <c r="E555" s="4">
        <v>0.95</v>
      </c>
      <c r="F555" s="8">
        <v>0</v>
      </c>
      <c r="G555" s="4">
        <v>0.95</v>
      </c>
      <c r="H555" s="8">
        <v>0</v>
      </c>
      <c r="I555" s="8">
        <v>0</v>
      </c>
      <c r="J555" s="8">
        <v>1</v>
      </c>
    </row>
    <row r="556" spans="1:10" x14ac:dyDescent="0.3">
      <c r="A556" s="7" t="s">
        <v>1055</v>
      </c>
      <c r="B556" s="7" t="s">
        <v>1056</v>
      </c>
      <c r="C556" s="8">
        <v>20</v>
      </c>
      <c r="D556" s="8">
        <v>18</v>
      </c>
      <c r="E556" s="4">
        <v>0.9</v>
      </c>
      <c r="F556" s="8">
        <v>0</v>
      </c>
      <c r="G556" s="4">
        <v>0.9</v>
      </c>
      <c r="H556" s="8">
        <v>2</v>
      </c>
      <c r="I556" s="8">
        <v>0</v>
      </c>
      <c r="J556" s="8">
        <v>0</v>
      </c>
    </row>
    <row r="557" spans="1:10" x14ac:dyDescent="0.3">
      <c r="A557" s="7" t="s">
        <v>1057</v>
      </c>
      <c r="B557" s="7" t="s">
        <v>603</v>
      </c>
      <c r="C557" s="8">
        <v>20</v>
      </c>
      <c r="D557" s="8">
        <v>19</v>
      </c>
      <c r="E557" s="4">
        <v>0.95</v>
      </c>
      <c r="F557" s="8">
        <v>1</v>
      </c>
      <c r="G557" s="4">
        <v>1</v>
      </c>
      <c r="H557" s="8">
        <v>0</v>
      </c>
      <c r="I557" s="8">
        <v>0</v>
      </c>
      <c r="J557" s="8">
        <v>0</v>
      </c>
    </row>
    <row r="558" spans="1:10" x14ac:dyDescent="0.3">
      <c r="A558" s="7" t="s">
        <v>1058</v>
      </c>
      <c r="B558" s="7" t="s">
        <v>1059</v>
      </c>
      <c r="C558" s="8">
        <v>20</v>
      </c>
      <c r="D558" s="8">
        <v>20</v>
      </c>
      <c r="E558" s="4">
        <v>1</v>
      </c>
      <c r="F558" s="8">
        <v>0</v>
      </c>
      <c r="G558" s="4">
        <v>1</v>
      </c>
      <c r="H558" s="8">
        <v>0</v>
      </c>
      <c r="I558" s="8">
        <v>0</v>
      </c>
      <c r="J558" s="8">
        <v>0</v>
      </c>
    </row>
    <row r="559" spans="1:10" x14ac:dyDescent="0.3">
      <c r="A559" s="7" t="s">
        <v>1060</v>
      </c>
      <c r="B559" s="7" t="s">
        <v>1061</v>
      </c>
      <c r="C559" s="8">
        <v>20</v>
      </c>
      <c r="D559" s="8">
        <v>15</v>
      </c>
      <c r="E559" s="4">
        <v>0.75</v>
      </c>
      <c r="F559" s="8">
        <v>0</v>
      </c>
      <c r="G559" s="4">
        <v>0.75</v>
      </c>
      <c r="H559" s="8">
        <v>0</v>
      </c>
      <c r="I559" s="8">
        <v>2</v>
      </c>
      <c r="J559" s="8">
        <v>3</v>
      </c>
    </row>
    <row r="560" spans="1:10" x14ac:dyDescent="0.3">
      <c r="A560" s="7" t="s">
        <v>1062</v>
      </c>
      <c r="B560" s="7" t="s">
        <v>1063</v>
      </c>
      <c r="C560" s="8">
        <v>20</v>
      </c>
      <c r="D560" s="8">
        <v>19</v>
      </c>
      <c r="E560" s="4">
        <v>0.95</v>
      </c>
      <c r="F560" s="8">
        <v>0</v>
      </c>
      <c r="G560" s="4">
        <v>0.95</v>
      </c>
      <c r="H560" s="8">
        <v>1</v>
      </c>
      <c r="I560" s="8">
        <v>0</v>
      </c>
      <c r="J560" s="8">
        <v>0</v>
      </c>
    </row>
    <row r="561" spans="1:10" x14ac:dyDescent="0.3">
      <c r="A561" s="7" t="s">
        <v>1064</v>
      </c>
      <c r="B561" s="7" t="s">
        <v>1065</v>
      </c>
      <c r="C561" s="8">
        <v>20</v>
      </c>
      <c r="D561" s="8">
        <v>16</v>
      </c>
      <c r="E561" s="4">
        <v>0.8</v>
      </c>
      <c r="F561" s="8">
        <v>3</v>
      </c>
      <c r="G561" s="4">
        <v>0.95</v>
      </c>
      <c r="H561" s="8">
        <v>0</v>
      </c>
      <c r="I561" s="8">
        <v>0</v>
      </c>
      <c r="J561" s="8">
        <v>1</v>
      </c>
    </row>
    <row r="562" spans="1:10" x14ac:dyDescent="0.3">
      <c r="A562" s="7" t="s">
        <v>1066</v>
      </c>
      <c r="B562" s="7" t="s">
        <v>1067</v>
      </c>
      <c r="C562" s="8">
        <v>20</v>
      </c>
      <c r="D562" s="8">
        <v>19</v>
      </c>
      <c r="E562" s="4">
        <v>0.95</v>
      </c>
      <c r="F562" s="8">
        <v>1</v>
      </c>
      <c r="G562" s="4">
        <v>1</v>
      </c>
      <c r="H562" s="8">
        <v>0</v>
      </c>
      <c r="I562" s="8">
        <v>0</v>
      </c>
      <c r="J562" s="8">
        <v>0</v>
      </c>
    </row>
    <row r="563" spans="1:10" x14ac:dyDescent="0.3">
      <c r="A563" s="7" t="s">
        <v>1068</v>
      </c>
      <c r="B563" s="7" t="s">
        <v>1069</v>
      </c>
      <c r="C563" s="8">
        <v>20</v>
      </c>
      <c r="D563" s="8">
        <v>19</v>
      </c>
      <c r="E563" s="4">
        <v>0.95</v>
      </c>
      <c r="F563" s="8">
        <v>1</v>
      </c>
      <c r="G563" s="4">
        <v>1</v>
      </c>
      <c r="H563" s="8">
        <v>0</v>
      </c>
      <c r="I563" s="8">
        <v>0</v>
      </c>
      <c r="J563" s="8">
        <v>0</v>
      </c>
    </row>
    <row r="564" spans="1:10" x14ac:dyDescent="0.3">
      <c r="A564" s="7" t="s">
        <v>1070</v>
      </c>
      <c r="B564" s="7" t="s">
        <v>1071</v>
      </c>
      <c r="C564" s="8">
        <v>20</v>
      </c>
      <c r="D564" s="8">
        <v>19</v>
      </c>
      <c r="E564" s="4">
        <v>0.95</v>
      </c>
      <c r="F564" s="8">
        <v>0</v>
      </c>
      <c r="G564" s="4">
        <v>0.95</v>
      </c>
      <c r="H564" s="8">
        <v>1</v>
      </c>
      <c r="I564" s="8">
        <v>0</v>
      </c>
      <c r="J564" s="8">
        <v>0</v>
      </c>
    </row>
    <row r="565" spans="1:10" x14ac:dyDescent="0.3">
      <c r="A565" s="7" t="s">
        <v>1072</v>
      </c>
      <c r="B565" s="7" t="s">
        <v>598</v>
      </c>
      <c r="C565" s="8">
        <v>20</v>
      </c>
      <c r="D565" s="8">
        <v>16</v>
      </c>
      <c r="E565" s="4">
        <v>0.8</v>
      </c>
      <c r="F565" s="8">
        <v>2</v>
      </c>
      <c r="G565" s="4">
        <v>0.9</v>
      </c>
      <c r="H565" s="8">
        <v>0</v>
      </c>
      <c r="I565" s="8">
        <v>2</v>
      </c>
      <c r="J565" s="8">
        <v>0</v>
      </c>
    </row>
    <row r="566" spans="1:10" x14ac:dyDescent="0.3">
      <c r="A566" s="7" t="s">
        <v>1073</v>
      </c>
      <c r="B566" s="7" t="s">
        <v>1074</v>
      </c>
      <c r="C566" s="8">
        <v>20</v>
      </c>
      <c r="D566" s="8">
        <v>17</v>
      </c>
      <c r="E566" s="4">
        <v>0.85</v>
      </c>
      <c r="F566" s="8">
        <v>1</v>
      </c>
      <c r="G566" s="4">
        <v>0.9</v>
      </c>
      <c r="H566" s="8">
        <v>2</v>
      </c>
      <c r="I566" s="8">
        <v>0</v>
      </c>
      <c r="J566" s="8">
        <v>0</v>
      </c>
    </row>
    <row r="567" spans="1:10" x14ac:dyDescent="0.3">
      <c r="A567" s="7" t="s">
        <v>1075</v>
      </c>
      <c r="B567" s="7" t="s">
        <v>795</v>
      </c>
      <c r="C567" s="8">
        <v>19</v>
      </c>
      <c r="D567" s="8">
        <v>13</v>
      </c>
      <c r="E567" s="4">
        <v>0.68421052631578949</v>
      </c>
      <c r="F567" s="8">
        <v>2</v>
      </c>
      <c r="G567" s="4">
        <v>0.78947368421052633</v>
      </c>
      <c r="H567" s="8">
        <v>2</v>
      </c>
      <c r="I567" s="8">
        <v>1</v>
      </c>
      <c r="J567" s="8">
        <v>1</v>
      </c>
    </row>
    <row r="568" spans="1:10" x14ac:dyDescent="0.3">
      <c r="A568" s="7" t="s">
        <v>1076</v>
      </c>
      <c r="B568" s="7" t="s">
        <v>1077</v>
      </c>
      <c r="C568" s="8">
        <v>19</v>
      </c>
      <c r="D568" s="8">
        <v>17</v>
      </c>
      <c r="E568" s="4">
        <v>0.89473684210526316</v>
      </c>
      <c r="F568" s="8">
        <v>2</v>
      </c>
      <c r="G568" s="4">
        <v>1</v>
      </c>
      <c r="H568" s="8">
        <v>0</v>
      </c>
      <c r="I568" s="8">
        <v>0</v>
      </c>
      <c r="J568" s="8">
        <v>0</v>
      </c>
    </row>
    <row r="569" spans="1:10" x14ac:dyDescent="0.3">
      <c r="A569" s="7" t="s">
        <v>1078</v>
      </c>
      <c r="B569" s="7" t="s">
        <v>1079</v>
      </c>
      <c r="C569" s="8">
        <v>19</v>
      </c>
      <c r="D569" s="8">
        <v>18</v>
      </c>
      <c r="E569" s="4">
        <v>0.94736842105263153</v>
      </c>
      <c r="F569" s="8">
        <v>0</v>
      </c>
      <c r="G569" s="4">
        <v>0.94736842105263153</v>
      </c>
      <c r="H569" s="8">
        <v>1</v>
      </c>
      <c r="I569" s="8">
        <v>0</v>
      </c>
      <c r="J569" s="8">
        <v>0</v>
      </c>
    </row>
    <row r="570" spans="1:10" x14ac:dyDescent="0.3">
      <c r="A570" s="7" t="s">
        <v>1080</v>
      </c>
      <c r="B570" s="7" t="s">
        <v>441</v>
      </c>
      <c r="C570" s="8">
        <v>19</v>
      </c>
      <c r="D570" s="8">
        <v>18</v>
      </c>
      <c r="E570" s="4">
        <v>0.94736842105263153</v>
      </c>
      <c r="F570" s="8">
        <v>0</v>
      </c>
      <c r="G570" s="4">
        <v>0.94736842105263153</v>
      </c>
      <c r="H570" s="8">
        <v>1</v>
      </c>
      <c r="I570" s="8">
        <v>0</v>
      </c>
      <c r="J570" s="8">
        <v>0</v>
      </c>
    </row>
    <row r="571" spans="1:10" x14ac:dyDescent="0.3">
      <c r="A571" s="7" t="s">
        <v>1081</v>
      </c>
      <c r="B571" s="7" t="s">
        <v>1082</v>
      </c>
      <c r="C571" s="8">
        <v>19</v>
      </c>
      <c r="D571" s="8">
        <v>18</v>
      </c>
      <c r="E571" s="4">
        <v>0.94736842105263153</v>
      </c>
      <c r="F571" s="8">
        <v>1</v>
      </c>
      <c r="G571" s="4">
        <v>1</v>
      </c>
      <c r="H571" s="8">
        <v>0</v>
      </c>
      <c r="I571" s="8">
        <v>0</v>
      </c>
      <c r="J571" s="8">
        <v>0</v>
      </c>
    </row>
    <row r="572" spans="1:10" x14ac:dyDescent="0.3">
      <c r="A572" s="7" t="s">
        <v>1083</v>
      </c>
      <c r="B572" s="7" t="s">
        <v>156</v>
      </c>
      <c r="C572" s="8">
        <v>19</v>
      </c>
      <c r="D572" s="8">
        <v>18</v>
      </c>
      <c r="E572" s="4">
        <v>0.94736842105263153</v>
      </c>
      <c r="F572" s="8">
        <v>0</v>
      </c>
      <c r="G572" s="4">
        <v>0.94736842105263153</v>
      </c>
      <c r="H572" s="8">
        <v>1</v>
      </c>
      <c r="I572" s="8">
        <v>0</v>
      </c>
      <c r="J572" s="8">
        <v>0</v>
      </c>
    </row>
    <row r="573" spans="1:10" x14ac:dyDescent="0.3">
      <c r="A573" s="7" t="s">
        <v>1084</v>
      </c>
      <c r="B573" s="7" t="s">
        <v>152</v>
      </c>
      <c r="C573" s="8">
        <v>19</v>
      </c>
      <c r="D573" s="8">
        <v>16</v>
      </c>
      <c r="E573" s="4">
        <v>0.84210526315789469</v>
      </c>
      <c r="F573" s="8">
        <v>2</v>
      </c>
      <c r="G573" s="4">
        <v>0.94736842105263153</v>
      </c>
      <c r="H573" s="8">
        <v>0</v>
      </c>
      <c r="I573" s="8">
        <v>0</v>
      </c>
      <c r="J573" s="8">
        <v>1</v>
      </c>
    </row>
    <row r="574" spans="1:10" x14ac:dyDescent="0.3">
      <c r="A574" s="7" t="s">
        <v>1085</v>
      </c>
      <c r="B574" s="7" t="s">
        <v>1086</v>
      </c>
      <c r="C574" s="8">
        <v>19</v>
      </c>
      <c r="D574" s="8">
        <v>19</v>
      </c>
      <c r="E574" s="4">
        <v>1</v>
      </c>
      <c r="F574" s="8">
        <v>0</v>
      </c>
      <c r="G574" s="4">
        <v>1</v>
      </c>
      <c r="H574" s="8">
        <v>0</v>
      </c>
      <c r="I574" s="8">
        <v>0</v>
      </c>
      <c r="J574" s="8">
        <v>0</v>
      </c>
    </row>
    <row r="575" spans="1:10" x14ac:dyDescent="0.3">
      <c r="A575" s="7" t="s">
        <v>1087</v>
      </c>
      <c r="B575" s="7" t="s">
        <v>1088</v>
      </c>
      <c r="C575" s="8">
        <v>19</v>
      </c>
      <c r="D575" s="8">
        <v>19</v>
      </c>
      <c r="E575" s="4">
        <v>1</v>
      </c>
      <c r="F575" s="8">
        <v>0</v>
      </c>
      <c r="G575" s="4">
        <v>1</v>
      </c>
      <c r="H575" s="8">
        <v>0</v>
      </c>
      <c r="I575" s="8">
        <v>0</v>
      </c>
      <c r="J575" s="8">
        <v>0</v>
      </c>
    </row>
    <row r="576" spans="1:10" x14ac:dyDescent="0.3">
      <c r="A576" s="7" t="s">
        <v>1089</v>
      </c>
      <c r="B576" s="7" t="s">
        <v>1090</v>
      </c>
      <c r="C576" s="8">
        <v>19</v>
      </c>
      <c r="D576" s="8">
        <v>19</v>
      </c>
      <c r="E576" s="4">
        <v>1</v>
      </c>
      <c r="F576" s="8">
        <v>0</v>
      </c>
      <c r="G576" s="4">
        <v>1</v>
      </c>
      <c r="H576" s="8">
        <v>0</v>
      </c>
      <c r="I576" s="8">
        <v>0</v>
      </c>
      <c r="J576" s="8">
        <v>0</v>
      </c>
    </row>
    <row r="577" spans="1:10" x14ac:dyDescent="0.3">
      <c r="A577" s="7" t="s">
        <v>1091</v>
      </c>
      <c r="B577" s="7" t="s">
        <v>348</v>
      </c>
      <c r="C577" s="8">
        <v>19</v>
      </c>
      <c r="D577" s="8">
        <v>14</v>
      </c>
      <c r="E577" s="4">
        <v>0.73684210526315785</v>
      </c>
      <c r="F577" s="8">
        <v>1</v>
      </c>
      <c r="G577" s="4">
        <v>0.78947368421052633</v>
      </c>
      <c r="H577" s="8">
        <v>2</v>
      </c>
      <c r="I577" s="8">
        <v>1</v>
      </c>
      <c r="J577" s="8">
        <v>1</v>
      </c>
    </row>
    <row r="578" spans="1:10" x14ac:dyDescent="0.3">
      <c r="A578" s="7" t="s">
        <v>1092</v>
      </c>
      <c r="B578" s="7" t="s">
        <v>1093</v>
      </c>
      <c r="C578" s="8">
        <v>19</v>
      </c>
      <c r="D578" s="8">
        <v>13</v>
      </c>
      <c r="E578" s="4">
        <v>0.68421052631578949</v>
      </c>
      <c r="F578" s="8">
        <v>4</v>
      </c>
      <c r="G578" s="4">
        <v>0.89473684210526316</v>
      </c>
      <c r="H578" s="8">
        <v>0</v>
      </c>
      <c r="I578" s="8">
        <v>1</v>
      </c>
      <c r="J578" s="8">
        <v>1</v>
      </c>
    </row>
    <row r="579" spans="1:10" x14ac:dyDescent="0.3">
      <c r="A579" s="7" t="s">
        <v>1094</v>
      </c>
      <c r="B579" s="7" t="s">
        <v>1095</v>
      </c>
      <c r="C579" s="8">
        <v>19</v>
      </c>
      <c r="D579" s="8">
        <v>14</v>
      </c>
      <c r="E579" s="4">
        <v>0.73684210526315785</v>
      </c>
      <c r="F579" s="8">
        <v>2</v>
      </c>
      <c r="G579" s="4">
        <v>0.84210526315789469</v>
      </c>
      <c r="H579" s="8">
        <v>1</v>
      </c>
      <c r="I579" s="8">
        <v>1</v>
      </c>
      <c r="J579" s="8">
        <v>1</v>
      </c>
    </row>
    <row r="580" spans="1:10" x14ac:dyDescent="0.3">
      <c r="A580" s="7" t="s">
        <v>1096</v>
      </c>
      <c r="B580" s="7" t="s">
        <v>1082</v>
      </c>
      <c r="C580" s="8">
        <v>19</v>
      </c>
      <c r="D580" s="8">
        <v>14</v>
      </c>
      <c r="E580" s="4">
        <v>0.73684210526315785</v>
      </c>
      <c r="F580" s="8">
        <v>1</v>
      </c>
      <c r="G580" s="4">
        <v>0.78947368421052633</v>
      </c>
      <c r="H580" s="8">
        <v>2</v>
      </c>
      <c r="I580" s="8">
        <v>0</v>
      </c>
      <c r="J580" s="8">
        <v>2</v>
      </c>
    </row>
    <row r="581" spans="1:10" x14ac:dyDescent="0.3">
      <c r="A581" s="7" t="s">
        <v>1097</v>
      </c>
      <c r="B581" s="7" t="s">
        <v>1098</v>
      </c>
      <c r="C581" s="8">
        <v>19</v>
      </c>
      <c r="D581" s="8">
        <v>17</v>
      </c>
      <c r="E581" s="4">
        <v>0.89473684210526316</v>
      </c>
      <c r="F581" s="8">
        <v>1</v>
      </c>
      <c r="G581" s="4">
        <v>0.94736842105263153</v>
      </c>
      <c r="H581" s="8">
        <v>1</v>
      </c>
      <c r="I581" s="8">
        <v>0</v>
      </c>
      <c r="J581" s="8">
        <v>0</v>
      </c>
    </row>
    <row r="582" spans="1:10" x14ac:dyDescent="0.3">
      <c r="A582" s="7" t="s">
        <v>1099</v>
      </c>
      <c r="B582" s="7" t="s">
        <v>1100</v>
      </c>
      <c r="C582" s="8">
        <v>19</v>
      </c>
      <c r="D582" s="8">
        <v>17</v>
      </c>
      <c r="E582" s="4">
        <v>0.89473684210526316</v>
      </c>
      <c r="F582" s="8">
        <v>0</v>
      </c>
      <c r="G582" s="4">
        <v>0.89473684210526316</v>
      </c>
      <c r="H582" s="8">
        <v>1</v>
      </c>
      <c r="I582" s="8">
        <v>0</v>
      </c>
      <c r="J582" s="8">
        <v>1</v>
      </c>
    </row>
    <row r="583" spans="1:10" x14ac:dyDescent="0.3">
      <c r="A583" s="7" t="s">
        <v>1101</v>
      </c>
      <c r="B583" s="7" t="s">
        <v>1102</v>
      </c>
      <c r="C583" s="8">
        <v>18</v>
      </c>
      <c r="D583" s="8">
        <v>16</v>
      </c>
      <c r="E583" s="4">
        <v>0.88888888888888884</v>
      </c>
      <c r="F583" s="8">
        <v>0</v>
      </c>
      <c r="G583" s="4">
        <v>0.88888888888888884</v>
      </c>
      <c r="H583" s="8">
        <v>2</v>
      </c>
      <c r="I583" s="8">
        <v>0</v>
      </c>
      <c r="J583" s="8">
        <v>0</v>
      </c>
    </row>
    <row r="584" spans="1:10" x14ac:dyDescent="0.3">
      <c r="A584" s="7" t="s">
        <v>1103</v>
      </c>
      <c r="B584" s="7" t="s">
        <v>1104</v>
      </c>
      <c r="C584" s="8">
        <v>18</v>
      </c>
      <c r="D584" s="8">
        <v>17</v>
      </c>
      <c r="E584" s="4">
        <v>0.94444444444444442</v>
      </c>
      <c r="F584" s="8">
        <v>0</v>
      </c>
      <c r="G584" s="4">
        <v>0.94444444444444442</v>
      </c>
      <c r="H584" s="8">
        <v>0</v>
      </c>
      <c r="I584" s="8">
        <v>1</v>
      </c>
      <c r="J584" s="8">
        <v>0</v>
      </c>
    </row>
    <row r="585" spans="1:10" x14ac:dyDescent="0.3">
      <c r="A585" s="7" t="s">
        <v>1105</v>
      </c>
      <c r="B585" s="7" t="s">
        <v>1106</v>
      </c>
      <c r="C585" s="8">
        <v>18</v>
      </c>
      <c r="D585" s="8">
        <v>16</v>
      </c>
      <c r="E585" s="4">
        <v>0.88888888888888884</v>
      </c>
      <c r="F585" s="8">
        <v>0</v>
      </c>
      <c r="G585" s="4">
        <v>0.88888888888888884</v>
      </c>
      <c r="H585" s="8">
        <v>0</v>
      </c>
      <c r="I585" s="8">
        <v>1</v>
      </c>
      <c r="J585" s="8">
        <v>1</v>
      </c>
    </row>
    <row r="586" spans="1:10" x14ac:dyDescent="0.3">
      <c r="A586" s="7" t="s">
        <v>1107</v>
      </c>
      <c r="B586" s="7" t="s">
        <v>69</v>
      </c>
      <c r="C586" s="8">
        <v>18</v>
      </c>
      <c r="D586" s="8">
        <v>15</v>
      </c>
      <c r="E586" s="4">
        <v>0.83333333333333348</v>
      </c>
      <c r="F586" s="8">
        <v>1</v>
      </c>
      <c r="G586" s="4">
        <v>0.88888888888888884</v>
      </c>
      <c r="H586" s="8">
        <v>2</v>
      </c>
      <c r="I586" s="8">
        <v>0</v>
      </c>
      <c r="J586" s="8">
        <v>0</v>
      </c>
    </row>
    <row r="587" spans="1:10" x14ac:dyDescent="0.3">
      <c r="A587" s="7" t="s">
        <v>1108</v>
      </c>
      <c r="B587" s="7" t="s">
        <v>1109</v>
      </c>
      <c r="C587" s="8">
        <v>18</v>
      </c>
      <c r="D587" s="8">
        <v>17</v>
      </c>
      <c r="E587" s="4">
        <v>0.94444444444444442</v>
      </c>
      <c r="F587" s="8">
        <v>1</v>
      </c>
      <c r="G587" s="4">
        <v>1</v>
      </c>
      <c r="H587" s="8">
        <v>0</v>
      </c>
      <c r="I587" s="8">
        <v>0</v>
      </c>
      <c r="J587" s="8">
        <v>0</v>
      </c>
    </row>
    <row r="588" spans="1:10" x14ac:dyDescent="0.3">
      <c r="A588" s="7" t="s">
        <v>1110</v>
      </c>
      <c r="B588" s="7" t="s">
        <v>48</v>
      </c>
      <c r="C588" s="8">
        <v>18</v>
      </c>
      <c r="D588" s="8">
        <v>15</v>
      </c>
      <c r="E588" s="4">
        <v>0.83333333333333348</v>
      </c>
      <c r="F588" s="8">
        <v>2</v>
      </c>
      <c r="G588" s="4">
        <v>0.94444444444444442</v>
      </c>
      <c r="H588" s="8">
        <v>0</v>
      </c>
      <c r="I588" s="8">
        <v>0</v>
      </c>
      <c r="J588" s="8">
        <v>1</v>
      </c>
    </row>
    <row r="589" spans="1:10" x14ac:dyDescent="0.3">
      <c r="A589" s="7" t="s">
        <v>1111</v>
      </c>
      <c r="B589" s="7" t="s">
        <v>1112</v>
      </c>
      <c r="C589" s="8">
        <v>18</v>
      </c>
      <c r="D589" s="8">
        <v>17</v>
      </c>
      <c r="E589" s="4">
        <v>0.94444444444444442</v>
      </c>
      <c r="F589" s="8">
        <v>0</v>
      </c>
      <c r="G589" s="4">
        <v>0.94444444444444442</v>
      </c>
      <c r="H589" s="8">
        <v>1</v>
      </c>
      <c r="I589" s="8">
        <v>0</v>
      </c>
      <c r="J589" s="8">
        <v>0</v>
      </c>
    </row>
    <row r="590" spans="1:10" x14ac:dyDescent="0.3">
      <c r="A590" s="7" t="s">
        <v>1113</v>
      </c>
      <c r="B590" s="7" t="s">
        <v>1114</v>
      </c>
      <c r="C590" s="8">
        <v>18</v>
      </c>
      <c r="D590" s="8">
        <v>15</v>
      </c>
      <c r="E590" s="4">
        <v>0.83333333333333348</v>
      </c>
      <c r="F590" s="8">
        <v>0</v>
      </c>
      <c r="G590" s="4">
        <v>0.83333333333333348</v>
      </c>
      <c r="H590" s="8">
        <v>2</v>
      </c>
      <c r="I590" s="8">
        <v>0</v>
      </c>
      <c r="J590" s="8">
        <v>1</v>
      </c>
    </row>
    <row r="591" spans="1:10" x14ac:dyDescent="0.3">
      <c r="A591" s="7" t="s">
        <v>1115</v>
      </c>
      <c r="B591" s="7" t="s">
        <v>1116</v>
      </c>
      <c r="C591" s="8">
        <v>18</v>
      </c>
      <c r="D591" s="8">
        <v>16</v>
      </c>
      <c r="E591" s="4">
        <v>0.88888888888888884</v>
      </c>
      <c r="F591" s="8">
        <v>0</v>
      </c>
      <c r="G591" s="4">
        <v>0.88888888888888884</v>
      </c>
      <c r="H591" s="8">
        <v>1</v>
      </c>
      <c r="I591" s="8">
        <v>0</v>
      </c>
      <c r="J591" s="8">
        <v>1</v>
      </c>
    </row>
    <row r="592" spans="1:10" x14ac:dyDescent="0.3">
      <c r="A592" s="7" t="s">
        <v>1117</v>
      </c>
      <c r="B592" s="7" t="s">
        <v>1118</v>
      </c>
      <c r="C592" s="8">
        <v>18</v>
      </c>
      <c r="D592" s="8">
        <v>16</v>
      </c>
      <c r="E592" s="4">
        <v>0.88888888888888884</v>
      </c>
      <c r="F592" s="8">
        <v>2</v>
      </c>
      <c r="G592" s="4">
        <v>1</v>
      </c>
      <c r="H592" s="8">
        <v>0</v>
      </c>
      <c r="I592" s="8">
        <v>0</v>
      </c>
      <c r="J592" s="8">
        <v>0</v>
      </c>
    </row>
    <row r="593" spans="1:10" x14ac:dyDescent="0.3">
      <c r="A593" s="7" t="s">
        <v>1119</v>
      </c>
      <c r="B593" s="7" t="s">
        <v>775</v>
      </c>
      <c r="C593" s="8">
        <v>18</v>
      </c>
      <c r="D593" s="8">
        <v>17</v>
      </c>
      <c r="E593" s="4">
        <v>0.94444444444444442</v>
      </c>
      <c r="F593" s="8">
        <v>0</v>
      </c>
      <c r="G593" s="4">
        <v>0.94444444444444442</v>
      </c>
      <c r="H593" s="8">
        <v>1</v>
      </c>
      <c r="I593" s="8">
        <v>0</v>
      </c>
      <c r="J593" s="8">
        <v>0</v>
      </c>
    </row>
    <row r="594" spans="1:10" x14ac:dyDescent="0.3">
      <c r="A594" s="7" t="s">
        <v>1120</v>
      </c>
      <c r="B594" s="7" t="s">
        <v>1121</v>
      </c>
      <c r="C594" s="8">
        <v>18</v>
      </c>
      <c r="D594" s="8">
        <v>18</v>
      </c>
      <c r="E594" s="4">
        <v>1</v>
      </c>
      <c r="F594" s="8">
        <v>0</v>
      </c>
      <c r="G594" s="4">
        <v>1</v>
      </c>
      <c r="H594" s="8">
        <v>0</v>
      </c>
      <c r="I594" s="8">
        <v>0</v>
      </c>
      <c r="J594" s="8">
        <v>0</v>
      </c>
    </row>
    <row r="595" spans="1:10" x14ac:dyDescent="0.3">
      <c r="A595" s="7" t="s">
        <v>1122</v>
      </c>
      <c r="B595" s="7" t="s">
        <v>1123</v>
      </c>
      <c r="C595" s="8">
        <v>18</v>
      </c>
      <c r="D595" s="8">
        <v>15</v>
      </c>
      <c r="E595" s="4">
        <v>0.83333333333333348</v>
      </c>
      <c r="F595" s="8">
        <v>0</v>
      </c>
      <c r="G595" s="4">
        <v>0.83333333333333348</v>
      </c>
      <c r="H595" s="8">
        <v>3</v>
      </c>
      <c r="I595" s="8">
        <v>0</v>
      </c>
      <c r="J595" s="8">
        <v>0</v>
      </c>
    </row>
    <row r="596" spans="1:10" x14ac:dyDescent="0.3">
      <c r="A596" s="7" t="s">
        <v>1124</v>
      </c>
      <c r="B596" s="7" t="s">
        <v>1125</v>
      </c>
      <c r="C596" s="8">
        <v>18</v>
      </c>
      <c r="D596" s="8">
        <v>18</v>
      </c>
      <c r="E596" s="4">
        <v>1</v>
      </c>
      <c r="F596" s="8">
        <v>0</v>
      </c>
      <c r="G596" s="4">
        <v>1</v>
      </c>
      <c r="H596" s="8">
        <v>0</v>
      </c>
      <c r="I596" s="8">
        <v>0</v>
      </c>
      <c r="J596" s="8">
        <v>0</v>
      </c>
    </row>
    <row r="597" spans="1:10" x14ac:dyDescent="0.3">
      <c r="A597" s="7" t="s">
        <v>1126</v>
      </c>
      <c r="B597" s="7" t="s">
        <v>73</v>
      </c>
      <c r="C597" s="8">
        <v>18</v>
      </c>
      <c r="D597" s="8">
        <v>14</v>
      </c>
      <c r="E597" s="4">
        <v>0.7777777777777779</v>
      </c>
      <c r="F597" s="8">
        <v>2</v>
      </c>
      <c r="G597" s="4">
        <v>0.88888888888888884</v>
      </c>
      <c r="H597" s="8">
        <v>2</v>
      </c>
      <c r="I597" s="8">
        <v>0</v>
      </c>
      <c r="J597" s="8">
        <v>0</v>
      </c>
    </row>
    <row r="598" spans="1:10" x14ac:dyDescent="0.3">
      <c r="A598" s="7" t="s">
        <v>1127</v>
      </c>
      <c r="B598" s="7" t="s">
        <v>1128</v>
      </c>
      <c r="C598" s="8">
        <v>18</v>
      </c>
      <c r="D598" s="8">
        <v>17</v>
      </c>
      <c r="E598" s="4">
        <v>0.94444444444444442</v>
      </c>
      <c r="F598" s="8">
        <v>0</v>
      </c>
      <c r="G598" s="4">
        <v>0.94444444444444442</v>
      </c>
      <c r="H598" s="8">
        <v>1</v>
      </c>
      <c r="I598" s="8">
        <v>0</v>
      </c>
      <c r="J598" s="8">
        <v>0</v>
      </c>
    </row>
    <row r="599" spans="1:10" x14ac:dyDescent="0.3">
      <c r="A599" s="7" t="s">
        <v>1129</v>
      </c>
      <c r="B599" s="7" t="s">
        <v>1130</v>
      </c>
      <c r="C599" s="8">
        <v>18</v>
      </c>
      <c r="D599" s="8">
        <v>16</v>
      </c>
      <c r="E599" s="4">
        <v>0.88888888888888884</v>
      </c>
      <c r="F599" s="8">
        <v>1</v>
      </c>
      <c r="G599" s="4">
        <v>0.94444444444444442</v>
      </c>
      <c r="H599" s="8">
        <v>1</v>
      </c>
      <c r="I599" s="8">
        <v>0</v>
      </c>
      <c r="J599" s="8">
        <v>0</v>
      </c>
    </row>
    <row r="600" spans="1:10" x14ac:dyDescent="0.3">
      <c r="A600" s="7" t="s">
        <v>1131</v>
      </c>
      <c r="B600" s="7" t="s">
        <v>1132</v>
      </c>
      <c r="C600" s="8">
        <v>17</v>
      </c>
      <c r="D600" s="8">
        <v>16</v>
      </c>
      <c r="E600" s="4">
        <v>0.94117647058823517</v>
      </c>
      <c r="F600" s="8">
        <v>1</v>
      </c>
      <c r="G600" s="4">
        <v>1</v>
      </c>
      <c r="H600" s="8">
        <v>0</v>
      </c>
      <c r="I600" s="8">
        <v>0</v>
      </c>
      <c r="J600" s="8">
        <v>0</v>
      </c>
    </row>
    <row r="601" spans="1:10" x14ac:dyDescent="0.3">
      <c r="A601" s="7" t="s">
        <v>1133</v>
      </c>
      <c r="B601" s="7" t="s">
        <v>1134</v>
      </c>
      <c r="C601" s="8">
        <v>17</v>
      </c>
      <c r="D601" s="8">
        <v>16</v>
      </c>
      <c r="E601" s="4">
        <v>0.94117647058823517</v>
      </c>
      <c r="F601" s="8">
        <v>0</v>
      </c>
      <c r="G601" s="4">
        <v>0.94117647058823517</v>
      </c>
      <c r="H601" s="8">
        <v>1</v>
      </c>
      <c r="I601" s="8">
        <v>0</v>
      </c>
      <c r="J601" s="8">
        <v>0</v>
      </c>
    </row>
    <row r="602" spans="1:10" x14ac:dyDescent="0.3">
      <c r="A602" s="7" t="s">
        <v>1135</v>
      </c>
      <c r="B602" s="7" t="s">
        <v>1136</v>
      </c>
      <c r="C602" s="8">
        <v>17</v>
      </c>
      <c r="D602" s="8">
        <v>15</v>
      </c>
      <c r="E602" s="4">
        <v>0.88235294117647056</v>
      </c>
      <c r="F602" s="8">
        <v>0</v>
      </c>
      <c r="G602" s="4">
        <v>0.88235294117647056</v>
      </c>
      <c r="H602" s="8">
        <v>2</v>
      </c>
      <c r="I602" s="8">
        <v>0</v>
      </c>
      <c r="J602" s="8">
        <v>0</v>
      </c>
    </row>
    <row r="603" spans="1:10" x14ac:dyDescent="0.3">
      <c r="A603" s="7" t="s">
        <v>1137</v>
      </c>
      <c r="B603" s="7" t="s">
        <v>1138</v>
      </c>
      <c r="C603" s="8">
        <v>17</v>
      </c>
      <c r="D603" s="8">
        <v>16</v>
      </c>
      <c r="E603" s="4">
        <v>0.94117647058823517</v>
      </c>
      <c r="F603" s="8">
        <v>0</v>
      </c>
      <c r="G603" s="4">
        <v>0.94117647058823517</v>
      </c>
      <c r="H603" s="8">
        <v>1</v>
      </c>
      <c r="I603" s="8">
        <v>0</v>
      </c>
      <c r="J603" s="8">
        <v>0</v>
      </c>
    </row>
    <row r="604" spans="1:10" x14ac:dyDescent="0.3">
      <c r="A604" s="7" t="s">
        <v>1139</v>
      </c>
      <c r="B604" s="7" t="s">
        <v>1140</v>
      </c>
      <c r="C604" s="8">
        <v>17</v>
      </c>
      <c r="D604" s="8">
        <v>14</v>
      </c>
      <c r="E604" s="4">
        <v>0.82352941176470584</v>
      </c>
      <c r="F604" s="8">
        <v>1</v>
      </c>
      <c r="G604" s="4">
        <v>0.88235294117647056</v>
      </c>
      <c r="H604" s="8">
        <v>0</v>
      </c>
      <c r="I604" s="8">
        <v>1</v>
      </c>
      <c r="J604" s="8">
        <v>1</v>
      </c>
    </row>
    <row r="605" spans="1:10" x14ac:dyDescent="0.3">
      <c r="A605" s="7" t="s">
        <v>1141</v>
      </c>
      <c r="B605" s="7" t="s">
        <v>1142</v>
      </c>
      <c r="C605" s="8">
        <v>17</v>
      </c>
      <c r="D605" s="8">
        <v>17</v>
      </c>
      <c r="E605" s="4">
        <v>1</v>
      </c>
      <c r="F605" s="8">
        <v>0</v>
      </c>
      <c r="G605" s="4">
        <v>1</v>
      </c>
      <c r="H605" s="8">
        <v>0</v>
      </c>
      <c r="I605" s="8">
        <v>0</v>
      </c>
      <c r="J605" s="8">
        <v>0</v>
      </c>
    </row>
    <row r="606" spans="1:10" x14ac:dyDescent="0.3">
      <c r="A606" s="7" t="s">
        <v>1143</v>
      </c>
      <c r="B606" s="7" t="s">
        <v>1144</v>
      </c>
      <c r="C606" s="8">
        <v>17</v>
      </c>
      <c r="D606" s="8">
        <v>15</v>
      </c>
      <c r="E606" s="4">
        <v>0.88235294117647056</v>
      </c>
      <c r="F606" s="8">
        <v>1</v>
      </c>
      <c r="G606" s="4">
        <v>0.94117647058823517</v>
      </c>
      <c r="H606" s="8">
        <v>1</v>
      </c>
      <c r="I606" s="8">
        <v>0</v>
      </c>
      <c r="J606" s="8">
        <v>0</v>
      </c>
    </row>
    <row r="607" spans="1:10" x14ac:dyDescent="0.3">
      <c r="A607" s="7" t="s">
        <v>1145</v>
      </c>
      <c r="B607" s="7" t="s">
        <v>1146</v>
      </c>
      <c r="C607" s="8">
        <v>17</v>
      </c>
      <c r="D607" s="8">
        <v>16</v>
      </c>
      <c r="E607" s="4">
        <v>0.94117647058823517</v>
      </c>
      <c r="F607" s="8">
        <v>0</v>
      </c>
      <c r="G607" s="4">
        <v>0.94117647058823517</v>
      </c>
      <c r="H607" s="8">
        <v>0</v>
      </c>
      <c r="I607" s="8">
        <v>0</v>
      </c>
      <c r="J607" s="8">
        <v>1</v>
      </c>
    </row>
    <row r="608" spans="1:10" x14ac:dyDescent="0.3">
      <c r="A608" s="7" t="s">
        <v>1147</v>
      </c>
      <c r="B608" s="7" t="s">
        <v>1148</v>
      </c>
      <c r="C608" s="8">
        <v>17</v>
      </c>
      <c r="D608" s="8">
        <v>15</v>
      </c>
      <c r="E608" s="4">
        <v>0.88235294117647056</v>
      </c>
      <c r="F608" s="8">
        <v>1</v>
      </c>
      <c r="G608" s="4">
        <v>0.94117647058823517</v>
      </c>
      <c r="H608" s="8">
        <v>1</v>
      </c>
      <c r="I608" s="8">
        <v>0</v>
      </c>
      <c r="J608" s="8">
        <v>0</v>
      </c>
    </row>
    <row r="609" spans="1:10" x14ac:dyDescent="0.3">
      <c r="A609" s="7" t="s">
        <v>1149</v>
      </c>
      <c r="B609" s="7" t="s">
        <v>1150</v>
      </c>
      <c r="C609" s="8">
        <v>17</v>
      </c>
      <c r="D609" s="8">
        <v>16</v>
      </c>
      <c r="E609" s="4">
        <v>0.94117647058823517</v>
      </c>
      <c r="F609" s="8">
        <v>1</v>
      </c>
      <c r="G609" s="4">
        <v>1</v>
      </c>
      <c r="H609" s="8">
        <v>0</v>
      </c>
      <c r="I609" s="8">
        <v>0</v>
      </c>
      <c r="J609" s="8">
        <v>0</v>
      </c>
    </row>
    <row r="610" spans="1:10" x14ac:dyDescent="0.3">
      <c r="A610" s="7" t="s">
        <v>1151</v>
      </c>
      <c r="B610" s="7" t="s">
        <v>1152</v>
      </c>
      <c r="C610" s="8">
        <v>17</v>
      </c>
      <c r="D610" s="8">
        <v>17</v>
      </c>
      <c r="E610" s="4">
        <v>1</v>
      </c>
      <c r="F610" s="8">
        <v>0</v>
      </c>
      <c r="G610" s="4">
        <v>1</v>
      </c>
      <c r="H610" s="8">
        <v>0</v>
      </c>
      <c r="I610" s="8">
        <v>0</v>
      </c>
      <c r="J610" s="8">
        <v>0</v>
      </c>
    </row>
    <row r="611" spans="1:10" x14ac:dyDescent="0.3">
      <c r="A611" s="7" t="s">
        <v>1153</v>
      </c>
      <c r="B611" s="7" t="s">
        <v>647</v>
      </c>
      <c r="C611" s="8">
        <v>17</v>
      </c>
      <c r="D611" s="8">
        <v>16</v>
      </c>
      <c r="E611" s="4">
        <v>0.94117647058823517</v>
      </c>
      <c r="F611" s="8">
        <v>0</v>
      </c>
      <c r="G611" s="4">
        <v>0.94117647058823517</v>
      </c>
      <c r="H611" s="8">
        <v>0</v>
      </c>
      <c r="I611" s="8">
        <v>0</v>
      </c>
      <c r="J611" s="8">
        <v>1</v>
      </c>
    </row>
    <row r="612" spans="1:10" x14ac:dyDescent="0.3">
      <c r="A612" s="7" t="s">
        <v>1154</v>
      </c>
      <c r="B612" s="7" t="s">
        <v>1155</v>
      </c>
      <c r="C612" s="8">
        <v>17</v>
      </c>
      <c r="D612" s="8">
        <v>17</v>
      </c>
      <c r="E612" s="4">
        <v>1</v>
      </c>
      <c r="F612" s="8">
        <v>0</v>
      </c>
      <c r="G612" s="4">
        <v>1</v>
      </c>
      <c r="H612" s="8">
        <v>0</v>
      </c>
      <c r="I612" s="8">
        <v>0</v>
      </c>
      <c r="J612" s="8">
        <v>0</v>
      </c>
    </row>
    <row r="613" spans="1:10" x14ac:dyDescent="0.3">
      <c r="A613" s="7" t="s">
        <v>1156</v>
      </c>
      <c r="B613" s="7" t="s">
        <v>152</v>
      </c>
      <c r="C613" s="8">
        <v>17</v>
      </c>
      <c r="D613" s="8">
        <v>14</v>
      </c>
      <c r="E613" s="4">
        <v>0.82352941176470584</v>
      </c>
      <c r="F613" s="8">
        <v>0</v>
      </c>
      <c r="G613" s="4">
        <v>0.82352941176470584</v>
      </c>
      <c r="H613" s="8">
        <v>0</v>
      </c>
      <c r="I613" s="8">
        <v>1</v>
      </c>
      <c r="J613" s="8">
        <v>2</v>
      </c>
    </row>
    <row r="614" spans="1:10" x14ac:dyDescent="0.3">
      <c r="A614" s="7" t="s">
        <v>1157</v>
      </c>
      <c r="B614" s="7" t="s">
        <v>1158</v>
      </c>
      <c r="C614" s="8">
        <v>17</v>
      </c>
      <c r="D614" s="8">
        <v>17</v>
      </c>
      <c r="E614" s="4">
        <v>1</v>
      </c>
      <c r="F614" s="8">
        <v>0</v>
      </c>
      <c r="G614" s="4">
        <v>1</v>
      </c>
      <c r="H614" s="8">
        <v>0</v>
      </c>
      <c r="I614" s="8">
        <v>0</v>
      </c>
      <c r="J614" s="8">
        <v>0</v>
      </c>
    </row>
    <row r="615" spans="1:10" x14ac:dyDescent="0.3">
      <c r="A615" s="7" t="s">
        <v>1159</v>
      </c>
      <c r="B615" s="7" t="s">
        <v>348</v>
      </c>
      <c r="C615" s="8">
        <v>16</v>
      </c>
      <c r="D615" s="8">
        <v>13</v>
      </c>
      <c r="E615" s="4">
        <v>0.8125</v>
      </c>
      <c r="F615" s="8">
        <v>2</v>
      </c>
      <c r="G615" s="4">
        <v>0.9375</v>
      </c>
      <c r="H615" s="8">
        <v>0</v>
      </c>
      <c r="I615" s="8">
        <v>0</v>
      </c>
      <c r="J615" s="8">
        <v>1</v>
      </c>
    </row>
    <row r="616" spans="1:10" x14ac:dyDescent="0.3">
      <c r="A616" s="7" t="s">
        <v>1160</v>
      </c>
      <c r="B616" s="7" t="s">
        <v>1161</v>
      </c>
      <c r="C616" s="8">
        <v>16</v>
      </c>
      <c r="D616" s="8">
        <v>15</v>
      </c>
      <c r="E616" s="4">
        <v>0.9375</v>
      </c>
      <c r="F616" s="8">
        <v>1</v>
      </c>
      <c r="G616" s="4">
        <v>1</v>
      </c>
      <c r="H616" s="8">
        <v>0</v>
      </c>
      <c r="I616" s="8">
        <v>0</v>
      </c>
      <c r="J616" s="8">
        <v>0</v>
      </c>
    </row>
    <row r="617" spans="1:10" x14ac:dyDescent="0.3">
      <c r="A617" s="7" t="s">
        <v>1162</v>
      </c>
      <c r="B617" s="7" t="s">
        <v>1163</v>
      </c>
      <c r="C617" s="8">
        <v>16</v>
      </c>
      <c r="D617" s="8">
        <v>16</v>
      </c>
      <c r="E617" s="4">
        <v>1</v>
      </c>
      <c r="F617" s="8">
        <v>0</v>
      </c>
      <c r="G617" s="4">
        <v>1</v>
      </c>
      <c r="H617" s="8">
        <v>0</v>
      </c>
      <c r="I617" s="8">
        <v>0</v>
      </c>
      <c r="J617" s="8">
        <v>0</v>
      </c>
    </row>
    <row r="618" spans="1:10" x14ac:dyDescent="0.3">
      <c r="A618" s="7" t="s">
        <v>1164</v>
      </c>
      <c r="B618" s="7" t="s">
        <v>1165</v>
      </c>
      <c r="C618" s="8">
        <v>16</v>
      </c>
      <c r="D618" s="8">
        <v>16</v>
      </c>
      <c r="E618" s="4">
        <v>1</v>
      </c>
      <c r="F618" s="8">
        <v>0</v>
      </c>
      <c r="G618" s="4">
        <v>1</v>
      </c>
      <c r="H618" s="8">
        <v>0</v>
      </c>
      <c r="I618" s="8">
        <v>0</v>
      </c>
      <c r="J618" s="8">
        <v>0</v>
      </c>
    </row>
    <row r="619" spans="1:10" x14ac:dyDescent="0.3">
      <c r="A619" s="7" t="s">
        <v>1166</v>
      </c>
      <c r="B619" s="7" t="s">
        <v>1167</v>
      </c>
      <c r="C619" s="8">
        <v>16</v>
      </c>
      <c r="D619" s="8">
        <v>15</v>
      </c>
      <c r="E619" s="4">
        <v>0.9375</v>
      </c>
      <c r="F619" s="8">
        <v>1</v>
      </c>
      <c r="G619" s="4">
        <v>1</v>
      </c>
      <c r="H619" s="8">
        <v>0</v>
      </c>
      <c r="I619" s="8">
        <v>0</v>
      </c>
      <c r="J619" s="8">
        <v>0</v>
      </c>
    </row>
    <row r="620" spans="1:10" x14ac:dyDescent="0.3">
      <c r="A620" s="7" t="s">
        <v>1168</v>
      </c>
      <c r="B620" s="7" t="s">
        <v>1169</v>
      </c>
      <c r="C620" s="8">
        <v>16</v>
      </c>
      <c r="D620" s="8">
        <v>16</v>
      </c>
      <c r="E620" s="4">
        <v>1</v>
      </c>
      <c r="F620" s="8">
        <v>0</v>
      </c>
      <c r="G620" s="4">
        <v>1</v>
      </c>
      <c r="H620" s="8">
        <v>0</v>
      </c>
      <c r="I620" s="8">
        <v>0</v>
      </c>
      <c r="J620" s="8">
        <v>0</v>
      </c>
    </row>
    <row r="621" spans="1:10" x14ac:dyDescent="0.3">
      <c r="A621" s="7" t="s">
        <v>1170</v>
      </c>
      <c r="B621" s="7" t="s">
        <v>1171</v>
      </c>
      <c r="C621" s="8">
        <v>16</v>
      </c>
      <c r="D621" s="8">
        <v>13</v>
      </c>
      <c r="E621" s="4">
        <v>0.8125</v>
      </c>
      <c r="F621" s="8">
        <v>1</v>
      </c>
      <c r="G621" s="4">
        <v>0.875</v>
      </c>
      <c r="H621" s="8">
        <v>2</v>
      </c>
      <c r="I621" s="8">
        <v>0</v>
      </c>
      <c r="J621" s="8">
        <v>0</v>
      </c>
    </row>
    <row r="622" spans="1:10" x14ac:dyDescent="0.3">
      <c r="A622" s="7" t="s">
        <v>1172</v>
      </c>
      <c r="B622" s="7" t="s">
        <v>1173</v>
      </c>
      <c r="C622" s="8">
        <v>16</v>
      </c>
      <c r="D622" s="8">
        <v>15</v>
      </c>
      <c r="E622" s="4">
        <v>0.9375</v>
      </c>
      <c r="F622" s="8">
        <v>0</v>
      </c>
      <c r="G622" s="4">
        <v>0.9375</v>
      </c>
      <c r="H622" s="8">
        <v>0</v>
      </c>
      <c r="I622" s="8">
        <v>0</v>
      </c>
      <c r="J622" s="8">
        <v>1</v>
      </c>
    </row>
    <row r="623" spans="1:10" x14ac:dyDescent="0.3">
      <c r="A623" s="7" t="s">
        <v>1174</v>
      </c>
      <c r="B623" s="7" t="s">
        <v>1175</v>
      </c>
      <c r="C623" s="8">
        <v>16</v>
      </c>
      <c r="D623" s="8">
        <v>14</v>
      </c>
      <c r="E623" s="4">
        <v>0.875</v>
      </c>
      <c r="F623" s="8">
        <v>1</v>
      </c>
      <c r="G623" s="4">
        <v>0.9375</v>
      </c>
      <c r="H623" s="8">
        <v>1</v>
      </c>
      <c r="I623" s="8">
        <v>0</v>
      </c>
      <c r="J623" s="8">
        <v>0</v>
      </c>
    </row>
    <row r="624" spans="1:10" x14ac:dyDescent="0.3">
      <c r="A624" s="7" t="s">
        <v>1176</v>
      </c>
      <c r="B624" s="7" t="s">
        <v>1177</v>
      </c>
      <c r="C624" s="8">
        <v>16</v>
      </c>
      <c r="D624" s="8">
        <v>14</v>
      </c>
      <c r="E624" s="4">
        <v>0.875</v>
      </c>
      <c r="F624" s="8">
        <v>1</v>
      </c>
      <c r="G624" s="4">
        <v>0.9375</v>
      </c>
      <c r="H624" s="8">
        <v>1</v>
      </c>
      <c r="I624" s="8">
        <v>0</v>
      </c>
      <c r="J624" s="8">
        <v>0</v>
      </c>
    </row>
    <row r="625" spans="1:10" x14ac:dyDescent="0.3">
      <c r="A625" s="7" t="s">
        <v>1178</v>
      </c>
      <c r="B625" s="7" t="s">
        <v>1179</v>
      </c>
      <c r="C625" s="8">
        <v>16</v>
      </c>
      <c r="D625" s="8">
        <v>14</v>
      </c>
      <c r="E625" s="4">
        <v>0.875</v>
      </c>
      <c r="F625" s="8">
        <v>2</v>
      </c>
      <c r="G625" s="4">
        <v>1</v>
      </c>
      <c r="H625" s="8">
        <v>0</v>
      </c>
      <c r="I625" s="8">
        <v>0</v>
      </c>
      <c r="J625" s="8">
        <v>0</v>
      </c>
    </row>
    <row r="626" spans="1:10" x14ac:dyDescent="0.3">
      <c r="A626" s="7" t="s">
        <v>1180</v>
      </c>
      <c r="B626" s="7" t="s">
        <v>1181</v>
      </c>
      <c r="C626" s="8">
        <v>16</v>
      </c>
      <c r="D626" s="8">
        <v>14</v>
      </c>
      <c r="E626" s="4">
        <v>0.875</v>
      </c>
      <c r="F626" s="8">
        <v>2</v>
      </c>
      <c r="G626" s="4">
        <v>1</v>
      </c>
      <c r="H626" s="8">
        <v>0</v>
      </c>
      <c r="I626" s="8">
        <v>0</v>
      </c>
      <c r="J626" s="8">
        <v>0</v>
      </c>
    </row>
    <row r="627" spans="1:10" x14ac:dyDescent="0.3">
      <c r="A627" s="7" t="s">
        <v>1182</v>
      </c>
      <c r="B627" s="7" t="s">
        <v>484</v>
      </c>
      <c r="C627" s="8">
        <v>16</v>
      </c>
      <c r="D627" s="8">
        <v>15</v>
      </c>
      <c r="E627" s="4">
        <v>0.9375</v>
      </c>
      <c r="F627" s="8">
        <v>0</v>
      </c>
      <c r="G627" s="4">
        <v>0.9375</v>
      </c>
      <c r="H627" s="8">
        <v>1</v>
      </c>
      <c r="I627" s="8">
        <v>0</v>
      </c>
      <c r="J627" s="8">
        <v>0</v>
      </c>
    </row>
    <row r="628" spans="1:10" x14ac:dyDescent="0.3">
      <c r="A628" s="7" t="s">
        <v>1183</v>
      </c>
      <c r="B628" s="7" t="s">
        <v>1184</v>
      </c>
      <c r="C628" s="8">
        <v>16</v>
      </c>
      <c r="D628" s="8">
        <v>16</v>
      </c>
      <c r="E628" s="4">
        <v>1</v>
      </c>
      <c r="F628" s="8">
        <v>0</v>
      </c>
      <c r="G628" s="4">
        <v>1</v>
      </c>
      <c r="H628" s="8">
        <v>0</v>
      </c>
      <c r="I628" s="8">
        <v>0</v>
      </c>
      <c r="J628" s="8">
        <v>0</v>
      </c>
    </row>
    <row r="629" spans="1:10" x14ac:dyDescent="0.3">
      <c r="A629" s="7" t="s">
        <v>1185</v>
      </c>
      <c r="B629" s="7" t="s">
        <v>1186</v>
      </c>
      <c r="C629" s="8">
        <v>16</v>
      </c>
      <c r="D629" s="8">
        <v>13</v>
      </c>
      <c r="E629" s="4">
        <v>0.8125</v>
      </c>
      <c r="F629" s="8">
        <v>2</v>
      </c>
      <c r="G629" s="4">
        <v>0.9375</v>
      </c>
      <c r="H629" s="8">
        <v>0</v>
      </c>
      <c r="I629" s="8">
        <v>0</v>
      </c>
      <c r="J629" s="8">
        <v>1</v>
      </c>
    </row>
    <row r="630" spans="1:10" x14ac:dyDescent="0.3">
      <c r="A630" s="7" t="s">
        <v>1187</v>
      </c>
      <c r="B630" s="7" t="s">
        <v>1188</v>
      </c>
      <c r="C630" s="8">
        <v>16</v>
      </c>
      <c r="D630" s="8">
        <v>15</v>
      </c>
      <c r="E630" s="4">
        <v>0.9375</v>
      </c>
      <c r="F630" s="8">
        <v>1</v>
      </c>
      <c r="G630" s="4">
        <v>1</v>
      </c>
      <c r="H630" s="8">
        <v>0</v>
      </c>
      <c r="I630" s="8">
        <v>0</v>
      </c>
      <c r="J630" s="8">
        <v>0</v>
      </c>
    </row>
    <row r="631" spans="1:10" x14ac:dyDescent="0.3">
      <c r="A631" s="7" t="s">
        <v>1189</v>
      </c>
      <c r="B631" s="7" t="s">
        <v>69</v>
      </c>
      <c r="C631" s="8">
        <v>16</v>
      </c>
      <c r="D631" s="8">
        <v>13</v>
      </c>
      <c r="E631" s="4">
        <v>0.8125</v>
      </c>
      <c r="F631" s="8">
        <v>1</v>
      </c>
      <c r="G631" s="4">
        <v>0.875</v>
      </c>
      <c r="H631" s="8">
        <v>2</v>
      </c>
      <c r="I631" s="8">
        <v>0</v>
      </c>
      <c r="J631" s="8">
        <v>0</v>
      </c>
    </row>
    <row r="632" spans="1:10" x14ac:dyDescent="0.3">
      <c r="A632" s="7" t="s">
        <v>1190</v>
      </c>
      <c r="B632" s="7" t="s">
        <v>69</v>
      </c>
      <c r="C632" s="8">
        <v>16</v>
      </c>
      <c r="D632" s="8">
        <v>15</v>
      </c>
      <c r="E632" s="4">
        <v>0.9375</v>
      </c>
      <c r="F632" s="8">
        <v>0</v>
      </c>
      <c r="G632" s="4">
        <v>0.9375</v>
      </c>
      <c r="H632" s="8">
        <v>0</v>
      </c>
      <c r="I632" s="8">
        <v>1</v>
      </c>
      <c r="J632" s="8">
        <v>0</v>
      </c>
    </row>
    <row r="633" spans="1:10" x14ac:dyDescent="0.3">
      <c r="A633" s="7" t="s">
        <v>1191</v>
      </c>
      <c r="B633" s="7" t="s">
        <v>1192</v>
      </c>
      <c r="C633" s="8">
        <v>16</v>
      </c>
      <c r="D633" s="8">
        <v>15</v>
      </c>
      <c r="E633" s="4">
        <v>0.9375</v>
      </c>
      <c r="F633" s="8">
        <v>1</v>
      </c>
      <c r="G633" s="4">
        <v>1</v>
      </c>
      <c r="H633" s="8">
        <v>0</v>
      </c>
      <c r="I633" s="8">
        <v>0</v>
      </c>
      <c r="J633" s="8">
        <v>0</v>
      </c>
    </row>
    <row r="634" spans="1:10" x14ac:dyDescent="0.3">
      <c r="A634" s="7" t="s">
        <v>1193</v>
      </c>
      <c r="B634" s="7" t="s">
        <v>1194</v>
      </c>
      <c r="C634" s="8">
        <v>16</v>
      </c>
      <c r="D634" s="8">
        <v>15</v>
      </c>
      <c r="E634" s="4">
        <v>0.9375</v>
      </c>
      <c r="F634" s="8">
        <v>1</v>
      </c>
      <c r="G634" s="4">
        <v>1</v>
      </c>
      <c r="H634" s="8">
        <v>0</v>
      </c>
      <c r="I634" s="8">
        <v>0</v>
      </c>
      <c r="J634" s="8">
        <v>0</v>
      </c>
    </row>
    <row r="635" spans="1:10" x14ac:dyDescent="0.3">
      <c r="A635" s="7" t="s">
        <v>1195</v>
      </c>
      <c r="B635" s="7" t="s">
        <v>1196</v>
      </c>
      <c r="C635" s="8">
        <v>16</v>
      </c>
      <c r="D635" s="8">
        <v>15</v>
      </c>
      <c r="E635" s="4">
        <v>0.9375</v>
      </c>
      <c r="F635" s="8">
        <v>1</v>
      </c>
      <c r="G635" s="4">
        <v>1</v>
      </c>
      <c r="H635" s="8">
        <v>0</v>
      </c>
      <c r="I635" s="8">
        <v>0</v>
      </c>
      <c r="J635" s="8">
        <v>0</v>
      </c>
    </row>
    <row r="636" spans="1:10" x14ac:dyDescent="0.3">
      <c r="A636" s="7" t="s">
        <v>1197</v>
      </c>
      <c r="B636" s="7" t="s">
        <v>1198</v>
      </c>
      <c r="C636" s="8">
        <v>16</v>
      </c>
      <c r="D636" s="8">
        <v>15</v>
      </c>
      <c r="E636" s="4">
        <v>0.9375</v>
      </c>
      <c r="F636" s="8">
        <v>1</v>
      </c>
      <c r="G636" s="4">
        <v>1</v>
      </c>
      <c r="H636" s="8">
        <v>0</v>
      </c>
      <c r="I636" s="8">
        <v>0</v>
      </c>
      <c r="J636" s="8">
        <v>0</v>
      </c>
    </row>
    <row r="637" spans="1:10" x14ac:dyDescent="0.3">
      <c r="A637" s="7" t="s">
        <v>1199</v>
      </c>
      <c r="B637" s="7" t="s">
        <v>1200</v>
      </c>
      <c r="C637" s="8">
        <v>16</v>
      </c>
      <c r="D637" s="8">
        <v>15</v>
      </c>
      <c r="E637" s="4">
        <v>0.9375</v>
      </c>
      <c r="F637" s="8">
        <v>1</v>
      </c>
      <c r="G637" s="4">
        <v>1</v>
      </c>
      <c r="H637" s="8">
        <v>0</v>
      </c>
      <c r="I637" s="8">
        <v>0</v>
      </c>
      <c r="J637" s="8">
        <v>0</v>
      </c>
    </row>
    <row r="638" spans="1:10" x14ac:dyDescent="0.3">
      <c r="A638" s="7" t="s">
        <v>1201</v>
      </c>
      <c r="B638" s="7" t="s">
        <v>1202</v>
      </c>
      <c r="C638" s="8">
        <v>15</v>
      </c>
      <c r="D638" s="8">
        <v>13</v>
      </c>
      <c r="E638" s="4">
        <v>0.8666666666666667</v>
      </c>
      <c r="F638" s="8">
        <v>1</v>
      </c>
      <c r="G638" s="4">
        <v>0.93333333333333324</v>
      </c>
      <c r="H638" s="8">
        <v>1</v>
      </c>
      <c r="I638" s="8">
        <v>0</v>
      </c>
      <c r="J638" s="8">
        <v>0</v>
      </c>
    </row>
    <row r="639" spans="1:10" x14ac:dyDescent="0.3">
      <c r="A639" s="7" t="s">
        <v>1203</v>
      </c>
      <c r="B639" s="7" t="s">
        <v>1204</v>
      </c>
      <c r="C639" s="8">
        <v>15</v>
      </c>
      <c r="D639" s="8">
        <v>15</v>
      </c>
      <c r="E639" s="4">
        <v>1</v>
      </c>
      <c r="F639" s="8">
        <v>0</v>
      </c>
      <c r="G639" s="4">
        <v>1</v>
      </c>
      <c r="H639" s="8">
        <v>0</v>
      </c>
      <c r="I639" s="8">
        <v>0</v>
      </c>
      <c r="J639" s="8">
        <v>0</v>
      </c>
    </row>
    <row r="640" spans="1:10" x14ac:dyDescent="0.3">
      <c r="A640" s="7" t="s">
        <v>1205</v>
      </c>
      <c r="B640" s="7" t="s">
        <v>1206</v>
      </c>
      <c r="C640" s="8">
        <v>15</v>
      </c>
      <c r="D640" s="8">
        <v>12</v>
      </c>
      <c r="E640" s="4">
        <v>0.8</v>
      </c>
      <c r="F640" s="8">
        <v>1</v>
      </c>
      <c r="G640" s="4">
        <v>0.8666666666666667</v>
      </c>
      <c r="H640" s="8">
        <v>1</v>
      </c>
      <c r="I640" s="8">
        <v>1</v>
      </c>
      <c r="J640" s="8">
        <v>0</v>
      </c>
    </row>
    <row r="641" spans="1:10" x14ac:dyDescent="0.3">
      <c r="A641" s="7" t="s">
        <v>1207</v>
      </c>
      <c r="B641" s="7" t="s">
        <v>1208</v>
      </c>
      <c r="C641" s="8">
        <v>15</v>
      </c>
      <c r="D641" s="8">
        <v>14</v>
      </c>
      <c r="E641" s="4">
        <v>0.93333333333333324</v>
      </c>
      <c r="F641" s="8">
        <v>0</v>
      </c>
      <c r="G641" s="4">
        <v>0.93333333333333324</v>
      </c>
      <c r="H641" s="8">
        <v>1</v>
      </c>
      <c r="I641" s="8">
        <v>0</v>
      </c>
      <c r="J641" s="8">
        <v>0</v>
      </c>
    </row>
    <row r="642" spans="1:10" x14ac:dyDescent="0.3">
      <c r="A642" s="7" t="s">
        <v>1209</v>
      </c>
      <c r="B642" s="7" t="s">
        <v>1210</v>
      </c>
      <c r="C642" s="8">
        <v>15</v>
      </c>
      <c r="D642" s="8">
        <v>11</v>
      </c>
      <c r="E642" s="4">
        <v>0.73333333333333328</v>
      </c>
      <c r="F642" s="8">
        <v>2</v>
      </c>
      <c r="G642" s="4">
        <v>0.8666666666666667</v>
      </c>
      <c r="H642" s="8">
        <v>0</v>
      </c>
      <c r="I642" s="8">
        <v>0</v>
      </c>
      <c r="J642" s="8">
        <v>2</v>
      </c>
    </row>
    <row r="643" spans="1:10" x14ac:dyDescent="0.3">
      <c r="A643" s="7" t="s">
        <v>1211</v>
      </c>
      <c r="B643" s="7" t="s">
        <v>1212</v>
      </c>
      <c r="C643" s="8">
        <v>15</v>
      </c>
      <c r="D643" s="8">
        <v>15</v>
      </c>
      <c r="E643" s="4">
        <v>1</v>
      </c>
      <c r="F643" s="8">
        <v>0</v>
      </c>
      <c r="G643" s="4">
        <v>1</v>
      </c>
      <c r="H643" s="8">
        <v>0</v>
      </c>
      <c r="I643" s="8">
        <v>0</v>
      </c>
      <c r="J643" s="8">
        <v>0</v>
      </c>
    </row>
    <row r="644" spans="1:10" x14ac:dyDescent="0.3">
      <c r="A644" s="7" t="s">
        <v>1213</v>
      </c>
      <c r="B644" s="7" t="s">
        <v>1214</v>
      </c>
      <c r="C644" s="8">
        <v>15</v>
      </c>
      <c r="D644" s="8">
        <v>13</v>
      </c>
      <c r="E644" s="4">
        <v>0.8666666666666667</v>
      </c>
      <c r="F644" s="8">
        <v>0</v>
      </c>
      <c r="G644" s="4">
        <v>0.8666666666666667</v>
      </c>
      <c r="H644" s="8">
        <v>2</v>
      </c>
      <c r="I644" s="8">
        <v>0</v>
      </c>
      <c r="J644" s="8">
        <v>0</v>
      </c>
    </row>
    <row r="645" spans="1:10" x14ac:dyDescent="0.3">
      <c r="A645" s="7" t="s">
        <v>1215</v>
      </c>
      <c r="B645" s="7" t="s">
        <v>69</v>
      </c>
      <c r="C645" s="8">
        <v>15</v>
      </c>
      <c r="D645" s="8">
        <v>11</v>
      </c>
      <c r="E645" s="4">
        <v>0.73333333333333328</v>
      </c>
      <c r="F645" s="8">
        <v>1</v>
      </c>
      <c r="G645" s="4">
        <v>0.8</v>
      </c>
      <c r="H645" s="8">
        <v>3</v>
      </c>
      <c r="I645" s="8">
        <v>0</v>
      </c>
      <c r="J645" s="8">
        <v>0</v>
      </c>
    </row>
    <row r="646" spans="1:10" x14ac:dyDescent="0.3">
      <c r="A646" s="7" t="s">
        <v>1216</v>
      </c>
      <c r="B646" s="7" t="s">
        <v>1217</v>
      </c>
      <c r="C646" s="8">
        <v>15</v>
      </c>
      <c r="D646" s="8">
        <v>13</v>
      </c>
      <c r="E646" s="4">
        <v>0.8666666666666667</v>
      </c>
      <c r="F646" s="8">
        <v>1</v>
      </c>
      <c r="G646" s="4">
        <v>0.93333333333333324</v>
      </c>
      <c r="H646" s="8">
        <v>1</v>
      </c>
      <c r="I646" s="8">
        <v>0</v>
      </c>
      <c r="J646" s="8">
        <v>0</v>
      </c>
    </row>
    <row r="647" spans="1:10" x14ac:dyDescent="0.3">
      <c r="A647" s="7" t="s">
        <v>1218</v>
      </c>
      <c r="B647" s="7" t="s">
        <v>348</v>
      </c>
      <c r="C647" s="8">
        <v>15</v>
      </c>
      <c r="D647" s="8">
        <v>12</v>
      </c>
      <c r="E647" s="4">
        <v>0.8</v>
      </c>
      <c r="F647" s="8">
        <v>0</v>
      </c>
      <c r="G647" s="4">
        <v>0.8</v>
      </c>
      <c r="H647" s="8">
        <v>2</v>
      </c>
      <c r="I647" s="8">
        <v>0</v>
      </c>
      <c r="J647" s="8">
        <v>1</v>
      </c>
    </row>
    <row r="648" spans="1:10" x14ac:dyDescent="0.3">
      <c r="A648" s="7" t="s">
        <v>1219</v>
      </c>
      <c r="B648" s="7" t="s">
        <v>1220</v>
      </c>
      <c r="C648" s="8">
        <v>15</v>
      </c>
      <c r="D648" s="8">
        <v>14</v>
      </c>
      <c r="E648" s="4">
        <v>0.93333333333333324</v>
      </c>
      <c r="F648" s="8">
        <v>0</v>
      </c>
      <c r="G648" s="4">
        <v>0.93333333333333324</v>
      </c>
      <c r="H648" s="8">
        <v>0</v>
      </c>
      <c r="I648" s="8">
        <v>0</v>
      </c>
      <c r="J648" s="8">
        <v>1</v>
      </c>
    </row>
    <row r="649" spans="1:10" x14ac:dyDescent="0.3">
      <c r="A649" s="7" t="s">
        <v>1221</v>
      </c>
      <c r="B649" s="7" t="s">
        <v>1222</v>
      </c>
      <c r="C649" s="8">
        <v>15</v>
      </c>
      <c r="D649" s="8">
        <v>14</v>
      </c>
      <c r="E649" s="4">
        <v>0.93333333333333324</v>
      </c>
      <c r="F649" s="8">
        <v>0</v>
      </c>
      <c r="G649" s="4">
        <v>0.93333333333333324</v>
      </c>
      <c r="H649" s="8">
        <v>1</v>
      </c>
      <c r="I649" s="8">
        <v>0</v>
      </c>
      <c r="J649" s="8">
        <v>0</v>
      </c>
    </row>
    <row r="650" spans="1:10" x14ac:dyDescent="0.3">
      <c r="A650" s="7" t="s">
        <v>1223</v>
      </c>
      <c r="B650" s="7" t="s">
        <v>1224</v>
      </c>
      <c r="C650" s="8">
        <v>15</v>
      </c>
      <c r="D650" s="8">
        <v>12</v>
      </c>
      <c r="E650" s="4">
        <v>0.8</v>
      </c>
      <c r="F650" s="8">
        <v>1</v>
      </c>
      <c r="G650" s="4">
        <v>0.8666666666666667</v>
      </c>
      <c r="H650" s="8">
        <v>2</v>
      </c>
      <c r="I650" s="8">
        <v>0</v>
      </c>
      <c r="J650" s="8">
        <v>0</v>
      </c>
    </row>
    <row r="651" spans="1:10" x14ac:dyDescent="0.3">
      <c r="A651" s="7" t="s">
        <v>1225</v>
      </c>
      <c r="B651" s="7" t="s">
        <v>1226</v>
      </c>
      <c r="C651" s="8">
        <v>15</v>
      </c>
      <c r="D651" s="8">
        <v>13</v>
      </c>
      <c r="E651" s="4">
        <v>0.8666666666666667</v>
      </c>
      <c r="F651" s="8">
        <v>1</v>
      </c>
      <c r="G651" s="4">
        <v>0.93333333333333324</v>
      </c>
      <c r="H651" s="8">
        <v>0</v>
      </c>
      <c r="I651" s="8">
        <v>0</v>
      </c>
      <c r="J651" s="8">
        <v>1</v>
      </c>
    </row>
    <row r="652" spans="1:10" x14ac:dyDescent="0.3">
      <c r="A652" s="7" t="s">
        <v>1227</v>
      </c>
      <c r="B652" s="7" t="s">
        <v>1228</v>
      </c>
      <c r="C652" s="8">
        <v>14</v>
      </c>
      <c r="D652" s="8">
        <v>13</v>
      </c>
      <c r="E652" s="4">
        <v>0.9285714285714286</v>
      </c>
      <c r="F652" s="8">
        <v>1</v>
      </c>
      <c r="G652" s="4">
        <v>1</v>
      </c>
      <c r="H652" s="8">
        <v>0</v>
      </c>
      <c r="I652" s="8">
        <v>0</v>
      </c>
      <c r="J652" s="8">
        <v>0</v>
      </c>
    </row>
    <row r="653" spans="1:10" x14ac:dyDescent="0.3">
      <c r="A653" s="7" t="s">
        <v>1229</v>
      </c>
      <c r="B653" s="7" t="s">
        <v>775</v>
      </c>
      <c r="C653" s="8">
        <v>14</v>
      </c>
      <c r="D653" s="8">
        <v>11</v>
      </c>
      <c r="E653" s="4">
        <v>0.7857142857142857</v>
      </c>
      <c r="F653" s="8">
        <v>1</v>
      </c>
      <c r="G653" s="4">
        <v>0.8571428571428571</v>
      </c>
      <c r="H653" s="8">
        <v>2</v>
      </c>
      <c r="I653" s="8">
        <v>0</v>
      </c>
      <c r="J653" s="8">
        <v>0</v>
      </c>
    </row>
    <row r="654" spans="1:10" x14ac:dyDescent="0.3">
      <c r="A654" s="7" t="s">
        <v>1230</v>
      </c>
      <c r="B654" s="7" t="s">
        <v>1231</v>
      </c>
      <c r="C654" s="8">
        <v>14</v>
      </c>
      <c r="D654" s="8">
        <v>14</v>
      </c>
      <c r="E654" s="4">
        <v>1</v>
      </c>
      <c r="F654" s="8">
        <v>0</v>
      </c>
      <c r="G654" s="4">
        <v>1</v>
      </c>
      <c r="H654" s="8">
        <v>0</v>
      </c>
      <c r="I654" s="8">
        <v>0</v>
      </c>
      <c r="J654" s="8">
        <v>0</v>
      </c>
    </row>
    <row r="655" spans="1:10" x14ac:dyDescent="0.3">
      <c r="A655" s="7" t="s">
        <v>1232</v>
      </c>
      <c r="B655" s="7" t="s">
        <v>1233</v>
      </c>
      <c r="C655" s="8">
        <v>14</v>
      </c>
      <c r="D655" s="8">
        <v>13</v>
      </c>
      <c r="E655" s="4">
        <v>0.9285714285714286</v>
      </c>
      <c r="F655" s="8">
        <v>1</v>
      </c>
      <c r="G655" s="4">
        <v>1</v>
      </c>
      <c r="H655" s="8">
        <v>0</v>
      </c>
      <c r="I655" s="8">
        <v>0</v>
      </c>
      <c r="J655" s="8">
        <v>0</v>
      </c>
    </row>
    <row r="656" spans="1:10" x14ac:dyDescent="0.3">
      <c r="A656" s="7" t="s">
        <v>1234</v>
      </c>
      <c r="B656" s="7" t="s">
        <v>1132</v>
      </c>
      <c r="C656" s="8">
        <v>14</v>
      </c>
      <c r="D656" s="8">
        <v>12</v>
      </c>
      <c r="E656" s="4">
        <v>0.8571428571428571</v>
      </c>
      <c r="F656" s="8">
        <v>1</v>
      </c>
      <c r="G656" s="4">
        <v>0.9285714285714286</v>
      </c>
      <c r="H656" s="8">
        <v>1</v>
      </c>
      <c r="I656" s="8">
        <v>0</v>
      </c>
      <c r="J656" s="8">
        <v>0</v>
      </c>
    </row>
    <row r="657" spans="1:10" x14ac:dyDescent="0.3">
      <c r="A657" s="7" t="s">
        <v>1235</v>
      </c>
      <c r="B657" s="7" t="s">
        <v>202</v>
      </c>
      <c r="C657" s="8">
        <v>14</v>
      </c>
      <c r="D657" s="8">
        <v>11</v>
      </c>
      <c r="E657" s="4">
        <v>0.7857142857142857</v>
      </c>
      <c r="F657" s="8">
        <v>1</v>
      </c>
      <c r="G657" s="4">
        <v>0.8571428571428571</v>
      </c>
      <c r="H657" s="8">
        <v>1</v>
      </c>
      <c r="I657" s="8">
        <v>0</v>
      </c>
      <c r="J657" s="8">
        <v>1</v>
      </c>
    </row>
    <row r="658" spans="1:10" x14ac:dyDescent="0.3">
      <c r="A658" s="7" t="s">
        <v>1236</v>
      </c>
      <c r="B658" s="7" t="s">
        <v>1237</v>
      </c>
      <c r="C658" s="8">
        <v>14</v>
      </c>
      <c r="D658" s="8">
        <v>14</v>
      </c>
      <c r="E658" s="4">
        <v>1</v>
      </c>
      <c r="F658" s="8">
        <v>0</v>
      </c>
      <c r="G658" s="4">
        <v>1</v>
      </c>
      <c r="H658" s="8">
        <v>0</v>
      </c>
      <c r="I658" s="8">
        <v>0</v>
      </c>
      <c r="J658" s="8">
        <v>0</v>
      </c>
    </row>
    <row r="659" spans="1:10" x14ac:dyDescent="0.3">
      <c r="A659" s="7" t="s">
        <v>1238</v>
      </c>
      <c r="B659" s="7" t="s">
        <v>1239</v>
      </c>
      <c r="C659" s="8">
        <v>14</v>
      </c>
      <c r="D659" s="8">
        <v>13</v>
      </c>
      <c r="E659" s="4">
        <v>0.9285714285714286</v>
      </c>
      <c r="F659" s="8">
        <v>0</v>
      </c>
      <c r="G659" s="4">
        <v>0.9285714285714286</v>
      </c>
      <c r="H659" s="8">
        <v>0</v>
      </c>
      <c r="I659" s="8">
        <v>0</v>
      </c>
      <c r="J659" s="8">
        <v>1</v>
      </c>
    </row>
    <row r="660" spans="1:10" x14ac:dyDescent="0.3">
      <c r="A660" s="7" t="s">
        <v>1240</v>
      </c>
      <c r="B660" s="7" t="s">
        <v>598</v>
      </c>
      <c r="C660" s="8">
        <v>14</v>
      </c>
      <c r="D660" s="8">
        <v>14</v>
      </c>
      <c r="E660" s="4">
        <v>1</v>
      </c>
      <c r="F660" s="8">
        <v>0</v>
      </c>
      <c r="G660" s="4">
        <v>1</v>
      </c>
      <c r="H660" s="8">
        <v>0</v>
      </c>
      <c r="I660" s="8">
        <v>0</v>
      </c>
      <c r="J660" s="8">
        <v>0</v>
      </c>
    </row>
    <row r="661" spans="1:10" x14ac:dyDescent="0.3">
      <c r="A661" s="7" t="s">
        <v>1241</v>
      </c>
      <c r="B661" s="7" t="s">
        <v>1242</v>
      </c>
      <c r="C661" s="8">
        <v>14</v>
      </c>
      <c r="D661" s="8">
        <v>9</v>
      </c>
      <c r="E661" s="4">
        <v>0.6428571428571429</v>
      </c>
      <c r="F661" s="8">
        <v>0</v>
      </c>
      <c r="G661" s="4">
        <v>0.6428571428571429</v>
      </c>
      <c r="H661" s="8">
        <v>0</v>
      </c>
      <c r="I661" s="8">
        <v>1</v>
      </c>
      <c r="J661" s="8">
        <v>4</v>
      </c>
    </row>
    <row r="662" spans="1:10" x14ac:dyDescent="0.3">
      <c r="A662" s="7" t="s">
        <v>1243</v>
      </c>
      <c r="B662" s="7" t="s">
        <v>1244</v>
      </c>
      <c r="C662" s="8">
        <v>14</v>
      </c>
      <c r="D662" s="8">
        <v>14</v>
      </c>
      <c r="E662" s="4">
        <v>1</v>
      </c>
      <c r="F662" s="8">
        <v>0</v>
      </c>
      <c r="G662" s="4">
        <v>1</v>
      </c>
      <c r="H662" s="8">
        <v>0</v>
      </c>
      <c r="I662" s="8">
        <v>0</v>
      </c>
      <c r="J662" s="8">
        <v>0</v>
      </c>
    </row>
    <row r="663" spans="1:10" x14ac:dyDescent="0.3">
      <c r="A663" s="7" t="s">
        <v>1245</v>
      </c>
      <c r="B663" s="7" t="s">
        <v>1246</v>
      </c>
      <c r="C663" s="8">
        <v>14</v>
      </c>
      <c r="D663" s="8">
        <v>12</v>
      </c>
      <c r="E663" s="4">
        <v>0.8571428571428571</v>
      </c>
      <c r="F663" s="8">
        <v>1</v>
      </c>
      <c r="G663" s="4">
        <v>0.9285714285714286</v>
      </c>
      <c r="H663" s="8">
        <v>1</v>
      </c>
      <c r="I663" s="8">
        <v>0</v>
      </c>
      <c r="J663" s="8">
        <v>0</v>
      </c>
    </row>
    <row r="664" spans="1:10" x14ac:dyDescent="0.3">
      <c r="A664" s="7" t="s">
        <v>1247</v>
      </c>
      <c r="B664" s="7" t="s">
        <v>152</v>
      </c>
      <c r="C664" s="8">
        <v>13</v>
      </c>
      <c r="D664" s="8">
        <v>10</v>
      </c>
      <c r="E664" s="4">
        <v>0.76923076923076938</v>
      </c>
      <c r="F664" s="8">
        <v>1</v>
      </c>
      <c r="G664" s="4">
        <v>0.84615384615384615</v>
      </c>
      <c r="H664" s="8">
        <v>2</v>
      </c>
      <c r="I664" s="8">
        <v>0</v>
      </c>
      <c r="J664" s="8">
        <v>0</v>
      </c>
    </row>
    <row r="665" spans="1:10" x14ac:dyDescent="0.3">
      <c r="A665" s="7" t="s">
        <v>1248</v>
      </c>
      <c r="B665" s="7" t="s">
        <v>1249</v>
      </c>
      <c r="C665" s="8">
        <v>13</v>
      </c>
      <c r="D665" s="8">
        <v>12</v>
      </c>
      <c r="E665" s="4">
        <v>0.92307692307692302</v>
      </c>
      <c r="F665" s="8">
        <v>0</v>
      </c>
      <c r="G665" s="4">
        <v>0.92307692307692302</v>
      </c>
      <c r="H665" s="8">
        <v>1</v>
      </c>
      <c r="I665" s="8">
        <v>0</v>
      </c>
      <c r="J665" s="8">
        <v>0</v>
      </c>
    </row>
    <row r="666" spans="1:10" x14ac:dyDescent="0.3">
      <c r="A666" s="7" t="s">
        <v>1250</v>
      </c>
      <c r="B666" s="7" t="s">
        <v>1251</v>
      </c>
      <c r="C666" s="8">
        <v>13</v>
      </c>
      <c r="D666" s="8">
        <v>10</v>
      </c>
      <c r="E666" s="4">
        <v>0.76923076923076938</v>
      </c>
      <c r="F666" s="8">
        <v>3</v>
      </c>
      <c r="G666" s="4">
        <v>1</v>
      </c>
      <c r="H666" s="8">
        <v>0</v>
      </c>
      <c r="I666" s="8">
        <v>0</v>
      </c>
      <c r="J666" s="8">
        <v>0</v>
      </c>
    </row>
    <row r="667" spans="1:10" x14ac:dyDescent="0.3">
      <c r="A667" s="7" t="s">
        <v>1252</v>
      </c>
      <c r="B667" s="7" t="s">
        <v>1253</v>
      </c>
      <c r="C667" s="8">
        <v>13</v>
      </c>
      <c r="D667" s="8">
        <v>13</v>
      </c>
      <c r="E667" s="4">
        <v>1</v>
      </c>
      <c r="F667" s="8">
        <v>0</v>
      </c>
      <c r="G667" s="4">
        <v>1</v>
      </c>
      <c r="H667" s="8">
        <v>0</v>
      </c>
      <c r="I667" s="8">
        <v>0</v>
      </c>
      <c r="J667" s="8">
        <v>0</v>
      </c>
    </row>
    <row r="668" spans="1:10" x14ac:dyDescent="0.3">
      <c r="A668" s="7" t="s">
        <v>1254</v>
      </c>
      <c r="B668" s="7" t="s">
        <v>775</v>
      </c>
      <c r="C668" s="8">
        <v>13</v>
      </c>
      <c r="D668" s="8">
        <v>11</v>
      </c>
      <c r="E668" s="4">
        <v>0.84615384615384615</v>
      </c>
      <c r="F668" s="8">
        <v>0</v>
      </c>
      <c r="G668" s="4">
        <v>0.84615384615384615</v>
      </c>
      <c r="H668" s="8">
        <v>1</v>
      </c>
      <c r="I668" s="8">
        <v>0</v>
      </c>
      <c r="J668" s="8">
        <v>1</v>
      </c>
    </row>
    <row r="669" spans="1:10" x14ac:dyDescent="0.3">
      <c r="A669" s="7" t="s">
        <v>1255</v>
      </c>
      <c r="B669" s="7" t="s">
        <v>1256</v>
      </c>
      <c r="C669" s="8">
        <v>13</v>
      </c>
      <c r="D669" s="8">
        <v>10</v>
      </c>
      <c r="E669" s="4">
        <v>0.76923076923076938</v>
      </c>
      <c r="F669" s="8">
        <v>1</v>
      </c>
      <c r="G669" s="4">
        <v>0.84615384615384615</v>
      </c>
      <c r="H669" s="8">
        <v>2</v>
      </c>
      <c r="I669" s="8">
        <v>0</v>
      </c>
      <c r="J669" s="8">
        <v>0</v>
      </c>
    </row>
    <row r="670" spans="1:10" x14ac:dyDescent="0.3">
      <c r="A670" s="7" t="s">
        <v>1257</v>
      </c>
      <c r="B670" s="7" t="s">
        <v>1258</v>
      </c>
      <c r="C670" s="8">
        <v>13</v>
      </c>
      <c r="D670" s="8">
        <v>8</v>
      </c>
      <c r="E670" s="4">
        <v>0.61538461538461542</v>
      </c>
      <c r="F670" s="8">
        <v>2</v>
      </c>
      <c r="G670" s="4">
        <v>0.76923076923076938</v>
      </c>
      <c r="H670" s="8">
        <v>2</v>
      </c>
      <c r="I670" s="8">
        <v>1</v>
      </c>
      <c r="J670" s="8">
        <v>0</v>
      </c>
    </row>
    <row r="671" spans="1:10" x14ac:dyDescent="0.3">
      <c r="A671" s="7" t="s">
        <v>1259</v>
      </c>
      <c r="B671" s="7" t="s">
        <v>1260</v>
      </c>
      <c r="C671" s="8">
        <v>13</v>
      </c>
      <c r="D671" s="8">
        <v>13</v>
      </c>
      <c r="E671" s="4">
        <v>1</v>
      </c>
      <c r="F671" s="8">
        <v>0</v>
      </c>
      <c r="G671" s="4">
        <v>1</v>
      </c>
      <c r="H671" s="8">
        <v>0</v>
      </c>
      <c r="I671" s="8">
        <v>0</v>
      </c>
      <c r="J671" s="8">
        <v>0</v>
      </c>
    </row>
    <row r="672" spans="1:10" x14ac:dyDescent="0.3">
      <c r="A672" s="7" t="s">
        <v>1261</v>
      </c>
      <c r="B672" s="7" t="s">
        <v>348</v>
      </c>
      <c r="C672" s="8">
        <v>13</v>
      </c>
      <c r="D672" s="8">
        <v>12</v>
      </c>
      <c r="E672" s="4">
        <v>0.92307692307692302</v>
      </c>
      <c r="F672" s="8">
        <v>0</v>
      </c>
      <c r="G672" s="4">
        <v>0.92307692307692302</v>
      </c>
      <c r="H672" s="8">
        <v>1</v>
      </c>
      <c r="I672" s="8">
        <v>0</v>
      </c>
      <c r="J672" s="8">
        <v>0</v>
      </c>
    </row>
    <row r="673" spans="1:10" x14ac:dyDescent="0.3">
      <c r="A673" s="7" t="s">
        <v>1262</v>
      </c>
      <c r="B673" s="7" t="s">
        <v>1263</v>
      </c>
      <c r="C673" s="8">
        <v>13</v>
      </c>
      <c r="D673" s="8">
        <v>10</v>
      </c>
      <c r="E673" s="4">
        <v>0.76923076923076938</v>
      </c>
      <c r="F673" s="8">
        <v>1</v>
      </c>
      <c r="G673" s="4">
        <v>0.84615384615384615</v>
      </c>
      <c r="H673" s="8">
        <v>1</v>
      </c>
      <c r="I673" s="8">
        <v>0</v>
      </c>
      <c r="J673" s="8">
        <v>1</v>
      </c>
    </row>
    <row r="674" spans="1:10" x14ac:dyDescent="0.3">
      <c r="A674" s="7" t="s">
        <v>1264</v>
      </c>
      <c r="B674" s="7" t="s">
        <v>1265</v>
      </c>
      <c r="C674" s="8">
        <v>13</v>
      </c>
      <c r="D674" s="8">
        <v>10</v>
      </c>
      <c r="E674" s="4">
        <v>0.76923076923076938</v>
      </c>
      <c r="F674" s="8">
        <v>1</v>
      </c>
      <c r="G674" s="4">
        <v>0.84615384615384615</v>
      </c>
      <c r="H674" s="8">
        <v>2</v>
      </c>
      <c r="I674" s="8">
        <v>0</v>
      </c>
      <c r="J674" s="8">
        <v>0</v>
      </c>
    </row>
    <row r="675" spans="1:10" x14ac:dyDescent="0.3">
      <c r="A675" s="7" t="s">
        <v>1266</v>
      </c>
      <c r="B675" s="7" t="s">
        <v>1267</v>
      </c>
      <c r="C675" s="8">
        <v>13</v>
      </c>
      <c r="D675" s="8">
        <v>13</v>
      </c>
      <c r="E675" s="4">
        <v>1</v>
      </c>
      <c r="F675" s="8">
        <v>0</v>
      </c>
      <c r="G675" s="4">
        <v>1</v>
      </c>
      <c r="H675" s="8">
        <v>0</v>
      </c>
      <c r="I675" s="8">
        <v>0</v>
      </c>
      <c r="J675" s="8">
        <v>0</v>
      </c>
    </row>
    <row r="676" spans="1:10" x14ac:dyDescent="0.3">
      <c r="A676" s="7" t="s">
        <v>1268</v>
      </c>
      <c r="B676" s="7" t="s">
        <v>1269</v>
      </c>
      <c r="C676" s="8">
        <v>13</v>
      </c>
      <c r="D676" s="8">
        <v>11</v>
      </c>
      <c r="E676" s="4">
        <v>0.84615384615384615</v>
      </c>
      <c r="F676" s="8">
        <v>1</v>
      </c>
      <c r="G676" s="4">
        <v>0.92307692307692302</v>
      </c>
      <c r="H676" s="8">
        <v>1</v>
      </c>
      <c r="I676" s="8">
        <v>0</v>
      </c>
      <c r="J676" s="8">
        <v>0</v>
      </c>
    </row>
    <row r="677" spans="1:10" x14ac:dyDescent="0.3">
      <c r="A677" s="7" t="s">
        <v>1270</v>
      </c>
      <c r="B677" s="7" t="s">
        <v>1271</v>
      </c>
      <c r="C677" s="8">
        <v>13</v>
      </c>
      <c r="D677" s="8">
        <v>12</v>
      </c>
      <c r="E677" s="4">
        <v>0.92307692307692302</v>
      </c>
      <c r="F677" s="8">
        <v>0</v>
      </c>
      <c r="G677" s="4">
        <v>0.92307692307692302</v>
      </c>
      <c r="H677" s="8">
        <v>0</v>
      </c>
      <c r="I677" s="8">
        <v>0</v>
      </c>
      <c r="J677" s="8">
        <v>1</v>
      </c>
    </row>
    <row r="678" spans="1:10" x14ac:dyDescent="0.3">
      <c r="A678" s="7" t="s">
        <v>1272</v>
      </c>
      <c r="B678" s="7" t="s">
        <v>1273</v>
      </c>
      <c r="C678" s="8">
        <v>13</v>
      </c>
      <c r="D678" s="8">
        <v>12</v>
      </c>
      <c r="E678" s="4">
        <v>0.92307692307692302</v>
      </c>
      <c r="F678" s="8">
        <v>0</v>
      </c>
      <c r="G678" s="4">
        <v>0.92307692307692302</v>
      </c>
      <c r="H678" s="8">
        <v>0</v>
      </c>
      <c r="I678" s="8">
        <v>0</v>
      </c>
      <c r="J678" s="8">
        <v>1</v>
      </c>
    </row>
    <row r="679" spans="1:10" x14ac:dyDescent="0.3">
      <c r="A679" s="7" t="s">
        <v>1274</v>
      </c>
      <c r="B679" s="7" t="s">
        <v>1275</v>
      </c>
      <c r="C679" s="8">
        <v>13</v>
      </c>
      <c r="D679" s="8">
        <v>12</v>
      </c>
      <c r="E679" s="4">
        <v>0.92307692307692302</v>
      </c>
      <c r="F679" s="8">
        <v>0</v>
      </c>
      <c r="G679" s="4">
        <v>0.92307692307692302</v>
      </c>
      <c r="H679" s="8">
        <v>1</v>
      </c>
      <c r="I679" s="8">
        <v>0</v>
      </c>
      <c r="J679" s="8">
        <v>0</v>
      </c>
    </row>
    <row r="680" spans="1:10" x14ac:dyDescent="0.3">
      <c r="A680" s="7" t="s">
        <v>1276</v>
      </c>
      <c r="B680" s="7" t="s">
        <v>775</v>
      </c>
      <c r="C680" s="8">
        <v>13</v>
      </c>
      <c r="D680" s="8">
        <v>10</v>
      </c>
      <c r="E680" s="4">
        <v>0.76923076923076938</v>
      </c>
      <c r="F680" s="8">
        <v>2</v>
      </c>
      <c r="G680" s="4">
        <v>0.92307692307692302</v>
      </c>
      <c r="H680" s="8">
        <v>1</v>
      </c>
      <c r="I680" s="8">
        <v>0</v>
      </c>
      <c r="J680" s="8">
        <v>0</v>
      </c>
    </row>
    <row r="681" spans="1:10" x14ac:dyDescent="0.3">
      <c r="A681" s="7" t="s">
        <v>1277</v>
      </c>
      <c r="B681" s="7" t="s">
        <v>1278</v>
      </c>
      <c r="C681" s="8">
        <v>13</v>
      </c>
      <c r="D681" s="8">
        <v>12</v>
      </c>
      <c r="E681" s="4">
        <v>0.92307692307692302</v>
      </c>
      <c r="F681" s="8">
        <v>1</v>
      </c>
      <c r="G681" s="4">
        <v>1</v>
      </c>
      <c r="H681" s="8">
        <v>0</v>
      </c>
      <c r="I681" s="8">
        <v>0</v>
      </c>
      <c r="J681" s="8">
        <v>0</v>
      </c>
    </row>
    <row r="682" spans="1:10" x14ac:dyDescent="0.3">
      <c r="A682" s="7" t="s">
        <v>1279</v>
      </c>
      <c r="B682" s="7" t="s">
        <v>1280</v>
      </c>
      <c r="C682" s="8">
        <v>12</v>
      </c>
      <c r="D682" s="8">
        <v>12</v>
      </c>
      <c r="E682" s="4">
        <v>1</v>
      </c>
      <c r="F682" s="8">
        <v>0</v>
      </c>
      <c r="G682" s="4">
        <v>1</v>
      </c>
      <c r="H682" s="8">
        <v>0</v>
      </c>
      <c r="I682" s="8">
        <v>0</v>
      </c>
      <c r="J682" s="8">
        <v>0</v>
      </c>
    </row>
    <row r="683" spans="1:10" x14ac:dyDescent="0.3">
      <c r="A683" s="7" t="s">
        <v>1281</v>
      </c>
      <c r="B683" s="7" t="s">
        <v>1282</v>
      </c>
      <c r="C683" s="8">
        <v>12</v>
      </c>
      <c r="D683" s="8">
        <v>12</v>
      </c>
      <c r="E683" s="4">
        <v>1</v>
      </c>
      <c r="F683" s="8">
        <v>0</v>
      </c>
      <c r="G683" s="4">
        <v>1</v>
      </c>
      <c r="H683" s="8">
        <v>0</v>
      </c>
      <c r="I683" s="8">
        <v>0</v>
      </c>
      <c r="J683" s="8">
        <v>0</v>
      </c>
    </row>
    <row r="684" spans="1:10" x14ac:dyDescent="0.3">
      <c r="A684" s="7" t="s">
        <v>1283</v>
      </c>
      <c r="B684" s="7" t="s">
        <v>1284</v>
      </c>
      <c r="C684" s="8">
        <v>12</v>
      </c>
      <c r="D684" s="8">
        <v>12</v>
      </c>
      <c r="E684" s="4">
        <v>1</v>
      </c>
      <c r="F684" s="8">
        <v>0</v>
      </c>
      <c r="G684" s="4">
        <v>1</v>
      </c>
      <c r="H684" s="8">
        <v>0</v>
      </c>
      <c r="I684" s="8">
        <v>0</v>
      </c>
      <c r="J684" s="8">
        <v>0</v>
      </c>
    </row>
    <row r="685" spans="1:10" x14ac:dyDescent="0.3">
      <c r="A685" s="7" t="s">
        <v>1285</v>
      </c>
      <c r="B685" s="7" t="s">
        <v>1286</v>
      </c>
      <c r="C685" s="8">
        <v>12</v>
      </c>
      <c r="D685" s="8">
        <v>11</v>
      </c>
      <c r="E685" s="4">
        <v>0.91666666666666652</v>
      </c>
      <c r="F685" s="8">
        <v>0</v>
      </c>
      <c r="G685" s="4">
        <v>0.91666666666666652</v>
      </c>
      <c r="H685" s="8">
        <v>0</v>
      </c>
      <c r="I685" s="8">
        <v>0</v>
      </c>
      <c r="J685" s="8">
        <v>1</v>
      </c>
    </row>
    <row r="686" spans="1:10" x14ac:dyDescent="0.3">
      <c r="A686" s="7" t="s">
        <v>1287</v>
      </c>
      <c r="B686" s="7" t="s">
        <v>348</v>
      </c>
      <c r="C686" s="8">
        <v>12</v>
      </c>
      <c r="D686" s="8">
        <v>8</v>
      </c>
      <c r="E686" s="4">
        <v>0.66666666666666652</v>
      </c>
      <c r="F686" s="8">
        <v>2</v>
      </c>
      <c r="G686" s="4">
        <v>0.83333333333333348</v>
      </c>
      <c r="H686" s="8">
        <v>2</v>
      </c>
      <c r="I686" s="8">
        <v>0</v>
      </c>
      <c r="J686" s="8">
        <v>0</v>
      </c>
    </row>
    <row r="687" spans="1:10" x14ac:dyDescent="0.3">
      <c r="A687" s="7" t="s">
        <v>1288</v>
      </c>
      <c r="B687" s="7" t="s">
        <v>202</v>
      </c>
      <c r="C687" s="8">
        <v>12</v>
      </c>
      <c r="D687" s="8">
        <v>12</v>
      </c>
      <c r="E687" s="4">
        <v>1</v>
      </c>
      <c r="F687" s="8">
        <v>0</v>
      </c>
      <c r="G687" s="4">
        <v>1</v>
      </c>
      <c r="H687" s="8">
        <v>0</v>
      </c>
      <c r="I687" s="8">
        <v>0</v>
      </c>
      <c r="J687" s="8">
        <v>0</v>
      </c>
    </row>
    <row r="688" spans="1:10" x14ac:dyDescent="0.3">
      <c r="A688" s="7" t="s">
        <v>1289</v>
      </c>
      <c r="B688" s="7" t="s">
        <v>857</v>
      </c>
      <c r="C688" s="8">
        <v>12</v>
      </c>
      <c r="D688" s="8">
        <v>12</v>
      </c>
      <c r="E688" s="4">
        <v>1</v>
      </c>
      <c r="F688" s="8">
        <v>0</v>
      </c>
      <c r="G688" s="4">
        <v>1</v>
      </c>
      <c r="H688" s="8">
        <v>0</v>
      </c>
      <c r="I688" s="8">
        <v>0</v>
      </c>
      <c r="J688" s="8">
        <v>0</v>
      </c>
    </row>
    <row r="689" spans="1:10" x14ac:dyDescent="0.3">
      <c r="A689" s="7" t="s">
        <v>1290</v>
      </c>
      <c r="B689" s="7" t="s">
        <v>1291</v>
      </c>
      <c r="C689" s="8">
        <v>12</v>
      </c>
      <c r="D689" s="8">
        <v>12</v>
      </c>
      <c r="E689" s="4">
        <v>1</v>
      </c>
      <c r="F689" s="8">
        <v>0</v>
      </c>
      <c r="G689" s="4">
        <v>1</v>
      </c>
      <c r="H689" s="8">
        <v>0</v>
      </c>
      <c r="I689" s="8">
        <v>0</v>
      </c>
      <c r="J689" s="8">
        <v>0</v>
      </c>
    </row>
    <row r="690" spans="1:10" x14ac:dyDescent="0.3">
      <c r="A690" s="7" t="s">
        <v>1292</v>
      </c>
      <c r="B690" s="7" t="s">
        <v>775</v>
      </c>
      <c r="C690" s="8">
        <v>12</v>
      </c>
      <c r="D690" s="8">
        <v>8</v>
      </c>
      <c r="E690" s="4">
        <v>0.66666666666666652</v>
      </c>
      <c r="F690" s="8">
        <v>1</v>
      </c>
      <c r="G690" s="4">
        <v>0.75</v>
      </c>
      <c r="H690" s="8">
        <v>2</v>
      </c>
      <c r="I690" s="8">
        <v>0</v>
      </c>
      <c r="J690" s="8">
        <v>1</v>
      </c>
    </row>
    <row r="691" spans="1:10" x14ac:dyDescent="0.3">
      <c r="A691" s="7" t="s">
        <v>1293</v>
      </c>
      <c r="B691" s="7" t="s">
        <v>1294</v>
      </c>
      <c r="C691" s="8">
        <v>12</v>
      </c>
      <c r="D691" s="8">
        <v>11</v>
      </c>
      <c r="E691" s="4">
        <v>0.91666666666666652</v>
      </c>
      <c r="F691" s="8">
        <v>1</v>
      </c>
      <c r="G691" s="4">
        <v>1</v>
      </c>
      <c r="H691" s="8">
        <v>0</v>
      </c>
      <c r="I691" s="8">
        <v>0</v>
      </c>
      <c r="J691" s="8">
        <v>0</v>
      </c>
    </row>
    <row r="692" spans="1:10" x14ac:dyDescent="0.3">
      <c r="A692" s="7" t="s">
        <v>1295</v>
      </c>
      <c r="B692" s="7" t="s">
        <v>1296</v>
      </c>
      <c r="C692" s="8">
        <v>12</v>
      </c>
      <c r="D692" s="8">
        <v>12</v>
      </c>
      <c r="E692" s="4">
        <v>1</v>
      </c>
      <c r="F692" s="8">
        <v>0</v>
      </c>
      <c r="G692" s="4">
        <v>1</v>
      </c>
      <c r="H692" s="8">
        <v>0</v>
      </c>
      <c r="I692" s="8">
        <v>0</v>
      </c>
      <c r="J692" s="8">
        <v>0</v>
      </c>
    </row>
    <row r="693" spans="1:10" x14ac:dyDescent="0.3">
      <c r="A693" s="7" t="s">
        <v>1297</v>
      </c>
      <c r="B693" s="7" t="s">
        <v>1298</v>
      </c>
      <c r="C693" s="8">
        <v>12</v>
      </c>
      <c r="D693" s="8">
        <v>12</v>
      </c>
      <c r="E693" s="4">
        <v>1</v>
      </c>
      <c r="F693" s="8">
        <v>0</v>
      </c>
      <c r="G693" s="4">
        <v>1</v>
      </c>
      <c r="H693" s="8">
        <v>0</v>
      </c>
      <c r="I693" s="8">
        <v>0</v>
      </c>
      <c r="J693" s="8">
        <v>0</v>
      </c>
    </row>
    <row r="694" spans="1:10" x14ac:dyDescent="0.3">
      <c r="A694" s="7" t="s">
        <v>1299</v>
      </c>
      <c r="B694" s="7" t="s">
        <v>348</v>
      </c>
      <c r="C694" s="8">
        <v>12</v>
      </c>
      <c r="D694" s="8">
        <v>6</v>
      </c>
      <c r="E694" s="4">
        <v>0.5</v>
      </c>
      <c r="F694" s="8">
        <v>3</v>
      </c>
      <c r="G694" s="4">
        <v>0.75</v>
      </c>
      <c r="H694" s="8">
        <v>3</v>
      </c>
      <c r="I694" s="8">
        <v>0</v>
      </c>
      <c r="J694" s="8">
        <v>0</v>
      </c>
    </row>
    <row r="695" spans="1:10" x14ac:dyDescent="0.3">
      <c r="A695" s="7" t="s">
        <v>1300</v>
      </c>
      <c r="B695" s="7" t="s">
        <v>1301</v>
      </c>
      <c r="C695" s="8">
        <v>12</v>
      </c>
      <c r="D695" s="8">
        <v>9</v>
      </c>
      <c r="E695" s="4">
        <v>0.75</v>
      </c>
      <c r="F695" s="8">
        <v>1</v>
      </c>
      <c r="G695" s="4">
        <v>0.83333333333333348</v>
      </c>
      <c r="H695" s="8">
        <v>2</v>
      </c>
      <c r="I695" s="8">
        <v>0</v>
      </c>
      <c r="J695" s="8">
        <v>0</v>
      </c>
    </row>
    <row r="696" spans="1:10" x14ac:dyDescent="0.3">
      <c r="A696" s="7" t="s">
        <v>1302</v>
      </c>
      <c r="B696" s="7" t="s">
        <v>1303</v>
      </c>
      <c r="C696" s="8">
        <v>12</v>
      </c>
      <c r="D696" s="8">
        <v>12</v>
      </c>
      <c r="E696" s="4">
        <v>1</v>
      </c>
      <c r="F696" s="8">
        <v>0</v>
      </c>
      <c r="G696" s="4">
        <v>1</v>
      </c>
      <c r="H696" s="8">
        <v>0</v>
      </c>
      <c r="I696" s="8">
        <v>0</v>
      </c>
      <c r="J696" s="8">
        <v>0</v>
      </c>
    </row>
    <row r="697" spans="1:10" x14ac:dyDescent="0.3">
      <c r="A697" s="7" t="s">
        <v>1304</v>
      </c>
      <c r="B697" s="7" t="s">
        <v>1305</v>
      </c>
      <c r="C697" s="8">
        <v>12</v>
      </c>
      <c r="D697" s="8">
        <v>12</v>
      </c>
      <c r="E697" s="4">
        <v>1</v>
      </c>
      <c r="F697" s="8">
        <v>0</v>
      </c>
      <c r="G697" s="4">
        <v>1</v>
      </c>
      <c r="H697" s="8">
        <v>0</v>
      </c>
      <c r="I697" s="8">
        <v>0</v>
      </c>
      <c r="J697" s="8">
        <v>0</v>
      </c>
    </row>
    <row r="698" spans="1:10" x14ac:dyDescent="0.3">
      <c r="A698" s="7" t="s">
        <v>1306</v>
      </c>
      <c r="B698" s="7" t="s">
        <v>1307</v>
      </c>
      <c r="C698" s="8">
        <v>12</v>
      </c>
      <c r="D698" s="8">
        <v>12</v>
      </c>
      <c r="E698" s="4">
        <v>1</v>
      </c>
      <c r="F698" s="8">
        <v>0</v>
      </c>
      <c r="G698" s="4">
        <v>1</v>
      </c>
      <c r="H698" s="8">
        <v>0</v>
      </c>
      <c r="I698" s="8">
        <v>0</v>
      </c>
      <c r="J698" s="8">
        <v>0</v>
      </c>
    </row>
    <row r="699" spans="1:10" x14ac:dyDescent="0.3">
      <c r="A699" s="7" t="s">
        <v>1308</v>
      </c>
      <c r="B699" s="7" t="s">
        <v>1309</v>
      </c>
      <c r="C699" s="8">
        <v>12</v>
      </c>
      <c r="D699" s="8">
        <v>11</v>
      </c>
      <c r="E699" s="4">
        <v>0.91666666666666652</v>
      </c>
      <c r="F699" s="8">
        <v>0</v>
      </c>
      <c r="G699" s="4">
        <v>0.91666666666666652</v>
      </c>
      <c r="H699" s="8">
        <v>1</v>
      </c>
      <c r="I699" s="8">
        <v>0</v>
      </c>
      <c r="J699" s="8">
        <v>0</v>
      </c>
    </row>
    <row r="700" spans="1:10" x14ac:dyDescent="0.3">
      <c r="A700" s="7" t="s">
        <v>1310</v>
      </c>
      <c r="B700" s="7" t="s">
        <v>1311</v>
      </c>
      <c r="C700" s="8">
        <v>12</v>
      </c>
      <c r="D700" s="8">
        <v>10</v>
      </c>
      <c r="E700" s="4">
        <v>0.83333333333333348</v>
      </c>
      <c r="F700" s="8">
        <v>2</v>
      </c>
      <c r="G700" s="4">
        <v>1</v>
      </c>
      <c r="H700" s="8">
        <v>0</v>
      </c>
      <c r="I700" s="8">
        <v>0</v>
      </c>
      <c r="J700" s="8">
        <v>0</v>
      </c>
    </row>
    <row r="701" spans="1:10" x14ac:dyDescent="0.3">
      <c r="A701" s="7" t="s">
        <v>1312</v>
      </c>
      <c r="B701" s="7" t="s">
        <v>1313</v>
      </c>
      <c r="C701" s="8">
        <v>12</v>
      </c>
      <c r="D701" s="8">
        <v>11</v>
      </c>
      <c r="E701" s="4">
        <v>0.91666666666666652</v>
      </c>
      <c r="F701" s="8">
        <v>0</v>
      </c>
      <c r="G701" s="4">
        <v>0.91666666666666652</v>
      </c>
      <c r="H701" s="8">
        <v>0</v>
      </c>
      <c r="I701" s="8">
        <v>0</v>
      </c>
      <c r="J701" s="8">
        <v>1</v>
      </c>
    </row>
    <row r="702" spans="1:10" x14ac:dyDescent="0.3">
      <c r="A702" s="7" t="s">
        <v>1314</v>
      </c>
      <c r="B702" s="7" t="s">
        <v>1315</v>
      </c>
      <c r="C702" s="8">
        <v>11</v>
      </c>
      <c r="D702" s="8">
        <v>11</v>
      </c>
      <c r="E702" s="4">
        <v>1</v>
      </c>
      <c r="F702" s="8">
        <v>0</v>
      </c>
      <c r="G702" s="4">
        <v>1</v>
      </c>
      <c r="H702" s="8">
        <v>0</v>
      </c>
      <c r="I702" s="8">
        <v>0</v>
      </c>
      <c r="J702" s="8">
        <v>0</v>
      </c>
    </row>
    <row r="703" spans="1:10" x14ac:dyDescent="0.3">
      <c r="A703" s="7" t="s">
        <v>1316</v>
      </c>
      <c r="B703" s="7" t="s">
        <v>1317</v>
      </c>
      <c r="C703" s="8">
        <v>11</v>
      </c>
      <c r="D703" s="8">
        <v>11</v>
      </c>
      <c r="E703" s="4">
        <v>1</v>
      </c>
      <c r="F703" s="8">
        <v>0</v>
      </c>
      <c r="G703" s="4">
        <v>1</v>
      </c>
      <c r="H703" s="8">
        <v>0</v>
      </c>
      <c r="I703" s="8">
        <v>0</v>
      </c>
      <c r="J703" s="8">
        <v>0</v>
      </c>
    </row>
    <row r="704" spans="1:10" x14ac:dyDescent="0.3">
      <c r="A704" s="7" t="s">
        <v>1318</v>
      </c>
      <c r="B704" s="7" t="s">
        <v>1319</v>
      </c>
      <c r="C704" s="8">
        <v>11</v>
      </c>
      <c r="D704" s="8">
        <v>11</v>
      </c>
      <c r="E704" s="4">
        <v>1</v>
      </c>
      <c r="F704" s="8">
        <v>0</v>
      </c>
      <c r="G704" s="4">
        <v>1</v>
      </c>
      <c r="H704" s="8">
        <v>0</v>
      </c>
      <c r="I704" s="8">
        <v>0</v>
      </c>
      <c r="J704" s="8">
        <v>0</v>
      </c>
    </row>
    <row r="705" spans="1:10" x14ac:dyDescent="0.3">
      <c r="A705" s="7" t="s">
        <v>1320</v>
      </c>
      <c r="B705" s="7" t="s">
        <v>1321</v>
      </c>
      <c r="C705" s="8">
        <v>11</v>
      </c>
      <c r="D705" s="8">
        <v>11</v>
      </c>
      <c r="E705" s="4">
        <v>1</v>
      </c>
      <c r="F705" s="8">
        <v>0</v>
      </c>
      <c r="G705" s="4">
        <v>1</v>
      </c>
      <c r="H705" s="8">
        <v>0</v>
      </c>
      <c r="I705" s="8">
        <v>0</v>
      </c>
      <c r="J705" s="8">
        <v>0</v>
      </c>
    </row>
    <row r="706" spans="1:10" x14ac:dyDescent="0.3">
      <c r="A706" s="7" t="s">
        <v>1322</v>
      </c>
      <c r="B706" s="7" t="s">
        <v>1323</v>
      </c>
      <c r="C706" s="8">
        <v>11</v>
      </c>
      <c r="D706" s="8">
        <v>10</v>
      </c>
      <c r="E706" s="4">
        <v>0.90909090909090906</v>
      </c>
      <c r="F706" s="8">
        <v>0</v>
      </c>
      <c r="G706" s="4">
        <v>0.90909090909090906</v>
      </c>
      <c r="H706" s="8">
        <v>1</v>
      </c>
      <c r="I706" s="8">
        <v>0</v>
      </c>
      <c r="J706" s="8">
        <v>0</v>
      </c>
    </row>
    <row r="707" spans="1:10" x14ac:dyDescent="0.3">
      <c r="A707" s="7" t="s">
        <v>1324</v>
      </c>
      <c r="B707" s="7" t="s">
        <v>1325</v>
      </c>
      <c r="C707" s="8">
        <v>11</v>
      </c>
      <c r="D707" s="8">
        <v>11</v>
      </c>
      <c r="E707" s="4">
        <v>1</v>
      </c>
      <c r="F707" s="8">
        <v>0</v>
      </c>
      <c r="G707" s="4">
        <v>1</v>
      </c>
      <c r="H707" s="8">
        <v>0</v>
      </c>
      <c r="I707" s="8">
        <v>0</v>
      </c>
      <c r="J707" s="8">
        <v>0</v>
      </c>
    </row>
    <row r="708" spans="1:10" x14ac:dyDescent="0.3">
      <c r="A708" s="7" t="s">
        <v>1326</v>
      </c>
      <c r="B708" s="7" t="s">
        <v>1327</v>
      </c>
      <c r="C708" s="8">
        <v>11</v>
      </c>
      <c r="D708" s="8">
        <v>3</v>
      </c>
      <c r="E708" s="4">
        <v>0.27272727272727271</v>
      </c>
      <c r="F708" s="8">
        <v>1</v>
      </c>
      <c r="G708" s="4">
        <v>0.36363636363636365</v>
      </c>
      <c r="H708" s="8">
        <v>0</v>
      </c>
      <c r="I708" s="8">
        <v>4</v>
      </c>
      <c r="J708" s="8">
        <v>3</v>
      </c>
    </row>
    <row r="709" spans="1:10" x14ac:dyDescent="0.3">
      <c r="A709" s="7" t="s">
        <v>1328</v>
      </c>
      <c r="B709" s="7" t="s">
        <v>1329</v>
      </c>
      <c r="C709" s="8">
        <v>11</v>
      </c>
      <c r="D709" s="8">
        <v>10</v>
      </c>
      <c r="E709" s="4">
        <v>0.90909090909090906</v>
      </c>
      <c r="F709" s="8">
        <v>1</v>
      </c>
      <c r="G709" s="4">
        <v>1</v>
      </c>
      <c r="H709" s="8">
        <v>0</v>
      </c>
      <c r="I709" s="8">
        <v>0</v>
      </c>
      <c r="J709" s="8">
        <v>0</v>
      </c>
    </row>
    <row r="710" spans="1:10" x14ac:dyDescent="0.3">
      <c r="A710" s="7" t="s">
        <v>1330</v>
      </c>
      <c r="B710" s="7" t="s">
        <v>775</v>
      </c>
      <c r="C710" s="8">
        <v>11</v>
      </c>
      <c r="D710" s="8">
        <v>10</v>
      </c>
      <c r="E710" s="4">
        <v>0.90909090909090906</v>
      </c>
      <c r="F710" s="8">
        <v>1</v>
      </c>
      <c r="G710" s="4">
        <v>1</v>
      </c>
      <c r="H710" s="8">
        <v>0</v>
      </c>
      <c r="I710" s="8">
        <v>0</v>
      </c>
      <c r="J710" s="8">
        <v>0</v>
      </c>
    </row>
    <row r="711" spans="1:10" x14ac:dyDescent="0.3">
      <c r="A711" s="7" t="s">
        <v>1331</v>
      </c>
      <c r="B711" s="7" t="s">
        <v>18</v>
      </c>
      <c r="C711" s="8">
        <v>11</v>
      </c>
      <c r="D711" s="8">
        <v>8</v>
      </c>
      <c r="E711" s="4">
        <v>0.72727272727272729</v>
      </c>
      <c r="F711" s="8">
        <v>2</v>
      </c>
      <c r="G711" s="4">
        <v>0.90909090909090906</v>
      </c>
      <c r="H711" s="8">
        <v>0</v>
      </c>
      <c r="I711" s="8">
        <v>1</v>
      </c>
      <c r="J711" s="8">
        <v>0</v>
      </c>
    </row>
    <row r="712" spans="1:10" x14ac:dyDescent="0.3">
      <c r="A712" s="7" t="s">
        <v>1332</v>
      </c>
      <c r="B712" s="7" t="s">
        <v>1333</v>
      </c>
      <c r="C712" s="8">
        <v>11</v>
      </c>
      <c r="D712" s="8">
        <v>9</v>
      </c>
      <c r="E712" s="4">
        <v>0.81818181818181823</v>
      </c>
      <c r="F712" s="8">
        <v>0</v>
      </c>
      <c r="G712" s="4">
        <v>0.81818181818181823</v>
      </c>
      <c r="H712" s="8">
        <v>2</v>
      </c>
      <c r="I712" s="8">
        <v>0</v>
      </c>
      <c r="J712" s="8">
        <v>0</v>
      </c>
    </row>
    <row r="713" spans="1:10" x14ac:dyDescent="0.3">
      <c r="A713" s="7" t="s">
        <v>1334</v>
      </c>
      <c r="B713" s="7" t="s">
        <v>1335</v>
      </c>
      <c r="C713" s="8">
        <v>11</v>
      </c>
      <c r="D713" s="8">
        <v>10</v>
      </c>
      <c r="E713" s="4">
        <v>0.90909090909090906</v>
      </c>
      <c r="F713" s="8">
        <v>1</v>
      </c>
      <c r="G713" s="4">
        <v>1</v>
      </c>
      <c r="H713" s="8">
        <v>0</v>
      </c>
      <c r="I713" s="8">
        <v>0</v>
      </c>
      <c r="J713" s="8">
        <v>0</v>
      </c>
    </row>
    <row r="714" spans="1:10" x14ac:dyDescent="0.3">
      <c r="A714" s="7" t="s">
        <v>1336</v>
      </c>
      <c r="B714" s="7" t="s">
        <v>152</v>
      </c>
      <c r="C714" s="8">
        <v>11</v>
      </c>
      <c r="D714" s="8">
        <v>8</v>
      </c>
      <c r="E714" s="4">
        <v>0.72727272727272729</v>
      </c>
      <c r="F714" s="8">
        <v>1</v>
      </c>
      <c r="G714" s="4">
        <v>0.81818181818181823</v>
      </c>
      <c r="H714" s="8">
        <v>1</v>
      </c>
      <c r="I714" s="8">
        <v>0</v>
      </c>
      <c r="J714" s="8">
        <v>1</v>
      </c>
    </row>
    <row r="715" spans="1:10" x14ac:dyDescent="0.3">
      <c r="A715" s="7" t="s">
        <v>1337</v>
      </c>
      <c r="B715" s="7" t="s">
        <v>1338</v>
      </c>
      <c r="C715" s="8">
        <v>11</v>
      </c>
      <c r="D715" s="8">
        <v>6</v>
      </c>
      <c r="E715" s="4">
        <v>0.54545454545454541</v>
      </c>
      <c r="F715" s="8">
        <v>1</v>
      </c>
      <c r="G715" s="4">
        <v>0.63636363636363635</v>
      </c>
      <c r="H715" s="8">
        <v>4</v>
      </c>
      <c r="I715" s="8">
        <v>0</v>
      </c>
      <c r="J715" s="8">
        <v>0</v>
      </c>
    </row>
    <row r="716" spans="1:10" x14ac:dyDescent="0.3">
      <c r="A716" s="7" t="s">
        <v>1339</v>
      </c>
      <c r="B716" s="7" t="s">
        <v>1340</v>
      </c>
      <c r="C716" s="8">
        <v>11</v>
      </c>
      <c r="D716" s="8">
        <v>10</v>
      </c>
      <c r="E716" s="4">
        <v>0.90909090909090906</v>
      </c>
      <c r="F716" s="8">
        <v>1</v>
      </c>
      <c r="G716" s="4">
        <v>1</v>
      </c>
      <c r="H716" s="8">
        <v>0</v>
      </c>
      <c r="I716" s="8">
        <v>0</v>
      </c>
      <c r="J716" s="8">
        <v>0</v>
      </c>
    </row>
    <row r="717" spans="1:10" x14ac:dyDescent="0.3">
      <c r="A717" s="7" t="s">
        <v>1341</v>
      </c>
      <c r="B717" s="7" t="s">
        <v>90</v>
      </c>
      <c r="C717" s="8">
        <v>11</v>
      </c>
      <c r="D717" s="8">
        <v>11</v>
      </c>
      <c r="E717" s="4">
        <v>1</v>
      </c>
      <c r="F717" s="8">
        <v>0</v>
      </c>
      <c r="G717" s="4">
        <v>1</v>
      </c>
      <c r="H717" s="8">
        <v>0</v>
      </c>
      <c r="I717" s="8">
        <v>0</v>
      </c>
      <c r="J717" s="8">
        <v>0</v>
      </c>
    </row>
    <row r="718" spans="1:10" x14ac:dyDescent="0.3">
      <c r="A718" s="7" t="s">
        <v>1342</v>
      </c>
      <c r="B718" s="7" t="s">
        <v>52</v>
      </c>
      <c r="C718" s="8">
        <v>10</v>
      </c>
      <c r="D718" s="8">
        <v>5</v>
      </c>
      <c r="E718" s="4">
        <v>0.5</v>
      </c>
      <c r="F718" s="8">
        <v>2</v>
      </c>
      <c r="G718" s="4">
        <v>0.7</v>
      </c>
      <c r="H718" s="8">
        <v>1</v>
      </c>
      <c r="I718" s="8">
        <v>0</v>
      </c>
      <c r="J718" s="8">
        <v>2</v>
      </c>
    </row>
    <row r="719" spans="1:10" x14ac:dyDescent="0.3">
      <c r="A719" s="7" t="s">
        <v>1343</v>
      </c>
      <c r="B719" s="7" t="s">
        <v>1344</v>
      </c>
      <c r="C719" s="8">
        <v>10</v>
      </c>
      <c r="D719" s="8">
        <v>10</v>
      </c>
      <c r="E719" s="4">
        <v>1</v>
      </c>
      <c r="F719" s="8">
        <v>0</v>
      </c>
      <c r="G719" s="4">
        <v>1</v>
      </c>
      <c r="H719" s="8">
        <v>0</v>
      </c>
      <c r="I719" s="8">
        <v>0</v>
      </c>
      <c r="J719" s="8">
        <v>0</v>
      </c>
    </row>
    <row r="720" spans="1:10" x14ac:dyDescent="0.3">
      <c r="A720" s="7" t="s">
        <v>1345</v>
      </c>
      <c r="B720" s="7" t="s">
        <v>348</v>
      </c>
      <c r="C720" s="8">
        <v>10</v>
      </c>
      <c r="D720" s="8">
        <v>7</v>
      </c>
      <c r="E720" s="4">
        <v>0.7</v>
      </c>
      <c r="F720" s="8">
        <v>1</v>
      </c>
      <c r="G720" s="4">
        <v>0.8</v>
      </c>
      <c r="H720" s="8">
        <v>1</v>
      </c>
      <c r="I720" s="8">
        <v>0</v>
      </c>
      <c r="J720" s="8">
        <v>1</v>
      </c>
    </row>
    <row r="721" spans="1:10" x14ac:dyDescent="0.3">
      <c r="A721" s="7" t="s">
        <v>1346</v>
      </c>
      <c r="B721" s="7" t="s">
        <v>1347</v>
      </c>
      <c r="C721" s="8">
        <v>10</v>
      </c>
      <c r="D721" s="8">
        <v>9</v>
      </c>
      <c r="E721" s="4">
        <v>0.9</v>
      </c>
      <c r="F721" s="8">
        <v>0</v>
      </c>
      <c r="G721" s="4">
        <v>0.9</v>
      </c>
      <c r="H721" s="8">
        <v>1</v>
      </c>
      <c r="I721" s="8">
        <v>0</v>
      </c>
      <c r="J721" s="8">
        <v>0</v>
      </c>
    </row>
    <row r="722" spans="1:10" x14ac:dyDescent="0.3">
      <c r="A722" s="7" t="s">
        <v>1348</v>
      </c>
      <c r="B722" s="7" t="s">
        <v>1349</v>
      </c>
      <c r="C722" s="8">
        <v>10</v>
      </c>
      <c r="D722" s="8">
        <v>8</v>
      </c>
      <c r="E722" s="4">
        <v>0.8</v>
      </c>
      <c r="F722" s="8">
        <v>1</v>
      </c>
      <c r="G722" s="4">
        <v>0.9</v>
      </c>
      <c r="H722" s="8">
        <v>0</v>
      </c>
      <c r="I722" s="8">
        <v>1</v>
      </c>
      <c r="J722" s="8">
        <v>0</v>
      </c>
    </row>
    <row r="723" spans="1:10" x14ac:dyDescent="0.3">
      <c r="A723" s="7" t="s">
        <v>1350</v>
      </c>
      <c r="B723" s="7" t="s">
        <v>1351</v>
      </c>
      <c r="C723" s="8">
        <v>10</v>
      </c>
      <c r="D723" s="8">
        <v>8</v>
      </c>
      <c r="E723" s="4">
        <v>0.8</v>
      </c>
      <c r="F723" s="8">
        <v>2</v>
      </c>
      <c r="G723" s="4">
        <v>1</v>
      </c>
      <c r="H723" s="8">
        <v>0</v>
      </c>
      <c r="I723" s="8">
        <v>0</v>
      </c>
      <c r="J723" s="8">
        <v>0</v>
      </c>
    </row>
    <row r="724" spans="1:10" x14ac:dyDescent="0.3">
      <c r="A724" s="7" t="s">
        <v>1352</v>
      </c>
      <c r="B724" s="7" t="s">
        <v>1353</v>
      </c>
      <c r="C724" s="8">
        <v>10</v>
      </c>
      <c r="D724" s="8">
        <v>9</v>
      </c>
      <c r="E724" s="4">
        <v>0.9</v>
      </c>
      <c r="F724" s="8">
        <v>1</v>
      </c>
      <c r="G724" s="4">
        <v>1</v>
      </c>
      <c r="H724" s="8">
        <v>0</v>
      </c>
      <c r="I724" s="8">
        <v>0</v>
      </c>
      <c r="J724" s="8">
        <v>0</v>
      </c>
    </row>
    <row r="725" spans="1:10" x14ac:dyDescent="0.3">
      <c r="A725" s="7" t="s">
        <v>1354</v>
      </c>
      <c r="B725" s="7" t="s">
        <v>679</v>
      </c>
      <c r="C725" s="8">
        <v>10</v>
      </c>
      <c r="D725" s="8">
        <v>9</v>
      </c>
      <c r="E725" s="4">
        <v>0.9</v>
      </c>
      <c r="F725" s="8">
        <v>0</v>
      </c>
      <c r="G725" s="4">
        <v>0.9</v>
      </c>
      <c r="H725" s="8">
        <v>0</v>
      </c>
      <c r="I725" s="8">
        <v>0</v>
      </c>
      <c r="J725" s="8">
        <v>1</v>
      </c>
    </row>
    <row r="726" spans="1:10" x14ac:dyDescent="0.3">
      <c r="A726" s="7" t="s">
        <v>1355</v>
      </c>
      <c r="B726" s="7" t="s">
        <v>402</v>
      </c>
      <c r="C726" s="8">
        <v>10</v>
      </c>
      <c r="D726" s="8">
        <v>9</v>
      </c>
      <c r="E726" s="4">
        <v>0.9</v>
      </c>
      <c r="F726" s="8">
        <v>0</v>
      </c>
      <c r="G726" s="4">
        <v>0.9</v>
      </c>
      <c r="H726" s="8">
        <v>1</v>
      </c>
      <c r="I726" s="8">
        <v>0</v>
      </c>
      <c r="J726" s="8">
        <v>0</v>
      </c>
    </row>
    <row r="727" spans="1:10" x14ac:dyDescent="0.3">
      <c r="A727" s="7" t="s">
        <v>1356</v>
      </c>
      <c r="B727" s="7" t="s">
        <v>1357</v>
      </c>
      <c r="C727" s="8">
        <v>10</v>
      </c>
      <c r="D727" s="8">
        <v>7</v>
      </c>
      <c r="E727" s="4">
        <v>0.7</v>
      </c>
      <c r="F727" s="8">
        <v>2</v>
      </c>
      <c r="G727" s="4">
        <v>0.9</v>
      </c>
      <c r="H727" s="8">
        <v>0</v>
      </c>
      <c r="I727" s="8">
        <v>0</v>
      </c>
      <c r="J727" s="8">
        <v>1</v>
      </c>
    </row>
    <row r="728" spans="1:10" x14ac:dyDescent="0.3">
      <c r="A728" s="7" t="s">
        <v>1358</v>
      </c>
      <c r="B728" s="7" t="s">
        <v>1359</v>
      </c>
      <c r="C728" s="8">
        <v>10</v>
      </c>
      <c r="D728" s="8">
        <v>8</v>
      </c>
      <c r="E728" s="4">
        <v>0.8</v>
      </c>
      <c r="F728" s="8">
        <v>2</v>
      </c>
      <c r="G728" s="4">
        <v>1</v>
      </c>
      <c r="H728" s="8">
        <v>0</v>
      </c>
      <c r="I728" s="8">
        <v>0</v>
      </c>
      <c r="J728" s="8">
        <v>0</v>
      </c>
    </row>
    <row r="729" spans="1:10" x14ac:dyDescent="0.3">
      <c r="A729" s="7" t="s">
        <v>1360</v>
      </c>
      <c r="B729" s="7" t="s">
        <v>348</v>
      </c>
      <c r="C729" s="8">
        <v>10</v>
      </c>
      <c r="D729" s="8">
        <v>9</v>
      </c>
      <c r="E729" s="4">
        <v>0.9</v>
      </c>
      <c r="F729" s="8">
        <v>0</v>
      </c>
      <c r="G729" s="4">
        <v>0.9</v>
      </c>
      <c r="H729" s="8">
        <v>1</v>
      </c>
      <c r="I729" s="8">
        <v>0</v>
      </c>
      <c r="J729" s="8">
        <v>0</v>
      </c>
    </row>
    <row r="730" spans="1:10" x14ac:dyDescent="0.3">
      <c r="A730" s="7" t="s">
        <v>1361</v>
      </c>
      <c r="B730" s="7" t="s">
        <v>1362</v>
      </c>
      <c r="C730" s="8">
        <v>10</v>
      </c>
      <c r="D730" s="8">
        <v>10</v>
      </c>
      <c r="E730" s="4">
        <v>1</v>
      </c>
      <c r="F730" s="8">
        <v>0</v>
      </c>
      <c r="G730" s="4">
        <v>1</v>
      </c>
      <c r="H730" s="8">
        <v>0</v>
      </c>
      <c r="I730" s="8">
        <v>0</v>
      </c>
      <c r="J730" s="8">
        <v>0</v>
      </c>
    </row>
    <row r="731" spans="1:10" x14ac:dyDescent="0.3">
      <c r="A731" s="7" t="s">
        <v>1363</v>
      </c>
      <c r="B731" s="7" t="s">
        <v>1364</v>
      </c>
      <c r="C731" s="8">
        <v>10</v>
      </c>
      <c r="D731" s="8">
        <v>9</v>
      </c>
      <c r="E731" s="4">
        <v>0.9</v>
      </c>
      <c r="F731" s="8">
        <v>0</v>
      </c>
      <c r="G731" s="4">
        <v>0.9</v>
      </c>
      <c r="H731" s="8">
        <v>0</v>
      </c>
      <c r="I731" s="8">
        <v>0</v>
      </c>
      <c r="J731" s="8">
        <v>1</v>
      </c>
    </row>
    <row r="732" spans="1:10" x14ac:dyDescent="0.3">
      <c r="A732" s="7" t="s">
        <v>1365</v>
      </c>
      <c r="B732" s="7" t="s">
        <v>1366</v>
      </c>
      <c r="C732" s="8">
        <v>10</v>
      </c>
      <c r="D732" s="8">
        <v>9</v>
      </c>
      <c r="E732" s="4">
        <v>0.9</v>
      </c>
      <c r="F732" s="8">
        <v>1</v>
      </c>
      <c r="G732" s="4">
        <v>1</v>
      </c>
      <c r="H732" s="8">
        <v>0</v>
      </c>
      <c r="I732" s="8">
        <v>0</v>
      </c>
      <c r="J732" s="8">
        <v>0</v>
      </c>
    </row>
    <row r="733" spans="1:10" x14ac:dyDescent="0.3">
      <c r="A733" s="7" t="s">
        <v>1367</v>
      </c>
      <c r="B733" s="7" t="s">
        <v>1368</v>
      </c>
      <c r="C733" s="8">
        <v>10</v>
      </c>
      <c r="D733" s="8">
        <v>10</v>
      </c>
      <c r="E733" s="4">
        <v>1</v>
      </c>
      <c r="F733" s="8">
        <v>0</v>
      </c>
      <c r="G733" s="4">
        <v>1</v>
      </c>
      <c r="H733" s="8">
        <v>0</v>
      </c>
      <c r="I733" s="8">
        <v>0</v>
      </c>
      <c r="J733" s="8">
        <v>0</v>
      </c>
    </row>
    <row r="734" spans="1:10" x14ac:dyDescent="0.3">
      <c r="A734" s="7" t="s">
        <v>1369</v>
      </c>
      <c r="B734" s="7" t="s">
        <v>775</v>
      </c>
      <c r="C734" s="8">
        <v>10</v>
      </c>
      <c r="D734" s="8">
        <v>8</v>
      </c>
      <c r="E734" s="4">
        <v>0.8</v>
      </c>
      <c r="F734" s="8">
        <v>0</v>
      </c>
      <c r="G734" s="4">
        <v>0.8</v>
      </c>
      <c r="H734" s="8">
        <v>2</v>
      </c>
      <c r="I734" s="8">
        <v>0</v>
      </c>
      <c r="J734" s="8">
        <v>0</v>
      </c>
    </row>
    <row r="735" spans="1:10" x14ac:dyDescent="0.3">
      <c r="A735" s="7" t="s">
        <v>1370</v>
      </c>
      <c r="B735" s="7" t="s">
        <v>1371</v>
      </c>
      <c r="C735" s="8">
        <v>10</v>
      </c>
      <c r="D735" s="8">
        <v>9</v>
      </c>
      <c r="E735" s="4">
        <v>0.9</v>
      </c>
      <c r="F735" s="8">
        <v>0</v>
      </c>
      <c r="G735" s="4">
        <v>0.9</v>
      </c>
      <c r="H735" s="8">
        <v>1</v>
      </c>
      <c r="I735" s="8">
        <v>0</v>
      </c>
      <c r="J735" s="8">
        <v>0</v>
      </c>
    </row>
    <row r="736" spans="1:10" x14ac:dyDescent="0.3">
      <c r="A736" s="7" t="s">
        <v>1372</v>
      </c>
      <c r="B736" s="7" t="s">
        <v>132</v>
      </c>
      <c r="C736" s="8">
        <v>10</v>
      </c>
      <c r="D736" s="8">
        <v>10</v>
      </c>
      <c r="E736" s="4">
        <v>1</v>
      </c>
      <c r="F736" s="8">
        <v>0</v>
      </c>
      <c r="G736" s="4">
        <v>1</v>
      </c>
      <c r="H736" s="8">
        <v>0</v>
      </c>
      <c r="I736" s="8">
        <v>0</v>
      </c>
      <c r="J736" s="8">
        <v>0</v>
      </c>
    </row>
    <row r="737" spans="1:10" x14ac:dyDescent="0.3">
      <c r="A737" s="7" t="s">
        <v>1373</v>
      </c>
      <c r="B737" s="7" t="s">
        <v>562</v>
      </c>
      <c r="C737" s="8">
        <v>10</v>
      </c>
      <c r="D737" s="8">
        <v>7</v>
      </c>
      <c r="E737" s="4">
        <v>0.7</v>
      </c>
      <c r="F737" s="8">
        <v>1</v>
      </c>
      <c r="G737" s="4">
        <v>0.8</v>
      </c>
      <c r="H737" s="8">
        <v>2</v>
      </c>
      <c r="I737" s="8">
        <v>0</v>
      </c>
      <c r="J737" s="8">
        <v>0</v>
      </c>
    </row>
    <row r="738" spans="1:10" x14ac:dyDescent="0.3">
      <c r="A738" s="7" t="s">
        <v>1374</v>
      </c>
      <c r="B738" s="7" t="s">
        <v>1375</v>
      </c>
      <c r="C738" s="8">
        <v>10</v>
      </c>
      <c r="D738" s="8">
        <v>9</v>
      </c>
      <c r="E738" s="4">
        <v>0.9</v>
      </c>
      <c r="F738" s="8">
        <v>0</v>
      </c>
      <c r="G738" s="4">
        <v>0.9</v>
      </c>
      <c r="H738" s="8">
        <v>0</v>
      </c>
      <c r="I738" s="8">
        <v>0</v>
      </c>
      <c r="J738" s="8">
        <v>1</v>
      </c>
    </row>
    <row r="739" spans="1:10" x14ac:dyDescent="0.3">
      <c r="A739" s="7" t="s">
        <v>1376</v>
      </c>
      <c r="B739" s="7" t="s">
        <v>1377</v>
      </c>
      <c r="C739" s="8">
        <v>10</v>
      </c>
      <c r="D739" s="8">
        <v>10</v>
      </c>
      <c r="E739" s="4">
        <v>1</v>
      </c>
      <c r="F739" s="8">
        <v>0</v>
      </c>
      <c r="G739" s="4">
        <v>1</v>
      </c>
      <c r="H739" s="8">
        <v>0</v>
      </c>
      <c r="I739" s="8">
        <v>0</v>
      </c>
      <c r="J739" s="8">
        <v>0</v>
      </c>
    </row>
    <row r="740" spans="1:10" x14ac:dyDescent="0.3">
      <c r="A740" s="7" t="s">
        <v>1378</v>
      </c>
      <c r="B740" s="7" t="s">
        <v>1379</v>
      </c>
      <c r="C740" s="8">
        <v>10</v>
      </c>
      <c r="D740" s="8">
        <v>9</v>
      </c>
      <c r="E740" s="4">
        <v>0.9</v>
      </c>
      <c r="F740" s="8">
        <v>0</v>
      </c>
      <c r="G740" s="4">
        <v>0.9</v>
      </c>
      <c r="H740" s="8">
        <v>1</v>
      </c>
      <c r="I740" s="8">
        <v>0</v>
      </c>
      <c r="J740" s="8">
        <v>0</v>
      </c>
    </row>
    <row r="741" spans="1:10" x14ac:dyDescent="0.3">
      <c r="A741" s="7" t="s">
        <v>1380</v>
      </c>
      <c r="B741" s="7" t="s">
        <v>562</v>
      </c>
      <c r="C741" s="8">
        <v>10</v>
      </c>
      <c r="D741" s="8">
        <v>9</v>
      </c>
      <c r="E741" s="4">
        <v>0.9</v>
      </c>
      <c r="F741" s="8">
        <v>1</v>
      </c>
      <c r="G741" s="4">
        <v>1</v>
      </c>
      <c r="H741" s="8">
        <v>0</v>
      </c>
      <c r="I741" s="8">
        <v>0</v>
      </c>
      <c r="J741" s="8">
        <v>0</v>
      </c>
    </row>
    <row r="742" spans="1:10" x14ac:dyDescent="0.3">
      <c r="A742" s="7" t="s">
        <v>1381</v>
      </c>
      <c r="B742" s="7" t="s">
        <v>1382</v>
      </c>
      <c r="C742" s="8">
        <v>10</v>
      </c>
      <c r="D742" s="8">
        <v>10</v>
      </c>
      <c r="E742" s="4">
        <v>1</v>
      </c>
      <c r="F742" s="8">
        <v>0</v>
      </c>
      <c r="G742" s="4">
        <v>1</v>
      </c>
      <c r="H742" s="8">
        <v>0</v>
      </c>
      <c r="I742" s="8">
        <v>0</v>
      </c>
      <c r="J742" s="8">
        <v>0</v>
      </c>
    </row>
    <row r="743" spans="1:10" x14ac:dyDescent="0.3">
      <c r="A743" s="7" t="s">
        <v>1383</v>
      </c>
      <c r="B743" s="7" t="s">
        <v>1384</v>
      </c>
      <c r="C743" s="8">
        <v>9</v>
      </c>
      <c r="D743" s="8">
        <v>7</v>
      </c>
      <c r="E743" s="4">
        <v>0.7777777777777779</v>
      </c>
      <c r="F743" s="8">
        <v>2</v>
      </c>
      <c r="G743" s="4">
        <v>1</v>
      </c>
      <c r="H743" s="8">
        <v>0</v>
      </c>
      <c r="I743" s="8">
        <v>0</v>
      </c>
      <c r="J743" s="8">
        <v>0</v>
      </c>
    </row>
    <row r="744" spans="1:10" x14ac:dyDescent="0.3">
      <c r="A744" s="7" t="s">
        <v>1385</v>
      </c>
      <c r="B744" s="7" t="s">
        <v>1386</v>
      </c>
      <c r="C744" s="8">
        <v>9</v>
      </c>
      <c r="D744" s="8">
        <v>9</v>
      </c>
      <c r="E744" s="4">
        <v>1</v>
      </c>
      <c r="F744" s="8">
        <v>0</v>
      </c>
      <c r="G744" s="4">
        <v>1</v>
      </c>
      <c r="H744" s="8">
        <v>0</v>
      </c>
      <c r="I744" s="8">
        <v>0</v>
      </c>
      <c r="J744" s="8">
        <v>0</v>
      </c>
    </row>
    <row r="745" spans="1:10" x14ac:dyDescent="0.3">
      <c r="A745" s="7" t="s">
        <v>1387</v>
      </c>
      <c r="B745" s="7" t="s">
        <v>152</v>
      </c>
      <c r="C745" s="8">
        <v>9</v>
      </c>
      <c r="D745" s="8">
        <v>8</v>
      </c>
      <c r="E745" s="4">
        <v>0.88888888888888884</v>
      </c>
      <c r="F745" s="8">
        <v>1</v>
      </c>
      <c r="G745" s="4">
        <v>1</v>
      </c>
      <c r="H745" s="8">
        <v>0</v>
      </c>
      <c r="I745" s="8">
        <v>0</v>
      </c>
      <c r="J745" s="8">
        <v>0</v>
      </c>
    </row>
    <row r="746" spans="1:10" x14ac:dyDescent="0.3">
      <c r="A746" s="7" t="s">
        <v>1388</v>
      </c>
      <c r="B746" s="7" t="s">
        <v>633</v>
      </c>
      <c r="C746" s="8">
        <v>9</v>
      </c>
      <c r="D746" s="8">
        <v>9</v>
      </c>
      <c r="E746" s="4">
        <v>1</v>
      </c>
      <c r="F746" s="8">
        <v>0</v>
      </c>
      <c r="G746" s="4">
        <v>1</v>
      </c>
      <c r="H746" s="8">
        <v>0</v>
      </c>
      <c r="I746" s="8">
        <v>0</v>
      </c>
      <c r="J746" s="8">
        <v>0</v>
      </c>
    </row>
    <row r="747" spans="1:10" x14ac:dyDescent="0.3">
      <c r="A747" s="7" t="s">
        <v>1389</v>
      </c>
      <c r="B747" s="7" t="s">
        <v>1390</v>
      </c>
      <c r="C747" s="8">
        <v>9</v>
      </c>
      <c r="D747" s="8">
        <v>7</v>
      </c>
      <c r="E747" s="4">
        <v>0.7777777777777779</v>
      </c>
      <c r="F747" s="8">
        <v>1</v>
      </c>
      <c r="G747" s="4">
        <v>0.88888888888888884</v>
      </c>
      <c r="H747" s="8">
        <v>1</v>
      </c>
      <c r="I747" s="8">
        <v>0</v>
      </c>
      <c r="J747" s="8">
        <v>0</v>
      </c>
    </row>
    <row r="748" spans="1:10" x14ac:dyDescent="0.3">
      <c r="A748" s="7" t="s">
        <v>1391</v>
      </c>
      <c r="B748" s="7" t="s">
        <v>863</v>
      </c>
      <c r="C748" s="8">
        <v>9</v>
      </c>
      <c r="D748" s="8">
        <v>8</v>
      </c>
      <c r="E748" s="4">
        <v>0.88888888888888884</v>
      </c>
      <c r="F748" s="8">
        <v>1</v>
      </c>
      <c r="G748" s="4">
        <v>1</v>
      </c>
      <c r="H748" s="8">
        <v>0</v>
      </c>
      <c r="I748" s="8">
        <v>0</v>
      </c>
      <c r="J748" s="8">
        <v>0</v>
      </c>
    </row>
    <row r="749" spans="1:10" x14ac:dyDescent="0.3">
      <c r="A749" s="7" t="s">
        <v>1392</v>
      </c>
      <c r="B749" s="7" t="s">
        <v>1393</v>
      </c>
      <c r="C749" s="8">
        <v>9</v>
      </c>
      <c r="D749" s="8">
        <v>8</v>
      </c>
      <c r="E749" s="4">
        <v>0.88888888888888884</v>
      </c>
      <c r="F749" s="8">
        <v>0</v>
      </c>
      <c r="G749" s="4">
        <v>0.88888888888888884</v>
      </c>
      <c r="H749" s="8">
        <v>0</v>
      </c>
      <c r="I749" s="8">
        <v>0</v>
      </c>
      <c r="J749" s="8">
        <v>1</v>
      </c>
    </row>
    <row r="750" spans="1:10" x14ac:dyDescent="0.3">
      <c r="A750" s="7" t="s">
        <v>1394</v>
      </c>
      <c r="B750" s="7" t="s">
        <v>1395</v>
      </c>
      <c r="C750" s="8">
        <v>9</v>
      </c>
      <c r="D750" s="8">
        <v>9</v>
      </c>
      <c r="E750" s="4">
        <v>1</v>
      </c>
      <c r="F750" s="8">
        <v>0</v>
      </c>
      <c r="G750" s="4">
        <v>1</v>
      </c>
      <c r="H750" s="8">
        <v>0</v>
      </c>
      <c r="I750" s="8">
        <v>0</v>
      </c>
      <c r="J750" s="8">
        <v>0</v>
      </c>
    </row>
    <row r="751" spans="1:10" x14ac:dyDescent="0.3">
      <c r="A751" s="7" t="s">
        <v>1396</v>
      </c>
      <c r="B751" s="7" t="s">
        <v>1397</v>
      </c>
      <c r="C751" s="8">
        <v>9</v>
      </c>
      <c r="D751" s="8">
        <v>8</v>
      </c>
      <c r="E751" s="4">
        <v>0.88888888888888884</v>
      </c>
      <c r="F751" s="8">
        <v>1</v>
      </c>
      <c r="G751" s="4">
        <v>1</v>
      </c>
      <c r="H751" s="8">
        <v>0</v>
      </c>
      <c r="I751" s="8">
        <v>0</v>
      </c>
      <c r="J751" s="8">
        <v>0</v>
      </c>
    </row>
    <row r="752" spans="1:10" x14ac:dyDescent="0.3">
      <c r="A752" s="7" t="s">
        <v>1398</v>
      </c>
      <c r="B752" s="7" t="s">
        <v>1399</v>
      </c>
      <c r="C752" s="8">
        <v>9</v>
      </c>
      <c r="D752" s="8">
        <v>6</v>
      </c>
      <c r="E752" s="4">
        <v>0.66666666666666652</v>
      </c>
      <c r="F752" s="8">
        <v>2</v>
      </c>
      <c r="G752" s="4">
        <v>0.88888888888888884</v>
      </c>
      <c r="H752" s="8">
        <v>0</v>
      </c>
      <c r="I752" s="8">
        <v>0</v>
      </c>
      <c r="J752" s="8">
        <v>1</v>
      </c>
    </row>
    <row r="753" spans="1:10" x14ac:dyDescent="0.3">
      <c r="A753" s="7" t="s">
        <v>1400</v>
      </c>
      <c r="B753" s="7" t="s">
        <v>1401</v>
      </c>
      <c r="C753" s="8">
        <v>9</v>
      </c>
      <c r="D753" s="8">
        <v>8</v>
      </c>
      <c r="E753" s="4">
        <v>0.88888888888888884</v>
      </c>
      <c r="F753" s="8">
        <v>0</v>
      </c>
      <c r="G753" s="4">
        <v>0.88888888888888884</v>
      </c>
      <c r="H753" s="8">
        <v>1</v>
      </c>
      <c r="I753" s="8">
        <v>0</v>
      </c>
      <c r="J753" s="8">
        <v>0</v>
      </c>
    </row>
    <row r="754" spans="1:10" x14ac:dyDescent="0.3">
      <c r="A754" s="7" t="s">
        <v>1402</v>
      </c>
      <c r="B754" s="7" t="s">
        <v>961</v>
      </c>
      <c r="C754" s="8">
        <v>9</v>
      </c>
      <c r="D754" s="8">
        <v>9</v>
      </c>
      <c r="E754" s="4">
        <v>1</v>
      </c>
      <c r="F754" s="8">
        <v>0</v>
      </c>
      <c r="G754" s="4">
        <v>1</v>
      </c>
      <c r="H754" s="8">
        <v>0</v>
      </c>
      <c r="I754" s="8">
        <v>0</v>
      </c>
      <c r="J754" s="8">
        <v>0</v>
      </c>
    </row>
    <row r="755" spans="1:10" x14ac:dyDescent="0.3">
      <c r="A755" s="7" t="s">
        <v>1403</v>
      </c>
      <c r="B755" s="7" t="s">
        <v>1404</v>
      </c>
      <c r="C755" s="8">
        <v>9</v>
      </c>
      <c r="D755" s="8">
        <v>8</v>
      </c>
      <c r="E755" s="4">
        <v>0.88888888888888884</v>
      </c>
      <c r="F755" s="8">
        <v>1</v>
      </c>
      <c r="G755" s="4">
        <v>1</v>
      </c>
      <c r="H755" s="8">
        <v>0</v>
      </c>
      <c r="I755" s="8">
        <v>0</v>
      </c>
      <c r="J755" s="8">
        <v>0</v>
      </c>
    </row>
    <row r="756" spans="1:10" x14ac:dyDescent="0.3">
      <c r="A756" s="7" t="s">
        <v>1405</v>
      </c>
      <c r="B756" s="7" t="s">
        <v>69</v>
      </c>
      <c r="C756" s="8">
        <v>9</v>
      </c>
      <c r="D756" s="8">
        <v>6</v>
      </c>
      <c r="E756" s="4">
        <v>0.66666666666666652</v>
      </c>
      <c r="F756" s="8">
        <v>1</v>
      </c>
      <c r="G756" s="4">
        <v>0.7777777777777779</v>
      </c>
      <c r="H756" s="8">
        <v>2</v>
      </c>
      <c r="I756" s="8">
        <v>0</v>
      </c>
      <c r="J756" s="8">
        <v>0</v>
      </c>
    </row>
    <row r="757" spans="1:10" x14ac:dyDescent="0.3">
      <c r="A757" s="7" t="s">
        <v>1406</v>
      </c>
      <c r="B757" s="7" t="s">
        <v>1407</v>
      </c>
      <c r="C757" s="8">
        <v>9</v>
      </c>
      <c r="D757" s="8">
        <v>9</v>
      </c>
      <c r="E757" s="4">
        <v>1</v>
      </c>
      <c r="F757" s="8">
        <v>0</v>
      </c>
      <c r="G757" s="4">
        <v>1</v>
      </c>
      <c r="H757" s="8">
        <v>0</v>
      </c>
      <c r="I757" s="8">
        <v>0</v>
      </c>
      <c r="J757" s="8">
        <v>0</v>
      </c>
    </row>
    <row r="758" spans="1:10" x14ac:dyDescent="0.3">
      <c r="A758" s="7" t="s">
        <v>1408</v>
      </c>
      <c r="B758" s="7" t="s">
        <v>1409</v>
      </c>
      <c r="C758" s="8">
        <v>9</v>
      </c>
      <c r="D758" s="8">
        <v>9</v>
      </c>
      <c r="E758" s="4">
        <v>1</v>
      </c>
      <c r="F758" s="8">
        <v>0</v>
      </c>
      <c r="G758" s="4">
        <v>1</v>
      </c>
      <c r="H758" s="8">
        <v>0</v>
      </c>
      <c r="I758" s="8">
        <v>0</v>
      </c>
      <c r="J758" s="8">
        <v>0</v>
      </c>
    </row>
    <row r="759" spans="1:10" x14ac:dyDescent="0.3">
      <c r="A759" s="7" t="s">
        <v>1410</v>
      </c>
      <c r="B759" s="7" t="s">
        <v>1411</v>
      </c>
      <c r="C759" s="8">
        <v>8</v>
      </c>
      <c r="D759" s="8">
        <v>8</v>
      </c>
      <c r="E759" s="4">
        <v>1</v>
      </c>
      <c r="F759" s="8">
        <v>0</v>
      </c>
      <c r="G759" s="4">
        <v>1</v>
      </c>
      <c r="H759" s="8">
        <v>0</v>
      </c>
      <c r="I759" s="8">
        <v>0</v>
      </c>
      <c r="J759" s="8">
        <v>0</v>
      </c>
    </row>
    <row r="760" spans="1:10" x14ac:dyDescent="0.3">
      <c r="A760" s="7" t="s">
        <v>1412</v>
      </c>
      <c r="B760" s="7" t="s">
        <v>1413</v>
      </c>
      <c r="C760" s="8">
        <v>8</v>
      </c>
      <c r="D760" s="8">
        <v>8</v>
      </c>
      <c r="E760" s="4">
        <v>1</v>
      </c>
      <c r="F760" s="8">
        <v>0</v>
      </c>
      <c r="G760" s="4">
        <v>1</v>
      </c>
      <c r="H760" s="8">
        <v>0</v>
      </c>
      <c r="I760" s="8">
        <v>0</v>
      </c>
      <c r="J760" s="8">
        <v>0</v>
      </c>
    </row>
    <row r="761" spans="1:10" x14ac:dyDescent="0.3">
      <c r="A761" s="7" t="s">
        <v>1414</v>
      </c>
      <c r="B761" s="7" t="s">
        <v>1415</v>
      </c>
      <c r="C761" s="8">
        <v>8</v>
      </c>
      <c r="D761" s="8">
        <v>7</v>
      </c>
      <c r="E761" s="4">
        <v>0.875</v>
      </c>
      <c r="F761" s="8">
        <v>0</v>
      </c>
      <c r="G761" s="4">
        <v>0.875</v>
      </c>
      <c r="H761" s="8">
        <v>0</v>
      </c>
      <c r="I761" s="8">
        <v>1</v>
      </c>
      <c r="J761" s="8">
        <v>0</v>
      </c>
    </row>
    <row r="762" spans="1:10" x14ac:dyDescent="0.3">
      <c r="A762" s="7" t="s">
        <v>1416</v>
      </c>
      <c r="B762" s="7" t="s">
        <v>1417</v>
      </c>
      <c r="C762" s="8">
        <v>8</v>
      </c>
      <c r="D762" s="8">
        <v>6</v>
      </c>
      <c r="E762" s="4">
        <v>0.75</v>
      </c>
      <c r="F762" s="8">
        <v>1</v>
      </c>
      <c r="G762" s="4">
        <v>0.875</v>
      </c>
      <c r="H762" s="8">
        <v>1</v>
      </c>
      <c r="I762" s="8">
        <v>0</v>
      </c>
      <c r="J762" s="8">
        <v>0</v>
      </c>
    </row>
    <row r="763" spans="1:10" x14ac:dyDescent="0.3">
      <c r="A763" s="7" t="s">
        <v>1418</v>
      </c>
      <c r="B763" s="7" t="s">
        <v>1419</v>
      </c>
      <c r="C763" s="8">
        <v>8</v>
      </c>
      <c r="D763" s="8">
        <v>8</v>
      </c>
      <c r="E763" s="4">
        <v>1</v>
      </c>
      <c r="F763" s="8">
        <v>0</v>
      </c>
      <c r="G763" s="4">
        <v>1</v>
      </c>
      <c r="H763" s="8">
        <v>0</v>
      </c>
      <c r="I763" s="8">
        <v>0</v>
      </c>
      <c r="J763" s="8">
        <v>0</v>
      </c>
    </row>
    <row r="764" spans="1:10" x14ac:dyDescent="0.3">
      <c r="A764" s="7" t="s">
        <v>1420</v>
      </c>
      <c r="B764" s="7" t="s">
        <v>1421</v>
      </c>
      <c r="C764" s="8">
        <v>8</v>
      </c>
      <c r="D764" s="8">
        <v>5</v>
      </c>
      <c r="E764" s="4">
        <v>0.625</v>
      </c>
      <c r="F764" s="8">
        <v>3</v>
      </c>
      <c r="G764" s="4">
        <v>1</v>
      </c>
      <c r="H764" s="8">
        <v>0</v>
      </c>
      <c r="I764" s="8">
        <v>0</v>
      </c>
      <c r="J764" s="8">
        <v>0</v>
      </c>
    </row>
    <row r="765" spans="1:10" x14ac:dyDescent="0.3">
      <c r="A765" s="7" t="s">
        <v>1422</v>
      </c>
      <c r="B765" s="7" t="s">
        <v>69</v>
      </c>
      <c r="C765" s="8">
        <v>8</v>
      </c>
      <c r="D765" s="8">
        <v>7</v>
      </c>
      <c r="E765" s="4">
        <v>0.875</v>
      </c>
      <c r="F765" s="8">
        <v>0</v>
      </c>
      <c r="G765" s="4">
        <v>0.875</v>
      </c>
      <c r="H765" s="8">
        <v>1</v>
      </c>
      <c r="I765" s="8">
        <v>0</v>
      </c>
      <c r="J765" s="8">
        <v>0</v>
      </c>
    </row>
    <row r="766" spans="1:10" x14ac:dyDescent="0.3">
      <c r="A766" s="7" t="s">
        <v>1423</v>
      </c>
      <c r="B766" s="7" t="s">
        <v>1424</v>
      </c>
      <c r="C766" s="8">
        <v>8</v>
      </c>
      <c r="D766" s="8">
        <v>7</v>
      </c>
      <c r="E766" s="4">
        <v>0.875</v>
      </c>
      <c r="F766" s="8">
        <v>0</v>
      </c>
      <c r="G766" s="4">
        <v>0.875</v>
      </c>
      <c r="H766" s="8">
        <v>1</v>
      </c>
      <c r="I766" s="8">
        <v>0</v>
      </c>
      <c r="J766" s="8">
        <v>0</v>
      </c>
    </row>
    <row r="767" spans="1:10" x14ac:dyDescent="0.3">
      <c r="A767" s="7" t="s">
        <v>1425</v>
      </c>
      <c r="B767" s="7" t="s">
        <v>1426</v>
      </c>
      <c r="C767" s="8">
        <v>8</v>
      </c>
      <c r="D767" s="8">
        <v>8</v>
      </c>
      <c r="E767" s="4">
        <v>1</v>
      </c>
      <c r="F767" s="8">
        <v>0</v>
      </c>
      <c r="G767" s="4">
        <v>1</v>
      </c>
      <c r="H767" s="8">
        <v>0</v>
      </c>
      <c r="I767" s="8">
        <v>0</v>
      </c>
      <c r="J767" s="8">
        <v>0</v>
      </c>
    </row>
    <row r="768" spans="1:10" x14ac:dyDescent="0.3">
      <c r="A768" s="7" t="s">
        <v>1427</v>
      </c>
      <c r="B768" s="7" t="s">
        <v>972</v>
      </c>
      <c r="C768" s="8">
        <v>8</v>
      </c>
      <c r="D768" s="8">
        <v>7</v>
      </c>
      <c r="E768" s="4">
        <v>0.875</v>
      </c>
      <c r="F768" s="8">
        <v>0</v>
      </c>
      <c r="G768" s="4">
        <v>0.875</v>
      </c>
      <c r="H768" s="8">
        <v>1</v>
      </c>
      <c r="I768" s="8">
        <v>0</v>
      </c>
      <c r="J768" s="8">
        <v>0</v>
      </c>
    </row>
    <row r="769" spans="1:10" x14ac:dyDescent="0.3">
      <c r="A769" s="7" t="s">
        <v>1428</v>
      </c>
      <c r="B769" s="7" t="s">
        <v>1429</v>
      </c>
      <c r="C769" s="8">
        <v>8</v>
      </c>
      <c r="D769" s="8">
        <v>6</v>
      </c>
      <c r="E769" s="4">
        <v>0.75</v>
      </c>
      <c r="F769" s="8">
        <v>2</v>
      </c>
      <c r="G769" s="4">
        <v>1</v>
      </c>
      <c r="H769" s="8">
        <v>0</v>
      </c>
      <c r="I769" s="8">
        <v>0</v>
      </c>
      <c r="J769" s="8">
        <v>0</v>
      </c>
    </row>
    <row r="770" spans="1:10" x14ac:dyDescent="0.3">
      <c r="A770" s="7" t="s">
        <v>1430</v>
      </c>
      <c r="B770" s="7" t="s">
        <v>1431</v>
      </c>
      <c r="C770" s="8">
        <v>7</v>
      </c>
      <c r="D770" s="8">
        <v>7</v>
      </c>
      <c r="E770" s="4">
        <v>1</v>
      </c>
      <c r="F770" s="8">
        <v>0</v>
      </c>
      <c r="G770" s="4">
        <v>1</v>
      </c>
      <c r="H770" s="8">
        <v>0</v>
      </c>
      <c r="I770" s="8">
        <v>0</v>
      </c>
      <c r="J770" s="8">
        <v>0</v>
      </c>
    </row>
    <row r="771" spans="1:10" x14ac:dyDescent="0.3">
      <c r="A771" s="7" t="s">
        <v>1432</v>
      </c>
      <c r="B771" s="7" t="s">
        <v>1433</v>
      </c>
      <c r="C771" s="8">
        <v>7</v>
      </c>
      <c r="D771" s="8">
        <v>5</v>
      </c>
      <c r="E771" s="4">
        <v>0.7142857142857143</v>
      </c>
      <c r="F771" s="8">
        <v>2</v>
      </c>
      <c r="G771" s="4">
        <v>1</v>
      </c>
      <c r="H771" s="8">
        <v>0</v>
      </c>
      <c r="I771" s="8">
        <v>0</v>
      </c>
      <c r="J771" s="8">
        <v>0</v>
      </c>
    </row>
    <row r="772" spans="1:10" x14ac:dyDescent="0.3">
      <c r="A772" s="7" t="s">
        <v>1434</v>
      </c>
      <c r="B772" s="7" t="s">
        <v>681</v>
      </c>
      <c r="C772" s="8">
        <v>7</v>
      </c>
      <c r="D772" s="8">
        <v>6</v>
      </c>
      <c r="E772" s="4">
        <v>0.8571428571428571</v>
      </c>
      <c r="F772" s="8">
        <v>0</v>
      </c>
      <c r="G772" s="4">
        <v>0.8571428571428571</v>
      </c>
      <c r="H772" s="8">
        <v>1</v>
      </c>
      <c r="I772" s="8">
        <v>0</v>
      </c>
      <c r="J772" s="8">
        <v>0</v>
      </c>
    </row>
    <row r="773" spans="1:10" x14ac:dyDescent="0.3">
      <c r="A773" s="7" t="s">
        <v>1435</v>
      </c>
      <c r="B773" s="7" t="s">
        <v>202</v>
      </c>
      <c r="C773" s="8">
        <v>7</v>
      </c>
      <c r="D773" s="8">
        <v>7</v>
      </c>
      <c r="E773" s="4">
        <v>1</v>
      </c>
      <c r="F773" s="8">
        <v>0</v>
      </c>
      <c r="G773" s="4">
        <v>1</v>
      </c>
      <c r="H773" s="8">
        <v>0</v>
      </c>
      <c r="I773" s="8">
        <v>0</v>
      </c>
      <c r="J773" s="8">
        <v>0</v>
      </c>
    </row>
    <row r="774" spans="1:10" x14ac:dyDescent="0.3">
      <c r="A774" s="7" t="s">
        <v>1436</v>
      </c>
      <c r="B774" s="7" t="s">
        <v>1437</v>
      </c>
      <c r="C774" s="8">
        <v>7</v>
      </c>
      <c r="D774" s="8">
        <v>6</v>
      </c>
      <c r="E774" s="4">
        <v>0.8571428571428571</v>
      </c>
      <c r="F774" s="8">
        <v>0</v>
      </c>
      <c r="G774" s="4">
        <v>0.8571428571428571</v>
      </c>
      <c r="H774" s="8">
        <v>0</v>
      </c>
      <c r="I774" s="8">
        <v>1</v>
      </c>
      <c r="J774" s="8">
        <v>0</v>
      </c>
    </row>
    <row r="775" spans="1:10" x14ac:dyDescent="0.3">
      <c r="A775" s="7" t="s">
        <v>1438</v>
      </c>
      <c r="B775" s="7" t="s">
        <v>1439</v>
      </c>
      <c r="C775" s="8">
        <v>7</v>
      </c>
      <c r="D775" s="8">
        <v>5</v>
      </c>
      <c r="E775" s="4">
        <v>0.7142857142857143</v>
      </c>
      <c r="F775" s="8">
        <v>1</v>
      </c>
      <c r="G775" s="4">
        <v>0.8571428571428571</v>
      </c>
      <c r="H775" s="8">
        <v>1</v>
      </c>
      <c r="I775" s="8">
        <v>0</v>
      </c>
      <c r="J775" s="8">
        <v>0</v>
      </c>
    </row>
    <row r="776" spans="1:10" x14ac:dyDescent="0.3">
      <c r="A776" s="7" t="s">
        <v>1440</v>
      </c>
      <c r="B776" s="7" t="s">
        <v>1441</v>
      </c>
      <c r="C776" s="8">
        <v>7</v>
      </c>
      <c r="D776" s="8">
        <v>7</v>
      </c>
      <c r="E776" s="4">
        <v>1</v>
      </c>
      <c r="F776" s="8">
        <v>0</v>
      </c>
      <c r="G776" s="4">
        <v>1</v>
      </c>
      <c r="H776" s="8">
        <v>0</v>
      </c>
      <c r="I776" s="8">
        <v>0</v>
      </c>
      <c r="J776" s="8">
        <v>0</v>
      </c>
    </row>
    <row r="777" spans="1:10" x14ac:dyDescent="0.3">
      <c r="A777" s="7" t="s">
        <v>1442</v>
      </c>
      <c r="B777" s="7" t="s">
        <v>1443</v>
      </c>
      <c r="C777" s="8">
        <v>7</v>
      </c>
      <c r="D777" s="8">
        <v>5</v>
      </c>
      <c r="E777" s="4">
        <v>0.7142857142857143</v>
      </c>
      <c r="F777" s="8">
        <v>1</v>
      </c>
      <c r="G777" s="4">
        <v>0.8571428571428571</v>
      </c>
      <c r="H777" s="8">
        <v>1</v>
      </c>
      <c r="I777" s="8">
        <v>0</v>
      </c>
      <c r="J777" s="8">
        <v>0</v>
      </c>
    </row>
    <row r="778" spans="1:10" x14ac:dyDescent="0.3">
      <c r="A778" s="7" t="s">
        <v>1444</v>
      </c>
      <c r="B778" s="7" t="s">
        <v>265</v>
      </c>
      <c r="C778" s="8">
        <v>7</v>
      </c>
      <c r="D778" s="8">
        <v>7</v>
      </c>
      <c r="E778" s="4">
        <v>1</v>
      </c>
      <c r="F778" s="8">
        <v>0</v>
      </c>
      <c r="G778" s="4">
        <v>1</v>
      </c>
      <c r="H778" s="8">
        <v>0</v>
      </c>
      <c r="I778" s="8">
        <v>0</v>
      </c>
      <c r="J778" s="8">
        <v>0</v>
      </c>
    </row>
    <row r="779" spans="1:10" x14ac:dyDescent="0.3">
      <c r="A779" s="7" t="s">
        <v>1445</v>
      </c>
      <c r="B779" s="7" t="s">
        <v>1446</v>
      </c>
      <c r="C779" s="8">
        <v>7</v>
      </c>
      <c r="D779" s="8">
        <v>6</v>
      </c>
      <c r="E779" s="4">
        <v>0.8571428571428571</v>
      </c>
      <c r="F779" s="8">
        <v>0</v>
      </c>
      <c r="G779" s="4">
        <v>0.8571428571428571</v>
      </c>
      <c r="H779" s="8">
        <v>0</v>
      </c>
      <c r="I779" s="8">
        <v>0</v>
      </c>
      <c r="J779" s="8">
        <v>1</v>
      </c>
    </row>
    <row r="780" spans="1:10" x14ac:dyDescent="0.3">
      <c r="A780" s="7" t="s">
        <v>1447</v>
      </c>
      <c r="B780" s="7" t="s">
        <v>1448</v>
      </c>
      <c r="C780" s="8">
        <v>7</v>
      </c>
      <c r="D780" s="8">
        <v>6</v>
      </c>
      <c r="E780" s="4">
        <v>0.8571428571428571</v>
      </c>
      <c r="F780" s="8">
        <v>1</v>
      </c>
      <c r="G780" s="4">
        <v>1</v>
      </c>
      <c r="H780" s="8">
        <v>0</v>
      </c>
      <c r="I780" s="8">
        <v>0</v>
      </c>
      <c r="J780" s="8">
        <v>0</v>
      </c>
    </row>
    <row r="781" spans="1:10" x14ac:dyDescent="0.3">
      <c r="A781" s="7" t="s">
        <v>1449</v>
      </c>
      <c r="B781" s="7" t="s">
        <v>1450</v>
      </c>
      <c r="C781" s="8">
        <v>7</v>
      </c>
      <c r="D781" s="8">
        <v>7</v>
      </c>
      <c r="E781" s="4">
        <v>1</v>
      </c>
      <c r="F781" s="8">
        <v>0</v>
      </c>
      <c r="G781" s="4">
        <v>1</v>
      </c>
      <c r="H781" s="8">
        <v>0</v>
      </c>
      <c r="I781" s="8">
        <v>0</v>
      </c>
      <c r="J781" s="8">
        <v>0</v>
      </c>
    </row>
    <row r="782" spans="1:10" x14ac:dyDescent="0.3">
      <c r="A782" s="7" t="s">
        <v>1451</v>
      </c>
      <c r="B782" s="7" t="s">
        <v>1452</v>
      </c>
      <c r="C782" s="8">
        <v>7</v>
      </c>
      <c r="D782" s="8">
        <v>7</v>
      </c>
      <c r="E782" s="4">
        <v>1</v>
      </c>
      <c r="F782" s="8">
        <v>0</v>
      </c>
      <c r="G782" s="4">
        <v>1</v>
      </c>
      <c r="H782" s="8">
        <v>0</v>
      </c>
      <c r="I782" s="8">
        <v>0</v>
      </c>
      <c r="J782" s="8">
        <v>0</v>
      </c>
    </row>
    <row r="783" spans="1:10" x14ac:dyDescent="0.3">
      <c r="A783" s="7" t="s">
        <v>1453</v>
      </c>
      <c r="B783" s="7" t="s">
        <v>1454</v>
      </c>
      <c r="C783" s="8">
        <v>7</v>
      </c>
      <c r="D783" s="8">
        <v>6</v>
      </c>
      <c r="E783" s="4">
        <v>0.8571428571428571</v>
      </c>
      <c r="F783" s="8">
        <v>1</v>
      </c>
      <c r="G783" s="4">
        <v>1</v>
      </c>
      <c r="H783" s="8">
        <v>0</v>
      </c>
      <c r="I783" s="8">
        <v>0</v>
      </c>
      <c r="J783" s="8">
        <v>0</v>
      </c>
    </row>
    <row r="784" spans="1:10" x14ac:dyDescent="0.3">
      <c r="A784" s="7" t="s">
        <v>1455</v>
      </c>
      <c r="B784" s="7" t="s">
        <v>603</v>
      </c>
      <c r="C784" s="8">
        <v>7</v>
      </c>
      <c r="D784" s="8">
        <v>6</v>
      </c>
      <c r="E784" s="4">
        <v>0.8571428571428571</v>
      </c>
      <c r="F784" s="8">
        <v>1</v>
      </c>
      <c r="G784" s="4">
        <v>1</v>
      </c>
      <c r="H784" s="8">
        <v>0</v>
      </c>
      <c r="I784" s="8">
        <v>0</v>
      </c>
      <c r="J784" s="8">
        <v>0</v>
      </c>
    </row>
    <row r="785" spans="1:10" x14ac:dyDescent="0.3">
      <c r="A785" s="7" t="s">
        <v>1456</v>
      </c>
      <c r="B785" s="7" t="s">
        <v>1457</v>
      </c>
      <c r="C785" s="8">
        <v>7</v>
      </c>
      <c r="D785" s="8">
        <v>7</v>
      </c>
      <c r="E785" s="4">
        <v>1</v>
      </c>
      <c r="F785" s="8">
        <v>0</v>
      </c>
      <c r="G785" s="4">
        <v>1</v>
      </c>
      <c r="H785" s="8">
        <v>0</v>
      </c>
      <c r="I785" s="8">
        <v>0</v>
      </c>
      <c r="J785" s="8">
        <v>0</v>
      </c>
    </row>
    <row r="786" spans="1:10" x14ac:dyDescent="0.3">
      <c r="A786" s="7" t="s">
        <v>1458</v>
      </c>
      <c r="B786" s="7" t="s">
        <v>775</v>
      </c>
      <c r="C786" s="8">
        <v>7</v>
      </c>
      <c r="D786" s="8">
        <v>7</v>
      </c>
      <c r="E786" s="4">
        <v>1</v>
      </c>
      <c r="F786" s="8">
        <v>0</v>
      </c>
      <c r="G786" s="4">
        <v>1</v>
      </c>
      <c r="H786" s="8">
        <v>0</v>
      </c>
      <c r="I786" s="8">
        <v>0</v>
      </c>
      <c r="J786" s="8">
        <v>0</v>
      </c>
    </row>
    <row r="787" spans="1:10" x14ac:dyDescent="0.3">
      <c r="A787" s="7" t="s">
        <v>1459</v>
      </c>
      <c r="B787" s="7" t="s">
        <v>1460</v>
      </c>
      <c r="C787" s="8">
        <v>7</v>
      </c>
      <c r="D787" s="8">
        <v>6</v>
      </c>
      <c r="E787" s="4">
        <v>0.8571428571428571</v>
      </c>
      <c r="F787" s="8">
        <v>0</v>
      </c>
      <c r="G787" s="4">
        <v>0.8571428571428571</v>
      </c>
      <c r="H787" s="8">
        <v>1</v>
      </c>
      <c r="I787" s="8">
        <v>0</v>
      </c>
      <c r="J787" s="8">
        <v>0</v>
      </c>
    </row>
    <row r="788" spans="1:10" x14ac:dyDescent="0.3">
      <c r="A788" s="7" t="s">
        <v>1461</v>
      </c>
      <c r="B788" s="7" t="s">
        <v>1462</v>
      </c>
      <c r="C788" s="8">
        <v>7</v>
      </c>
      <c r="D788" s="8">
        <v>7</v>
      </c>
      <c r="E788" s="4">
        <v>1</v>
      </c>
      <c r="F788" s="8">
        <v>0</v>
      </c>
      <c r="G788" s="4">
        <v>1</v>
      </c>
      <c r="H788" s="8">
        <v>0</v>
      </c>
      <c r="I788" s="8">
        <v>0</v>
      </c>
      <c r="J788" s="8">
        <v>0</v>
      </c>
    </row>
    <row r="789" spans="1:10" x14ac:dyDescent="0.3">
      <c r="A789" s="7" t="s">
        <v>1463</v>
      </c>
      <c r="B789" s="7" t="s">
        <v>1464</v>
      </c>
      <c r="C789" s="8">
        <v>7</v>
      </c>
      <c r="D789" s="8">
        <v>5</v>
      </c>
      <c r="E789" s="4">
        <v>0.7142857142857143</v>
      </c>
      <c r="F789" s="8">
        <v>0</v>
      </c>
      <c r="G789" s="4">
        <v>0.7142857142857143</v>
      </c>
      <c r="H789" s="8">
        <v>0</v>
      </c>
      <c r="I789" s="8">
        <v>1</v>
      </c>
      <c r="J789" s="8">
        <v>1</v>
      </c>
    </row>
    <row r="790" spans="1:10" x14ac:dyDescent="0.3">
      <c r="A790" s="7" t="s">
        <v>1465</v>
      </c>
      <c r="B790" s="7" t="s">
        <v>1466</v>
      </c>
      <c r="C790" s="8">
        <v>7</v>
      </c>
      <c r="D790" s="8">
        <v>6</v>
      </c>
      <c r="E790" s="4">
        <v>0.8571428571428571</v>
      </c>
      <c r="F790" s="8">
        <v>0</v>
      </c>
      <c r="G790" s="4">
        <v>0.8571428571428571</v>
      </c>
      <c r="H790" s="8">
        <v>1</v>
      </c>
      <c r="I790" s="8">
        <v>0</v>
      </c>
      <c r="J790" s="8">
        <v>0</v>
      </c>
    </row>
    <row r="791" spans="1:10" x14ac:dyDescent="0.3">
      <c r="A791" s="7" t="s">
        <v>1467</v>
      </c>
      <c r="B791" s="7" t="s">
        <v>1468</v>
      </c>
      <c r="C791" s="8">
        <v>7</v>
      </c>
      <c r="D791" s="8">
        <v>4</v>
      </c>
      <c r="E791" s="4">
        <v>0.5714285714285714</v>
      </c>
      <c r="F791" s="8">
        <v>3</v>
      </c>
      <c r="G791" s="4">
        <v>1</v>
      </c>
      <c r="H791" s="8">
        <v>0</v>
      </c>
      <c r="I791" s="8">
        <v>0</v>
      </c>
      <c r="J791" s="8">
        <v>0</v>
      </c>
    </row>
    <row r="792" spans="1:10" x14ac:dyDescent="0.3">
      <c r="A792" s="7" t="s">
        <v>1469</v>
      </c>
      <c r="B792" s="7" t="s">
        <v>1470</v>
      </c>
      <c r="C792" s="8">
        <v>6</v>
      </c>
      <c r="D792" s="8">
        <v>5</v>
      </c>
      <c r="E792" s="4">
        <v>0.83333333333333348</v>
      </c>
      <c r="F792" s="8">
        <v>0</v>
      </c>
      <c r="G792" s="4">
        <v>0.83333333333333348</v>
      </c>
      <c r="H792" s="8">
        <v>1</v>
      </c>
      <c r="I792" s="8">
        <v>0</v>
      </c>
      <c r="J792" s="8">
        <v>0</v>
      </c>
    </row>
    <row r="793" spans="1:10" x14ac:dyDescent="0.3">
      <c r="A793" s="7" t="s">
        <v>1471</v>
      </c>
      <c r="B793" s="7" t="s">
        <v>1472</v>
      </c>
      <c r="C793" s="8">
        <v>6</v>
      </c>
      <c r="D793" s="8">
        <v>3</v>
      </c>
      <c r="E793" s="4">
        <v>0.5</v>
      </c>
      <c r="F793" s="8">
        <v>2</v>
      </c>
      <c r="G793" s="4">
        <v>0.83333333333333348</v>
      </c>
      <c r="H793" s="8">
        <v>0</v>
      </c>
      <c r="I793" s="8">
        <v>1</v>
      </c>
      <c r="J793" s="8">
        <v>0</v>
      </c>
    </row>
    <row r="794" spans="1:10" x14ac:dyDescent="0.3">
      <c r="A794" s="7" t="s">
        <v>1473</v>
      </c>
      <c r="B794" s="7" t="s">
        <v>1474</v>
      </c>
      <c r="C794" s="8">
        <v>6</v>
      </c>
      <c r="D794" s="8">
        <v>5</v>
      </c>
      <c r="E794" s="4">
        <v>0.83333333333333348</v>
      </c>
      <c r="F794" s="8">
        <v>0</v>
      </c>
      <c r="G794" s="4">
        <v>0.83333333333333348</v>
      </c>
      <c r="H794" s="8">
        <v>0</v>
      </c>
      <c r="I794" s="8">
        <v>0</v>
      </c>
      <c r="J794" s="8">
        <v>1</v>
      </c>
    </row>
    <row r="795" spans="1:10" x14ac:dyDescent="0.3">
      <c r="A795" s="7" t="s">
        <v>1475</v>
      </c>
      <c r="B795" s="7" t="s">
        <v>1476</v>
      </c>
      <c r="C795" s="8">
        <v>6</v>
      </c>
      <c r="D795" s="8">
        <v>6</v>
      </c>
      <c r="E795" s="4">
        <v>1</v>
      </c>
      <c r="F795" s="8">
        <v>0</v>
      </c>
      <c r="G795" s="4">
        <v>1</v>
      </c>
      <c r="H795" s="8">
        <v>0</v>
      </c>
      <c r="I795" s="8">
        <v>0</v>
      </c>
      <c r="J795" s="8">
        <v>0</v>
      </c>
    </row>
    <row r="796" spans="1:10" x14ac:dyDescent="0.3">
      <c r="A796" s="7" t="s">
        <v>1477</v>
      </c>
      <c r="B796" s="7" t="s">
        <v>69</v>
      </c>
      <c r="C796" s="8">
        <v>6</v>
      </c>
      <c r="D796" s="8">
        <v>5</v>
      </c>
      <c r="E796" s="4">
        <v>0.83333333333333348</v>
      </c>
      <c r="F796" s="8">
        <v>0</v>
      </c>
      <c r="G796" s="4">
        <v>0.83333333333333348</v>
      </c>
      <c r="H796" s="8">
        <v>1</v>
      </c>
      <c r="I796" s="8">
        <v>0</v>
      </c>
      <c r="J796" s="8">
        <v>0</v>
      </c>
    </row>
    <row r="797" spans="1:10" x14ac:dyDescent="0.3">
      <c r="A797" s="7" t="s">
        <v>1478</v>
      </c>
      <c r="B797" s="7" t="s">
        <v>1479</v>
      </c>
      <c r="C797" s="8">
        <v>6</v>
      </c>
      <c r="D797" s="8">
        <v>5</v>
      </c>
      <c r="E797" s="4">
        <v>0.83333333333333348</v>
      </c>
      <c r="F797" s="8">
        <v>0</v>
      </c>
      <c r="G797" s="4">
        <v>0.83333333333333348</v>
      </c>
      <c r="H797" s="8">
        <v>0</v>
      </c>
      <c r="I797" s="8">
        <v>0</v>
      </c>
      <c r="J797" s="8">
        <v>1</v>
      </c>
    </row>
    <row r="798" spans="1:10" x14ac:dyDescent="0.3">
      <c r="A798" s="7" t="s">
        <v>1480</v>
      </c>
      <c r="B798" s="7" t="s">
        <v>1481</v>
      </c>
      <c r="C798" s="8">
        <v>6</v>
      </c>
      <c r="D798" s="8">
        <v>0</v>
      </c>
      <c r="E798" s="4">
        <v>0</v>
      </c>
      <c r="F798" s="8">
        <v>2</v>
      </c>
      <c r="G798" s="4">
        <v>0.33333333333333326</v>
      </c>
      <c r="H798" s="8">
        <v>0</v>
      </c>
      <c r="I798" s="8">
        <v>0</v>
      </c>
      <c r="J798" s="8">
        <v>4</v>
      </c>
    </row>
    <row r="799" spans="1:10" x14ac:dyDescent="0.3">
      <c r="A799" s="7" t="s">
        <v>1482</v>
      </c>
      <c r="B799" s="7" t="s">
        <v>1483</v>
      </c>
      <c r="C799" s="8">
        <v>6</v>
      </c>
      <c r="D799" s="8">
        <v>4</v>
      </c>
      <c r="E799" s="4">
        <v>0.66666666666666652</v>
      </c>
      <c r="F799" s="8">
        <v>0</v>
      </c>
      <c r="G799" s="4">
        <v>0.66666666666666652</v>
      </c>
      <c r="H799" s="8">
        <v>2</v>
      </c>
      <c r="I799" s="8">
        <v>0</v>
      </c>
      <c r="J799" s="8">
        <v>0</v>
      </c>
    </row>
    <row r="800" spans="1:10" x14ac:dyDescent="0.3">
      <c r="A800" s="7" t="s">
        <v>1484</v>
      </c>
      <c r="B800" s="7" t="s">
        <v>1485</v>
      </c>
      <c r="C800" s="8">
        <v>6</v>
      </c>
      <c r="D800" s="8">
        <v>3</v>
      </c>
      <c r="E800" s="4">
        <v>0.5</v>
      </c>
      <c r="F800" s="8">
        <v>2</v>
      </c>
      <c r="G800" s="4">
        <v>0.83333333333333348</v>
      </c>
      <c r="H800" s="8">
        <v>1</v>
      </c>
      <c r="I800" s="8">
        <v>0</v>
      </c>
      <c r="J800" s="8">
        <v>0</v>
      </c>
    </row>
    <row r="801" spans="1:10" x14ac:dyDescent="0.3">
      <c r="A801" s="7" t="s">
        <v>1486</v>
      </c>
      <c r="B801" s="7" t="s">
        <v>1487</v>
      </c>
      <c r="C801" s="8">
        <v>6</v>
      </c>
      <c r="D801" s="8">
        <v>4</v>
      </c>
      <c r="E801" s="4">
        <v>0.66666666666666652</v>
      </c>
      <c r="F801" s="8">
        <v>0</v>
      </c>
      <c r="G801" s="4">
        <v>0.66666666666666652</v>
      </c>
      <c r="H801" s="8">
        <v>2</v>
      </c>
      <c r="I801" s="8">
        <v>0</v>
      </c>
      <c r="J801" s="8">
        <v>0</v>
      </c>
    </row>
    <row r="802" spans="1:10" x14ac:dyDescent="0.3">
      <c r="A802" s="7" t="s">
        <v>1488</v>
      </c>
      <c r="B802" s="7" t="s">
        <v>1489</v>
      </c>
      <c r="C802" s="8">
        <v>6</v>
      </c>
      <c r="D802" s="8">
        <v>6</v>
      </c>
      <c r="E802" s="4">
        <v>1</v>
      </c>
      <c r="F802" s="8">
        <v>0</v>
      </c>
      <c r="G802" s="4">
        <v>1</v>
      </c>
      <c r="H802" s="8">
        <v>0</v>
      </c>
      <c r="I802" s="8">
        <v>0</v>
      </c>
      <c r="J802" s="8">
        <v>0</v>
      </c>
    </row>
    <row r="803" spans="1:10" x14ac:dyDescent="0.3">
      <c r="A803" s="7" t="s">
        <v>1490</v>
      </c>
      <c r="B803" s="7" t="s">
        <v>1491</v>
      </c>
      <c r="C803" s="8">
        <v>6</v>
      </c>
      <c r="D803" s="8">
        <v>6</v>
      </c>
      <c r="E803" s="4">
        <v>1</v>
      </c>
      <c r="F803" s="8">
        <v>0</v>
      </c>
      <c r="G803" s="4">
        <v>1</v>
      </c>
      <c r="H803" s="8">
        <v>0</v>
      </c>
      <c r="I803" s="8">
        <v>0</v>
      </c>
      <c r="J803" s="8">
        <v>0</v>
      </c>
    </row>
    <row r="804" spans="1:10" x14ac:dyDescent="0.3">
      <c r="A804" s="7" t="s">
        <v>1492</v>
      </c>
      <c r="B804" s="7" t="s">
        <v>1493</v>
      </c>
      <c r="C804" s="8">
        <v>6</v>
      </c>
      <c r="D804" s="8">
        <v>6</v>
      </c>
      <c r="E804" s="4">
        <v>1</v>
      </c>
      <c r="F804" s="8">
        <v>0</v>
      </c>
      <c r="G804" s="4">
        <v>1</v>
      </c>
      <c r="H804" s="8">
        <v>0</v>
      </c>
      <c r="I804" s="8">
        <v>0</v>
      </c>
      <c r="J804" s="8">
        <v>0</v>
      </c>
    </row>
    <row r="805" spans="1:10" x14ac:dyDescent="0.3">
      <c r="A805" s="7" t="s">
        <v>1494</v>
      </c>
      <c r="B805" s="7" t="s">
        <v>1495</v>
      </c>
      <c r="C805" s="8">
        <v>6</v>
      </c>
      <c r="D805" s="8">
        <v>6</v>
      </c>
      <c r="E805" s="4">
        <v>1</v>
      </c>
      <c r="F805" s="8">
        <v>0</v>
      </c>
      <c r="G805" s="4">
        <v>1</v>
      </c>
      <c r="H805" s="8">
        <v>0</v>
      </c>
      <c r="I805" s="8">
        <v>0</v>
      </c>
      <c r="J805" s="8">
        <v>0</v>
      </c>
    </row>
    <row r="806" spans="1:10" x14ac:dyDescent="0.3">
      <c r="A806" s="7" t="s">
        <v>1496</v>
      </c>
      <c r="B806" s="7" t="s">
        <v>1497</v>
      </c>
      <c r="C806" s="8">
        <v>6</v>
      </c>
      <c r="D806" s="8">
        <v>5</v>
      </c>
      <c r="E806" s="4">
        <v>0.83333333333333348</v>
      </c>
      <c r="F806" s="8">
        <v>1</v>
      </c>
      <c r="G806" s="4">
        <v>1</v>
      </c>
      <c r="H806" s="8">
        <v>0</v>
      </c>
      <c r="I806" s="8">
        <v>0</v>
      </c>
      <c r="J806" s="8">
        <v>0</v>
      </c>
    </row>
    <row r="807" spans="1:10" x14ac:dyDescent="0.3">
      <c r="A807" s="7" t="s">
        <v>1498</v>
      </c>
      <c r="B807" s="7" t="s">
        <v>1499</v>
      </c>
      <c r="C807" s="8">
        <v>6</v>
      </c>
      <c r="D807" s="8">
        <v>6</v>
      </c>
      <c r="E807" s="4">
        <v>1</v>
      </c>
      <c r="F807" s="8">
        <v>0</v>
      </c>
      <c r="G807" s="4">
        <v>1</v>
      </c>
      <c r="H807" s="8">
        <v>0</v>
      </c>
      <c r="I807" s="8">
        <v>0</v>
      </c>
      <c r="J807" s="8">
        <v>0</v>
      </c>
    </row>
    <row r="808" spans="1:10" x14ac:dyDescent="0.3">
      <c r="A808" s="7" t="s">
        <v>1500</v>
      </c>
      <c r="B808" s="7" t="s">
        <v>1501</v>
      </c>
      <c r="C808" s="8">
        <v>6</v>
      </c>
      <c r="D808" s="8">
        <v>3</v>
      </c>
      <c r="E808" s="4">
        <v>0.5</v>
      </c>
      <c r="F808" s="8">
        <v>0</v>
      </c>
      <c r="G808" s="4">
        <v>0.5</v>
      </c>
      <c r="H808" s="8">
        <v>0</v>
      </c>
      <c r="I808" s="8">
        <v>0</v>
      </c>
      <c r="J808" s="8">
        <v>3</v>
      </c>
    </row>
    <row r="809" spans="1:10" x14ac:dyDescent="0.3">
      <c r="A809" s="7" t="s">
        <v>1502</v>
      </c>
      <c r="B809" s="7" t="s">
        <v>1503</v>
      </c>
      <c r="C809" s="8">
        <v>6</v>
      </c>
      <c r="D809" s="8">
        <v>5</v>
      </c>
      <c r="E809" s="4">
        <v>0.83333333333333348</v>
      </c>
      <c r="F809" s="8">
        <v>0</v>
      </c>
      <c r="G809" s="4">
        <v>0.83333333333333348</v>
      </c>
      <c r="H809" s="8">
        <v>1</v>
      </c>
      <c r="I809" s="8">
        <v>0</v>
      </c>
      <c r="J809" s="8">
        <v>0</v>
      </c>
    </row>
    <row r="810" spans="1:10" x14ac:dyDescent="0.3">
      <c r="A810" s="7" t="s">
        <v>1504</v>
      </c>
      <c r="B810" s="7" t="s">
        <v>1505</v>
      </c>
      <c r="C810" s="8">
        <v>5</v>
      </c>
      <c r="D810" s="8">
        <v>5</v>
      </c>
      <c r="E810" s="4">
        <v>1</v>
      </c>
      <c r="F810" s="8">
        <v>0</v>
      </c>
      <c r="G810" s="4">
        <v>1</v>
      </c>
      <c r="H810" s="8">
        <v>0</v>
      </c>
      <c r="I810" s="8">
        <v>0</v>
      </c>
      <c r="J810" s="8">
        <v>0</v>
      </c>
    </row>
    <row r="811" spans="1:10" x14ac:dyDescent="0.3">
      <c r="A811" s="7" t="s">
        <v>1506</v>
      </c>
      <c r="B811" s="7" t="s">
        <v>1507</v>
      </c>
      <c r="C811" s="8">
        <v>5</v>
      </c>
      <c r="D811" s="8">
        <v>5</v>
      </c>
      <c r="E811" s="4">
        <v>1</v>
      </c>
      <c r="F811" s="8">
        <v>0</v>
      </c>
      <c r="G811" s="4">
        <v>1</v>
      </c>
      <c r="H811" s="8">
        <v>0</v>
      </c>
      <c r="I811" s="8">
        <v>0</v>
      </c>
      <c r="J811" s="8">
        <v>0</v>
      </c>
    </row>
    <row r="812" spans="1:10" x14ac:dyDescent="0.3">
      <c r="A812" s="7" t="s">
        <v>1508</v>
      </c>
      <c r="B812" s="7" t="s">
        <v>1509</v>
      </c>
      <c r="C812" s="8">
        <v>5</v>
      </c>
      <c r="D812" s="8">
        <v>5</v>
      </c>
      <c r="E812" s="4">
        <v>1</v>
      </c>
      <c r="F812" s="8">
        <v>0</v>
      </c>
      <c r="G812" s="4">
        <v>1</v>
      </c>
      <c r="H812" s="8">
        <v>0</v>
      </c>
      <c r="I812" s="8">
        <v>0</v>
      </c>
      <c r="J812" s="8">
        <v>0</v>
      </c>
    </row>
    <row r="813" spans="1:10" x14ac:dyDescent="0.3">
      <c r="A813" s="7" t="s">
        <v>1510</v>
      </c>
      <c r="B813" s="7" t="s">
        <v>1511</v>
      </c>
      <c r="C813" s="8">
        <v>5</v>
      </c>
      <c r="D813" s="8">
        <v>5</v>
      </c>
      <c r="E813" s="4">
        <v>1</v>
      </c>
      <c r="F813" s="8">
        <v>0</v>
      </c>
      <c r="G813" s="4">
        <v>1</v>
      </c>
      <c r="H813" s="8">
        <v>0</v>
      </c>
      <c r="I813" s="8">
        <v>0</v>
      </c>
      <c r="J813" s="8">
        <v>0</v>
      </c>
    </row>
    <row r="814" spans="1:10" x14ac:dyDescent="0.3">
      <c r="A814" s="7" t="s">
        <v>1512</v>
      </c>
      <c r="B814" s="7" t="s">
        <v>1513</v>
      </c>
      <c r="C814" s="8">
        <v>5</v>
      </c>
      <c r="D814" s="8">
        <v>3</v>
      </c>
      <c r="E814" s="4">
        <v>0.6</v>
      </c>
      <c r="F814" s="8">
        <v>0</v>
      </c>
      <c r="G814" s="4">
        <v>0.6</v>
      </c>
      <c r="H814" s="8">
        <v>1</v>
      </c>
      <c r="I814" s="8">
        <v>0</v>
      </c>
      <c r="J814" s="8">
        <v>1</v>
      </c>
    </row>
    <row r="815" spans="1:10" x14ac:dyDescent="0.3">
      <c r="A815" s="7" t="s">
        <v>1514</v>
      </c>
      <c r="B815" s="7" t="s">
        <v>1515</v>
      </c>
      <c r="C815" s="8">
        <v>5</v>
      </c>
      <c r="D815" s="8">
        <v>5</v>
      </c>
      <c r="E815" s="4">
        <v>1</v>
      </c>
      <c r="F815" s="8">
        <v>0</v>
      </c>
      <c r="G815" s="4">
        <v>1</v>
      </c>
      <c r="H815" s="8">
        <v>0</v>
      </c>
      <c r="I815" s="8">
        <v>0</v>
      </c>
      <c r="J815" s="8">
        <v>0</v>
      </c>
    </row>
    <row r="816" spans="1:10" x14ac:dyDescent="0.3">
      <c r="A816" s="7" t="s">
        <v>1516</v>
      </c>
      <c r="B816" s="7" t="s">
        <v>1517</v>
      </c>
      <c r="C816" s="8">
        <v>5</v>
      </c>
      <c r="D816" s="8">
        <v>3</v>
      </c>
      <c r="E816" s="4">
        <v>0.6</v>
      </c>
      <c r="F816" s="8">
        <v>0</v>
      </c>
      <c r="G816" s="4">
        <v>0.6</v>
      </c>
      <c r="H816" s="8">
        <v>2</v>
      </c>
      <c r="I816" s="8">
        <v>0</v>
      </c>
      <c r="J816" s="8">
        <v>0</v>
      </c>
    </row>
    <row r="817" spans="1:10" x14ac:dyDescent="0.3">
      <c r="A817" s="7" t="s">
        <v>1518</v>
      </c>
      <c r="B817" s="7" t="s">
        <v>857</v>
      </c>
      <c r="C817" s="8">
        <v>5</v>
      </c>
      <c r="D817" s="8">
        <v>5</v>
      </c>
      <c r="E817" s="4">
        <v>1</v>
      </c>
      <c r="F817" s="8">
        <v>0</v>
      </c>
      <c r="G817" s="4">
        <v>1</v>
      </c>
      <c r="H817" s="8">
        <v>0</v>
      </c>
      <c r="I817" s="8">
        <v>0</v>
      </c>
      <c r="J817" s="8">
        <v>0</v>
      </c>
    </row>
    <row r="818" spans="1:10" x14ac:dyDescent="0.3">
      <c r="A818" s="7" t="s">
        <v>1519</v>
      </c>
      <c r="B818" s="7" t="s">
        <v>1520</v>
      </c>
      <c r="C818" s="8">
        <v>5</v>
      </c>
      <c r="D818" s="8">
        <v>4</v>
      </c>
      <c r="E818" s="4">
        <v>0.8</v>
      </c>
      <c r="F818" s="8">
        <v>1</v>
      </c>
      <c r="G818" s="4">
        <v>1</v>
      </c>
      <c r="H818" s="8">
        <v>0</v>
      </c>
      <c r="I818" s="8">
        <v>0</v>
      </c>
      <c r="J818" s="8">
        <v>0</v>
      </c>
    </row>
    <row r="819" spans="1:10" x14ac:dyDescent="0.3">
      <c r="A819" s="7" t="s">
        <v>1521</v>
      </c>
      <c r="B819" s="7" t="s">
        <v>1522</v>
      </c>
      <c r="C819" s="8">
        <v>5</v>
      </c>
      <c r="D819" s="8">
        <v>2</v>
      </c>
      <c r="E819" s="4">
        <v>0.4</v>
      </c>
      <c r="F819" s="8">
        <v>1</v>
      </c>
      <c r="G819" s="4">
        <v>0.6</v>
      </c>
      <c r="H819" s="8">
        <v>1</v>
      </c>
      <c r="I819" s="8">
        <v>0</v>
      </c>
      <c r="J819" s="8">
        <v>1</v>
      </c>
    </row>
    <row r="820" spans="1:10" x14ac:dyDescent="0.3">
      <c r="A820" s="7" t="s">
        <v>1523</v>
      </c>
      <c r="B820" s="7" t="s">
        <v>546</v>
      </c>
      <c r="C820" s="8">
        <v>5</v>
      </c>
      <c r="D820" s="8">
        <v>3</v>
      </c>
      <c r="E820" s="4">
        <v>0.6</v>
      </c>
      <c r="F820" s="8">
        <v>2</v>
      </c>
      <c r="G820" s="4">
        <v>1</v>
      </c>
      <c r="H820" s="8">
        <v>0</v>
      </c>
      <c r="I820" s="8">
        <v>0</v>
      </c>
      <c r="J820" s="8">
        <v>0</v>
      </c>
    </row>
    <row r="821" spans="1:10" x14ac:dyDescent="0.3">
      <c r="A821" s="7" t="s">
        <v>1524</v>
      </c>
      <c r="B821" s="7" t="s">
        <v>1525</v>
      </c>
      <c r="C821" s="8">
        <v>5</v>
      </c>
      <c r="D821" s="8">
        <v>5</v>
      </c>
      <c r="E821" s="4">
        <v>1</v>
      </c>
      <c r="F821" s="8">
        <v>0</v>
      </c>
      <c r="G821" s="4">
        <v>1</v>
      </c>
      <c r="H821" s="8">
        <v>0</v>
      </c>
      <c r="I821" s="8">
        <v>0</v>
      </c>
      <c r="J821" s="8">
        <v>0</v>
      </c>
    </row>
    <row r="822" spans="1:10" x14ac:dyDescent="0.3">
      <c r="A822" s="7" t="s">
        <v>1526</v>
      </c>
      <c r="B822" s="7" t="s">
        <v>1527</v>
      </c>
      <c r="C822" s="8">
        <v>5</v>
      </c>
      <c r="D822" s="8">
        <v>4</v>
      </c>
      <c r="E822" s="4">
        <v>0.8</v>
      </c>
      <c r="F822" s="8">
        <v>0</v>
      </c>
      <c r="G822" s="4">
        <v>0.8</v>
      </c>
      <c r="H822" s="8">
        <v>0</v>
      </c>
      <c r="I822" s="8">
        <v>1</v>
      </c>
      <c r="J822" s="8">
        <v>0</v>
      </c>
    </row>
    <row r="823" spans="1:10" x14ac:dyDescent="0.3">
      <c r="A823" s="7" t="s">
        <v>1528</v>
      </c>
      <c r="B823" s="7" t="s">
        <v>1517</v>
      </c>
      <c r="C823" s="8">
        <v>5</v>
      </c>
      <c r="D823" s="8">
        <v>3</v>
      </c>
      <c r="E823" s="4">
        <v>0.6</v>
      </c>
      <c r="F823" s="8">
        <v>0</v>
      </c>
      <c r="G823" s="4">
        <v>0.6</v>
      </c>
      <c r="H823" s="8">
        <v>2</v>
      </c>
      <c r="I823" s="8">
        <v>0</v>
      </c>
      <c r="J823" s="8">
        <v>0</v>
      </c>
    </row>
    <row r="824" spans="1:10" x14ac:dyDescent="0.3">
      <c r="A824" s="7" t="s">
        <v>1529</v>
      </c>
      <c r="B824" s="7" t="s">
        <v>1530</v>
      </c>
      <c r="C824" s="8">
        <v>5</v>
      </c>
      <c r="D824" s="8">
        <v>5</v>
      </c>
      <c r="E824" s="4">
        <v>1</v>
      </c>
      <c r="F824" s="8">
        <v>0</v>
      </c>
      <c r="G824" s="4">
        <v>1</v>
      </c>
      <c r="H824" s="8">
        <v>0</v>
      </c>
      <c r="I824" s="8">
        <v>0</v>
      </c>
      <c r="J824" s="8">
        <v>0</v>
      </c>
    </row>
    <row r="825" spans="1:10" x14ac:dyDescent="0.3">
      <c r="A825" s="7" t="s">
        <v>1531</v>
      </c>
      <c r="B825" s="7" t="s">
        <v>1532</v>
      </c>
      <c r="C825" s="8">
        <v>5</v>
      </c>
      <c r="D825" s="8">
        <v>5</v>
      </c>
      <c r="E825" s="4">
        <v>1</v>
      </c>
      <c r="F825" s="8">
        <v>0</v>
      </c>
      <c r="G825" s="4">
        <v>1</v>
      </c>
      <c r="H825" s="8">
        <v>0</v>
      </c>
      <c r="I825" s="8">
        <v>0</v>
      </c>
      <c r="J825" s="8">
        <v>0</v>
      </c>
    </row>
    <row r="826" spans="1:10" x14ac:dyDescent="0.3">
      <c r="A826" s="7" t="s">
        <v>1533</v>
      </c>
      <c r="B826" s="7" t="s">
        <v>69</v>
      </c>
      <c r="C826" s="8">
        <v>5</v>
      </c>
      <c r="D826" s="8">
        <v>5</v>
      </c>
      <c r="E826" s="4">
        <v>1</v>
      </c>
      <c r="F826" s="8">
        <v>0</v>
      </c>
      <c r="G826" s="4">
        <v>1</v>
      </c>
      <c r="H826" s="8">
        <v>0</v>
      </c>
      <c r="I826" s="8">
        <v>0</v>
      </c>
      <c r="J826" s="8">
        <v>0</v>
      </c>
    </row>
    <row r="827" spans="1:10" x14ac:dyDescent="0.3">
      <c r="A827" s="7" t="s">
        <v>1534</v>
      </c>
      <c r="B827" s="7" t="s">
        <v>1535</v>
      </c>
      <c r="C827" s="8">
        <v>4</v>
      </c>
      <c r="D827" s="8">
        <v>4</v>
      </c>
      <c r="E827" s="4">
        <v>1</v>
      </c>
      <c r="F827" s="8">
        <v>0</v>
      </c>
      <c r="G827" s="4">
        <v>1</v>
      </c>
      <c r="H827" s="8">
        <v>0</v>
      </c>
      <c r="I827" s="8">
        <v>0</v>
      </c>
      <c r="J827" s="8">
        <v>0</v>
      </c>
    </row>
    <row r="828" spans="1:10" x14ac:dyDescent="0.3">
      <c r="A828" s="7" t="s">
        <v>1536</v>
      </c>
      <c r="B828" s="7" t="s">
        <v>1537</v>
      </c>
      <c r="C828" s="8">
        <v>4</v>
      </c>
      <c r="D828" s="8">
        <v>3</v>
      </c>
      <c r="E828" s="4">
        <v>0.75</v>
      </c>
      <c r="F828" s="8">
        <v>0</v>
      </c>
      <c r="G828" s="4">
        <v>0.75</v>
      </c>
      <c r="H828" s="8">
        <v>0</v>
      </c>
      <c r="I828" s="8">
        <v>0</v>
      </c>
      <c r="J828" s="8">
        <v>1</v>
      </c>
    </row>
    <row r="829" spans="1:10" x14ac:dyDescent="0.3">
      <c r="A829" s="7" t="s">
        <v>1538</v>
      </c>
      <c r="B829" s="7" t="s">
        <v>1539</v>
      </c>
      <c r="C829" s="8">
        <v>4</v>
      </c>
      <c r="D829" s="8">
        <v>4</v>
      </c>
      <c r="E829" s="4">
        <v>1</v>
      </c>
      <c r="F829" s="8">
        <v>0</v>
      </c>
      <c r="G829" s="4">
        <v>1</v>
      </c>
      <c r="H829" s="8">
        <v>0</v>
      </c>
      <c r="I829" s="8">
        <v>0</v>
      </c>
      <c r="J829" s="8">
        <v>0</v>
      </c>
    </row>
    <row r="830" spans="1:10" x14ac:dyDescent="0.3">
      <c r="A830" s="7" t="s">
        <v>1540</v>
      </c>
      <c r="B830" s="7" t="s">
        <v>1541</v>
      </c>
      <c r="C830" s="8">
        <v>4</v>
      </c>
      <c r="D830" s="8">
        <v>4</v>
      </c>
      <c r="E830" s="4">
        <v>1</v>
      </c>
      <c r="F830" s="8">
        <v>0</v>
      </c>
      <c r="G830" s="4">
        <v>1</v>
      </c>
      <c r="H830" s="8">
        <v>0</v>
      </c>
      <c r="I830" s="8">
        <v>0</v>
      </c>
      <c r="J830" s="8">
        <v>0</v>
      </c>
    </row>
    <row r="831" spans="1:10" x14ac:dyDescent="0.3">
      <c r="A831" s="7" t="s">
        <v>1542</v>
      </c>
      <c r="B831" s="7" t="s">
        <v>1543</v>
      </c>
      <c r="C831" s="8">
        <v>4</v>
      </c>
      <c r="D831" s="8">
        <v>4</v>
      </c>
      <c r="E831" s="4">
        <v>1</v>
      </c>
      <c r="F831" s="8">
        <v>0</v>
      </c>
      <c r="G831" s="4">
        <v>1</v>
      </c>
      <c r="H831" s="8">
        <v>0</v>
      </c>
      <c r="I831" s="8">
        <v>0</v>
      </c>
      <c r="J831" s="8">
        <v>0</v>
      </c>
    </row>
    <row r="832" spans="1:10" x14ac:dyDescent="0.3">
      <c r="A832" s="7" t="s">
        <v>1544</v>
      </c>
      <c r="B832" s="7" t="s">
        <v>1545</v>
      </c>
      <c r="C832" s="8">
        <v>4</v>
      </c>
      <c r="D832" s="8">
        <v>2</v>
      </c>
      <c r="E832" s="4">
        <v>0.5</v>
      </c>
      <c r="F832" s="8">
        <v>0</v>
      </c>
      <c r="G832" s="4">
        <v>0.5</v>
      </c>
      <c r="H832" s="8">
        <v>2</v>
      </c>
      <c r="I832" s="8">
        <v>0</v>
      </c>
      <c r="J832" s="8">
        <v>0</v>
      </c>
    </row>
    <row r="833" spans="1:10" x14ac:dyDescent="0.3">
      <c r="A833" s="7" t="s">
        <v>1546</v>
      </c>
      <c r="B833" s="7" t="s">
        <v>1547</v>
      </c>
      <c r="C833" s="8">
        <v>4</v>
      </c>
      <c r="D833" s="8">
        <v>2</v>
      </c>
      <c r="E833" s="4">
        <v>0.5</v>
      </c>
      <c r="F833" s="8">
        <v>0</v>
      </c>
      <c r="G833" s="4">
        <v>0.5</v>
      </c>
      <c r="H833" s="8">
        <v>1</v>
      </c>
      <c r="I833" s="8">
        <v>0</v>
      </c>
      <c r="J833" s="8">
        <v>1</v>
      </c>
    </row>
    <row r="834" spans="1:10" x14ac:dyDescent="0.3">
      <c r="A834" s="7" t="s">
        <v>1548</v>
      </c>
      <c r="B834" s="7" t="s">
        <v>1549</v>
      </c>
      <c r="C834" s="8">
        <v>4</v>
      </c>
      <c r="D834" s="8">
        <v>4</v>
      </c>
      <c r="E834" s="4">
        <v>1</v>
      </c>
      <c r="F834" s="8">
        <v>0</v>
      </c>
      <c r="G834" s="4">
        <v>1</v>
      </c>
      <c r="H834" s="8">
        <v>0</v>
      </c>
      <c r="I834" s="8">
        <v>0</v>
      </c>
      <c r="J834" s="8">
        <v>0</v>
      </c>
    </row>
    <row r="835" spans="1:10" x14ac:dyDescent="0.3">
      <c r="A835" s="7" t="s">
        <v>1550</v>
      </c>
      <c r="B835" s="7" t="s">
        <v>1491</v>
      </c>
      <c r="C835" s="8">
        <v>4</v>
      </c>
      <c r="D835" s="8">
        <v>4</v>
      </c>
      <c r="E835" s="4">
        <v>1</v>
      </c>
      <c r="F835" s="8">
        <v>0</v>
      </c>
      <c r="G835" s="4">
        <v>1</v>
      </c>
      <c r="H835" s="8">
        <v>0</v>
      </c>
      <c r="I835" s="8">
        <v>0</v>
      </c>
      <c r="J835" s="8">
        <v>0</v>
      </c>
    </row>
    <row r="836" spans="1:10" x14ac:dyDescent="0.3">
      <c r="A836" s="7" t="s">
        <v>1551</v>
      </c>
      <c r="B836" s="7" t="s">
        <v>1552</v>
      </c>
      <c r="C836" s="8">
        <v>4</v>
      </c>
      <c r="D836" s="8">
        <v>3</v>
      </c>
      <c r="E836" s="4">
        <v>0.75</v>
      </c>
      <c r="F836" s="8">
        <v>0</v>
      </c>
      <c r="G836" s="4">
        <v>0.75</v>
      </c>
      <c r="H836" s="8">
        <v>0</v>
      </c>
      <c r="I836" s="8">
        <v>0</v>
      </c>
      <c r="J836" s="8">
        <v>1</v>
      </c>
    </row>
    <row r="837" spans="1:10" x14ac:dyDescent="0.3">
      <c r="A837" s="7" t="s">
        <v>1553</v>
      </c>
      <c r="B837" s="7" t="s">
        <v>1554</v>
      </c>
      <c r="C837" s="8">
        <v>4</v>
      </c>
      <c r="D837" s="8">
        <v>4</v>
      </c>
      <c r="E837" s="4">
        <v>1</v>
      </c>
      <c r="F837" s="8">
        <v>0</v>
      </c>
      <c r="G837" s="4">
        <v>1</v>
      </c>
      <c r="H837" s="8">
        <v>0</v>
      </c>
      <c r="I837" s="8">
        <v>0</v>
      </c>
      <c r="J837" s="8">
        <v>0</v>
      </c>
    </row>
    <row r="838" spans="1:10" x14ac:dyDescent="0.3">
      <c r="A838" s="7" t="s">
        <v>1555</v>
      </c>
      <c r="B838" s="7" t="s">
        <v>1556</v>
      </c>
      <c r="C838" s="8">
        <v>4</v>
      </c>
      <c r="D838" s="8">
        <v>3</v>
      </c>
      <c r="E838" s="4">
        <v>0.75</v>
      </c>
      <c r="F838" s="8">
        <v>0</v>
      </c>
      <c r="G838" s="4">
        <v>0.75</v>
      </c>
      <c r="H838" s="8">
        <v>0</v>
      </c>
      <c r="I838" s="8">
        <v>1</v>
      </c>
      <c r="J838" s="8">
        <v>0</v>
      </c>
    </row>
    <row r="839" spans="1:10" x14ac:dyDescent="0.3">
      <c r="A839" s="7" t="s">
        <v>1557</v>
      </c>
      <c r="B839" s="7" t="s">
        <v>1558</v>
      </c>
      <c r="C839" s="8">
        <v>4</v>
      </c>
      <c r="D839" s="8">
        <v>4</v>
      </c>
      <c r="E839" s="4">
        <v>1</v>
      </c>
      <c r="F839" s="8">
        <v>0</v>
      </c>
      <c r="G839" s="4">
        <v>1</v>
      </c>
      <c r="H839" s="8">
        <v>0</v>
      </c>
      <c r="I839" s="8">
        <v>0</v>
      </c>
      <c r="J839" s="8">
        <v>0</v>
      </c>
    </row>
    <row r="840" spans="1:10" x14ac:dyDescent="0.3">
      <c r="A840" s="7" t="s">
        <v>1559</v>
      </c>
      <c r="B840" s="7" t="s">
        <v>1560</v>
      </c>
      <c r="C840" s="8">
        <v>4</v>
      </c>
      <c r="D840" s="8">
        <v>4</v>
      </c>
      <c r="E840" s="4">
        <v>1</v>
      </c>
      <c r="F840" s="8">
        <v>0</v>
      </c>
      <c r="G840" s="4">
        <v>1</v>
      </c>
      <c r="H840" s="8">
        <v>0</v>
      </c>
      <c r="I840" s="8">
        <v>0</v>
      </c>
      <c r="J840" s="8">
        <v>0</v>
      </c>
    </row>
    <row r="841" spans="1:10" x14ac:dyDescent="0.3">
      <c r="A841" s="7" t="s">
        <v>1561</v>
      </c>
      <c r="B841" s="7" t="s">
        <v>1562</v>
      </c>
      <c r="C841" s="8">
        <v>4</v>
      </c>
      <c r="D841" s="8">
        <v>2</v>
      </c>
      <c r="E841" s="4">
        <v>0.5</v>
      </c>
      <c r="F841" s="8">
        <v>1</v>
      </c>
      <c r="G841" s="4">
        <v>0.75</v>
      </c>
      <c r="H841" s="8">
        <v>0</v>
      </c>
      <c r="I841" s="8">
        <v>1</v>
      </c>
      <c r="J841" s="8">
        <v>0</v>
      </c>
    </row>
    <row r="842" spans="1:10" x14ac:dyDescent="0.3">
      <c r="A842" s="7" t="s">
        <v>1563</v>
      </c>
      <c r="B842" s="7" t="s">
        <v>1564</v>
      </c>
      <c r="C842" s="8">
        <v>4</v>
      </c>
      <c r="D842" s="8">
        <v>4</v>
      </c>
      <c r="E842" s="4">
        <v>1</v>
      </c>
      <c r="F842" s="8">
        <v>0</v>
      </c>
      <c r="G842" s="4">
        <v>1</v>
      </c>
      <c r="H842" s="8">
        <v>0</v>
      </c>
      <c r="I842" s="8">
        <v>0</v>
      </c>
      <c r="J842" s="8">
        <v>0</v>
      </c>
    </row>
    <row r="843" spans="1:10" x14ac:dyDescent="0.3">
      <c r="A843" s="7" t="s">
        <v>1565</v>
      </c>
      <c r="B843" s="7" t="s">
        <v>1566</v>
      </c>
      <c r="C843" s="8">
        <v>4</v>
      </c>
      <c r="D843" s="8">
        <v>4</v>
      </c>
      <c r="E843" s="4">
        <v>1</v>
      </c>
      <c r="F843" s="8">
        <v>0</v>
      </c>
      <c r="G843" s="4">
        <v>1</v>
      </c>
      <c r="H843" s="8">
        <v>0</v>
      </c>
      <c r="I843" s="8">
        <v>0</v>
      </c>
      <c r="J843" s="8">
        <v>0</v>
      </c>
    </row>
    <row r="844" spans="1:10" x14ac:dyDescent="0.3">
      <c r="A844" s="7" t="s">
        <v>1567</v>
      </c>
      <c r="B844" s="7" t="s">
        <v>1491</v>
      </c>
      <c r="C844" s="8">
        <v>4</v>
      </c>
      <c r="D844" s="8">
        <v>4</v>
      </c>
      <c r="E844" s="4">
        <v>1</v>
      </c>
      <c r="F844" s="8">
        <v>0</v>
      </c>
      <c r="G844" s="4">
        <v>1</v>
      </c>
      <c r="H844" s="8">
        <v>0</v>
      </c>
      <c r="I844" s="8">
        <v>0</v>
      </c>
      <c r="J844" s="8">
        <v>0</v>
      </c>
    </row>
    <row r="845" spans="1:10" x14ac:dyDescent="0.3">
      <c r="A845" s="7" t="s">
        <v>1568</v>
      </c>
      <c r="B845" s="7" t="s">
        <v>265</v>
      </c>
      <c r="C845" s="8">
        <v>4</v>
      </c>
      <c r="D845" s="8">
        <v>1</v>
      </c>
      <c r="E845" s="4">
        <v>0.25</v>
      </c>
      <c r="F845" s="8">
        <v>0</v>
      </c>
      <c r="G845" s="4">
        <v>0.25</v>
      </c>
      <c r="H845" s="8">
        <v>0</v>
      </c>
      <c r="I845" s="8">
        <v>0</v>
      </c>
      <c r="J845" s="8">
        <v>3</v>
      </c>
    </row>
    <row r="846" spans="1:10" x14ac:dyDescent="0.3">
      <c r="A846" s="7" t="s">
        <v>1569</v>
      </c>
      <c r="B846" s="7" t="s">
        <v>1570</v>
      </c>
      <c r="C846" s="8">
        <v>4</v>
      </c>
      <c r="D846" s="8">
        <v>3</v>
      </c>
      <c r="E846" s="4">
        <v>0.75</v>
      </c>
      <c r="F846" s="8">
        <v>0</v>
      </c>
      <c r="G846" s="4">
        <v>0.75</v>
      </c>
      <c r="H846" s="8">
        <v>1</v>
      </c>
      <c r="I846" s="8">
        <v>0</v>
      </c>
      <c r="J846" s="8">
        <v>0</v>
      </c>
    </row>
    <row r="847" spans="1:10" x14ac:dyDescent="0.3">
      <c r="A847" s="7" t="s">
        <v>1571</v>
      </c>
      <c r="B847" s="7" t="s">
        <v>311</v>
      </c>
      <c r="C847" s="8">
        <v>4</v>
      </c>
      <c r="D847" s="8">
        <v>3</v>
      </c>
      <c r="E847" s="4">
        <v>0.75</v>
      </c>
      <c r="F847" s="8">
        <v>0</v>
      </c>
      <c r="G847" s="4">
        <v>0.75</v>
      </c>
      <c r="H847" s="8">
        <v>1</v>
      </c>
      <c r="I847" s="8">
        <v>0</v>
      </c>
      <c r="J847" s="8">
        <v>0</v>
      </c>
    </row>
    <row r="848" spans="1:10" x14ac:dyDescent="0.3">
      <c r="A848" s="7" t="s">
        <v>1572</v>
      </c>
      <c r="B848" s="7" t="s">
        <v>1573</v>
      </c>
      <c r="C848" s="8">
        <v>3</v>
      </c>
      <c r="D848" s="8">
        <v>3</v>
      </c>
      <c r="E848" s="4">
        <v>1</v>
      </c>
      <c r="F848" s="8">
        <v>0</v>
      </c>
      <c r="G848" s="4">
        <v>1</v>
      </c>
      <c r="H848" s="8">
        <v>0</v>
      </c>
      <c r="I848" s="8">
        <v>0</v>
      </c>
      <c r="J848" s="8">
        <v>0</v>
      </c>
    </row>
    <row r="849" spans="1:10" x14ac:dyDescent="0.3">
      <c r="A849" s="7" t="s">
        <v>1574</v>
      </c>
      <c r="B849" s="7" t="s">
        <v>1575</v>
      </c>
      <c r="C849" s="8">
        <v>3</v>
      </c>
      <c r="D849" s="8">
        <v>2</v>
      </c>
      <c r="E849" s="4">
        <v>0.66666666666666652</v>
      </c>
      <c r="F849" s="8">
        <v>0</v>
      </c>
      <c r="G849" s="4">
        <v>0.66666666666666652</v>
      </c>
      <c r="H849" s="8">
        <v>1</v>
      </c>
      <c r="I849" s="8">
        <v>0</v>
      </c>
      <c r="J849" s="8">
        <v>0</v>
      </c>
    </row>
    <row r="850" spans="1:10" x14ac:dyDescent="0.3">
      <c r="A850" s="7" t="s">
        <v>1576</v>
      </c>
      <c r="B850" s="7" t="s">
        <v>1577</v>
      </c>
      <c r="C850" s="8">
        <v>3</v>
      </c>
      <c r="D850" s="8">
        <v>2</v>
      </c>
      <c r="E850" s="4">
        <v>0.66666666666666652</v>
      </c>
      <c r="F850" s="8">
        <v>0</v>
      </c>
      <c r="G850" s="4">
        <v>0.66666666666666652</v>
      </c>
      <c r="H850" s="8">
        <v>0</v>
      </c>
      <c r="I850" s="8">
        <v>0</v>
      </c>
      <c r="J850" s="8">
        <v>1</v>
      </c>
    </row>
    <row r="851" spans="1:10" x14ac:dyDescent="0.3">
      <c r="A851" s="7" t="s">
        <v>1578</v>
      </c>
      <c r="B851" s="7" t="s">
        <v>1579</v>
      </c>
      <c r="C851" s="8">
        <v>3</v>
      </c>
      <c r="D851" s="8">
        <v>3</v>
      </c>
      <c r="E851" s="4">
        <v>1</v>
      </c>
      <c r="F851" s="8">
        <v>0</v>
      </c>
      <c r="G851" s="4">
        <v>1</v>
      </c>
      <c r="H851" s="8">
        <v>0</v>
      </c>
      <c r="I851" s="8">
        <v>0</v>
      </c>
      <c r="J851" s="8">
        <v>0</v>
      </c>
    </row>
    <row r="852" spans="1:10" x14ac:dyDescent="0.3">
      <c r="A852" s="7" t="s">
        <v>1580</v>
      </c>
      <c r="B852" s="7" t="s">
        <v>1581</v>
      </c>
      <c r="C852" s="8">
        <v>3</v>
      </c>
      <c r="D852" s="8">
        <v>3</v>
      </c>
      <c r="E852" s="4">
        <v>1</v>
      </c>
      <c r="F852" s="8">
        <v>0</v>
      </c>
      <c r="G852" s="4">
        <v>1</v>
      </c>
      <c r="H852" s="8">
        <v>0</v>
      </c>
      <c r="I852" s="8">
        <v>0</v>
      </c>
      <c r="J852" s="8">
        <v>0</v>
      </c>
    </row>
    <row r="853" spans="1:10" x14ac:dyDescent="0.3">
      <c r="A853" s="7" t="s">
        <v>1582</v>
      </c>
      <c r="B853" s="7" t="s">
        <v>348</v>
      </c>
      <c r="C853" s="8">
        <v>3</v>
      </c>
      <c r="D853" s="8">
        <v>1</v>
      </c>
      <c r="E853" s="4">
        <v>0.33333333333333326</v>
      </c>
      <c r="F853" s="8">
        <v>2</v>
      </c>
      <c r="G853" s="4">
        <v>1</v>
      </c>
      <c r="H853" s="8">
        <v>0</v>
      </c>
      <c r="I853" s="8">
        <v>0</v>
      </c>
      <c r="J853" s="8">
        <v>0</v>
      </c>
    </row>
    <row r="854" spans="1:10" x14ac:dyDescent="0.3">
      <c r="A854" s="7" t="s">
        <v>1583</v>
      </c>
      <c r="B854" s="7" t="s">
        <v>1584</v>
      </c>
      <c r="C854" s="8">
        <v>3</v>
      </c>
      <c r="D854" s="8">
        <v>3</v>
      </c>
      <c r="E854" s="4">
        <v>1</v>
      </c>
      <c r="F854" s="8">
        <v>0</v>
      </c>
      <c r="G854" s="4">
        <v>1</v>
      </c>
      <c r="H854" s="8">
        <v>0</v>
      </c>
      <c r="I854" s="8">
        <v>0</v>
      </c>
      <c r="J854" s="8">
        <v>0</v>
      </c>
    </row>
    <row r="855" spans="1:10" x14ac:dyDescent="0.3">
      <c r="A855" s="7" t="s">
        <v>1585</v>
      </c>
      <c r="B855" s="7" t="s">
        <v>1586</v>
      </c>
      <c r="C855" s="8">
        <v>3</v>
      </c>
      <c r="D855" s="8">
        <v>3</v>
      </c>
      <c r="E855" s="4">
        <v>1</v>
      </c>
      <c r="F855" s="8">
        <v>0</v>
      </c>
      <c r="G855" s="4">
        <v>1</v>
      </c>
      <c r="H855" s="8">
        <v>0</v>
      </c>
      <c r="I855" s="8">
        <v>0</v>
      </c>
      <c r="J855" s="8">
        <v>0</v>
      </c>
    </row>
    <row r="856" spans="1:10" x14ac:dyDescent="0.3">
      <c r="A856" s="7" t="s">
        <v>1587</v>
      </c>
      <c r="B856" s="7" t="s">
        <v>1588</v>
      </c>
      <c r="C856" s="8">
        <v>3</v>
      </c>
      <c r="D856" s="8">
        <v>3</v>
      </c>
      <c r="E856" s="4">
        <v>1</v>
      </c>
      <c r="F856" s="8">
        <v>0</v>
      </c>
      <c r="G856" s="4">
        <v>1</v>
      </c>
      <c r="H856" s="8">
        <v>0</v>
      </c>
      <c r="I856" s="8">
        <v>0</v>
      </c>
      <c r="J856" s="8">
        <v>0</v>
      </c>
    </row>
    <row r="857" spans="1:10" x14ac:dyDescent="0.3">
      <c r="A857" s="7" t="s">
        <v>1589</v>
      </c>
      <c r="B857" s="7" t="s">
        <v>1590</v>
      </c>
      <c r="C857" s="8">
        <v>3</v>
      </c>
      <c r="D857" s="8">
        <v>3</v>
      </c>
      <c r="E857" s="4">
        <v>1</v>
      </c>
      <c r="F857" s="8">
        <v>0</v>
      </c>
      <c r="G857" s="4">
        <v>1</v>
      </c>
      <c r="H857" s="8">
        <v>0</v>
      </c>
      <c r="I857" s="8">
        <v>0</v>
      </c>
      <c r="J857" s="8">
        <v>0</v>
      </c>
    </row>
    <row r="858" spans="1:10" x14ac:dyDescent="0.3">
      <c r="A858" s="7" t="s">
        <v>1591</v>
      </c>
      <c r="B858" s="7" t="s">
        <v>1592</v>
      </c>
      <c r="C858" s="8">
        <v>3</v>
      </c>
      <c r="D858" s="8">
        <v>3</v>
      </c>
      <c r="E858" s="4">
        <v>1</v>
      </c>
      <c r="F858" s="8">
        <v>0</v>
      </c>
      <c r="G858" s="4">
        <v>1</v>
      </c>
      <c r="H858" s="8">
        <v>0</v>
      </c>
      <c r="I858" s="8">
        <v>0</v>
      </c>
      <c r="J858" s="8">
        <v>0</v>
      </c>
    </row>
    <row r="859" spans="1:10" x14ac:dyDescent="0.3">
      <c r="A859" s="7" t="s">
        <v>1593</v>
      </c>
      <c r="B859" s="7" t="s">
        <v>1594</v>
      </c>
      <c r="C859" s="8">
        <v>3</v>
      </c>
      <c r="D859" s="8">
        <v>3</v>
      </c>
      <c r="E859" s="4">
        <v>1</v>
      </c>
      <c r="F859" s="8">
        <v>0</v>
      </c>
      <c r="G859" s="4">
        <v>1</v>
      </c>
      <c r="H859" s="8">
        <v>0</v>
      </c>
      <c r="I859" s="8">
        <v>0</v>
      </c>
      <c r="J859" s="8">
        <v>0</v>
      </c>
    </row>
    <row r="860" spans="1:10" x14ac:dyDescent="0.3">
      <c r="A860" s="7" t="s">
        <v>1595</v>
      </c>
      <c r="B860" s="7" t="s">
        <v>1596</v>
      </c>
      <c r="C860" s="8">
        <v>3</v>
      </c>
      <c r="D860" s="8">
        <v>3</v>
      </c>
      <c r="E860" s="4">
        <v>1</v>
      </c>
      <c r="F860" s="8">
        <v>0</v>
      </c>
      <c r="G860" s="4">
        <v>1</v>
      </c>
      <c r="H860" s="8">
        <v>0</v>
      </c>
      <c r="I860" s="8">
        <v>0</v>
      </c>
      <c r="J860" s="8">
        <v>0</v>
      </c>
    </row>
    <row r="861" spans="1:10" x14ac:dyDescent="0.3">
      <c r="A861" s="7" t="s">
        <v>1597</v>
      </c>
      <c r="B861" s="7" t="s">
        <v>1598</v>
      </c>
      <c r="C861" s="8">
        <v>3</v>
      </c>
      <c r="D861" s="8">
        <v>3</v>
      </c>
      <c r="E861" s="4">
        <v>1</v>
      </c>
      <c r="F861" s="8">
        <v>0</v>
      </c>
      <c r="G861" s="4">
        <v>1</v>
      </c>
      <c r="H861" s="8">
        <v>0</v>
      </c>
      <c r="I861" s="8">
        <v>0</v>
      </c>
      <c r="J861" s="8">
        <v>0</v>
      </c>
    </row>
    <row r="862" spans="1:10" x14ac:dyDescent="0.3">
      <c r="A862" s="7" t="s">
        <v>1599</v>
      </c>
      <c r="B862" s="7" t="s">
        <v>1600</v>
      </c>
      <c r="C862" s="8">
        <v>3</v>
      </c>
      <c r="D862" s="8">
        <v>3</v>
      </c>
      <c r="E862" s="4">
        <v>1</v>
      </c>
      <c r="F862" s="8">
        <v>0</v>
      </c>
      <c r="G862" s="4">
        <v>1</v>
      </c>
      <c r="H862" s="8">
        <v>0</v>
      </c>
      <c r="I862" s="8">
        <v>0</v>
      </c>
      <c r="J862" s="8">
        <v>0</v>
      </c>
    </row>
    <row r="863" spans="1:10" x14ac:dyDescent="0.3">
      <c r="A863" s="7" t="s">
        <v>1601</v>
      </c>
      <c r="B863" s="7" t="s">
        <v>1602</v>
      </c>
      <c r="C863" s="8">
        <v>3</v>
      </c>
      <c r="D863" s="8">
        <v>3</v>
      </c>
      <c r="E863" s="4">
        <v>1</v>
      </c>
      <c r="F863" s="8">
        <v>0</v>
      </c>
      <c r="G863" s="4">
        <v>1</v>
      </c>
      <c r="H863" s="8">
        <v>0</v>
      </c>
      <c r="I863" s="8">
        <v>0</v>
      </c>
      <c r="J863" s="8">
        <v>0</v>
      </c>
    </row>
    <row r="864" spans="1:10" x14ac:dyDescent="0.3">
      <c r="A864" s="7" t="s">
        <v>1603</v>
      </c>
      <c r="B864" s="7" t="s">
        <v>1604</v>
      </c>
      <c r="C864" s="8">
        <v>3</v>
      </c>
      <c r="D864" s="8">
        <v>3</v>
      </c>
      <c r="E864" s="4">
        <v>1</v>
      </c>
      <c r="F864" s="8">
        <v>0</v>
      </c>
      <c r="G864" s="4">
        <v>1</v>
      </c>
      <c r="H864" s="8">
        <v>0</v>
      </c>
      <c r="I864" s="8">
        <v>0</v>
      </c>
      <c r="J864" s="8">
        <v>0</v>
      </c>
    </row>
    <row r="865" spans="1:10" x14ac:dyDescent="0.3">
      <c r="A865" s="7" t="s">
        <v>1605</v>
      </c>
      <c r="B865" s="7" t="s">
        <v>1606</v>
      </c>
      <c r="C865" s="8">
        <v>2</v>
      </c>
      <c r="D865" s="8">
        <v>2</v>
      </c>
      <c r="E865" s="4">
        <v>1</v>
      </c>
      <c r="F865" s="8">
        <v>0</v>
      </c>
      <c r="G865" s="4">
        <v>1</v>
      </c>
      <c r="H865" s="8">
        <v>0</v>
      </c>
      <c r="I865" s="8">
        <v>0</v>
      </c>
      <c r="J865" s="8">
        <v>0</v>
      </c>
    </row>
    <row r="866" spans="1:10" x14ac:dyDescent="0.3">
      <c r="A866" s="7" t="s">
        <v>1607</v>
      </c>
      <c r="B866" s="7" t="s">
        <v>1608</v>
      </c>
      <c r="C866" s="8">
        <v>2</v>
      </c>
      <c r="D866" s="8">
        <v>2</v>
      </c>
      <c r="E866" s="4">
        <v>1</v>
      </c>
      <c r="F866" s="8">
        <v>0</v>
      </c>
      <c r="G866" s="4">
        <v>1</v>
      </c>
      <c r="H866" s="8">
        <v>0</v>
      </c>
      <c r="I866" s="8">
        <v>0</v>
      </c>
      <c r="J866" s="8">
        <v>0</v>
      </c>
    </row>
    <row r="867" spans="1:10" x14ac:dyDescent="0.3">
      <c r="A867" s="7" t="s">
        <v>1609</v>
      </c>
      <c r="B867" s="7" t="s">
        <v>69</v>
      </c>
      <c r="C867" s="8">
        <v>2</v>
      </c>
      <c r="D867" s="8">
        <v>1</v>
      </c>
      <c r="E867" s="4">
        <v>0.5</v>
      </c>
      <c r="F867" s="8">
        <v>1</v>
      </c>
      <c r="G867" s="4">
        <v>1</v>
      </c>
      <c r="H867" s="8">
        <v>0</v>
      </c>
      <c r="I867" s="8">
        <v>0</v>
      </c>
      <c r="J867" s="8">
        <v>0</v>
      </c>
    </row>
    <row r="868" spans="1:10" x14ac:dyDescent="0.3">
      <c r="A868" s="7" t="s">
        <v>1610</v>
      </c>
      <c r="B868" s="7" t="s">
        <v>1611</v>
      </c>
      <c r="C868" s="8">
        <v>2</v>
      </c>
      <c r="D868" s="8">
        <v>2</v>
      </c>
      <c r="E868" s="4">
        <v>1</v>
      </c>
      <c r="F868" s="8">
        <v>0</v>
      </c>
      <c r="G868" s="4">
        <v>1</v>
      </c>
      <c r="H868" s="8">
        <v>0</v>
      </c>
      <c r="I868" s="8">
        <v>0</v>
      </c>
      <c r="J868" s="8">
        <v>0</v>
      </c>
    </row>
    <row r="869" spans="1:10" x14ac:dyDescent="0.3">
      <c r="A869" s="7" t="s">
        <v>1612</v>
      </c>
      <c r="B869" s="7" t="s">
        <v>1613</v>
      </c>
      <c r="C869" s="8">
        <v>2</v>
      </c>
      <c r="D869" s="8">
        <v>2</v>
      </c>
      <c r="E869" s="4">
        <v>1</v>
      </c>
      <c r="F869" s="8">
        <v>0</v>
      </c>
      <c r="G869" s="4">
        <v>1</v>
      </c>
      <c r="H869" s="8">
        <v>0</v>
      </c>
      <c r="I869" s="8">
        <v>0</v>
      </c>
      <c r="J869" s="8">
        <v>0</v>
      </c>
    </row>
    <row r="870" spans="1:10" x14ac:dyDescent="0.3">
      <c r="A870" s="7" t="s">
        <v>1614</v>
      </c>
      <c r="B870" s="7" t="s">
        <v>1615</v>
      </c>
      <c r="C870" s="8">
        <v>2</v>
      </c>
      <c r="D870" s="8">
        <v>2</v>
      </c>
      <c r="E870" s="4">
        <v>1</v>
      </c>
      <c r="F870" s="8">
        <v>0</v>
      </c>
      <c r="G870" s="4">
        <v>1</v>
      </c>
      <c r="H870" s="8">
        <v>0</v>
      </c>
      <c r="I870" s="8">
        <v>0</v>
      </c>
      <c r="J870" s="8">
        <v>0</v>
      </c>
    </row>
    <row r="871" spans="1:10" x14ac:dyDescent="0.3">
      <c r="A871" s="7" t="s">
        <v>1616</v>
      </c>
      <c r="B871" s="7" t="s">
        <v>1617</v>
      </c>
      <c r="C871" s="8">
        <v>2</v>
      </c>
      <c r="D871" s="8">
        <v>1</v>
      </c>
      <c r="E871" s="4">
        <v>0.5</v>
      </c>
      <c r="F871" s="8">
        <v>1</v>
      </c>
      <c r="G871" s="4">
        <v>1</v>
      </c>
      <c r="H871" s="8">
        <v>0</v>
      </c>
      <c r="I871" s="8">
        <v>0</v>
      </c>
      <c r="J871" s="8">
        <v>0</v>
      </c>
    </row>
    <row r="872" spans="1:10" x14ac:dyDescent="0.3">
      <c r="A872" s="7" t="s">
        <v>1618</v>
      </c>
      <c r="B872" s="7" t="s">
        <v>1619</v>
      </c>
      <c r="C872" s="8">
        <v>2</v>
      </c>
      <c r="D872" s="8">
        <v>2</v>
      </c>
      <c r="E872" s="4">
        <v>1</v>
      </c>
      <c r="F872" s="8">
        <v>0</v>
      </c>
      <c r="G872" s="4">
        <v>1</v>
      </c>
      <c r="H872" s="8">
        <v>0</v>
      </c>
      <c r="I872" s="8">
        <v>0</v>
      </c>
      <c r="J872" s="8">
        <v>0</v>
      </c>
    </row>
    <row r="873" spans="1:10" x14ac:dyDescent="0.3">
      <c r="A873" s="7" t="s">
        <v>1620</v>
      </c>
      <c r="B873" s="7" t="s">
        <v>1621</v>
      </c>
      <c r="C873" s="8">
        <v>2</v>
      </c>
      <c r="D873" s="8">
        <v>2</v>
      </c>
      <c r="E873" s="4">
        <v>1</v>
      </c>
      <c r="F873" s="8">
        <v>0</v>
      </c>
      <c r="G873" s="4">
        <v>1</v>
      </c>
      <c r="H873" s="8">
        <v>0</v>
      </c>
      <c r="I873" s="8">
        <v>0</v>
      </c>
      <c r="J873" s="8">
        <v>0</v>
      </c>
    </row>
    <row r="874" spans="1:10" x14ac:dyDescent="0.3">
      <c r="A874" s="7" t="s">
        <v>1622</v>
      </c>
      <c r="B874" s="7" t="s">
        <v>1623</v>
      </c>
      <c r="C874" s="8">
        <v>2</v>
      </c>
      <c r="D874" s="8">
        <v>2</v>
      </c>
      <c r="E874" s="4">
        <v>1</v>
      </c>
      <c r="F874" s="8">
        <v>0</v>
      </c>
      <c r="G874" s="4">
        <v>1</v>
      </c>
      <c r="H874" s="8">
        <v>0</v>
      </c>
      <c r="I874" s="8">
        <v>0</v>
      </c>
      <c r="J874" s="8">
        <v>0</v>
      </c>
    </row>
    <row r="875" spans="1:10" x14ac:dyDescent="0.3">
      <c r="A875" s="7" t="s">
        <v>1624</v>
      </c>
      <c r="B875" s="7" t="s">
        <v>775</v>
      </c>
      <c r="C875" s="8">
        <v>2</v>
      </c>
      <c r="D875" s="8">
        <v>2</v>
      </c>
      <c r="E875" s="4">
        <v>1</v>
      </c>
      <c r="F875" s="8">
        <v>0</v>
      </c>
      <c r="G875" s="4">
        <v>1</v>
      </c>
      <c r="H875" s="8">
        <v>0</v>
      </c>
      <c r="I875" s="8">
        <v>0</v>
      </c>
      <c r="J875" s="8">
        <v>0</v>
      </c>
    </row>
    <row r="876" spans="1:10" x14ac:dyDescent="0.3">
      <c r="A876" s="7" t="s">
        <v>1625</v>
      </c>
      <c r="B876" s="7" t="s">
        <v>1626</v>
      </c>
      <c r="C876" s="8">
        <v>2</v>
      </c>
      <c r="D876" s="8">
        <v>1</v>
      </c>
      <c r="E876" s="4">
        <v>0.5</v>
      </c>
      <c r="F876" s="8">
        <v>0</v>
      </c>
      <c r="G876" s="4">
        <v>0.5</v>
      </c>
      <c r="H876" s="8">
        <v>1</v>
      </c>
      <c r="I876" s="8">
        <v>0</v>
      </c>
      <c r="J876" s="8">
        <v>0</v>
      </c>
    </row>
    <row r="877" spans="1:10" x14ac:dyDescent="0.3">
      <c r="A877" s="7" t="s">
        <v>1627</v>
      </c>
      <c r="B877" s="7" t="s">
        <v>1604</v>
      </c>
      <c r="C877" s="8">
        <v>2</v>
      </c>
      <c r="D877" s="8">
        <v>1</v>
      </c>
      <c r="E877" s="4">
        <v>0.5</v>
      </c>
      <c r="F877" s="8">
        <v>0</v>
      </c>
      <c r="G877" s="4">
        <v>0.5</v>
      </c>
      <c r="H877" s="8">
        <v>1</v>
      </c>
      <c r="I877" s="8">
        <v>0</v>
      </c>
      <c r="J877" s="8">
        <v>0</v>
      </c>
    </row>
    <row r="878" spans="1:10" x14ac:dyDescent="0.3">
      <c r="A878" s="7" t="s">
        <v>1628</v>
      </c>
      <c r="B878" s="7" t="s">
        <v>1629</v>
      </c>
      <c r="C878" s="8">
        <v>2</v>
      </c>
      <c r="D878" s="8">
        <v>2</v>
      </c>
      <c r="E878" s="4">
        <v>1</v>
      </c>
      <c r="F878" s="8">
        <v>0</v>
      </c>
      <c r="G878" s="4">
        <v>1</v>
      </c>
      <c r="H878" s="8">
        <v>0</v>
      </c>
      <c r="I878" s="8">
        <v>0</v>
      </c>
      <c r="J878" s="8">
        <v>0</v>
      </c>
    </row>
    <row r="879" spans="1:10" x14ac:dyDescent="0.3">
      <c r="A879" s="7" t="s">
        <v>1630</v>
      </c>
      <c r="B879" s="7" t="s">
        <v>1631</v>
      </c>
      <c r="C879" s="8">
        <v>1</v>
      </c>
      <c r="D879" s="8">
        <v>1</v>
      </c>
      <c r="E879" s="4">
        <v>1</v>
      </c>
      <c r="F879" s="8">
        <v>0</v>
      </c>
      <c r="G879" s="4">
        <v>1</v>
      </c>
      <c r="H879" s="8">
        <v>0</v>
      </c>
      <c r="I879" s="8">
        <v>0</v>
      </c>
      <c r="J879" s="8">
        <v>0</v>
      </c>
    </row>
    <row r="880" spans="1:10" x14ac:dyDescent="0.3">
      <c r="A880" s="7" t="s">
        <v>1632</v>
      </c>
      <c r="B880" s="7" t="s">
        <v>775</v>
      </c>
      <c r="C880" s="8">
        <v>1</v>
      </c>
      <c r="D880" s="8">
        <v>0</v>
      </c>
      <c r="E880" s="4">
        <v>0</v>
      </c>
      <c r="F880" s="8">
        <v>0</v>
      </c>
      <c r="G880" s="4">
        <v>0</v>
      </c>
      <c r="H880" s="8">
        <v>0</v>
      </c>
      <c r="I880" s="8">
        <v>0</v>
      </c>
      <c r="J880" s="8">
        <v>1</v>
      </c>
    </row>
    <row r="881" spans="1:10" x14ac:dyDescent="0.3">
      <c r="A881" s="7" t="s">
        <v>1633</v>
      </c>
      <c r="B881" s="7" t="s">
        <v>1634</v>
      </c>
      <c r="C881" s="8">
        <v>1</v>
      </c>
      <c r="D881" s="8">
        <v>1</v>
      </c>
      <c r="E881" s="4">
        <v>1</v>
      </c>
      <c r="F881" s="8">
        <v>0</v>
      </c>
      <c r="G881" s="4">
        <v>1</v>
      </c>
      <c r="H881" s="8">
        <v>0</v>
      </c>
      <c r="I881" s="8">
        <v>0</v>
      </c>
      <c r="J881" s="8">
        <v>0</v>
      </c>
    </row>
    <row r="882" spans="1:10" x14ac:dyDescent="0.3">
      <c r="A882" s="7" t="s">
        <v>1635</v>
      </c>
      <c r="B882" s="7" t="s">
        <v>152</v>
      </c>
      <c r="C882" s="8">
        <v>1</v>
      </c>
      <c r="D882" s="8">
        <v>1</v>
      </c>
      <c r="E882" s="4">
        <v>1</v>
      </c>
      <c r="F882" s="8">
        <v>0</v>
      </c>
      <c r="G882" s="4">
        <v>1</v>
      </c>
      <c r="H882" s="8">
        <v>0</v>
      </c>
      <c r="I882" s="8">
        <v>0</v>
      </c>
      <c r="J882" s="8">
        <v>0</v>
      </c>
    </row>
    <row r="883" spans="1:10" x14ac:dyDescent="0.3">
      <c r="A883" s="7" t="s">
        <v>1636</v>
      </c>
      <c r="B883" s="7" t="s">
        <v>1637</v>
      </c>
      <c r="C883" s="8">
        <v>1</v>
      </c>
      <c r="D883" s="8">
        <v>1</v>
      </c>
      <c r="E883" s="4">
        <v>1</v>
      </c>
      <c r="F883" s="8">
        <v>0</v>
      </c>
      <c r="G883" s="4">
        <v>1</v>
      </c>
      <c r="H883" s="8">
        <v>0</v>
      </c>
      <c r="I883" s="8">
        <v>0</v>
      </c>
      <c r="J883" s="8">
        <v>0</v>
      </c>
    </row>
    <row r="884" spans="1:10" x14ac:dyDescent="0.3">
      <c r="A884" s="7" t="s">
        <v>1638</v>
      </c>
      <c r="B884" s="7" t="s">
        <v>1639</v>
      </c>
      <c r="C884" s="8">
        <v>1</v>
      </c>
      <c r="D884" s="8">
        <v>0</v>
      </c>
      <c r="E884" s="4">
        <v>0</v>
      </c>
      <c r="F884" s="8">
        <v>1</v>
      </c>
      <c r="G884" s="4">
        <v>1</v>
      </c>
      <c r="H884" s="8">
        <v>0</v>
      </c>
      <c r="I884" s="8">
        <v>0</v>
      </c>
      <c r="J884" s="8">
        <v>0</v>
      </c>
    </row>
    <row r="885" spans="1:10" x14ac:dyDescent="0.3">
      <c r="A885" s="7" t="s">
        <v>1640</v>
      </c>
      <c r="B885" s="7" t="s">
        <v>1641</v>
      </c>
      <c r="C885" s="8">
        <v>1</v>
      </c>
      <c r="D885" s="8">
        <v>1</v>
      </c>
      <c r="E885" s="4">
        <v>1</v>
      </c>
      <c r="F885" s="8">
        <v>0</v>
      </c>
      <c r="G885" s="4">
        <v>1</v>
      </c>
      <c r="H885" s="8">
        <v>0</v>
      </c>
      <c r="I885" s="8">
        <v>0</v>
      </c>
      <c r="J885" s="8">
        <v>0</v>
      </c>
    </row>
    <row r="886" spans="1:10" x14ac:dyDescent="0.3">
      <c r="A886" s="7" t="s">
        <v>1642</v>
      </c>
      <c r="B886" s="7" t="s">
        <v>1643</v>
      </c>
      <c r="C886" s="8">
        <v>1</v>
      </c>
      <c r="D886" s="8">
        <v>0</v>
      </c>
      <c r="E886" s="4">
        <v>0</v>
      </c>
      <c r="F886" s="8">
        <v>1</v>
      </c>
      <c r="G886" s="4">
        <v>1</v>
      </c>
      <c r="H886" s="8">
        <v>0</v>
      </c>
      <c r="I886" s="8">
        <v>0</v>
      </c>
      <c r="J886" s="8">
        <v>0</v>
      </c>
    </row>
    <row r="887" spans="1:10" x14ac:dyDescent="0.3">
      <c r="A887" s="7" t="s">
        <v>1644</v>
      </c>
      <c r="B887" s="7" t="s">
        <v>1645</v>
      </c>
      <c r="C887" s="8">
        <v>1</v>
      </c>
      <c r="D887" s="8">
        <v>1</v>
      </c>
      <c r="E887" s="4">
        <v>1</v>
      </c>
      <c r="F887" s="8">
        <v>0</v>
      </c>
      <c r="G887" s="4">
        <v>1</v>
      </c>
      <c r="H887" s="8">
        <v>0</v>
      </c>
      <c r="I887" s="8">
        <v>0</v>
      </c>
      <c r="J887" s="8">
        <v>0</v>
      </c>
    </row>
    <row r="888" spans="1:10" x14ac:dyDescent="0.3">
      <c r="A888" s="7" t="s">
        <v>1646</v>
      </c>
      <c r="B888" s="7" t="s">
        <v>1647</v>
      </c>
      <c r="C888" s="8">
        <v>1</v>
      </c>
      <c r="D888" s="8">
        <v>1</v>
      </c>
      <c r="E888" s="4">
        <v>1</v>
      </c>
      <c r="F888" s="8">
        <v>0</v>
      </c>
      <c r="G888" s="4">
        <v>1</v>
      </c>
      <c r="H888" s="8">
        <v>0</v>
      </c>
      <c r="I888" s="8">
        <v>0</v>
      </c>
      <c r="J888" s="8">
        <v>0</v>
      </c>
    </row>
    <row r="889" spans="1:10" x14ac:dyDescent="0.3">
      <c r="A889" s="7" t="s">
        <v>1648</v>
      </c>
      <c r="B889" s="7" t="s">
        <v>1649</v>
      </c>
      <c r="C889" s="8">
        <v>1</v>
      </c>
      <c r="D889" s="8">
        <v>1</v>
      </c>
      <c r="E889" s="4">
        <v>1</v>
      </c>
      <c r="F889" s="8">
        <v>0</v>
      </c>
      <c r="G889" s="4">
        <v>1</v>
      </c>
      <c r="H889" s="8">
        <v>0</v>
      </c>
      <c r="I889" s="8">
        <v>0</v>
      </c>
      <c r="J889" s="8">
        <v>0</v>
      </c>
    </row>
    <row r="890" spans="1:10" x14ac:dyDescent="0.3">
      <c r="A890" s="7" t="s">
        <v>1650</v>
      </c>
      <c r="B890" s="7" t="s">
        <v>1651</v>
      </c>
      <c r="C890" s="8">
        <v>1</v>
      </c>
      <c r="D890" s="8">
        <v>0</v>
      </c>
      <c r="E890" s="4">
        <v>0</v>
      </c>
      <c r="F890" s="8">
        <v>0</v>
      </c>
      <c r="G890" s="4">
        <v>0</v>
      </c>
      <c r="H890" s="8">
        <v>1</v>
      </c>
      <c r="I890" s="8">
        <v>0</v>
      </c>
      <c r="J890" s="8">
        <v>0</v>
      </c>
    </row>
    <row r="891" spans="1:10" x14ac:dyDescent="0.3">
      <c r="A891" s="7" t="s">
        <v>1652</v>
      </c>
      <c r="B891" s="7" t="s">
        <v>1653</v>
      </c>
      <c r="C891" s="8">
        <v>1</v>
      </c>
      <c r="D891" s="8">
        <v>1</v>
      </c>
      <c r="E891" s="4">
        <v>1</v>
      </c>
      <c r="F891" s="8">
        <v>0</v>
      </c>
      <c r="G891" s="4">
        <v>1</v>
      </c>
      <c r="H891" s="8">
        <v>0</v>
      </c>
      <c r="I891" s="8">
        <v>0</v>
      </c>
      <c r="J891" s="8">
        <v>0</v>
      </c>
    </row>
    <row r="892" spans="1:10" x14ac:dyDescent="0.3">
      <c r="A892" s="7" t="s">
        <v>1654</v>
      </c>
      <c r="B892" s="7" t="s">
        <v>484</v>
      </c>
      <c r="C892" s="8">
        <v>1</v>
      </c>
      <c r="D892" s="8">
        <v>0</v>
      </c>
      <c r="E892" s="4">
        <v>0</v>
      </c>
      <c r="F892" s="8">
        <v>0</v>
      </c>
      <c r="G892" s="4">
        <v>0</v>
      </c>
      <c r="H892" s="8">
        <v>0</v>
      </c>
      <c r="I892" s="8">
        <v>0</v>
      </c>
      <c r="J892" s="8">
        <v>1</v>
      </c>
    </row>
    <row r="893" spans="1:10" x14ac:dyDescent="0.3">
      <c r="A893" s="7" t="s">
        <v>1655</v>
      </c>
      <c r="B893" s="7" t="s">
        <v>775</v>
      </c>
      <c r="C893" s="8">
        <v>1</v>
      </c>
      <c r="D893" s="8">
        <v>1</v>
      </c>
      <c r="E893" s="4">
        <v>1</v>
      </c>
      <c r="F893" s="8">
        <v>0</v>
      </c>
      <c r="G893" s="4">
        <v>1</v>
      </c>
      <c r="H893" s="8">
        <v>0</v>
      </c>
      <c r="I893" s="8">
        <v>0</v>
      </c>
      <c r="J893" s="8">
        <v>0</v>
      </c>
    </row>
    <row r="894" spans="1:10" x14ac:dyDescent="0.3">
      <c r="A894" s="7" t="s">
        <v>1656</v>
      </c>
      <c r="B894" s="7" t="s">
        <v>132</v>
      </c>
      <c r="C894" s="8">
        <v>1</v>
      </c>
      <c r="D894" s="8">
        <v>0</v>
      </c>
      <c r="E894" s="4">
        <v>0</v>
      </c>
      <c r="F894" s="8">
        <v>1</v>
      </c>
      <c r="G894" s="4">
        <v>1</v>
      </c>
      <c r="H894" s="8">
        <v>0</v>
      </c>
      <c r="I894" s="8">
        <v>0</v>
      </c>
      <c r="J894" s="8">
        <v>0</v>
      </c>
    </row>
    <row r="895" spans="1:10" x14ac:dyDescent="0.3">
      <c r="A895" s="7" t="s">
        <v>1657</v>
      </c>
      <c r="B895" s="7" t="s">
        <v>1658</v>
      </c>
      <c r="C895" s="8">
        <v>1</v>
      </c>
      <c r="D895" s="8">
        <v>0</v>
      </c>
      <c r="E895" s="4">
        <v>0</v>
      </c>
      <c r="F895" s="8">
        <v>0</v>
      </c>
      <c r="G895" s="4">
        <v>0</v>
      </c>
      <c r="H895" s="8">
        <v>0</v>
      </c>
      <c r="I895" s="8">
        <v>1</v>
      </c>
      <c r="J895" s="8">
        <v>0</v>
      </c>
    </row>
    <row r="896" spans="1:10" x14ac:dyDescent="0.3">
      <c r="A896" s="7" t="s">
        <v>1659</v>
      </c>
      <c r="B896" s="7" t="s">
        <v>1660</v>
      </c>
      <c r="C896" s="8">
        <v>1</v>
      </c>
      <c r="D896" s="8">
        <v>1</v>
      </c>
      <c r="E896" s="4">
        <v>1</v>
      </c>
      <c r="F896" s="8">
        <v>0</v>
      </c>
      <c r="G896" s="4">
        <v>1</v>
      </c>
      <c r="H896" s="8">
        <v>0</v>
      </c>
      <c r="I896" s="8">
        <v>0</v>
      </c>
      <c r="J896" s="8">
        <v>0</v>
      </c>
    </row>
    <row r="897" spans="1:10" x14ac:dyDescent="0.3">
      <c r="A897" s="7" t="s">
        <v>1661</v>
      </c>
      <c r="B897" s="7" t="s">
        <v>69</v>
      </c>
      <c r="C897" s="8">
        <v>1</v>
      </c>
      <c r="D897" s="8">
        <v>1</v>
      </c>
      <c r="E897" s="4">
        <v>1</v>
      </c>
      <c r="F897" s="8">
        <v>0</v>
      </c>
      <c r="G897" s="4">
        <v>1</v>
      </c>
      <c r="H897" s="8">
        <v>0</v>
      </c>
      <c r="I897" s="8">
        <v>0</v>
      </c>
      <c r="J897" s="8">
        <v>0</v>
      </c>
    </row>
    <row r="898" spans="1:10" x14ac:dyDescent="0.3">
      <c r="A898" s="7" t="s">
        <v>1662</v>
      </c>
      <c r="B898" s="7" t="s">
        <v>1663</v>
      </c>
      <c r="C898" s="8">
        <v>1</v>
      </c>
      <c r="D898" s="8">
        <v>1</v>
      </c>
      <c r="E898" s="4">
        <v>1</v>
      </c>
      <c r="F898" s="8">
        <v>0</v>
      </c>
      <c r="G898" s="4">
        <v>1</v>
      </c>
      <c r="H898" s="8">
        <v>0</v>
      </c>
      <c r="I898" s="8">
        <v>0</v>
      </c>
      <c r="J898" s="8">
        <v>0</v>
      </c>
    </row>
    <row r="899" spans="1:10" x14ac:dyDescent="0.3">
      <c r="A899" s="7" t="s">
        <v>1664</v>
      </c>
      <c r="B899" s="7" t="s">
        <v>1665</v>
      </c>
      <c r="C899" s="8">
        <v>1</v>
      </c>
      <c r="D899" s="8">
        <v>0</v>
      </c>
      <c r="E899" s="4">
        <v>0</v>
      </c>
      <c r="F899" s="8">
        <v>0</v>
      </c>
      <c r="G899" s="4">
        <v>0</v>
      </c>
      <c r="H899" s="8">
        <v>1</v>
      </c>
      <c r="I899" s="8">
        <v>0</v>
      </c>
      <c r="J899" s="8">
        <v>0</v>
      </c>
    </row>
    <row r="900" spans="1:10" x14ac:dyDescent="0.3">
      <c r="A900" s="7" t="s">
        <v>1666</v>
      </c>
      <c r="B900" s="7" t="s">
        <v>132</v>
      </c>
      <c r="C900" s="8">
        <v>1</v>
      </c>
      <c r="D900" s="8">
        <v>1</v>
      </c>
      <c r="E900" s="4">
        <v>1</v>
      </c>
      <c r="F900" s="8">
        <v>0</v>
      </c>
      <c r="G900" s="4">
        <v>1</v>
      </c>
      <c r="H900" s="8">
        <v>0</v>
      </c>
      <c r="I900" s="8">
        <v>0</v>
      </c>
      <c r="J900" s="8">
        <v>0</v>
      </c>
    </row>
    <row r="901" spans="1:10" x14ac:dyDescent="0.3">
      <c r="A901" s="7" t="s">
        <v>1667</v>
      </c>
      <c r="B901" s="7" t="s">
        <v>1668</v>
      </c>
      <c r="C901" s="8">
        <v>1</v>
      </c>
      <c r="D901" s="8">
        <v>1</v>
      </c>
      <c r="E901" s="4">
        <v>1</v>
      </c>
      <c r="F901" s="8">
        <v>0</v>
      </c>
      <c r="G901" s="4">
        <v>1</v>
      </c>
      <c r="H901" s="8">
        <v>0</v>
      </c>
      <c r="I901" s="8">
        <v>0</v>
      </c>
      <c r="J901" s="8">
        <v>0</v>
      </c>
    </row>
    <row r="902" spans="1:10" x14ac:dyDescent="0.3">
      <c r="A902" s="7" t="s">
        <v>1669</v>
      </c>
      <c r="B902" s="7" t="s">
        <v>1670</v>
      </c>
      <c r="C902" s="8">
        <v>1</v>
      </c>
      <c r="D902" s="8">
        <v>1</v>
      </c>
      <c r="E902" s="4">
        <v>1</v>
      </c>
      <c r="F902" s="8">
        <v>0</v>
      </c>
      <c r="G902" s="4">
        <v>1</v>
      </c>
      <c r="H902" s="8">
        <v>0</v>
      </c>
      <c r="I902" s="8">
        <v>0</v>
      </c>
      <c r="J902" s="8">
        <v>0</v>
      </c>
    </row>
    <row r="903" spans="1:10" x14ac:dyDescent="0.3">
      <c r="A903" s="7" t="s">
        <v>1671</v>
      </c>
      <c r="B903" s="7" t="s">
        <v>775</v>
      </c>
      <c r="C903" s="8">
        <v>1</v>
      </c>
      <c r="D903" s="8">
        <v>1</v>
      </c>
      <c r="E903" s="4">
        <v>1</v>
      </c>
      <c r="F903" s="8">
        <v>0</v>
      </c>
      <c r="G903" s="4">
        <v>1</v>
      </c>
      <c r="H903" s="8">
        <v>0</v>
      </c>
      <c r="I903" s="8">
        <v>0</v>
      </c>
      <c r="J903" s="8">
        <v>0</v>
      </c>
    </row>
    <row r="904" spans="1:10" x14ac:dyDescent="0.3">
      <c r="A904" s="7" t="s">
        <v>1672</v>
      </c>
      <c r="B904" s="7" t="s">
        <v>562</v>
      </c>
      <c r="C904" s="8">
        <v>1</v>
      </c>
      <c r="D904" s="8">
        <v>1</v>
      </c>
      <c r="E904" s="4">
        <v>1</v>
      </c>
      <c r="F904" s="8">
        <v>0</v>
      </c>
      <c r="G904" s="4">
        <v>1</v>
      </c>
      <c r="H904" s="8">
        <v>0</v>
      </c>
      <c r="I904" s="8">
        <v>0</v>
      </c>
      <c r="J904" s="8">
        <v>0</v>
      </c>
    </row>
    <row r="905" spans="1:10" x14ac:dyDescent="0.3">
      <c r="A905" s="7" t="s">
        <v>1673</v>
      </c>
      <c r="B905" s="7" t="s">
        <v>1674</v>
      </c>
      <c r="C905" s="8">
        <v>1</v>
      </c>
      <c r="D905" s="8">
        <v>1</v>
      </c>
      <c r="E905" s="4">
        <v>1</v>
      </c>
      <c r="F905" s="8">
        <v>0</v>
      </c>
      <c r="G905" s="4">
        <v>1</v>
      </c>
      <c r="H905" s="8">
        <v>0</v>
      </c>
      <c r="I905" s="8">
        <v>0</v>
      </c>
      <c r="J905" s="8">
        <v>0</v>
      </c>
    </row>
    <row r="906" spans="1:10" x14ac:dyDescent="0.3">
      <c r="A906" s="7" t="s">
        <v>1675</v>
      </c>
      <c r="B906" s="7" t="s">
        <v>1676</v>
      </c>
      <c r="C906" s="8">
        <v>1</v>
      </c>
      <c r="D906" s="8">
        <v>1</v>
      </c>
      <c r="E906" s="4">
        <v>1</v>
      </c>
      <c r="F906" s="8">
        <v>0</v>
      </c>
      <c r="G906" s="4">
        <v>1</v>
      </c>
      <c r="H906" s="8">
        <v>0</v>
      </c>
      <c r="I906" s="8">
        <v>0</v>
      </c>
      <c r="J906" s="8">
        <v>0</v>
      </c>
    </row>
    <row r="907" spans="1:10" x14ac:dyDescent="0.3">
      <c r="A907" s="7" t="s">
        <v>1677</v>
      </c>
      <c r="B907" s="7" t="s">
        <v>1678</v>
      </c>
      <c r="C907" s="8">
        <v>1</v>
      </c>
      <c r="D907" s="8">
        <v>1</v>
      </c>
      <c r="E907" s="4">
        <v>1</v>
      </c>
      <c r="F907" s="8">
        <v>0</v>
      </c>
      <c r="G907" s="4">
        <v>1</v>
      </c>
      <c r="H907" s="8">
        <v>0</v>
      </c>
      <c r="I907" s="8">
        <v>0</v>
      </c>
      <c r="J907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4"/>
  <sheetViews>
    <sheetView workbookViewId="0"/>
  </sheetViews>
  <sheetFormatPr defaultRowHeight="14.4" x14ac:dyDescent="0.3"/>
  <sheetData>
    <row r="1" spans="1:13" x14ac:dyDescent="0.3">
      <c r="A1" s="30" t="s">
        <v>1679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1680</v>
      </c>
      <c r="B2" s="9" t="s">
        <v>1681</v>
      </c>
      <c r="C2" s="9" t="s">
        <v>1682</v>
      </c>
      <c r="D2" s="9" t="s">
        <v>1683</v>
      </c>
      <c r="E2" s="9" t="s">
        <v>1684</v>
      </c>
      <c r="F2" s="9" t="s">
        <v>1685</v>
      </c>
      <c r="G2" s="9" t="s">
        <v>1686</v>
      </c>
      <c r="H2" s="9" t="s">
        <v>1687</v>
      </c>
      <c r="I2" s="9" t="s">
        <v>1688</v>
      </c>
      <c r="J2" s="9" t="s">
        <v>1689</v>
      </c>
      <c r="K2" s="9" t="s">
        <v>1690</v>
      </c>
      <c r="L2" s="9" t="s">
        <v>1691</v>
      </c>
      <c r="M2" s="9" t="s">
        <v>1692</v>
      </c>
    </row>
    <row r="3" spans="1:13" x14ac:dyDescent="0.3">
      <c r="A3" s="10" t="s">
        <v>1042</v>
      </c>
      <c r="B3" s="10" t="s">
        <v>1693</v>
      </c>
      <c r="C3" s="10" t="s">
        <v>1694</v>
      </c>
      <c r="D3" s="10" t="s">
        <v>1695</v>
      </c>
      <c r="E3" s="10" t="s">
        <v>1696</v>
      </c>
      <c r="F3" s="10" t="s">
        <v>1697</v>
      </c>
      <c r="G3" s="10" t="s">
        <v>1698</v>
      </c>
      <c r="H3" s="10" t="s">
        <v>1699</v>
      </c>
      <c r="I3" s="11">
        <v>1</v>
      </c>
      <c r="J3" s="10" t="s">
        <v>1041</v>
      </c>
      <c r="K3" s="10" t="s">
        <v>1700</v>
      </c>
      <c r="L3" s="10" t="s">
        <v>1701</v>
      </c>
      <c r="M3" s="10" t="s">
        <v>1702</v>
      </c>
    </row>
    <row r="4" spans="1:13" x14ac:dyDescent="0.3">
      <c r="A4" s="10" t="s">
        <v>380</v>
      </c>
      <c r="B4" s="10" t="s">
        <v>1703</v>
      </c>
      <c r="C4" s="10" t="s">
        <v>1704</v>
      </c>
      <c r="D4" s="10" t="s">
        <v>1705</v>
      </c>
      <c r="E4" s="10" t="s">
        <v>1706</v>
      </c>
      <c r="F4" s="10" t="s">
        <v>1707</v>
      </c>
      <c r="G4" s="10" t="s">
        <v>1708</v>
      </c>
      <c r="H4" s="10" t="s">
        <v>1709</v>
      </c>
      <c r="I4" s="11">
        <v>1</v>
      </c>
      <c r="J4" s="10" t="s">
        <v>379</v>
      </c>
      <c r="K4" s="10" t="s">
        <v>1710</v>
      </c>
      <c r="L4" s="10" t="s">
        <v>1701</v>
      </c>
      <c r="M4" s="10" t="s">
        <v>1711</v>
      </c>
    </row>
    <row r="5" spans="1:13" x14ac:dyDescent="0.3">
      <c r="A5" s="10" t="s">
        <v>799</v>
      </c>
      <c r="B5" s="10" t="s">
        <v>1712</v>
      </c>
      <c r="C5" s="10" t="s">
        <v>1713</v>
      </c>
      <c r="D5" s="10" t="s">
        <v>1714</v>
      </c>
      <c r="E5" s="10" t="s">
        <v>1715</v>
      </c>
      <c r="F5" s="10" t="s">
        <v>1707</v>
      </c>
      <c r="G5" s="10" t="s">
        <v>1716</v>
      </c>
      <c r="H5" s="10" t="s">
        <v>1717</v>
      </c>
      <c r="I5" s="11">
        <v>1</v>
      </c>
      <c r="J5" s="10" t="s">
        <v>798</v>
      </c>
      <c r="K5" s="10" t="s">
        <v>1718</v>
      </c>
      <c r="L5" s="10" t="s">
        <v>1701</v>
      </c>
      <c r="M5" s="10" t="s">
        <v>1719</v>
      </c>
    </row>
    <row r="6" spans="1:13" x14ac:dyDescent="0.3">
      <c r="A6" s="10" t="s">
        <v>1030</v>
      </c>
      <c r="B6" s="10" t="s">
        <v>1720</v>
      </c>
      <c r="C6" s="10" t="s">
        <v>1721</v>
      </c>
      <c r="D6" s="10" t="s">
        <v>1722</v>
      </c>
      <c r="E6" s="10" t="s">
        <v>1723</v>
      </c>
      <c r="F6" s="10" t="s">
        <v>1707</v>
      </c>
      <c r="G6" s="10" t="s">
        <v>1724</v>
      </c>
      <c r="H6" s="10" t="s">
        <v>1725</v>
      </c>
      <c r="I6" s="11">
        <v>1</v>
      </c>
      <c r="J6" s="10" t="s">
        <v>1029</v>
      </c>
      <c r="K6" s="10" t="s">
        <v>1726</v>
      </c>
      <c r="L6" s="10" t="s">
        <v>1701</v>
      </c>
      <c r="M6" s="10" t="s">
        <v>1727</v>
      </c>
    </row>
    <row r="7" spans="1:13" x14ac:dyDescent="0.3">
      <c r="A7" s="10" t="s">
        <v>1095</v>
      </c>
      <c r="B7" s="10" t="s">
        <v>1728</v>
      </c>
      <c r="C7" s="10" t="s">
        <v>1694</v>
      </c>
      <c r="D7" s="10" t="s">
        <v>1729</v>
      </c>
      <c r="E7" s="10" t="s">
        <v>1730</v>
      </c>
      <c r="F7" s="10" t="s">
        <v>1697</v>
      </c>
      <c r="G7" s="10" t="s">
        <v>1731</v>
      </c>
      <c r="H7" s="10" t="s">
        <v>1732</v>
      </c>
      <c r="I7" s="11">
        <v>1</v>
      </c>
      <c r="J7" s="10" t="s">
        <v>1094</v>
      </c>
      <c r="K7" s="10" t="s">
        <v>1733</v>
      </c>
      <c r="L7" s="10" t="s">
        <v>1701</v>
      </c>
      <c r="M7" s="10" t="s">
        <v>1734</v>
      </c>
    </row>
    <row r="8" spans="1:13" x14ac:dyDescent="0.3">
      <c r="A8" s="10" t="s">
        <v>681</v>
      </c>
      <c r="B8" s="10" t="s">
        <v>1735</v>
      </c>
      <c r="C8" s="10" t="s">
        <v>1713</v>
      </c>
      <c r="D8" s="10" t="s">
        <v>1736</v>
      </c>
      <c r="E8" s="10" t="s">
        <v>1737</v>
      </c>
      <c r="F8" s="10" t="s">
        <v>1707</v>
      </c>
      <c r="G8" s="10" t="s">
        <v>1738</v>
      </c>
      <c r="H8" s="10" t="s">
        <v>1739</v>
      </c>
      <c r="I8" s="11">
        <v>1</v>
      </c>
      <c r="J8" s="10" t="s">
        <v>680</v>
      </c>
      <c r="K8" s="10" t="s">
        <v>1726</v>
      </c>
      <c r="L8" s="10" t="s">
        <v>1701</v>
      </c>
      <c r="M8" s="10" t="s">
        <v>1740</v>
      </c>
    </row>
    <row r="9" spans="1:13" x14ac:dyDescent="0.3">
      <c r="A9" s="10" t="s">
        <v>681</v>
      </c>
      <c r="B9" s="10" t="s">
        <v>1735</v>
      </c>
      <c r="C9" s="10" t="s">
        <v>1713</v>
      </c>
      <c r="D9" s="10" t="s">
        <v>1736</v>
      </c>
      <c r="E9" s="10" t="s">
        <v>1737</v>
      </c>
      <c r="F9" s="10" t="s">
        <v>1707</v>
      </c>
      <c r="G9" s="10" t="s">
        <v>1741</v>
      </c>
      <c r="H9" s="10" t="s">
        <v>1739</v>
      </c>
      <c r="I9" s="11">
        <v>1</v>
      </c>
      <c r="J9" s="10" t="s">
        <v>680</v>
      </c>
      <c r="K9" s="10" t="s">
        <v>1726</v>
      </c>
      <c r="L9" s="10" t="s">
        <v>1701</v>
      </c>
      <c r="M9" s="10" t="s">
        <v>1740</v>
      </c>
    </row>
    <row r="10" spans="1:13" x14ac:dyDescent="0.3">
      <c r="A10" s="10" t="s">
        <v>441</v>
      </c>
      <c r="B10" s="10" t="s">
        <v>1742</v>
      </c>
      <c r="C10" s="10" t="s">
        <v>1743</v>
      </c>
      <c r="D10" s="10" t="s">
        <v>1744</v>
      </c>
      <c r="E10" s="10" t="s">
        <v>1745</v>
      </c>
      <c r="F10" s="10" t="s">
        <v>1707</v>
      </c>
      <c r="G10" s="10" t="s">
        <v>1746</v>
      </c>
      <c r="H10" s="10" t="s">
        <v>1747</v>
      </c>
      <c r="I10" s="11">
        <v>1</v>
      </c>
      <c r="J10" s="10" t="s">
        <v>440</v>
      </c>
      <c r="K10" s="10" t="s">
        <v>1748</v>
      </c>
      <c r="L10" s="10" t="s">
        <v>1701</v>
      </c>
      <c r="M10" s="10" t="s">
        <v>1734</v>
      </c>
    </row>
    <row r="11" spans="1:13" x14ac:dyDescent="0.3">
      <c r="A11" s="10" t="s">
        <v>120</v>
      </c>
      <c r="B11" s="10" t="s">
        <v>1749</v>
      </c>
      <c r="C11" s="10" t="s">
        <v>1721</v>
      </c>
      <c r="D11" s="10" t="s">
        <v>1750</v>
      </c>
      <c r="E11" s="10" t="s">
        <v>1751</v>
      </c>
      <c r="F11" s="10" t="s">
        <v>1697</v>
      </c>
      <c r="G11" s="10" t="s">
        <v>1752</v>
      </c>
      <c r="H11" s="10" t="s">
        <v>1753</v>
      </c>
      <c r="I11" s="11">
        <v>1</v>
      </c>
      <c r="J11" s="10" t="s">
        <v>119</v>
      </c>
      <c r="K11" s="10" t="s">
        <v>1754</v>
      </c>
      <c r="L11" s="10" t="s">
        <v>1701</v>
      </c>
      <c r="M11" s="10" t="s">
        <v>1740</v>
      </c>
    </row>
    <row r="12" spans="1:13" x14ac:dyDescent="0.3">
      <c r="A12" s="10" t="s">
        <v>348</v>
      </c>
      <c r="B12" s="10" t="s">
        <v>1755</v>
      </c>
      <c r="C12" s="10" t="s">
        <v>1721</v>
      </c>
      <c r="D12" s="10" t="s">
        <v>1756</v>
      </c>
      <c r="E12" s="10" t="s">
        <v>1757</v>
      </c>
      <c r="F12" s="10" t="s">
        <v>1707</v>
      </c>
      <c r="G12" s="10" t="s">
        <v>1758</v>
      </c>
      <c r="H12" s="10" t="s">
        <v>1759</v>
      </c>
      <c r="I12" s="11">
        <v>2</v>
      </c>
      <c r="J12" s="10" t="s">
        <v>1091</v>
      </c>
      <c r="K12" s="10" t="s">
        <v>1760</v>
      </c>
      <c r="L12" s="10" t="s">
        <v>1701</v>
      </c>
      <c r="M12" s="10" t="s">
        <v>1734</v>
      </c>
    </row>
    <row r="13" spans="1:13" x14ac:dyDescent="0.3">
      <c r="A13" s="10" t="s">
        <v>570</v>
      </c>
      <c r="B13" s="10" t="s">
        <v>1761</v>
      </c>
      <c r="C13" s="10" t="s">
        <v>1762</v>
      </c>
      <c r="D13" s="10" t="s">
        <v>1763</v>
      </c>
      <c r="E13" s="10" t="s">
        <v>1764</v>
      </c>
      <c r="F13" s="10" t="s">
        <v>1697</v>
      </c>
      <c r="G13" s="10" t="s">
        <v>1765</v>
      </c>
      <c r="H13" s="10" t="s">
        <v>1766</v>
      </c>
      <c r="I13" s="11">
        <v>1</v>
      </c>
      <c r="J13" s="10" t="s">
        <v>569</v>
      </c>
      <c r="K13" s="10" t="s">
        <v>1767</v>
      </c>
      <c r="L13" s="10" t="s">
        <v>1701</v>
      </c>
      <c r="M13" s="10" t="s">
        <v>1768</v>
      </c>
    </row>
    <row r="14" spans="1:13" x14ac:dyDescent="0.3">
      <c r="A14" s="10" t="s">
        <v>570</v>
      </c>
      <c r="B14" s="10" t="s">
        <v>1761</v>
      </c>
      <c r="C14" s="10" t="s">
        <v>1762</v>
      </c>
      <c r="D14" s="10" t="s">
        <v>1763</v>
      </c>
      <c r="E14" s="10" t="s">
        <v>1764</v>
      </c>
      <c r="F14" s="10" t="s">
        <v>1697</v>
      </c>
      <c r="G14" s="10" t="s">
        <v>1769</v>
      </c>
      <c r="H14" s="10" t="s">
        <v>1770</v>
      </c>
      <c r="I14" s="11">
        <v>1</v>
      </c>
      <c r="J14" s="10" t="s">
        <v>569</v>
      </c>
      <c r="K14" s="10" t="s">
        <v>1767</v>
      </c>
      <c r="L14" s="10" t="s">
        <v>1701</v>
      </c>
      <c r="M14" s="10" t="s">
        <v>1768</v>
      </c>
    </row>
    <row r="15" spans="1:13" x14ac:dyDescent="0.3">
      <c r="A15" s="10" t="s">
        <v>735</v>
      </c>
      <c r="B15" s="10" t="s">
        <v>1771</v>
      </c>
      <c r="C15" s="10" t="s">
        <v>1772</v>
      </c>
      <c r="D15" s="10" t="s">
        <v>1773</v>
      </c>
      <c r="E15" s="10" t="s">
        <v>1774</v>
      </c>
      <c r="F15" s="10" t="s">
        <v>1697</v>
      </c>
      <c r="G15" s="10" t="s">
        <v>1775</v>
      </c>
      <c r="H15" s="10" t="s">
        <v>1776</v>
      </c>
      <c r="I15" s="11">
        <v>1</v>
      </c>
      <c r="J15" s="10" t="s">
        <v>734</v>
      </c>
      <c r="K15" s="10" t="s">
        <v>1777</v>
      </c>
      <c r="L15" s="10" t="s">
        <v>1701</v>
      </c>
      <c r="M15" s="10" t="s">
        <v>1778</v>
      </c>
    </row>
    <row r="16" spans="1:13" x14ac:dyDescent="0.3">
      <c r="A16" s="10" t="s">
        <v>152</v>
      </c>
      <c r="B16" s="10" t="s">
        <v>1779</v>
      </c>
      <c r="C16" s="10" t="s">
        <v>1713</v>
      </c>
      <c r="D16" s="10" t="s">
        <v>1780</v>
      </c>
      <c r="E16" s="10" t="s">
        <v>1781</v>
      </c>
      <c r="F16" s="10" t="s">
        <v>1697</v>
      </c>
      <c r="G16" s="10" t="s">
        <v>1782</v>
      </c>
      <c r="H16" s="10" t="s">
        <v>1783</v>
      </c>
      <c r="I16" s="11">
        <v>3</v>
      </c>
      <c r="J16" s="10" t="s">
        <v>364</v>
      </c>
      <c r="K16" s="10" t="s">
        <v>1700</v>
      </c>
      <c r="L16" s="10" t="s">
        <v>1701</v>
      </c>
      <c r="M16" s="10" t="s">
        <v>1784</v>
      </c>
    </row>
    <row r="17" spans="1:13" x14ac:dyDescent="0.3">
      <c r="A17" s="10" t="s">
        <v>152</v>
      </c>
      <c r="B17" s="10" t="s">
        <v>1779</v>
      </c>
      <c r="C17" s="10" t="s">
        <v>1713</v>
      </c>
      <c r="D17" s="10" t="s">
        <v>1780</v>
      </c>
      <c r="E17" s="10" t="s">
        <v>1781</v>
      </c>
      <c r="F17" s="10" t="s">
        <v>1697</v>
      </c>
      <c r="G17" s="10" t="s">
        <v>1785</v>
      </c>
      <c r="H17" s="10" t="s">
        <v>1786</v>
      </c>
      <c r="I17" s="11">
        <v>1</v>
      </c>
      <c r="J17" s="10" t="s">
        <v>364</v>
      </c>
      <c r="K17" s="10" t="s">
        <v>1700</v>
      </c>
      <c r="L17" s="10" t="s">
        <v>1701</v>
      </c>
      <c r="M17" s="10" t="s">
        <v>1787</v>
      </c>
    </row>
    <row r="18" spans="1:13" x14ac:dyDescent="0.3">
      <c r="A18" s="10" t="s">
        <v>152</v>
      </c>
      <c r="B18" s="10" t="s">
        <v>1779</v>
      </c>
      <c r="C18" s="10" t="s">
        <v>1713</v>
      </c>
      <c r="D18" s="10" t="s">
        <v>1780</v>
      </c>
      <c r="E18" s="10" t="s">
        <v>1788</v>
      </c>
      <c r="F18" s="10" t="s">
        <v>1697</v>
      </c>
      <c r="G18" s="10" t="s">
        <v>1789</v>
      </c>
      <c r="H18" s="10" t="s">
        <v>1790</v>
      </c>
      <c r="I18" s="11">
        <v>3</v>
      </c>
      <c r="J18" s="10" t="s">
        <v>364</v>
      </c>
      <c r="K18" s="10" t="s">
        <v>1791</v>
      </c>
      <c r="L18" s="10" t="s">
        <v>1701</v>
      </c>
      <c r="M18" s="10" t="s">
        <v>1784</v>
      </c>
    </row>
    <row r="19" spans="1:13" x14ac:dyDescent="0.3">
      <c r="A19" s="10" t="s">
        <v>247</v>
      </c>
      <c r="B19" s="10" t="s">
        <v>1792</v>
      </c>
      <c r="C19" s="10" t="s">
        <v>1704</v>
      </c>
      <c r="D19" s="10" t="s">
        <v>1793</v>
      </c>
      <c r="E19" s="10" t="s">
        <v>1794</v>
      </c>
      <c r="F19" s="10" t="s">
        <v>1697</v>
      </c>
      <c r="G19" s="10" t="s">
        <v>1795</v>
      </c>
      <c r="H19" s="10" t="s">
        <v>1796</v>
      </c>
      <c r="I19" s="11">
        <v>1</v>
      </c>
      <c r="J19" s="10" t="s">
        <v>246</v>
      </c>
      <c r="K19" s="10" t="s">
        <v>1797</v>
      </c>
      <c r="L19" s="10" t="s">
        <v>1701</v>
      </c>
      <c r="M19" s="10" t="s">
        <v>1798</v>
      </c>
    </row>
    <row r="20" spans="1:13" x14ac:dyDescent="0.3">
      <c r="A20" s="10" t="s">
        <v>206</v>
      </c>
      <c r="B20" s="10" t="s">
        <v>1799</v>
      </c>
      <c r="C20" s="10" t="s">
        <v>1713</v>
      </c>
      <c r="D20" s="10" t="s">
        <v>1800</v>
      </c>
      <c r="E20" s="10" t="s">
        <v>1801</v>
      </c>
      <c r="F20" s="10" t="s">
        <v>1697</v>
      </c>
      <c r="G20" s="10" t="s">
        <v>1802</v>
      </c>
      <c r="H20" s="10" t="s">
        <v>1803</v>
      </c>
      <c r="I20" s="11">
        <v>1</v>
      </c>
      <c r="J20" s="10" t="s">
        <v>205</v>
      </c>
      <c r="K20" s="10" t="s">
        <v>1804</v>
      </c>
      <c r="L20" s="10" t="s">
        <v>1701</v>
      </c>
      <c r="M20" s="10" t="s">
        <v>1805</v>
      </c>
    </row>
    <row r="21" spans="1:13" x14ac:dyDescent="0.3">
      <c r="A21" s="10" t="s">
        <v>1028</v>
      </c>
      <c r="B21" s="10" t="s">
        <v>1806</v>
      </c>
      <c r="C21" s="10" t="s">
        <v>1743</v>
      </c>
      <c r="D21" s="10" t="s">
        <v>1807</v>
      </c>
      <c r="E21" s="10" t="s">
        <v>1808</v>
      </c>
      <c r="F21" s="10" t="s">
        <v>1707</v>
      </c>
      <c r="G21" s="10" t="s">
        <v>1809</v>
      </c>
      <c r="H21" s="10" t="s">
        <v>1810</v>
      </c>
      <c r="I21" s="11">
        <v>1</v>
      </c>
      <c r="J21" s="10" t="s">
        <v>1027</v>
      </c>
      <c r="K21" s="10" t="s">
        <v>1811</v>
      </c>
      <c r="L21" s="10" t="s">
        <v>1701</v>
      </c>
      <c r="M21" s="10" t="s">
        <v>1812</v>
      </c>
    </row>
    <row r="22" spans="1:13" x14ac:dyDescent="0.3">
      <c r="A22" s="10" t="s">
        <v>763</v>
      </c>
      <c r="B22" s="10" t="s">
        <v>1813</v>
      </c>
      <c r="C22" s="10" t="s">
        <v>1743</v>
      </c>
      <c r="D22" s="10" t="s">
        <v>1814</v>
      </c>
      <c r="E22" s="10" t="s">
        <v>1815</v>
      </c>
      <c r="F22" s="10" t="s">
        <v>1707</v>
      </c>
      <c r="G22" s="10" t="s">
        <v>1816</v>
      </c>
      <c r="H22" s="10" t="s">
        <v>1817</v>
      </c>
      <c r="I22" s="11">
        <v>1</v>
      </c>
      <c r="J22" s="10" t="s">
        <v>762</v>
      </c>
      <c r="K22" s="10" t="s">
        <v>1754</v>
      </c>
      <c r="L22" s="10" t="s">
        <v>1701</v>
      </c>
      <c r="M22" s="10" t="s">
        <v>1818</v>
      </c>
    </row>
    <row r="23" spans="1:13" x14ac:dyDescent="0.3">
      <c r="A23" s="10" t="s">
        <v>210</v>
      </c>
      <c r="B23" s="10" t="s">
        <v>1819</v>
      </c>
      <c r="C23" s="10" t="s">
        <v>1704</v>
      </c>
      <c r="D23" s="10" t="s">
        <v>1820</v>
      </c>
      <c r="E23" s="10" t="s">
        <v>1821</v>
      </c>
      <c r="F23" s="10" t="s">
        <v>1697</v>
      </c>
      <c r="G23" s="10" t="s">
        <v>1822</v>
      </c>
      <c r="H23" s="10" t="s">
        <v>1823</v>
      </c>
      <c r="I23" s="11">
        <v>2</v>
      </c>
      <c r="J23" s="10" t="s">
        <v>209</v>
      </c>
      <c r="K23" s="10" t="s">
        <v>1824</v>
      </c>
      <c r="L23" s="10" t="s">
        <v>1701</v>
      </c>
      <c r="M23" s="10" t="s">
        <v>1798</v>
      </c>
    </row>
    <row r="24" spans="1:13" x14ac:dyDescent="0.3">
      <c r="A24" s="10" t="s">
        <v>210</v>
      </c>
      <c r="B24" s="10" t="s">
        <v>1819</v>
      </c>
      <c r="C24" s="10" t="s">
        <v>1704</v>
      </c>
      <c r="D24" s="10" t="s">
        <v>1820</v>
      </c>
      <c r="E24" s="10" t="s">
        <v>1821</v>
      </c>
      <c r="F24" s="10" t="s">
        <v>1697</v>
      </c>
      <c r="G24" s="10" t="s">
        <v>1825</v>
      </c>
      <c r="H24" s="10" t="s">
        <v>1826</v>
      </c>
      <c r="I24" s="11">
        <v>5</v>
      </c>
      <c r="J24" s="10" t="s">
        <v>209</v>
      </c>
      <c r="K24" s="10" t="s">
        <v>1824</v>
      </c>
      <c r="L24" s="10" t="s">
        <v>1701</v>
      </c>
      <c r="M24" s="10" t="s">
        <v>1798</v>
      </c>
    </row>
    <row r="25" spans="1:13" x14ac:dyDescent="0.3">
      <c r="A25" s="10" t="s">
        <v>562</v>
      </c>
      <c r="B25" s="10" t="s">
        <v>1827</v>
      </c>
      <c r="C25" s="10" t="s">
        <v>1704</v>
      </c>
      <c r="D25" s="10" t="s">
        <v>1828</v>
      </c>
      <c r="E25" s="10" t="s">
        <v>1829</v>
      </c>
      <c r="F25" s="10" t="s">
        <v>1697</v>
      </c>
      <c r="G25" s="10" t="s">
        <v>1795</v>
      </c>
      <c r="H25" s="10" t="s">
        <v>1796</v>
      </c>
      <c r="I25" s="11">
        <v>2</v>
      </c>
      <c r="J25" s="10" t="s">
        <v>837</v>
      </c>
      <c r="K25" s="10" t="s">
        <v>1830</v>
      </c>
      <c r="L25" s="10" t="s">
        <v>1701</v>
      </c>
      <c r="M25" s="10" t="s">
        <v>1798</v>
      </c>
    </row>
    <row r="26" spans="1:13" x14ac:dyDescent="0.3">
      <c r="A26" s="10" t="s">
        <v>1327</v>
      </c>
      <c r="B26" s="10" t="s">
        <v>1693</v>
      </c>
      <c r="C26" s="10" t="s">
        <v>1694</v>
      </c>
      <c r="D26" s="10" t="s">
        <v>1831</v>
      </c>
      <c r="E26" s="10" t="s">
        <v>1832</v>
      </c>
      <c r="F26" s="10" t="s">
        <v>1833</v>
      </c>
      <c r="G26" s="10" t="s">
        <v>1834</v>
      </c>
      <c r="H26" s="10" t="s">
        <v>1835</v>
      </c>
      <c r="I26" s="11">
        <v>4</v>
      </c>
      <c r="J26" s="10" t="s">
        <v>1326</v>
      </c>
      <c r="K26" s="10" t="s">
        <v>1710</v>
      </c>
      <c r="L26" s="10" t="s">
        <v>1701</v>
      </c>
      <c r="M26" s="10" t="s">
        <v>1768</v>
      </c>
    </row>
    <row r="27" spans="1:13" x14ac:dyDescent="0.3">
      <c r="A27" s="10" t="s">
        <v>1327</v>
      </c>
      <c r="B27" s="10" t="s">
        <v>1693</v>
      </c>
      <c r="C27" s="10" t="s">
        <v>1694</v>
      </c>
      <c r="D27" s="10" t="s">
        <v>1831</v>
      </c>
      <c r="E27" s="10" t="s">
        <v>1832</v>
      </c>
      <c r="F27" s="10" t="s">
        <v>1833</v>
      </c>
      <c r="G27" s="10" t="s">
        <v>1836</v>
      </c>
      <c r="H27" s="10" t="s">
        <v>1837</v>
      </c>
      <c r="I27" s="11">
        <v>4</v>
      </c>
      <c r="J27" s="10" t="s">
        <v>1326</v>
      </c>
      <c r="K27" s="10" t="s">
        <v>1710</v>
      </c>
      <c r="L27" s="10" t="s">
        <v>1701</v>
      </c>
      <c r="M27" s="10" t="s">
        <v>1768</v>
      </c>
    </row>
    <row r="28" spans="1:13" x14ac:dyDescent="0.3">
      <c r="A28" s="10" t="s">
        <v>1327</v>
      </c>
      <c r="B28" s="10" t="s">
        <v>1693</v>
      </c>
      <c r="C28" s="10" t="s">
        <v>1694</v>
      </c>
      <c r="D28" s="10" t="s">
        <v>1831</v>
      </c>
      <c r="E28" s="10" t="s">
        <v>1832</v>
      </c>
      <c r="F28" s="10" t="s">
        <v>1833</v>
      </c>
      <c r="G28" s="10" t="s">
        <v>1838</v>
      </c>
      <c r="H28" s="10" t="s">
        <v>1839</v>
      </c>
      <c r="I28" s="11">
        <v>2</v>
      </c>
      <c r="J28" s="10" t="s">
        <v>1326</v>
      </c>
      <c r="K28" s="10" t="s">
        <v>1710</v>
      </c>
      <c r="L28" s="10" t="s">
        <v>1701</v>
      </c>
      <c r="M28" s="10" t="s">
        <v>1768</v>
      </c>
    </row>
    <row r="29" spans="1:13" x14ac:dyDescent="0.3">
      <c r="A29" s="10" t="s">
        <v>1327</v>
      </c>
      <c r="B29" s="10" t="s">
        <v>1693</v>
      </c>
      <c r="C29" s="10" t="s">
        <v>1694</v>
      </c>
      <c r="D29" s="10" t="s">
        <v>1831</v>
      </c>
      <c r="E29" s="10" t="s">
        <v>1832</v>
      </c>
      <c r="F29" s="10" t="s">
        <v>1833</v>
      </c>
      <c r="G29" s="10" t="s">
        <v>1840</v>
      </c>
      <c r="H29" s="10" t="s">
        <v>1841</v>
      </c>
      <c r="I29" s="11">
        <v>4</v>
      </c>
      <c r="J29" s="10" t="s">
        <v>1326</v>
      </c>
      <c r="K29" s="10" t="s">
        <v>1710</v>
      </c>
      <c r="L29" s="10" t="s">
        <v>1701</v>
      </c>
      <c r="M29" s="10" t="s">
        <v>1768</v>
      </c>
    </row>
    <row r="30" spans="1:13" x14ac:dyDescent="0.3">
      <c r="A30" s="10" t="s">
        <v>398</v>
      </c>
      <c r="B30" s="10" t="s">
        <v>1842</v>
      </c>
      <c r="C30" s="10" t="s">
        <v>1704</v>
      </c>
      <c r="D30" s="10" t="s">
        <v>1843</v>
      </c>
      <c r="E30" s="10" t="s">
        <v>1844</v>
      </c>
      <c r="F30" s="10" t="s">
        <v>1697</v>
      </c>
      <c r="G30" s="10" t="s">
        <v>1845</v>
      </c>
      <c r="H30" s="10" t="s">
        <v>1846</v>
      </c>
      <c r="I30" s="11">
        <v>1</v>
      </c>
      <c r="J30" s="10" t="s">
        <v>397</v>
      </c>
      <c r="K30" s="10" t="s">
        <v>1847</v>
      </c>
      <c r="L30" s="10" t="s">
        <v>1701</v>
      </c>
      <c r="M30" s="10" t="s">
        <v>1848</v>
      </c>
    </row>
    <row r="31" spans="1:13" x14ac:dyDescent="0.3">
      <c r="A31" s="10" t="s">
        <v>519</v>
      </c>
      <c r="B31" s="10" t="s">
        <v>1849</v>
      </c>
      <c r="C31" s="10" t="s">
        <v>1850</v>
      </c>
      <c r="D31" s="10" t="s">
        <v>1851</v>
      </c>
      <c r="E31" s="10" t="s">
        <v>1852</v>
      </c>
      <c r="F31" s="10" t="s">
        <v>1707</v>
      </c>
      <c r="G31" s="10" t="s">
        <v>1853</v>
      </c>
      <c r="H31" s="10" t="s">
        <v>1854</v>
      </c>
      <c r="I31" s="11">
        <v>1</v>
      </c>
      <c r="J31" s="10" t="s">
        <v>518</v>
      </c>
      <c r="K31" s="10" t="s">
        <v>1855</v>
      </c>
      <c r="L31" s="10" t="s">
        <v>1701</v>
      </c>
      <c r="M31" s="10" t="s">
        <v>1856</v>
      </c>
    </row>
    <row r="32" spans="1:13" x14ac:dyDescent="0.3">
      <c r="A32" s="10" t="s">
        <v>519</v>
      </c>
      <c r="B32" s="10" t="s">
        <v>1849</v>
      </c>
      <c r="C32" s="10" t="s">
        <v>1850</v>
      </c>
      <c r="D32" s="10" t="s">
        <v>1851</v>
      </c>
      <c r="E32" s="10" t="s">
        <v>1852</v>
      </c>
      <c r="F32" s="10" t="s">
        <v>1707</v>
      </c>
      <c r="G32" s="10" t="s">
        <v>1857</v>
      </c>
      <c r="H32" s="10" t="s">
        <v>1858</v>
      </c>
      <c r="I32" s="11">
        <v>1</v>
      </c>
      <c r="J32" s="10" t="s">
        <v>518</v>
      </c>
      <c r="K32" s="10" t="s">
        <v>1855</v>
      </c>
      <c r="L32" s="10" t="s">
        <v>1701</v>
      </c>
      <c r="M32" s="10" t="s">
        <v>1856</v>
      </c>
    </row>
    <row r="33" spans="1:13" x14ac:dyDescent="0.3">
      <c r="A33" s="10" t="s">
        <v>48</v>
      </c>
      <c r="B33" s="10" t="s">
        <v>1859</v>
      </c>
      <c r="C33" s="10" t="s">
        <v>1860</v>
      </c>
      <c r="D33" s="10" t="s">
        <v>1861</v>
      </c>
      <c r="E33" s="10" t="s">
        <v>1862</v>
      </c>
      <c r="F33" s="10" t="s">
        <v>1697</v>
      </c>
      <c r="G33" s="10" t="s">
        <v>1863</v>
      </c>
      <c r="H33" s="10" t="s">
        <v>1864</v>
      </c>
      <c r="I33" s="11">
        <v>1</v>
      </c>
      <c r="J33" s="10" t="s">
        <v>47</v>
      </c>
      <c r="K33" s="10" t="s">
        <v>1830</v>
      </c>
      <c r="L33" s="10" t="s">
        <v>1701</v>
      </c>
      <c r="M33" s="10" t="s">
        <v>1848</v>
      </c>
    </row>
    <row r="34" spans="1:13" x14ac:dyDescent="0.3">
      <c r="A34" s="10" t="s">
        <v>48</v>
      </c>
      <c r="B34" s="10" t="s">
        <v>1859</v>
      </c>
      <c r="C34" s="10" t="s">
        <v>1860</v>
      </c>
      <c r="D34" s="10" t="s">
        <v>1861</v>
      </c>
      <c r="E34" s="10" t="s">
        <v>1865</v>
      </c>
      <c r="F34" s="10" t="s">
        <v>1697</v>
      </c>
      <c r="G34" s="10" t="s">
        <v>1866</v>
      </c>
      <c r="H34" s="10" t="s">
        <v>1867</v>
      </c>
      <c r="I34" s="11">
        <v>1</v>
      </c>
      <c r="J34" s="10" t="s">
        <v>47</v>
      </c>
      <c r="K34" s="10" t="s">
        <v>1855</v>
      </c>
      <c r="L34" s="10" t="s">
        <v>1701</v>
      </c>
      <c r="M34" s="10" t="s">
        <v>1868</v>
      </c>
    </row>
    <row r="35" spans="1:13" x14ac:dyDescent="0.3">
      <c r="A35" s="10" t="s">
        <v>989</v>
      </c>
      <c r="B35" s="10" t="s">
        <v>1869</v>
      </c>
      <c r="C35" s="10" t="s">
        <v>1870</v>
      </c>
      <c r="D35" s="10" t="s">
        <v>1871</v>
      </c>
      <c r="E35" s="10" t="s">
        <v>1872</v>
      </c>
      <c r="F35" s="10" t="s">
        <v>1697</v>
      </c>
      <c r="G35" s="10" t="s">
        <v>1873</v>
      </c>
      <c r="H35" s="10" t="s">
        <v>1874</v>
      </c>
      <c r="I35" s="11">
        <v>1</v>
      </c>
      <c r="J35" s="10" t="s">
        <v>988</v>
      </c>
      <c r="K35" s="10" t="s">
        <v>1811</v>
      </c>
      <c r="L35" s="10" t="s">
        <v>1701</v>
      </c>
      <c r="M35" s="10" t="s">
        <v>1711</v>
      </c>
    </row>
    <row r="36" spans="1:13" x14ac:dyDescent="0.3">
      <c r="A36" s="10" t="s">
        <v>156</v>
      </c>
      <c r="B36" s="10" t="s">
        <v>1875</v>
      </c>
      <c r="C36" s="10" t="s">
        <v>1713</v>
      </c>
      <c r="D36" s="10" t="s">
        <v>1876</v>
      </c>
      <c r="E36" s="10" t="s">
        <v>1877</v>
      </c>
      <c r="F36" s="10" t="s">
        <v>1697</v>
      </c>
      <c r="G36" s="10" t="s">
        <v>1878</v>
      </c>
      <c r="H36" s="10" t="s">
        <v>1879</v>
      </c>
      <c r="I36" s="11">
        <v>1</v>
      </c>
      <c r="J36" s="10" t="s">
        <v>155</v>
      </c>
      <c r="K36" s="10" t="s">
        <v>1880</v>
      </c>
      <c r="L36" s="10" t="s">
        <v>1701</v>
      </c>
      <c r="M36" s="10" t="s">
        <v>1734</v>
      </c>
    </row>
    <row r="37" spans="1:13" x14ac:dyDescent="0.3">
      <c r="A37" s="10" t="s">
        <v>1556</v>
      </c>
      <c r="B37" s="10" t="s">
        <v>1693</v>
      </c>
      <c r="C37" s="10" t="s">
        <v>1694</v>
      </c>
      <c r="D37" s="10" t="s">
        <v>1881</v>
      </c>
      <c r="E37" s="10" t="s">
        <v>1882</v>
      </c>
      <c r="F37" s="10" t="s">
        <v>1697</v>
      </c>
      <c r="G37" s="10" t="s">
        <v>1789</v>
      </c>
      <c r="H37" s="10" t="s">
        <v>1790</v>
      </c>
      <c r="I37" s="11">
        <v>7</v>
      </c>
      <c r="J37" s="10" t="s">
        <v>1555</v>
      </c>
      <c r="K37" s="10" t="s">
        <v>1883</v>
      </c>
      <c r="L37" s="10" t="s">
        <v>1701</v>
      </c>
      <c r="M37" s="10" t="s">
        <v>1784</v>
      </c>
    </row>
    <row r="38" spans="1:13" x14ac:dyDescent="0.3">
      <c r="A38" s="10" t="s">
        <v>202</v>
      </c>
      <c r="B38" s="10" t="s">
        <v>1884</v>
      </c>
      <c r="C38" s="10" t="s">
        <v>1713</v>
      </c>
      <c r="D38" s="10" t="s">
        <v>1885</v>
      </c>
      <c r="E38" s="10" t="s">
        <v>1886</v>
      </c>
      <c r="F38" s="10" t="s">
        <v>1697</v>
      </c>
      <c r="G38" s="10" t="s">
        <v>1887</v>
      </c>
      <c r="H38" s="10" t="s">
        <v>1888</v>
      </c>
      <c r="I38" s="11">
        <v>1</v>
      </c>
      <c r="J38" s="10" t="s">
        <v>913</v>
      </c>
      <c r="K38" s="10" t="s">
        <v>1889</v>
      </c>
      <c r="L38" s="10" t="s">
        <v>1701</v>
      </c>
      <c r="M38" s="10" t="s">
        <v>1711</v>
      </c>
    </row>
    <row r="39" spans="1:13" x14ac:dyDescent="0.3">
      <c r="A39" s="10" t="s">
        <v>386</v>
      </c>
      <c r="B39" s="10" t="s">
        <v>1890</v>
      </c>
      <c r="C39" s="10" t="s">
        <v>1743</v>
      </c>
      <c r="D39" s="10" t="s">
        <v>1891</v>
      </c>
      <c r="E39" s="10" t="s">
        <v>1892</v>
      </c>
      <c r="F39" s="10" t="s">
        <v>1707</v>
      </c>
      <c r="G39" s="10" t="s">
        <v>1893</v>
      </c>
      <c r="H39" s="10" t="s">
        <v>1894</v>
      </c>
      <c r="I39" s="11">
        <v>1</v>
      </c>
      <c r="J39" s="10" t="s">
        <v>385</v>
      </c>
      <c r="K39" s="10" t="s">
        <v>1895</v>
      </c>
      <c r="L39" s="10" t="s">
        <v>1701</v>
      </c>
      <c r="M39" s="10" t="s">
        <v>1896</v>
      </c>
    </row>
    <row r="40" spans="1:13" x14ac:dyDescent="0.3">
      <c r="A40" s="10" t="s">
        <v>412</v>
      </c>
      <c r="B40" s="10" t="s">
        <v>1897</v>
      </c>
      <c r="C40" s="10" t="s">
        <v>1898</v>
      </c>
      <c r="D40" s="10" t="s">
        <v>1899</v>
      </c>
      <c r="E40" s="10" t="s">
        <v>1900</v>
      </c>
      <c r="F40" s="10" t="s">
        <v>1697</v>
      </c>
      <c r="G40" s="10" t="s">
        <v>1901</v>
      </c>
      <c r="H40" s="10" t="s">
        <v>1902</v>
      </c>
      <c r="I40" s="11">
        <v>1</v>
      </c>
      <c r="J40" s="10" t="s">
        <v>411</v>
      </c>
      <c r="K40" s="10" t="s">
        <v>1903</v>
      </c>
      <c r="L40" s="10" t="s">
        <v>1701</v>
      </c>
      <c r="M40" s="10" t="s">
        <v>1904</v>
      </c>
    </row>
    <row r="41" spans="1:13" x14ac:dyDescent="0.3">
      <c r="A41" s="10" t="s">
        <v>26</v>
      </c>
      <c r="B41" s="10" t="s">
        <v>1905</v>
      </c>
      <c r="C41" s="10" t="s">
        <v>1906</v>
      </c>
      <c r="D41" s="10" t="s">
        <v>1907</v>
      </c>
      <c r="E41" s="10" t="s">
        <v>1908</v>
      </c>
      <c r="F41" s="10" t="s">
        <v>1697</v>
      </c>
      <c r="G41" s="10" t="s">
        <v>1863</v>
      </c>
      <c r="H41" s="10" t="s">
        <v>1864</v>
      </c>
      <c r="I41" s="11">
        <v>1</v>
      </c>
      <c r="J41" s="10" t="s">
        <v>25</v>
      </c>
      <c r="K41" s="10" t="s">
        <v>1909</v>
      </c>
      <c r="L41" s="10" t="s">
        <v>1701</v>
      </c>
      <c r="M41" s="10" t="s">
        <v>1848</v>
      </c>
    </row>
    <row r="42" spans="1:13" x14ac:dyDescent="0.3">
      <c r="A42" s="10" t="s">
        <v>1140</v>
      </c>
      <c r="B42" s="10" t="s">
        <v>1910</v>
      </c>
      <c r="C42" s="10" t="s">
        <v>1911</v>
      </c>
      <c r="D42" s="10" t="s">
        <v>1912</v>
      </c>
      <c r="E42" s="10" t="s">
        <v>1913</v>
      </c>
      <c r="F42" s="10" t="s">
        <v>1697</v>
      </c>
      <c r="G42" s="10" t="s">
        <v>1914</v>
      </c>
      <c r="H42" s="10" t="s">
        <v>1915</v>
      </c>
      <c r="I42" s="11">
        <v>1</v>
      </c>
      <c r="J42" s="10" t="s">
        <v>1139</v>
      </c>
      <c r="K42" s="10" t="s">
        <v>1895</v>
      </c>
      <c r="L42" s="10" t="s">
        <v>1701</v>
      </c>
      <c r="M42" s="10" t="s">
        <v>1916</v>
      </c>
    </row>
    <row r="43" spans="1:13" x14ac:dyDescent="0.3">
      <c r="A43" s="10" t="s">
        <v>255</v>
      </c>
      <c r="B43" s="10" t="s">
        <v>1917</v>
      </c>
      <c r="C43" s="10" t="s">
        <v>1918</v>
      </c>
      <c r="D43" s="10" t="s">
        <v>1919</v>
      </c>
      <c r="E43" s="10" t="s">
        <v>1920</v>
      </c>
      <c r="F43" s="10" t="s">
        <v>1697</v>
      </c>
      <c r="G43" s="10" t="s">
        <v>1921</v>
      </c>
      <c r="H43" s="10" t="s">
        <v>1922</v>
      </c>
      <c r="I43" s="11">
        <v>1</v>
      </c>
      <c r="J43" s="10" t="s">
        <v>254</v>
      </c>
      <c r="K43" s="10" t="s">
        <v>1923</v>
      </c>
      <c r="L43" s="10" t="s">
        <v>1701</v>
      </c>
      <c r="M43" s="10" t="s">
        <v>1784</v>
      </c>
    </row>
    <row r="44" spans="1:13" x14ac:dyDescent="0.3">
      <c r="A44" s="10" t="s">
        <v>255</v>
      </c>
      <c r="B44" s="10" t="s">
        <v>1917</v>
      </c>
      <c r="C44" s="10" t="s">
        <v>1918</v>
      </c>
      <c r="D44" s="10" t="s">
        <v>1919</v>
      </c>
      <c r="E44" s="10" t="s">
        <v>1920</v>
      </c>
      <c r="F44" s="10" t="s">
        <v>1697</v>
      </c>
      <c r="G44" s="10" t="s">
        <v>1782</v>
      </c>
      <c r="H44" s="10" t="s">
        <v>1783</v>
      </c>
      <c r="I44" s="11">
        <v>1</v>
      </c>
      <c r="J44" s="10" t="s">
        <v>254</v>
      </c>
      <c r="K44" s="10" t="s">
        <v>1923</v>
      </c>
      <c r="L44" s="10" t="s">
        <v>1701</v>
      </c>
      <c r="M44" s="10" t="s">
        <v>1784</v>
      </c>
    </row>
    <row r="45" spans="1:13" x14ac:dyDescent="0.3">
      <c r="A45" s="10" t="s">
        <v>691</v>
      </c>
      <c r="B45" s="10" t="s">
        <v>1924</v>
      </c>
      <c r="C45" s="10" t="s">
        <v>1911</v>
      </c>
      <c r="D45" s="10" t="s">
        <v>1925</v>
      </c>
      <c r="E45" s="10" t="s">
        <v>1926</v>
      </c>
      <c r="F45" s="10" t="s">
        <v>1697</v>
      </c>
      <c r="G45" s="10" t="s">
        <v>1927</v>
      </c>
      <c r="H45" s="10" t="s">
        <v>1928</v>
      </c>
      <c r="I45" s="11">
        <v>1</v>
      </c>
      <c r="J45" s="10" t="s">
        <v>690</v>
      </c>
      <c r="K45" s="10" t="s">
        <v>1791</v>
      </c>
      <c r="L45" s="10" t="s">
        <v>1701</v>
      </c>
      <c r="M45" s="10" t="s">
        <v>1929</v>
      </c>
    </row>
    <row r="46" spans="1:13" x14ac:dyDescent="0.3">
      <c r="A46" s="10" t="s">
        <v>106</v>
      </c>
      <c r="B46" s="10" t="s">
        <v>1755</v>
      </c>
      <c r="C46" s="10" t="s">
        <v>1721</v>
      </c>
      <c r="D46" s="10" t="s">
        <v>1930</v>
      </c>
      <c r="E46" s="10" t="s">
        <v>1931</v>
      </c>
      <c r="F46" s="10" t="s">
        <v>1707</v>
      </c>
      <c r="G46" s="10" t="s">
        <v>1932</v>
      </c>
      <c r="H46" s="10" t="s">
        <v>1933</v>
      </c>
      <c r="I46" s="11">
        <v>1</v>
      </c>
      <c r="J46" s="10" t="s">
        <v>105</v>
      </c>
      <c r="K46" s="10" t="s">
        <v>1934</v>
      </c>
      <c r="L46" s="10" t="s">
        <v>1701</v>
      </c>
      <c r="M46" s="10" t="s">
        <v>1935</v>
      </c>
    </row>
    <row r="47" spans="1:13" x14ac:dyDescent="0.3">
      <c r="A47" s="10" t="s">
        <v>106</v>
      </c>
      <c r="B47" s="10" t="s">
        <v>1755</v>
      </c>
      <c r="C47" s="10" t="s">
        <v>1721</v>
      </c>
      <c r="D47" s="10" t="s">
        <v>1930</v>
      </c>
      <c r="E47" s="10" t="s">
        <v>1936</v>
      </c>
      <c r="F47" s="10" t="s">
        <v>1707</v>
      </c>
      <c r="G47" s="10" t="s">
        <v>1937</v>
      </c>
      <c r="H47" s="10" t="s">
        <v>1938</v>
      </c>
      <c r="I47" s="11">
        <v>1</v>
      </c>
      <c r="J47" s="10" t="s">
        <v>105</v>
      </c>
      <c r="K47" s="10" t="s">
        <v>1824</v>
      </c>
      <c r="L47" s="10" t="s">
        <v>1701</v>
      </c>
      <c r="M47" s="10" t="s">
        <v>1711</v>
      </c>
    </row>
    <row r="48" spans="1:13" x14ac:dyDescent="0.3">
      <c r="A48" s="10" t="s">
        <v>58</v>
      </c>
      <c r="B48" s="10" t="s">
        <v>1755</v>
      </c>
      <c r="C48" s="10" t="s">
        <v>1721</v>
      </c>
      <c r="D48" s="10" t="s">
        <v>1939</v>
      </c>
      <c r="E48" s="10" t="s">
        <v>1940</v>
      </c>
      <c r="F48" s="10" t="s">
        <v>1707</v>
      </c>
      <c r="G48" s="10" t="s">
        <v>1941</v>
      </c>
      <c r="H48" s="10" t="s">
        <v>1933</v>
      </c>
      <c r="I48" s="11">
        <v>1</v>
      </c>
      <c r="J48" s="10" t="s">
        <v>57</v>
      </c>
      <c r="K48" s="10" t="s">
        <v>1942</v>
      </c>
      <c r="L48" s="10" t="s">
        <v>1701</v>
      </c>
      <c r="M48" s="10" t="s">
        <v>1935</v>
      </c>
    </row>
    <row r="49" spans="1:13" x14ac:dyDescent="0.3">
      <c r="A49" s="10" t="s">
        <v>58</v>
      </c>
      <c r="B49" s="10" t="s">
        <v>1755</v>
      </c>
      <c r="C49" s="10" t="s">
        <v>1721</v>
      </c>
      <c r="D49" s="10" t="s">
        <v>1939</v>
      </c>
      <c r="E49" s="10" t="s">
        <v>1940</v>
      </c>
      <c r="F49" s="10" t="s">
        <v>1707</v>
      </c>
      <c r="G49" s="10" t="s">
        <v>1943</v>
      </c>
      <c r="H49" s="10" t="s">
        <v>1933</v>
      </c>
      <c r="I49" s="11">
        <v>1</v>
      </c>
      <c r="J49" s="10" t="s">
        <v>57</v>
      </c>
      <c r="K49" s="10" t="s">
        <v>1942</v>
      </c>
      <c r="L49" s="10" t="s">
        <v>1701</v>
      </c>
      <c r="M49" s="10" t="s">
        <v>1935</v>
      </c>
    </row>
    <row r="50" spans="1:13" x14ac:dyDescent="0.3">
      <c r="A50" s="10" t="s">
        <v>265</v>
      </c>
      <c r="B50" s="10" t="s">
        <v>1755</v>
      </c>
      <c r="C50" s="10" t="s">
        <v>1721</v>
      </c>
      <c r="D50" s="10" t="s">
        <v>1944</v>
      </c>
      <c r="E50" s="10" t="s">
        <v>1945</v>
      </c>
      <c r="F50" s="10" t="s">
        <v>1707</v>
      </c>
      <c r="G50" s="10" t="s">
        <v>1946</v>
      </c>
      <c r="H50" s="10" t="s">
        <v>1947</v>
      </c>
      <c r="I50" s="11">
        <v>1</v>
      </c>
      <c r="J50" s="10" t="s">
        <v>264</v>
      </c>
      <c r="K50" s="10" t="s">
        <v>1883</v>
      </c>
      <c r="L50" s="10" t="s">
        <v>1701</v>
      </c>
      <c r="M50" s="10" t="s">
        <v>1948</v>
      </c>
    </row>
    <row r="51" spans="1:13" x14ac:dyDescent="0.3">
      <c r="A51" s="10" t="s">
        <v>265</v>
      </c>
      <c r="B51" s="10" t="s">
        <v>1755</v>
      </c>
      <c r="C51" s="10" t="s">
        <v>1721</v>
      </c>
      <c r="D51" s="10" t="s">
        <v>1944</v>
      </c>
      <c r="E51" s="10" t="s">
        <v>1949</v>
      </c>
      <c r="F51" s="10" t="s">
        <v>1707</v>
      </c>
      <c r="G51" s="10" t="s">
        <v>1950</v>
      </c>
      <c r="H51" s="10" t="s">
        <v>1951</v>
      </c>
      <c r="I51" s="11">
        <v>1</v>
      </c>
      <c r="J51" s="10" t="s">
        <v>264</v>
      </c>
      <c r="K51" s="10" t="s">
        <v>1883</v>
      </c>
      <c r="L51" s="10" t="s">
        <v>1701</v>
      </c>
      <c r="M51" s="10" t="s">
        <v>1952</v>
      </c>
    </row>
    <row r="52" spans="1:13" x14ac:dyDescent="0.3">
      <c r="A52" s="10" t="s">
        <v>265</v>
      </c>
      <c r="B52" s="10" t="s">
        <v>1755</v>
      </c>
      <c r="C52" s="10" t="s">
        <v>1721</v>
      </c>
      <c r="D52" s="10" t="s">
        <v>1944</v>
      </c>
      <c r="E52" s="10" t="s">
        <v>1949</v>
      </c>
      <c r="F52" s="10" t="s">
        <v>1707</v>
      </c>
      <c r="G52" s="10" t="s">
        <v>1953</v>
      </c>
      <c r="H52" s="10" t="s">
        <v>1954</v>
      </c>
      <c r="I52" s="11">
        <v>2</v>
      </c>
      <c r="J52" s="10" t="s">
        <v>264</v>
      </c>
      <c r="K52" s="10" t="s">
        <v>1883</v>
      </c>
      <c r="L52" s="10" t="s">
        <v>1701</v>
      </c>
      <c r="M52" s="10" t="s">
        <v>1952</v>
      </c>
    </row>
    <row r="53" spans="1:13" x14ac:dyDescent="0.3">
      <c r="A53" s="10" t="s">
        <v>265</v>
      </c>
      <c r="B53" s="10" t="s">
        <v>1755</v>
      </c>
      <c r="C53" s="10" t="s">
        <v>1721</v>
      </c>
      <c r="D53" s="10" t="s">
        <v>1944</v>
      </c>
      <c r="E53" s="10" t="s">
        <v>1949</v>
      </c>
      <c r="F53" s="10" t="s">
        <v>1707</v>
      </c>
      <c r="G53" s="10" t="s">
        <v>1955</v>
      </c>
      <c r="H53" s="10" t="s">
        <v>1956</v>
      </c>
      <c r="I53" s="11">
        <v>2</v>
      </c>
      <c r="J53" s="10" t="s">
        <v>264</v>
      </c>
      <c r="K53" s="10" t="s">
        <v>1883</v>
      </c>
      <c r="L53" s="10" t="s">
        <v>1701</v>
      </c>
      <c r="M53" s="10" t="s">
        <v>1952</v>
      </c>
    </row>
    <row r="54" spans="1:13" x14ac:dyDescent="0.3">
      <c r="A54" s="10" t="s">
        <v>265</v>
      </c>
      <c r="B54" s="10" t="s">
        <v>1755</v>
      </c>
      <c r="C54" s="10" t="s">
        <v>1721</v>
      </c>
      <c r="D54" s="10" t="s">
        <v>1944</v>
      </c>
      <c r="E54" s="10" t="s">
        <v>1949</v>
      </c>
      <c r="F54" s="10" t="s">
        <v>1707</v>
      </c>
      <c r="G54" s="10" t="s">
        <v>1957</v>
      </c>
      <c r="H54" s="10" t="s">
        <v>1954</v>
      </c>
      <c r="I54" s="11">
        <v>1</v>
      </c>
      <c r="J54" s="10" t="s">
        <v>264</v>
      </c>
      <c r="K54" s="10" t="s">
        <v>1883</v>
      </c>
      <c r="L54" s="10" t="s">
        <v>1701</v>
      </c>
      <c r="M54" s="10" t="s">
        <v>1952</v>
      </c>
    </row>
    <row r="55" spans="1:13" x14ac:dyDescent="0.3">
      <c r="A55" s="10" t="s">
        <v>265</v>
      </c>
      <c r="B55" s="10" t="s">
        <v>1755</v>
      </c>
      <c r="C55" s="10" t="s">
        <v>1721</v>
      </c>
      <c r="D55" s="10" t="s">
        <v>1944</v>
      </c>
      <c r="E55" s="10" t="s">
        <v>1949</v>
      </c>
      <c r="F55" s="10" t="s">
        <v>1707</v>
      </c>
      <c r="G55" s="10" t="s">
        <v>1958</v>
      </c>
      <c r="H55" s="10" t="s">
        <v>1954</v>
      </c>
      <c r="I55" s="11">
        <v>2</v>
      </c>
      <c r="J55" s="10" t="s">
        <v>264</v>
      </c>
      <c r="K55" s="10" t="s">
        <v>1883</v>
      </c>
      <c r="L55" s="10" t="s">
        <v>1701</v>
      </c>
      <c r="M55" s="10" t="s">
        <v>1952</v>
      </c>
    </row>
    <row r="56" spans="1:13" x14ac:dyDescent="0.3">
      <c r="A56" s="10" t="s">
        <v>265</v>
      </c>
      <c r="B56" s="10" t="s">
        <v>1755</v>
      </c>
      <c r="C56" s="10" t="s">
        <v>1721</v>
      </c>
      <c r="D56" s="10" t="s">
        <v>1944</v>
      </c>
      <c r="E56" s="10" t="s">
        <v>1949</v>
      </c>
      <c r="F56" s="10" t="s">
        <v>1707</v>
      </c>
      <c r="G56" s="10" t="s">
        <v>1959</v>
      </c>
      <c r="H56" s="10" t="s">
        <v>1960</v>
      </c>
      <c r="I56" s="11">
        <v>2</v>
      </c>
      <c r="J56" s="10" t="s">
        <v>264</v>
      </c>
      <c r="K56" s="10" t="s">
        <v>1883</v>
      </c>
      <c r="L56" s="10" t="s">
        <v>1701</v>
      </c>
      <c r="M56" s="10" t="s">
        <v>1952</v>
      </c>
    </row>
    <row r="57" spans="1:13" x14ac:dyDescent="0.3">
      <c r="A57" s="10" t="s">
        <v>265</v>
      </c>
      <c r="B57" s="10" t="s">
        <v>1755</v>
      </c>
      <c r="C57" s="10" t="s">
        <v>1721</v>
      </c>
      <c r="D57" s="10" t="s">
        <v>1944</v>
      </c>
      <c r="E57" s="10" t="s">
        <v>1949</v>
      </c>
      <c r="F57" s="10" t="s">
        <v>1707</v>
      </c>
      <c r="G57" s="10" t="s">
        <v>1961</v>
      </c>
      <c r="H57" s="10" t="s">
        <v>1947</v>
      </c>
      <c r="I57" s="11">
        <v>3</v>
      </c>
      <c r="J57" s="10" t="s">
        <v>264</v>
      </c>
      <c r="K57" s="10" t="s">
        <v>1883</v>
      </c>
      <c r="L57" s="10" t="s">
        <v>1701</v>
      </c>
      <c r="M57" s="10" t="s">
        <v>1948</v>
      </c>
    </row>
    <row r="58" spans="1:13" x14ac:dyDescent="0.3">
      <c r="A58" s="10" t="s">
        <v>265</v>
      </c>
      <c r="B58" s="10" t="s">
        <v>1755</v>
      </c>
      <c r="C58" s="10" t="s">
        <v>1721</v>
      </c>
      <c r="D58" s="10" t="s">
        <v>1944</v>
      </c>
      <c r="E58" s="10" t="s">
        <v>1962</v>
      </c>
      <c r="F58" s="10" t="s">
        <v>1707</v>
      </c>
      <c r="G58" s="10" t="s">
        <v>1958</v>
      </c>
      <c r="H58" s="10" t="s">
        <v>1954</v>
      </c>
      <c r="I58" s="11">
        <v>2</v>
      </c>
      <c r="J58" s="10" t="s">
        <v>264</v>
      </c>
      <c r="K58" s="10" t="s">
        <v>1963</v>
      </c>
      <c r="L58" s="10" t="s">
        <v>1701</v>
      </c>
      <c r="M58" s="10" t="s">
        <v>1952</v>
      </c>
    </row>
    <row r="59" spans="1:13" x14ac:dyDescent="0.3">
      <c r="A59" s="10" t="s">
        <v>265</v>
      </c>
      <c r="B59" s="10" t="s">
        <v>1755</v>
      </c>
      <c r="C59" s="10" t="s">
        <v>1721</v>
      </c>
      <c r="D59" s="10" t="s">
        <v>1944</v>
      </c>
      <c r="E59" s="10" t="s">
        <v>1962</v>
      </c>
      <c r="F59" s="10" t="s">
        <v>1707</v>
      </c>
      <c r="G59" s="10" t="s">
        <v>1953</v>
      </c>
      <c r="H59" s="10" t="s">
        <v>1954</v>
      </c>
      <c r="I59" s="11">
        <v>2</v>
      </c>
      <c r="J59" s="10" t="s">
        <v>264</v>
      </c>
      <c r="K59" s="10" t="s">
        <v>1963</v>
      </c>
      <c r="L59" s="10" t="s">
        <v>1701</v>
      </c>
      <c r="M59" s="10" t="s">
        <v>1952</v>
      </c>
    </row>
    <row r="60" spans="1:13" x14ac:dyDescent="0.3">
      <c r="A60" s="10" t="s">
        <v>172</v>
      </c>
      <c r="B60" s="10" t="s">
        <v>1964</v>
      </c>
      <c r="C60" s="10" t="s">
        <v>1906</v>
      </c>
      <c r="D60" s="10" t="s">
        <v>1965</v>
      </c>
      <c r="E60" s="10" t="s">
        <v>1966</v>
      </c>
      <c r="F60" s="10" t="s">
        <v>1697</v>
      </c>
      <c r="G60" s="10" t="s">
        <v>1967</v>
      </c>
      <c r="H60" s="10" t="s">
        <v>1968</v>
      </c>
      <c r="I60" s="11">
        <v>1</v>
      </c>
      <c r="J60" s="10" t="s">
        <v>171</v>
      </c>
      <c r="K60" s="10" t="s">
        <v>1969</v>
      </c>
      <c r="L60" s="10" t="s">
        <v>1701</v>
      </c>
      <c r="M60" s="10" t="s">
        <v>1948</v>
      </c>
    </row>
    <row r="61" spans="1:13" x14ac:dyDescent="0.3">
      <c r="A61" s="10" t="s">
        <v>795</v>
      </c>
      <c r="B61" s="10" t="s">
        <v>1755</v>
      </c>
      <c r="C61" s="10" t="s">
        <v>1721</v>
      </c>
      <c r="D61" s="10" t="s">
        <v>1970</v>
      </c>
      <c r="E61" s="10" t="s">
        <v>1971</v>
      </c>
      <c r="F61" s="10" t="s">
        <v>1707</v>
      </c>
      <c r="G61" s="10" t="s">
        <v>1972</v>
      </c>
      <c r="H61" s="10" t="s">
        <v>1973</v>
      </c>
      <c r="I61" s="11">
        <v>3</v>
      </c>
      <c r="J61" s="10" t="s">
        <v>1075</v>
      </c>
      <c r="K61" s="10" t="s">
        <v>1974</v>
      </c>
      <c r="L61" s="10" t="s">
        <v>1701</v>
      </c>
      <c r="M61" s="10" t="s">
        <v>1975</v>
      </c>
    </row>
    <row r="62" spans="1:13" x14ac:dyDescent="0.3">
      <c r="A62" s="10" t="s">
        <v>469</v>
      </c>
      <c r="B62" s="10" t="s">
        <v>1976</v>
      </c>
      <c r="C62" s="10" t="s">
        <v>1704</v>
      </c>
      <c r="D62" s="10" t="s">
        <v>1977</v>
      </c>
      <c r="E62" s="10" t="s">
        <v>1978</v>
      </c>
      <c r="F62" s="10" t="s">
        <v>1697</v>
      </c>
      <c r="G62" s="10" t="s">
        <v>1979</v>
      </c>
      <c r="H62" s="10" t="s">
        <v>1980</v>
      </c>
      <c r="I62" s="11">
        <v>1</v>
      </c>
      <c r="J62" s="10" t="s">
        <v>468</v>
      </c>
      <c r="K62" s="10" t="s">
        <v>1748</v>
      </c>
      <c r="L62" s="10" t="s">
        <v>1701</v>
      </c>
      <c r="M62" s="10" t="s">
        <v>1981</v>
      </c>
    </row>
    <row r="63" spans="1:13" x14ac:dyDescent="0.3">
      <c r="A63" s="10" t="s">
        <v>18</v>
      </c>
      <c r="B63" s="10" t="s">
        <v>1869</v>
      </c>
      <c r="C63" s="10" t="s">
        <v>1870</v>
      </c>
      <c r="D63" s="10" t="s">
        <v>1982</v>
      </c>
      <c r="E63" s="10" t="s">
        <v>1983</v>
      </c>
      <c r="F63" s="10" t="s">
        <v>1697</v>
      </c>
      <c r="G63" s="10" t="s">
        <v>1984</v>
      </c>
      <c r="H63" s="10" t="s">
        <v>1985</v>
      </c>
      <c r="I63" s="11">
        <v>1</v>
      </c>
      <c r="J63" s="10" t="s">
        <v>17</v>
      </c>
      <c r="K63" s="10" t="s">
        <v>1986</v>
      </c>
      <c r="L63" s="10" t="s">
        <v>1701</v>
      </c>
      <c r="M63" s="10" t="s">
        <v>1812</v>
      </c>
    </row>
    <row r="64" spans="1:13" x14ac:dyDescent="0.3">
      <c r="A64" s="10" t="s">
        <v>18</v>
      </c>
      <c r="B64" s="10" t="s">
        <v>1869</v>
      </c>
      <c r="C64" s="10" t="s">
        <v>1870</v>
      </c>
      <c r="D64" s="10" t="s">
        <v>1982</v>
      </c>
      <c r="E64" s="10" t="s">
        <v>1983</v>
      </c>
      <c r="F64" s="10" t="s">
        <v>1697</v>
      </c>
      <c r="G64" s="10" t="s">
        <v>1987</v>
      </c>
      <c r="H64" s="10" t="s">
        <v>1988</v>
      </c>
      <c r="I64" s="11">
        <v>1</v>
      </c>
      <c r="J64" s="10" t="s">
        <v>17</v>
      </c>
      <c r="K64" s="10" t="s">
        <v>1986</v>
      </c>
      <c r="L64" s="10" t="s">
        <v>1701</v>
      </c>
      <c r="M64" s="10" t="s">
        <v>1989</v>
      </c>
    </row>
    <row r="65" spans="1:13" x14ac:dyDescent="0.3">
      <c r="A65" s="10" t="s">
        <v>307</v>
      </c>
      <c r="B65" s="10" t="s">
        <v>1771</v>
      </c>
      <c r="C65" s="10" t="s">
        <v>1772</v>
      </c>
      <c r="D65" s="10" t="s">
        <v>1773</v>
      </c>
      <c r="E65" s="10" t="s">
        <v>1990</v>
      </c>
      <c r="F65" s="10" t="s">
        <v>1697</v>
      </c>
      <c r="G65" s="10" t="s">
        <v>1991</v>
      </c>
      <c r="H65" s="10" t="s">
        <v>1992</v>
      </c>
      <c r="I65" s="11">
        <v>1</v>
      </c>
      <c r="J65" s="10" t="s">
        <v>306</v>
      </c>
      <c r="K65" s="10" t="s">
        <v>1767</v>
      </c>
      <c r="L65" s="10" t="s">
        <v>1701</v>
      </c>
      <c r="M65" s="10" t="s">
        <v>1993</v>
      </c>
    </row>
    <row r="66" spans="1:13" x14ac:dyDescent="0.3">
      <c r="A66" s="10" t="s">
        <v>307</v>
      </c>
      <c r="B66" s="10" t="s">
        <v>1771</v>
      </c>
      <c r="C66" s="10" t="s">
        <v>1772</v>
      </c>
      <c r="D66" s="10" t="s">
        <v>1773</v>
      </c>
      <c r="E66" s="10" t="s">
        <v>1990</v>
      </c>
      <c r="F66" s="10" t="s">
        <v>1697</v>
      </c>
      <c r="G66" s="10" t="s">
        <v>1994</v>
      </c>
      <c r="H66" s="10" t="s">
        <v>1995</v>
      </c>
      <c r="I66" s="11">
        <v>1</v>
      </c>
      <c r="J66" s="10" t="s">
        <v>306</v>
      </c>
      <c r="K66" s="10" t="s">
        <v>1767</v>
      </c>
      <c r="L66" s="10" t="s">
        <v>1701</v>
      </c>
      <c r="M66" s="10" t="s">
        <v>1993</v>
      </c>
    </row>
    <row r="67" spans="1:13" x14ac:dyDescent="0.3">
      <c r="A67" s="10" t="s">
        <v>1093</v>
      </c>
      <c r="B67" s="10" t="s">
        <v>1996</v>
      </c>
      <c r="C67" s="10" t="s">
        <v>1713</v>
      </c>
      <c r="D67" s="10" t="s">
        <v>1997</v>
      </c>
      <c r="E67" s="10" t="s">
        <v>1998</v>
      </c>
      <c r="F67" s="10" t="s">
        <v>1697</v>
      </c>
      <c r="G67" s="10" t="s">
        <v>1999</v>
      </c>
      <c r="H67" s="10" t="s">
        <v>2000</v>
      </c>
      <c r="I67" s="11">
        <v>1</v>
      </c>
      <c r="J67" s="10" t="s">
        <v>1092</v>
      </c>
      <c r="K67" s="10" t="s">
        <v>1726</v>
      </c>
      <c r="L67" s="10" t="s">
        <v>1701</v>
      </c>
      <c r="M67" s="10" t="s">
        <v>2001</v>
      </c>
    </row>
    <row r="68" spans="1:13" x14ac:dyDescent="0.3">
      <c r="A68" s="10" t="s">
        <v>972</v>
      </c>
      <c r="B68" s="10" t="s">
        <v>2002</v>
      </c>
      <c r="C68" s="10" t="s">
        <v>1704</v>
      </c>
      <c r="D68" s="10" t="s">
        <v>2003</v>
      </c>
      <c r="E68" s="10" t="s">
        <v>2004</v>
      </c>
      <c r="F68" s="10" t="s">
        <v>1697</v>
      </c>
      <c r="G68" s="10" t="s">
        <v>2005</v>
      </c>
      <c r="H68" s="10" t="s">
        <v>2006</v>
      </c>
      <c r="I68" s="11">
        <v>1</v>
      </c>
      <c r="J68" s="10" t="s">
        <v>971</v>
      </c>
      <c r="K68" s="10" t="s">
        <v>2007</v>
      </c>
      <c r="L68" s="10" t="s">
        <v>1701</v>
      </c>
      <c r="M68" s="10" t="s">
        <v>1727</v>
      </c>
    </row>
    <row r="69" spans="1:13" x14ac:dyDescent="0.3">
      <c r="A69" s="10" t="s">
        <v>972</v>
      </c>
      <c r="B69" s="10" t="s">
        <v>2002</v>
      </c>
      <c r="C69" s="10" t="s">
        <v>1704</v>
      </c>
      <c r="D69" s="10" t="s">
        <v>2003</v>
      </c>
      <c r="E69" s="10" t="s">
        <v>2004</v>
      </c>
      <c r="F69" s="10" t="s">
        <v>1697</v>
      </c>
      <c r="G69" s="10" t="s">
        <v>2008</v>
      </c>
      <c r="H69" s="10" t="s">
        <v>2009</v>
      </c>
      <c r="I69" s="11">
        <v>1</v>
      </c>
      <c r="J69" s="10" t="s">
        <v>971</v>
      </c>
      <c r="K69" s="10" t="s">
        <v>2007</v>
      </c>
      <c r="L69" s="10" t="s">
        <v>1701</v>
      </c>
      <c r="M69" s="10" t="s">
        <v>1740</v>
      </c>
    </row>
    <row r="70" spans="1:13" x14ac:dyDescent="0.3">
      <c r="A70" s="10" t="s">
        <v>766</v>
      </c>
      <c r="B70" s="10" t="s">
        <v>2010</v>
      </c>
      <c r="C70" s="10" t="s">
        <v>1870</v>
      </c>
      <c r="D70" s="10" t="s">
        <v>2011</v>
      </c>
      <c r="E70" s="10" t="s">
        <v>2012</v>
      </c>
      <c r="F70" s="10" t="s">
        <v>1697</v>
      </c>
      <c r="G70" s="10" t="s">
        <v>2013</v>
      </c>
      <c r="H70" s="10" t="s">
        <v>2014</v>
      </c>
      <c r="I70" s="11">
        <v>2</v>
      </c>
      <c r="J70" s="10" t="s">
        <v>765</v>
      </c>
      <c r="K70" s="10" t="s">
        <v>2015</v>
      </c>
      <c r="L70" s="10" t="s">
        <v>1701</v>
      </c>
      <c r="M70" s="10" t="s">
        <v>1798</v>
      </c>
    </row>
    <row r="71" spans="1:13" x14ac:dyDescent="0.3">
      <c r="A71" s="10" t="s">
        <v>766</v>
      </c>
      <c r="B71" s="10" t="s">
        <v>2010</v>
      </c>
      <c r="C71" s="10" t="s">
        <v>1870</v>
      </c>
      <c r="D71" s="10" t="s">
        <v>2011</v>
      </c>
      <c r="E71" s="10" t="s">
        <v>2012</v>
      </c>
      <c r="F71" s="10" t="s">
        <v>1697</v>
      </c>
      <c r="G71" s="10" t="s">
        <v>2016</v>
      </c>
      <c r="H71" s="10" t="s">
        <v>2017</v>
      </c>
      <c r="I71" s="11">
        <v>2</v>
      </c>
      <c r="J71" s="10" t="s">
        <v>765</v>
      </c>
      <c r="K71" s="10" t="s">
        <v>1748</v>
      </c>
      <c r="L71" s="10" t="s">
        <v>1701</v>
      </c>
      <c r="M71" s="10" t="s">
        <v>2018</v>
      </c>
    </row>
    <row r="72" spans="1:13" x14ac:dyDescent="0.3">
      <c r="A72" s="10" t="s">
        <v>766</v>
      </c>
      <c r="B72" s="10" t="s">
        <v>2010</v>
      </c>
      <c r="C72" s="10" t="s">
        <v>1870</v>
      </c>
      <c r="D72" s="10" t="s">
        <v>2011</v>
      </c>
      <c r="E72" s="10" t="s">
        <v>2019</v>
      </c>
      <c r="F72" s="10" t="s">
        <v>1697</v>
      </c>
      <c r="G72" s="10" t="s">
        <v>2020</v>
      </c>
      <c r="H72" s="10" t="s">
        <v>2021</v>
      </c>
      <c r="I72" s="11">
        <v>1</v>
      </c>
      <c r="J72" s="10" t="s">
        <v>765</v>
      </c>
      <c r="K72" s="10" t="s">
        <v>2022</v>
      </c>
      <c r="L72" s="10" t="s">
        <v>1701</v>
      </c>
      <c r="M72" s="10" t="s">
        <v>1848</v>
      </c>
    </row>
    <row r="73" spans="1:13" x14ac:dyDescent="0.3">
      <c r="A73" s="10" t="s">
        <v>766</v>
      </c>
      <c r="B73" s="10" t="s">
        <v>2010</v>
      </c>
      <c r="C73" s="10" t="s">
        <v>1870</v>
      </c>
      <c r="D73" s="10" t="s">
        <v>2011</v>
      </c>
      <c r="E73" s="10" t="s">
        <v>2019</v>
      </c>
      <c r="F73" s="10" t="s">
        <v>1697</v>
      </c>
      <c r="G73" s="10" t="s">
        <v>2023</v>
      </c>
      <c r="H73" s="10" t="s">
        <v>2024</v>
      </c>
      <c r="I73" s="11">
        <v>1</v>
      </c>
      <c r="J73" s="10" t="s">
        <v>765</v>
      </c>
      <c r="K73" s="10" t="s">
        <v>2022</v>
      </c>
      <c r="L73" s="10" t="s">
        <v>1701</v>
      </c>
      <c r="M73" s="10" t="s">
        <v>1711</v>
      </c>
    </row>
    <row r="74" spans="1:13" x14ac:dyDescent="0.3">
      <c r="A74" s="10" t="s">
        <v>766</v>
      </c>
      <c r="B74" s="10" t="s">
        <v>2010</v>
      </c>
      <c r="C74" s="10" t="s">
        <v>1870</v>
      </c>
      <c r="D74" s="10" t="s">
        <v>2011</v>
      </c>
      <c r="E74" s="10" t="s">
        <v>2025</v>
      </c>
      <c r="F74" s="10" t="s">
        <v>1697</v>
      </c>
      <c r="G74" s="10" t="s">
        <v>2026</v>
      </c>
      <c r="H74" s="10" t="s">
        <v>2027</v>
      </c>
      <c r="I74" s="11">
        <v>2</v>
      </c>
      <c r="J74" s="10" t="s">
        <v>765</v>
      </c>
      <c r="K74" s="10" t="s">
        <v>1880</v>
      </c>
      <c r="L74" s="10" t="s">
        <v>1701</v>
      </c>
      <c r="M74" s="10" t="s">
        <v>1812</v>
      </c>
    </row>
    <row r="75" spans="1:13" x14ac:dyDescent="0.3">
      <c r="A75" s="10" t="s">
        <v>766</v>
      </c>
      <c r="B75" s="10" t="s">
        <v>2010</v>
      </c>
      <c r="C75" s="10" t="s">
        <v>1870</v>
      </c>
      <c r="D75" s="10" t="s">
        <v>2011</v>
      </c>
      <c r="E75" s="10" t="s">
        <v>2028</v>
      </c>
      <c r="F75" s="10" t="s">
        <v>1697</v>
      </c>
      <c r="G75" s="10" t="s">
        <v>1708</v>
      </c>
      <c r="H75" s="10" t="s">
        <v>1709</v>
      </c>
      <c r="I75" s="11">
        <v>2</v>
      </c>
      <c r="J75" s="10" t="s">
        <v>765</v>
      </c>
      <c r="K75" s="10" t="s">
        <v>2029</v>
      </c>
      <c r="L75" s="10" t="s">
        <v>1701</v>
      </c>
      <c r="M75" s="10" t="s">
        <v>1711</v>
      </c>
    </row>
    <row r="76" spans="1:13" x14ac:dyDescent="0.3">
      <c r="A76" s="10" t="s">
        <v>659</v>
      </c>
      <c r="B76" s="10" t="s">
        <v>2030</v>
      </c>
      <c r="C76" s="10" t="s">
        <v>1918</v>
      </c>
      <c r="D76" s="10" t="s">
        <v>2031</v>
      </c>
      <c r="E76" s="10" t="s">
        <v>2032</v>
      </c>
      <c r="F76" s="10" t="s">
        <v>1697</v>
      </c>
      <c r="G76" s="10" t="s">
        <v>2033</v>
      </c>
      <c r="H76" s="10" t="s">
        <v>2034</v>
      </c>
      <c r="I76" s="11">
        <v>1</v>
      </c>
      <c r="J76" s="10" t="s">
        <v>731</v>
      </c>
      <c r="K76" s="10" t="s">
        <v>1889</v>
      </c>
      <c r="L76" s="10" t="s">
        <v>1701</v>
      </c>
      <c r="M76" s="10" t="s">
        <v>2035</v>
      </c>
    </row>
    <row r="77" spans="1:13" x14ac:dyDescent="0.3">
      <c r="A77" s="10" t="s">
        <v>1104</v>
      </c>
      <c r="B77" s="10" t="s">
        <v>1875</v>
      </c>
      <c r="C77" s="10" t="s">
        <v>1713</v>
      </c>
      <c r="D77" s="10" t="s">
        <v>2036</v>
      </c>
      <c r="E77" s="10" t="s">
        <v>2037</v>
      </c>
      <c r="F77" s="10" t="s">
        <v>1697</v>
      </c>
      <c r="G77" s="10" t="s">
        <v>2038</v>
      </c>
      <c r="H77" s="10" t="s">
        <v>2039</v>
      </c>
      <c r="I77" s="11">
        <v>4</v>
      </c>
      <c r="J77" s="10" t="s">
        <v>1103</v>
      </c>
      <c r="K77" s="10" t="s">
        <v>1777</v>
      </c>
      <c r="L77" s="10" t="s">
        <v>1701</v>
      </c>
      <c r="M77" s="10" t="s">
        <v>2040</v>
      </c>
    </row>
    <row r="78" spans="1:13" x14ac:dyDescent="0.3">
      <c r="A78" s="10" t="s">
        <v>370</v>
      </c>
      <c r="B78" s="10" t="s">
        <v>2041</v>
      </c>
      <c r="C78" s="10" t="s">
        <v>1860</v>
      </c>
      <c r="D78" s="10" t="s">
        <v>2042</v>
      </c>
      <c r="E78" s="10" t="s">
        <v>2043</v>
      </c>
      <c r="F78" s="10" t="s">
        <v>1697</v>
      </c>
      <c r="G78" s="10" t="s">
        <v>2044</v>
      </c>
      <c r="H78" s="10" t="s">
        <v>2045</v>
      </c>
      <c r="I78" s="11">
        <v>1</v>
      </c>
      <c r="J78" s="10" t="s">
        <v>369</v>
      </c>
      <c r="K78" s="10" t="s">
        <v>2046</v>
      </c>
      <c r="L78" s="10" t="s">
        <v>1701</v>
      </c>
      <c r="M78" s="10" t="s">
        <v>2047</v>
      </c>
    </row>
    <row r="79" spans="1:13" x14ac:dyDescent="0.3">
      <c r="A79" s="10" t="s">
        <v>130</v>
      </c>
      <c r="B79" s="10" t="s">
        <v>2048</v>
      </c>
      <c r="C79" s="10" t="s">
        <v>1860</v>
      </c>
      <c r="D79" s="10" t="s">
        <v>2049</v>
      </c>
      <c r="E79" s="10" t="s">
        <v>2050</v>
      </c>
      <c r="F79" s="10" t="s">
        <v>1707</v>
      </c>
      <c r="G79" s="10" t="s">
        <v>2051</v>
      </c>
      <c r="H79" s="10" t="s">
        <v>2052</v>
      </c>
      <c r="I79" s="11">
        <v>3</v>
      </c>
      <c r="J79" s="10" t="s">
        <v>129</v>
      </c>
      <c r="K79" s="10" t="s">
        <v>2053</v>
      </c>
      <c r="L79" s="10" t="s">
        <v>1701</v>
      </c>
      <c r="M79" s="10" t="s">
        <v>1798</v>
      </c>
    </row>
    <row r="80" spans="1:13" x14ac:dyDescent="0.3">
      <c r="A80" s="10" t="s">
        <v>130</v>
      </c>
      <c r="B80" s="10" t="s">
        <v>2048</v>
      </c>
      <c r="C80" s="10" t="s">
        <v>1860</v>
      </c>
      <c r="D80" s="10" t="s">
        <v>2049</v>
      </c>
      <c r="E80" s="10" t="s">
        <v>2054</v>
      </c>
      <c r="F80" s="10" t="s">
        <v>1707</v>
      </c>
      <c r="G80" s="10" t="s">
        <v>2038</v>
      </c>
      <c r="H80" s="10" t="s">
        <v>2039</v>
      </c>
      <c r="I80" s="11">
        <v>3</v>
      </c>
      <c r="J80" s="10" t="s">
        <v>129</v>
      </c>
      <c r="K80" s="10" t="s">
        <v>2055</v>
      </c>
      <c r="L80" s="10" t="s">
        <v>1701</v>
      </c>
      <c r="M80" s="10" t="s">
        <v>2040</v>
      </c>
    </row>
    <row r="81" spans="1:13" x14ac:dyDescent="0.3">
      <c r="A81" s="10" t="s">
        <v>1415</v>
      </c>
      <c r="B81" s="10" t="s">
        <v>2056</v>
      </c>
      <c r="C81" s="10" t="s">
        <v>1721</v>
      </c>
      <c r="D81" s="10" t="s">
        <v>2057</v>
      </c>
      <c r="E81" s="10" t="s">
        <v>2058</v>
      </c>
      <c r="F81" s="10" t="s">
        <v>1697</v>
      </c>
      <c r="G81" s="10" t="s">
        <v>2059</v>
      </c>
      <c r="H81" s="10" t="s">
        <v>2060</v>
      </c>
      <c r="I81" s="11">
        <v>1</v>
      </c>
      <c r="J81" s="10" t="s">
        <v>1414</v>
      </c>
      <c r="K81" s="10" t="s">
        <v>2061</v>
      </c>
      <c r="L81" s="10" t="s">
        <v>1701</v>
      </c>
      <c r="M81" s="10" t="s">
        <v>1768</v>
      </c>
    </row>
    <row r="82" spans="1:13" x14ac:dyDescent="0.3">
      <c r="A82" s="10" t="s">
        <v>38</v>
      </c>
      <c r="B82" s="10" t="s">
        <v>2062</v>
      </c>
      <c r="C82" s="10" t="s">
        <v>1743</v>
      </c>
      <c r="D82" s="10" t="s">
        <v>2063</v>
      </c>
      <c r="E82" s="10" t="s">
        <v>2064</v>
      </c>
      <c r="F82" s="10" t="s">
        <v>1707</v>
      </c>
      <c r="G82" s="10" t="s">
        <v>2065</v>
      </c>
      <c r="H82" s="10" t="s">
        <v>2066</v>
      </c>
      <c r="I82" s="11">
        <v>1</v>
      </c>
      <c r="J82" s="10" t="s">
        <v>37</v>
      </c>
      <c r="K82" s="10" t="s">
        <v>2067</v>
      </c>
      <c r="L82" s="10" t="s">
        <v>1701</v>
      </c>
      <c r="M82" s="10" t="s">
        <v>1798</v>
      </c>
    </row>
    <row r="83" spans="1:13" x14ac:dyDescent="0.3">
      <c r="A83" s="10" t="s">
        <v>69</v>
      </c>
      <c r="B83" s="10" t="s">
        <v>1976</v>
      </c>
      <c r="C83" s="10" t="s">
        <v>1704</v>
      </c>
      <c r="D83" s="10" t="s">
        <v>2068</v>
      </c>
      <c r="E83" s="10" t="s">
        <v>2069</v>
      </c>
      <c r="F83" s="10" t="s">
        <v>1697</v>
      </c>
      <c r="G83" s="10" t="s">
        <v>2070</v>
      </c>
      <c r="H83" s="10" t="s">
        <v>2071</v>
      </c>
      <c r="I83" s="11">
        <v>4</v>
      </c>
      <c r="J83" s="10" t="s">
        <v>68</v>
      </c>
      <c r="K83" s="10" t="s">
        <v>1777</v>
      </c>
      <c r="L83" s="10" t="s">
        <v>1701</v>
      </c>
      <c r="M83" s="10" t="s">
        <v>2072</v>
      </c>
    </row>
    <row r="84" spans="1:13" x14ac:dyDescent="0.3">
      <c r="A84" s="10" t="s">
        <v>69</v>
      </c>
      <c r="B84" s="10" t="s">
        <v>1976</v>
      </c>
      <c r="C84" s="10" t="s">
        <v>1704</v>
      </c>
      <c r="D84" s="10" t="s">
        <v>2068</v>
      </c>
      <c r="E84" s="10" t="s">
        <v>2073</v>
      </c>
      <c r="F84" s="10" t="s">
        <v>1697</v>
      </c>
      <c r="G84" s="10" t="s">
        <v>2074</v>
      </c>
      <c r="H84" s="10" t="s">
        <v>2075</v>
      </c>
      <c r="I84" s="11">
        <v>2</v>
      </c>
      <c r="J84" s="10" t="s">
        <v>68</v>
      </c>
      <c r="K84" s="10" t="s">
        <v>1974</v>
      </c>
      <c r="L84" s="10" t="s">
        <v>1701</v>
      </c>
      <c r="M84" s="10" t="s">
        <v>1798</v>
      </c>
    </row>
    <row r="85" spans="1:13" x14ac:dyDescent="0.3">
      <c r="A85" s="10" t="s">
        <v>69</v>
      </c>
      <c r="B85" s="10" t="s">
        <v>1976</v>
      </c>
      <c r="C85" s="10" t="s">
        <v>1704</v>
      </c>
      <c r="D85" s="10" t="s">
        <v>2068</v>
      </c>
      <c r="E85" s="10" t="s">
        <v>2073</v>
      </c>
      <c r="F85" s="10" t="s">
        <v>1697</v>
      </c>
      <c r="G85" s="10" t="s">
        <v>2076</v>
      </c>
      <c r="H85" s="10" t="s">
        <v>2077</v>
      </c>
      <c r="I85" s="11">
        <v>2</v>
      </c>
      <c r="J85" s="10" t="s">
        <v>68</v>
      </c>
      <c r="K85" s="10" t="s">
        <v>1974</v>
      </c>
      <c r="L85" s="10" t="s">
        <v>1701</v>
      </c>
      <c r="M85" s="10" t="s">
        <v>1856</v>
      </c>
    </row>
    <row r="86" spans="1:13" x14ac:dyDescent="0.3">
      <c r="A86" s="10" t="s">
        <v>69</v>
      </c>
      <c r="B86" s="10" t="s">
        <v>1976</v>
      </c>
      <c r="C86" s="10" t="s">
        <v>1704</v>
      </c>
      <c r="D86" s="10" t="s">
        <v>2068</v>
      </c>
      <c r="E86" s="10" t="s">
        <v>2078</v>
      </c>
      <c r="F86" s="10" t="s">
        <v>1697</v>
      </c>
      <c r="G86" s="10" t="s">
        <v>2070</v>
      </c>
      <c r="H86" s="10" t="s">
        <v>2071</v>
      </c>
      <c r="I86" s="11">
        <v>4</v>
      </c>
      <c r="J86" s="10" t="s">
        <v>68</v>
      </c>
      <c r="K86" s="10" t="s">
        <v>1895</v>
      </c>
      <c r="L86" s="10" t="s">
        <v>1701</v>
      </c>
      <c r="M86" s="10" t="s">
        <v>2072</v>
      </c>
    </row>
    <row r="87" spans="1:13" x14ac:dyDescent="0.3">
      <c r="A87" s="10" t="s">
        <v>1562</v>
      </c>
      <c r="B87" s="10" t="s">
        <v>2079</v>
      </c>
      <c r="C87" s="10" t="s">
        <v>1713</v>
      </c>
      <c r="D87" s="10" t="s">
        <v>2080</v>
      </c>
      <c r="E87" s="10" t="s">
        <v>2081</v>
      </c>
      <c r="F87" s="10" t="s">
        <v>1697</v>
      </c>
      <c r="G87" s="10" t="s">
        <v>2082</v>
      </c>
      <c r="H87" s="10" t="s">
        <v>2083</v>
      </c>
      <c r="I87" s="11">
        <v>1</v>
      </c>
      <c r="J87" s="10" t="s">
        <v>1561</v>
      </c>
      <c r="K87" s="10" t="s">
        <v>1760</v>
      </c>
      <c r="L87" s="10" t="s">
        <v>1701</v>
      </c>
      <c r="M87" s="10" t="s">
        <v>2084</v>
      </c>
    </row>
    <row r="88" spans="1:13" x14ac:dyDescent="0.3">
      <c r="A88" s="10" t="s">
        <v>410</v>
      </c>
      <c r="B88" s="10" t="s">
        <v>2085</v>
      </c>
      <c r="C88" s="10" t="s">
        <v>1870</v>
      </c>
      <c r="D88" s="10" t="s">
        <v>2086</v>
      </c>
      <c r="E88" s="10" t="s">
        <v>2087</v>
      </c>
      <c r="F88" s="10" t="s">
        <v>1707</v>
      </c>
      <c r="G88" s="10" t="s">
        <v>2088</v>
      </c>
      <c r="H88" s="10" t="s">
        <v>2089</v>
      </c>
      <c r="I88" s="11">
        <v>1</v>
      </c>
      <c r="J88" s="10" t="s">
        <v>409</v>
      </c>
      <c r="K88" s="10" t="s">
        <v>2090</v>
      </c>
      <c r="L88" s="10" t="s">
        <v>1701</v>
      </c>
      <c r="M88" s="10" t="s">
        <v>1768</v>
      </c>
    </row>
    <row r="89" spans="1:13" x14ac:dyDescent="0.3">
      <c r="A89" s="10" t="s">
        <v>410</v>
      </c>
      <c r="B89" s="10" t="s">
        <v>2085</v>
      </c>
      <c r="C89" s="10" t="s">
        <v>1870</v>
      </c>
      <c r="D89" s="10" t="s">
        <v>2086</v>
      </c>
      <c r="E89" s="10" t="s">
        <v>2087</v>
      </c>
      <c r="F89" s="10" t="s">
        <v>1707</v>
      </c>
      <c r="G89" s="10" t="s">
        <v>2091</v>
      </c>
      <c r="H89" s="10" t="s">
        <v>2092</v>
      </c>
      <c r="I89" s="11">
        <v>1</v>
      </c>
      <c r="J89" s="10" t="s">
        <v>409</v>
      </c>
      <c r="K89" s="10" t="s">
        <v>2090</v>
      </c>
      <c r="L89" s="10" t="s">
        <v>1701</v>
      </c>
      <c r="M89" s="10" t="s">
        <v>1768</v>
      </c>
    </row>
    <row r="90" spans="1:13" x14ac:dyDescent="0.3">
      <c r="A90" s="10" t="s">
        <v>410</v>
      </c>
      <c r="B90" s="10" t="s">
        <v>2085</v>
      </c>
      <c r="C90" s="10" t="s">
        <v>1870</v>
      </c>
      <c r="D90" s="10" t="s">
        <v>2086</v>
      </c>
      <c r="E90" s="10" t="s">
        <v>2093</v>
      </c>
      <c r="F90" s="10" t="s">
        <v>1707</v>
      </c>
      <c r="G90" s="10" t="s">
        <v>2094</v>
      </c>
      <c r="H90" s="10" t="s">
        <v>2095</v>
      </c>
      <c r="I90" s="11">
        <v>2</v>
      </c>
      <c r="J90" s="10" t="s">
        <v>409</v>
      </c>
      <c r="K90" s="10" t="s">
        <v>1963</v>
      </c>
      <c r="L90" s="10" t="s">
        <v>1701</v>
      </c>
      <c r="M90" s="10" t="s">
        <v>1896</v>
      </c>
    </row>
    <row r="91" spans="1:13" x14ac:dyDescent="0.3">
      <c r="A91" s="10" t="s">
        <v>198</v>
      </c>
      <c r="B91" s="10" t="s">
        <v>2096</v>
      </c>
      <c r="C91" s="10" t="s">
        <v>1906</v>
      </c>
      <c r="D91" s="10" t="s">
        <v>2097</v>
      </c>
      <c r="E91" s="10" t="s">
        <v>2098</v>
      </c>
      <c r="F91" s="10" t="s">
        <v>1697</v>
      </c>
      <c r="G91" s="10" t="s">
        <v>2099</v>
      </c>
      <c r="H91" s="10" t="s">
        <v>2100</v>
      </c>
      <c r="I91" s="11">
        <v>2</v>
      </c>
      <c r="J91" s="10" t="s">
        <v>197</v>
      </c>
      <c r="K91" s="10" t="s">
        <v>2101</v>
      </c>
      <c r="L91" s="10" t="s">
        <v>1701</v>
      </c>
      <c r="M91" s="10" t="s">
        <v>1798</v>
      </c>
    </row>
    <row r="92" spans="1:13" x14ac:dyDescent="0.3">
      <c r="A92" s="10" t="s">
        <v>198</v>
      </c>
      <c r="B92" s="10" t="s">
        <v>2096</v>
      </c>
      <c r="C92" s="10" t="s">
        <v>1906</v>
      </c>
      <c r="D92" s="10" t="s">
        <v>2097</v>
      </c>
      <c r="E92" s="10" t="s">
        <v>2102</v>
      </c>
      <c r="F92" s="10" t="s">
        <v>1697</v>
      </c>
      <c r="G92" s="10" t="s">
        <v>2103</v>
      </c>
      <c r="H92" s="10" t="s">
        <v>2104</v>
      </c>
      <c r="I92" s="11">
        <v>2</v>
      </c>
      <c r="J92" s="10" t="s">
        <v>197</v>
      </c>
      <c r="K92" s="10" t="s">
        <v>1963</v>
      </c>
      <c r="L92" s="10" t="s">
        <v>1701</v>
      </c>
      <c r="M92" s="10" t="s">
        <v>2105</v>
      </c>
    </row>
    <row r="93" spans="1:13" x14ac:dyDescent="0.3">
      <c r="A93" s="10" t="s">
        <v>840</v>
      </c>
      <c r="B93" s="10" t="s">
        <v>1875</v>
      </c>
      <c r="C93" s="10" t="s">
        <v>1713</v>
      </c>
      <c r="D93" s="10" t="s">
        <v>2106</v>
      </c>
      <c r="E93" s="10" t="s">
        <v>2107</v>
      </c>
      <c r="F93" s="10" t="s">
        <v>1697</v>
      </c>
      <c r="G93" s="10" t="s">
        <v>2108</v>
      </c>
      <c r="H93" s="10" t="s">
        <v>2109</v>
      </c>
      <c r="I93" s="11">
        <v>2</v>
      </c>
      <c r="J93" s="10" t="s">
        <v>839</v>
      </c>
      <c r="K93" s="10" t="s">
        <v>2110</v>
      </c>
      <c r="L93" s="10" t="s">
        <v>1701</v>
      </c>
      <c r="M93" s="10" t="s">
        <v>1896</v>
      </c>
    </row>
    <row r="94" spans="1:13" x14ac:dyDescent="0.3">
      <c r="A94" s="10" t="s">
        <v>86</v>
      </c>
      <c r="B94" s="10" t="s">
        <v>2111</v>
      </c>
      <c r="C94" s="10" t="s">
        <v>1850</v>
      </c>
      <c r="D94" s="10" t="s">
        <v>2112</v>
      </c>
      <c r="E94" s="10" t="s">
        <v>2113</v>
      </c>
      <c r="F94" s="10" t="s">
        <v>1697</v>
      </c>
      <c r="G94" s="10" t="s">
        <v>2114</v>
      </c>
      <c r="H94" s="10" t="s">
        <v>1826</v>
      </c>
      <c r="I94" s="11">
        <v>5</v>
      </c>
      <c r="J94" s="10" t="s">
        <v>85</v>
      </c>
      <c r="K94" s="10" t="s">
        <v>1700</v>
      </c>
      <c r="L94" s="10" t="s">
        <v>1701</v>
      </c>
      <c r="M94" s="10" t="s">
        <v>2018</v>
      </c>
    </row>
    <row r="95" spans="1:13" x14ac:dyDescent="0.3">
      <c r="A95" s="10" t="s">
        <v>1658</v>
      </c>
      <c r="B95" s="10" t="s">
        <v>2115</v>
      </c>
      <c r="C95" s="10" t="s">
        <v>1850</v>
      </c>
      <c r="D95" s="10" t="s">
        <v>2116</v>
      </c>
      <c r="E95" s="10" t="s">
        <v>2117</v>
      </c>
      <c r="F95" s="10" t="s">
        <v>1833</v>
      </c>
      <c r="G95" s="10" t="s">
        <v>2118</v>
      </c>
      <c r="H95" s="10" t="s">
        <v>2119</v>
      </c>
      <c r="I95" s="11">
        <v>1</v>
      </c>
      <c r="J95" s="10" t="s">
        <v>1657</v>
      </c>
      <c r="K95" s="10" t="s">
        <v>1830</v>
      </c>
      <c r="L95" s="10" t="s">
        <v>1701</v>
      </c>
      <c r="M95" s="10" t="s">
        <v>2120</v>
      </c>
    </row>
    <row r="96" spans="1:13" x14ac:dyDescent="0.3">
      <c r="A96" s="10" t="s">
        <v>877</v>
      </c>
      <c r="B96" s="10" t="s">
        <v>2030</v>
      </c>
      <c r="C96" s="10" t="s">
        <v>1918</v>
      </c>
      <c r="D96" s="10" t="s">
        <v>2121</v>
      </c>
      <c r="E96" s="10" t="s">
        <v>2122</v>
      </c>
      <c r="F96" s="10" t="s">
        <v>1697</v>
      </c>
      <c r="G96" s="10" t="s">
        <v>2123</v>
      </c>
      <c r="H96" s="10" t="s">
        <v>2124</v>
      </c>
      <c r="I96" s="11">
        <v>1</v>
      </c>
      <c r="J96" s="10" t="s">
        <v>876</v>
      </c>
      <c r="K96" s="10" t="s">
        <v>2046</v>
      </c>
      <c r="L96" s="10" t="s">
        <v>1701</v>
      </c>
      <c r="M96" s="10" t="s">
        <v>2125</v>
      </c>
    </row>
    <row r="97" spans="1:13" x14ac:dyDescent="0.3">
      <c r="A97" s="10" t="s">
        <v>877</v>
      </c>
      <c r="B97" s="10" t="s">
        <v>2030</v>
      </c>
      <c r="C97" s="10" t="s">
        <v>1918</v>
      </c>
      <c r="D97" s="10" t="s">
        <v>2121</v>
      </c>
      <c r="E97" s="10" t="s">
        <v>2122</v>
      </c>
      <c r="F97" s="10" t="s">
        <v>1697</v>
      </c>
      <c r="G97" s="10" t="s">
        <v>2126</v>
      </c>
      <c r="H97" s="10" t="s">
        <v>2127</v>
      </c>
      <c r="I97" s="11">
        <v>1</v>
      </c>
      <c r="J97" s="10" t="s">
        <v>876</v>
      </c>
      <c r="K97" s="10" t="s">
        <v>2046</v>
      </c>
      <c r="L97" s="10" t="s">
        <v>1701</v>
      </c>
      <c r="M97" s="10" t="s">
        <v>2040</v>
      </c>
    </row>
    <row r="98" spans="1:13" x14ac:dyDescent="0.3">
      <c r="A98" s="10" t="s">
        <v>877</v>
      </c>
      <c r="B98" s="10" t="s">
        <v>2030</v>
      </c>
      <c r="C98" s="10" t="s">
        <v>1918</v>
      </c>
      <c r="D98" s="10" t="s">
        <v>2121</v>
      </c>
      <c r="E98" s="10" t="s">
        <v>2128</v>
      </c>
      <c r="F98" s="10" t="s">
        <v>1697</v>
      </c>
      <c r="G98" s="10" t="s">
        <v>2129</v>
      </c>
      <c r="H98" s="10" t="s">
        <v>2130</v>
      </c>
      <c r="I98" s="11">
        <v>1</v>
      </c>
      <c r="J98" s="10" t="s">
        <v>876</v>
      </c>
      <c r="K98" s="10" t="s">
        <v>2131</v>
      </c>
      <c r="L98" s="10" t="s">
        <v>1701</v>
      </c>
      <c r="M98" s="10" t="s">
        <v>2132</v>
      </c>
    </row>
    <row r="99" spans="1:13" x14ac:dyDescent="0.3">
      <c r="A99" s="10" t="s">
        <v>633</v>
      </c>
      <c r="B99" s="10" t="s">
        <v>2133</v>
      </c>
      <c r="C99" s="10" t="s">
        <v>1850</v>
      </c>
      <c r="D99" s="10" t="s">
        <v>2134</v>
      </c>
      <c r="E99" s="10" t="s">
        <v>2135</v>
      </c>
      <c r="F99" s="10" t="s">
        <v>1707</v>
      </c>
      <c r="G99" s="10" t="s">
        <v>1752</v>
      </c>
      <c r="H99" s="10" t="s">
        <v>1753</v>
      </c>
      <c r="I99" s="11">
        <v>1</v>
      </c>
      <c r="J99" s="10" t="s">
        <v>632</v>
      </c>
      <c r="K99" s="10" t="s">
        <v>2136</v>
      </c>
      <c r="L99" s="10" t="s">
        <v>1701</v>
      </c>
      <c r="M99" s="10" t="s">
        <v>1740</v>
      </c>
    </row>
    <row r="100" spans="1:13" x14ac:dyDescent="0.3">
      <c r="A100" s="10" t="s">
        <v>69</v>
      </c>
      <c r="B100" s="10" t="s">
        <v>1976</v>
      </c>
      <c r="C100" s="10" t="s">
        <v>1704</v>
      </c>
      <c r="D100" s="10" t="s">
        <v>2137</v>
      </c>
      <c r="E100" s="10" t="s">
        <v>2138</v>
      </c>
      <c r="F100" s="10" t="s">
        <v>1697</v>
      </c>
      <c r="G100" s="10" t="s">
        <v>2139</v>
      </c>
      <c r="H100" s="10" t="s">
        <v>2140</v>
      </c>
      <c r="I100" s="11">
        <v>1</v>
      </c>
      <c r="J100" s="10" t="s">
        <v>1190</v>
      </c>
      <c r="K100" s="10" t="s">
        <v>1733</v>
      </c>
      <c r="L100" s="10" t="s">
        <v>1701</v>
      </c>
      <c r="M100" s="10" t="s">
        <v>2141</v>
      </c>
    </row>
    <row r="101" spans="1:13" x14ac:dyDescent="0.3">
      <c r="A101" s="10" t="s">
        <v>361</v>
      </c>
      <c r="B101" s="10" t="s">
        <v>2142</v>
      </c>
      <c r="C101" s="10" t="s">
        <v>1906</v>
      </c>
      <c r="D101" s="10" t="s">
        <v>2143</v>
      </c>
      <c r="E101" s="10" t="s">
        <v>2144</v>
      </c>
      <c r="F101" s="10" t="s">
        <v>1697</v>
      </c>
      <c r="G101" s="10" t="s">
        <v>2145</v>
      </c>
      <c r="H101" s="10" t="s">
        <v>2146</v>
      </c>
      <c r="I101" s="11">
        <v>2</v>
      </c>
      <c r="J101" s="10" t="s">
        <v>360</v>
      </c>
      <c r="K101" s="10" t="s">
        <v>2067</v>
      </c>
      <c r="L101" s="10" t="s">
        <v>1701</v>
      </c>
      <c r="M101" s="10" t="s">
        <v>2084</v>
      </c>
    </row>
    <row r="102" spans="1:13" x14ac:dyDescent="0.3">
      <c r="A102" s="10" t="s">
        <v>515</v>
      </c>
      <c r="B102" s="10" t="s">
        <v>1693</v>
      </c>
      <c r="C102" s="10" t="s">
        <v>1694</v>
      </c>
      <c r="D102" s="10" t="s">
        <v>2147</v>
      </c>
      <c r="E102" s="10" t="s">
        <v>2148</v>
      </c>
      <c r="F102" s="10" t="s">
        <v>1697</v>
      </c>
      <c r="G102" s="10" t="s">
        <v>2149</v>
      </c>
      <c r="H102" s="10" t="s">
        <v>2150</v>
      </c>
      <c r="I102" s="11">
        <v>3</v>
      </c>
      <c r="J102" s="10" t="s">
        <v>514</v>
      </c>
      <c r="K102" s="10" t="s">
        <v>2151</v>
      </c>
      <c r="L102" s="10" t="s">
        <v>1701</v>
      </c>
      <c r="M102" s="10" t="s">
        <v>1856</v>
      </c>
    </row>
    <row r="103" spans="1:13" x14ac:dyDescent="0.3">
      <c r="A103" s="10" t="s">
        <v>1019</v>
      </c>
      <c r="B103" s="10" t="s">
        <v>2152</v>
      </c>
      <c r="C103" s="10" t="s">
        <v>1911</v>
      </c>
      <c r="D103" s="10" t="s">
        <v>2153</v>
      </c>
      <c r="E103" s="10" t="s">
        <v>2154</v>
      </c>
      <c r="F103" s="10" t="s">
        <v>1697</v>
      </c>
      <c r="G103" s="10" t="s">
        <v>2155</v>
      </c>
      <c r="H103" s="10" t="s">
        <v>2156</v>
      </c>
      <c r="I103" s="11">
        <v>2</v>
      </c>
      <c r="J103" s="10" t="s">
        <v>1018</v>
      </c>
      <c r="K103" s="10" t="s">
        <v>1748</v>
      </c>
      <c r="L103" s="10" t="s">
        <v>1701</v>
      </c>
      <c r="M103" s="10" t="s">
        <v>2157</v>
      </c>
    </row>
    <row r="104" spans="1:13" x14ac:dyDescent="0.3">
      <c r="A104" s="10" t="s">
        <v>1019</v>
      </c>
      <c r="B104" s="10" t="s">
        <v>2152</v>
      </c>
      <c r="C104" s="10" t="s">
        <v>1911</v>
      </c>
      <c r="D104" s="10" t="s">
        <v>2153</v>
      </c>
      <c r="E104" s="10" t="s">
        <v>2154</v>
      </c>
      <c r="F104" s="10" t="s">
        <v>1697</v>
      </c>
      <c r="G104" s="10" t="s">
        <v>2158</v>
      </c>
      <c r="H104" s="10" t="s">
        <v>2159</v>
      </c>
      <c r="I104" s="11">
        <v>2</v>
      </c>
      <c r="J104" s="10" t="s">
        <v>1018</v>
      </c>
      <c r="K104" s="10" t="s">
        <v>1748</v>
      </c>
      <c r="L104" s="10" t="s">
        <v>1701</v>
      </c>
      <c r="M104" s="10" t="s">
        <v>1812</v>
      </c>
    </row>
    <row r="105" spans="1:13" x14ac:dyDescent="0.3">
      <c r="A105" s="10" t="s">
        <v>501</v>
      </c>
      <c r="B105" s="10" t="s">
        <v>2160</v>
      </c>
      <c r="C105" s="10" t="s">
        <v>1721</v>
      </c>
      <c r="D105" s="10" t="s">
        <v>2161</v>
      </c>
      <c r="E105" s="10" t="s">
        <v>2162</v>
      </c>
      <c r="F105" s="10" t="s">
        <v>1707</v>
      </c>
      <c r="G105" s="10" t="s">
        <v>2163</v>
      </c>
      <c r="H105" s="10" t="s">
        <v>2164</v>
      </c>
      <c r="I105" s="11">
        <v>1</v>
      </c>
      <c r="J105" s="10" t="s">
        <v>500</v>
      </c>
      <c r="K105" s="10" t="s">
        <v>1903</v>
      </c>
      <c r="L105" s="10" t="s">
        <v>1701</v>
      </c>
      <c r="M105" s="10" t="s">
        <v>2157</v>
      </c>
    </row>
    <row r="106" spans="1:13" x14ac:dyDescent="0.3">
      <c r="A106" s="10" t="s">
        <v>325</v>
      </c>
      <c r="B106" s="10" t="s">
        <v>2152</v>
      </c>
      <c r="C106" s="10" t="s">
        <v>1911</v>
      </c>
      <c r="D106" s="10" t="s">
        <v>2165</v>
      </c>
      <c r="E106" s="10" t="s">
        <v>2166</v>
      </c>
      <c r="F106" s="10" t="s">
        <v>1697</v>
      </c>
      <c r="G106" s="10" t="s">
        <v>2108</v>
      </c>
      <c r="H106" s="10" t="s">
        <v>2109</v>
      </c>
      <c r="I106" s="11">
        <v>1</v>
      </c>
      <c r="J106" s="10" t="s">
        <v>324</v>
      </c>
      <c r="K106" s="10" t="s">
        <v>2167</v>
      </c>
      <c r="L106" s="10" t="s">
        <v>1701</v>
      </c>
      <c r="M106" s="10" t="s">
        <v>1896</v>
      </c>
    </row>
    <row r="107" spans="1:13" x14ac:dyDescent="0.3">
      <c r="A107" s="10" t="s">
        <v>1206</v>
      </c>
      <c r="B107" s="10" t="s">
        <v>2168</v>
      </c>
      <c r="C107" s="10" t="s">
        <v>1870</v>
      </c>
      <c r="D107" s="10" t="s">
        <v>2169</v>
      </c>
      <c r="E107" s="10" t="s">
        <v>2170</v>
      </c>
      <c r="F107" s="10" t="s">
        <v>1697</v>
      </c>
      <c r="G107" s="10" t="s">
        <v>2171</v>
      </c>
      <c r="H107" s="10" t="s">
        <v>2172</v>
      </c>
      <c r="I107" s="11">
        <v>1</v>
      </c>
      <c r="J107" s="10" t="s">
        <v>1205</v>
      </c>
      <c r="K107" s="10" t="s">
        <v>1777</v>
      </c>
      <c r="L107" s="10" t="s">
        <v>1701</v>
      </c>
      <c r="M107" s="10" t="s">
        <v>1948</v>
      </c>
    </row>
    <row r="108" spans="1:13" x14ac:dyDescent="0.3">
      <c r="A108" s="10" t="s">
        <v>605</v>
      </c>
      <c r="B108" s="10" t="s">
        <v>2010</v>
      </c>
      <c r="C108" s="10" t="s">
        <v>1870</v>
      </c>
      <c r="D108" s="10" t="s">
        <v>2173</v>
      </c>
      <c r="E108" s="10" t="s">
        <v>2174</v>
      </c>
      <c r="F108" s="10" t="s">
        <v>1697</v>
      </c>
      <c r="G108" s="10" t="s">
        <v>2175</v>
      </c>
      <c r="H108" s="10" t="s">
        <v>2176</v>
      </c>
      <c r="I108" s="11">
        <v>2</v>
      </c>
      <c r="J108" s="10" t="s">
        <v>604</v>
      </c>
      <c r="K108" s="10" t="s">
        <v>2055</v>
      </c>
      <c r="L108" s="10" t="s">
        <v>1701</v>
      </c>
      <c r="M108" s="10" t="s">
        <v>2177</v>
      </c>
    </row>
    <row r="109" spans="1:13" x14ac:dyDescent="0.3">
      <c r="A109" s="10" t="s">
        <v>162</v>
      </c>
      <c r="B109" s="10" t="s">
        <v>2178</v>
      </c>
      <c r="C109" s="10" t="s">
        <v>1850</v>
      </c>
      <c r="D109" s="10" t="s">
        <v>2179</v>
      </c>
      <c r="E109" s="10" t="s">
        <v>2180</v>
      </c>
      <c r="F109" s="10" t="s">
        <v>1707</v>
      </c>
      <c r="G109" s="10" t="s">
        <v>2181</v>
      </c>
      <c r="H109" s="10" t="s">
        <v>2182</v>
      </c>
      <c r="I109" s="11">
        <v>1</v>
      </c>
      <c r="J109" s="10" t="s">
        <v>161</v>
      </c>
      <c r="K109" s="10" t="s">
        <v>1830</v>
      </c>
      <c r="L109" s="10" t="s">
        <v>1701</v>
      </c>
      <c r="M109" s="10" t="s">
        <v>2183</v>
      </c>
    </row>
    <row r="110" spans="1:13" x14ac:dyDescent="0.3">
      <c r="A110" s="10" t="s">
        <v>243</v>
      </c>
      <c r="B110" s="10" t="s">
        <v>2184</v>
      </c>
      <c r="C110" s="10" t="s">
        <v>1850</v>
      </c>
      <c r="D110" s="10" t="s">
        <v>2185</v>
      </c>
      <c r="E110" s="10" t="s">
        <v>2186</v>
      </c>
      <c r="F110" s="10" t="s">
        <v>1707</v>
      </c>
      <c r="G110" s="10" t="s">
        <v>2187</v>
      </c>
      <c r="H110" s="10" t="s">
        <v>2188</v>
      </c>
      <c r="I110" s="11">
        <v>1</v>
      </c>
      <c r="J110" s="10" t="s">
        <v>242</v>
      </c>
      <c r="K110" s="10" t="s">
        <v>1830</v>
      </c>
      <c r="L110" s="10" t="s">
        <v>1701</v>
      </c>
      <c r="M110" s="10" t="s">
        <v>2189</v>
      </c>
    </row>
    <row r="111" spans="1:13" x14ac:dyDescent="0.3">
      <c r="A111" s="10" t="s">
        <v>243</v>
      </c>
      <c r="B111" s="10" t="s">
        <v>2184</v>
      </c>
      <c r="C111" s="10" t="s">
        <v>1850</v>
      </c>
      <c r="D111" s="10" t="s">
        <v>2185</v>
      </c>
      <c r="E111" s="10" t="s">
        <v>2190</v>
      </c>
      <c r="F111" s="10" t="s">
        <v>1707</v>
      </c>
      <c r="G111" s="10" t="s">
        <v>2187</v>
      </c>
      <c r="H111" s="10" t="s">
        <v>2188</v>
      </c>
      <c r="I111" s="11">
        <v>1</v>
      </c>
      <c r="J111" s="10" t="s">
        <v>242</v>
      </c>
      <c r="K111" s="10" t="s">
        <v>2191</v>
      </c>
      <c r="L111" s="10" t="s">
        <v>1701</v>
      </c>
      <c r="M111" s="10" t="s">
        <v>2189</v>
      </c>
    </row>
    <row r="112" spans="1:13" x14ac:dyDescent="0.3">
      <c r="A112" s="10" t="s">
        <v>243</v>
      </c>
      <c r="B112" s="10" t="s">
        <v>2184</v>
      </c>
      <c r="C112" s="10" t="s">
        <v>1850</v>
      </c>
      <c r="D112" s="10" t="s">
        <v>2185</v>
      </c>
      <c r="E112" s="10" t="s">
        <v>2192</v>
      </c>
      <c r="F112" s="10" t="s">
        <v>1707</v>
      </c>
      <c r="G112" s="10" t="s">
        <v>2193</v>
      </c>
      <c r="H112" s="10" t="s">
        <v>2194</v>
      </c>
      <c r="I112" s="11">
        <v>1</v>
      </c>
      <c r="J112" s="10" t="s">
        <v>242</v>
      </c>
      <c r="K112" s="10" t="s">
        <v>2067</v>
      </c>
      <c r="L112" s="10" t="s">
        <v>1701</v>
      </c>
      <c r="M112" s="10" t="s">
        <v>2189</v>
      </c>
    </row>
    <row r="113" spans="1:13" x14ac:dyDescent="0.3">
      <c r="A113" s="10" t="s">
        <v>243</v>
      </c>
      <c r="B113" s="10" t="s">
        <v>2184</v>
      </c>
      <c r="C113" s="10" t="s">
        <v>1850</v>
      </c>
      <c r="D113" s="10" t="s">
        <v>2185</v>
      </c>
      <c r="E113" s="10" t="s">
        <v>2195</v>
      </c>
      <c r="F113" s="10" t="s">
        <v>1707</v>
      </c>
      <c r="G113" s="10" t="s">
        <v>2196</v>
      </c>
      <c r="H113" s="10" t="s">
        <v>2197</v>
      </c>
      <c r="I113" s="11">
        <v>10</v>
      </c>
      <c r="J113" s="10" t="s">
        <v>242</v>
      </c>
      <c r="K113" s="10" t="s">
        <v>1903</v>
      </c>
      <c r="L113" s="10" t="s">
        <v>1701</v>
      </c>
      <c r="M113" s="10" t="s">
        <v>2189</v>
      </c>
    </row>
    <row r="114" spans="1:13" x14ac:dyDescent="0.3">
      <c r="A114" s="10" t="s">
        <v>243</v>
      </c>
      <c r="B114" s="10" t="s">
        <v>2184</v>
      </c>
      <c r="C114" s="10" t="s">
        <v>1850</v>
      </c>
      <c r="D114" s="10" t="s">
        <v>2185</v>
      </c>
      <c r="E114" s="10" t="s">
        <v>2195</v>
      </c>
      <c r="F114" s="10" t="s">
        <v>1707</v>
      </c>
      <c r="G114" s="10" t="s">
        <v>2198</v>
      </c>
      <c r="H114" s="10" t="s">
        <v>2199</v>
      </c>
      <c r="I114" s="11">
        <v>10</v>
      </c>
      <c r="J114" s="10" t="s">
        <v>242</v>
      </c>
      <c r="K114" s="10" t="s">
        <v>1903</v>
      </c>
      <c r="L114" s="10" t="s">
        <v>1701</v>
      </c>
      <c r="M114" s="10" t="s">
        <v>2189</v>
      </c>
    </row>
    <row r="115" spans="1:13" x14ac:dyDescent="0.3">
      <c r="A115" s="10" t="s">
        <v>741</v>
      </c>
      <c r="B115" s="10" t="s">
        <v>1720</v>
      </c>
      <c r="C115" s="10" t="s">
        <v>1721</v>
      </c>
      <c r="D115" s="10" t="s">
        <v>2200</v>
      </c>
      <c r="E115" s="10" t="s">
        <v>2201</v>
      </c>
      <c r="F115" s="10" t="s">
        <v>1707</v>
      </c>
      <c r="G115" s="10" t="s">
        <v>2202</v>
      </c>
      <c r="H115" s="10" t="s">
        <v>2203</v>
      </c>
      <c r="I115" s="11">
        <v>1</v>
      </c>
      <c r="J115" s="10" t="s">
        <v>740</v>
      </c>
      <c r="K115" s="10" t="s">
        <v>1934</v>
      </c>
      <c r="L115" s="10" t="s">
        <v>1701</v>
      </c>
      <c r="M115" s="10" t="s">
        <v>2177</v>
      </c>
    </row>
    <row r="116" spans="1:13" x14ac:dyDescent="0.3">
      <c r="A116" s="10" t="s">
        <v>741</v>
      </c>
      <c r="B116" s="10" t="s">
        <v>1720</v>
      </c>
      <c r="C116" s="10" t="s">
        <v>1721</v>
      </c>
      <c r="D116" s="10" t="s">
        <v>2200</v>
      </c>
      <c r="E116" s="10" t="s">
        <v>2201</v>
      </c>
      <c r="F116" s="10" t="s">
        <v>1707</v>
      </c>
      <c r="G116" s="10" t="s">
        <v>2204</v>
      </c>
      <c r="H116" s="10" t="s">
        <v>2205</v>
      </c>
      <c r="I116" s="11">
        <v>2</v>
      </c>
      <c r="J116" s="10" t="s">
        <v>740</v>
      </c>
      <c r="K116" s="10" t="s">
        <v>1934</v>
      </c>
      <c r="L116" s="10" t="s">
        <v>1701</v>
      </c>
      <c r="M116" s="10" t="s">
        <v>2018</v>
      </c>
    </row>
    <row r="117" spans="1:13" x14ac:dyDescent="0.3">
      <c r="A117" s="10" t="s">
        <v>741</v>
      </c>
      <c r="B117" s="10" t="s">
        <v>1720</v>
      </c>
      <c r="C117" s="10" t="s">
        <v>1721</v>
      </c>
      <c r="D117" s="10" t="s">
        <v>2200</v>
      </c>
      <c r="E117" s="10" t="s">
        <v>2206</v>
      </c>
      <c r="F117" s="10" t="s">
        <v>1707</v>
      </c>
      <c r="G117" s="10" t="s">
        <v>2051</v>
      </c>
      <c r="H117" s="10" t="s">
        <v>2052</v>
      </c>
      <c r="I117" s="11">
        <v>1</v>
      </c>
      <c r="J117" s="10" t="s">
        <v>740</v>
      </c>
      <c r="K117" s="10" t="s">
        <v>1811</v>
      </c>
      <c r="L117" s="10" t="s">
        <v>1701</v>
      </c>
      <c r="M117" s="10" t="s">
        <v>1798</v>
      </c>
    </row>
    <row r="118" spans="1:13" x14ac:dyDescent="0.3">
      <c r="A118" s="10" t="s">
        <v>741</v>
      </c>
      <c r="B118" s="10" t="s">
        <v>1720</v>
      </c>
      <c r="C118" s="10" t="s">
        <v>1721</v>
      </c>
      <c r="D118" s="10" t="s">
        <v>2200</v>
      </c>
      <c r="E118" s="10" t="s">
        <v>2207</v>
      </c>
      <c r="F118" s="10" t="s">
        <v>1707</v>
      </c>
      <c r="G118" s="10" t="s">
        <v>1708</v>
      </c>
      <c r="H118" s="10" t="s">
        <v>1709</v>
      </c>
      <c r="I118" s="11">
        <v>1</v>
      </c>
      <c r="J118" s="10" t="s">
        <v>740</v>
      </c>
      <c r="K118" s="10" t="s">
        <v>1923</v>
      </c>
      <c r="L118" s="10" t="s">
        <v>1701</v>
      </c>
      <c r="M118" s="10" t="s">
        <v>1711</v>
      </c>
    </row>
    <row r="119" spans="1:13" x14ac:dyDescent="0.3">
      <c r="A119" s="10" t="s">
        <v>741</v>
      </c>
      <c r="B119" s="10" t="s">
        <v>1720</v>
      </c>
      <c r="C119" s="10" t="s">
        <v>1721</v>
      </c>
      <c r="D119" s="10" t="s">
        <v>2200</v>
      </c>
      <c r="E119" s="10" t="s">
        <v>2208</v>
      </c>
      <c r="F119" s="10" t="s">
        <v>1707</v>
      </c>
      <c r="G119" s="10" t="s">
        <v>2074</v>
      </c>
      <c r="H119" s="10" t="s">
        <v>2075</v>
      </c>
      <c r="I119" s="11">
        <v>1</v>
      </c>
      <c r="J119" s="10" t="s">
        <v>740</v>
      </c>
      <c r="K119" s="10" t="s">
        <v>2007</v>
      </c>
      <c r="L119" s="10" t="s">
        <v>1701</v>
      </c>
      <c r="M119" s="10" t="s">
        <v>1798</v>
      </c>
    </row>
    <row r="120" spans="1:13" x14ac:dyDescent="0.3">
      <c r="A120" s="10" t="s">
        <v>251</v>
      </c>
      <c r="B120" s="10" t="s">
        <v>2209</v>
      </c>
      <c r="C120" s="10" t="s">
        <v>1860</v>
      </c>
      <c r="D120" s="10" t="s">
        <v>2210</v>
      </c>
      <c r="E120" s="10" t="s">
        <v>2211</v>
      </c>
      <c r="F120" s="10" t="s">
        <v>1707</v>
      </c>
      <c r="G120" s="10" t="s">
        <v>2212</v>
      </c>
      <c r="H120" s="10" t="s">
        <v>2213</v>
      </c>
      <c r="I120" s="11">
        <v>1</v>
      </c>
      <c r="J120" s="10" t="s">
        <v>250</v>
      </c>
      <c r="K120" s="10" t="s">
        <v>2214</v>
      </c>
      <c r="L120" s="10" t="s">
        <v>1701</v>
      </c>
      <c r="M120" s="10" t="s">
        <v>1993</v>
      </c>
    </row>
    <row r="121" spans="1:13" x14ac:dyDescent="0.3">
      <c r="A121" s="10" t="s">
        <v>251</v>
      </c>
      <c r="B121" s="10" t="s">
        <v>2209</v>
      </c>
      <c r="C121" s="10" t="s">
        <v>1860</v>
      </c>
      <c r="D121" s="10" t="s">
        <v>2210</v>
      </c>
      <c r="E121" s="10" t="s">
        <v>2211</v>
      </c>
      <c r="F121" s="10" t="s">
        <v>1707</v>
      </c>
      <c r="G121" s="10" t="s">
        <v>1873</v>
      </c>
      <c r="H121" s="10" t="s">
        <v>1874</v>
      </c>
      <c r="I121" s="11">
        <v>1</v>
      </c>
      <c r="J121" s="10" t="s">
        <v>250</v>
      </c>
      <c r="K121" s="10" t="s">
        <v>2214</v>
      </c>
      <c r="L121" s="10" t="s">
        <v>1701</v>
      </c>
      <c r="M121" s="10" t="s">
        <v>1711</v>
      </c>
    </row>
    <row r="122" spans="1:13" x14ac:dyDescent="0.3">
      <c r="A122" s="10" t="s">
        <v>791</v>
      </c>
      <c r="B122" s="10" t="s">
        <v>2215</v>
      </c>
      <c r="C122" s="10" t="s">
        <v>1772</v>
      </c>
      <c r="D122" s="10" t="s">
        <v>2216</v>
      </c>
      <c r="E122" s="10" t="s">
        <v>2217</v>
      </c>
      <c r="F122" s="10" t="s">
        <v>1697</v>
      </c>
      <c r="G122" s="10" t="s">
        <v>2218</v>
      </c>
      <c r="H122" s="10" t="s">
        <v>2219</v>
      </c>
      <c r="I122" s="11">
        <v>1</v>
      </c>
      <c r="J122" s="10" t="s">
        <v>790</v>
      </c>
      <c r="K122" s="10" t="s">
        <v>2061</v>
      </c>
      <c r="L122" s="10" t="s">
        <v>1701</v>
      </c>
      <c r="M122" s="10" t="s">
        <v>1848</v>
      </c>
    </row>
    <row r="123" spans="1:13" x14ac:dyDescent="0.3">
      <c r="A123" s="10" t="s">
        <v>241</v>
      </c>
      <c r="B123" s="10" t="s">
        <v>1755</v>
      </c>
      <c r="C123" s="10" t="s">
        <v>1721</v>
      </c>
      <c r="D123" s="10" t="s">
        <v>2220</v>
      </c>
      <c r="E123" s="10" t="s">
        <v>2221</v>
      </c>
      <c r="F123" s="10" t="s">
        <v>1707</v>
      </c>
      <c r="G123" s="10" t="s">
        <v>2038</v>
      </c>
      <c r="H123" s="10" t="s">
        <v>2039</v>
      </c>
      <c r="I123" s="11">
        <v>2</v>
      </c>
      <c r="J123" s="10" t="s">
        <v>240</v>
      </c>
      <c r="K123" s="10" t="s">
        <v>1942</v>
      </c>
      <c r="L123" s="10" t="s">
        <v>1701</v>
      </c>
      <c r="M123" s="10" t="s">
        <v>2040</v>
      </c>
    </row>
    <row r="124" spans="1:13" x14ac:dyDescent="0.3">
      <c r="A124" s="10" t="s">
        <v>32</v>
      </c>
      <c r="B124" s="10" t="s">
        <v>2115</v>
      </c>
      <c r="C124" s="10" t="s">
        <v>1850</v>
      </c>
      <c r="D124" s="10" t="s">
        <v>2222</v>
      </c>
      <c r="E124" s="10" t="s">
        <v>2223</v>
      </c>
      <c r="F124" s="10" t="s">
        <v>1707</v>
      </c>
      <c r="G124" s="10" t="s">
        <v>2224</v>
      </c>
      <c r="H124" s="10" t="s">
        <v>2225</v>
      </c>
      <c r="I124" s="11">
        <v>1</v>
      </c>
      <c r="J124" s="10" t="s">
        <v>31</v>
      </c>
      <c r="K124" s="10" t="s">
        <v>1855</v>
      </c>
      <c r="L124" s="10" t="s">
        <v>1701</v>
      </c>
      <c r="M124" s="10" t="s">
        <v>1727</v>
      </c>
    </row>
    <row r="125" spans="1:13" x14ac:dyDescent="0.3">
      <c r="A125" s="10" t="s">
        <v>1106</v>
      </c>
      <c r="B125" s="10" t="s">
        <v>2226</v>
      </c>
      <c r="C125" s="10" t="s">
        <v>1704</v>
      </c>
      <c r="D125" s="10" t="s">
        <v>2227</v>
      </c>
      <c r="E125" s="10" t="s">
        <v>2228</v>
      </c>
      <c r="F125" s="10" t="s">
        <v>1697</v>
      </c>
      <c r="G125" s="10" t="s">
        <v>2229</v>
      </c>
      <c r="H125" s="10" t="s">
        <v>2230</v>
      </c>
      <c r="I125" s="11">
        <v>1</v>
      </c>
      <c r="J125" s="10" t="s">
        <v>1105</v>
      </c>
      <c r="K125" s="10" t="s">
        <v>1811</v>
      </c>
      <c r="L125" s="10" t="s">
        <v>1701</v>
      </c>
      <c r="M125" s="10" t="s">
        <v>2231</v>
      </c>
    </row>
    <row r="126" spans="1:13" x14ac:dyDescent="0.3">
      <c r="A126" s="10" t="s">
        <v>1258</v>
      </c>
      <c r="B126" s="10" t="s">
        <v>1755</v>
      </c>
      <c r="C126" s="10" t="s">
        <v>1721</v>
      </c>
      <c r="D126" s="10" t="s">
        <v>2232</v>
      </c>
      <c r="E126" s="10" t="s">
        <v>2233</v>
      </c>
      <c r="F126" s="10" t="s">
        <v>1707</v>
      </c>
      <c r="G126" s="10" t="s">
        <v>2234</v>
      </c>
      <c r="H126" s="10" t="s">
        <v>2235</v>
      </c>
      <c r="I126" s="11">
        <v>1</v>
      </c>
      <c r="J126" s="10" t="s">
        <v>1257</v>
      </c>
      <c r="K126" s="10" t="s">
        <v>2110</v>
      </c>
      <c r="L126" s="10" t="s">
        <v>1701</v>
      </c>
      <c r="M126" s="10" t="s">
        <v>1798</v>
      </c>
    </row>
    <row r="127" spans="1:13" x14ac:dyDescent="0.3">
      <c r="A127" s="10" t="s">
        <v>1242</v>
      </c>
      <c r="B127" s="10" t="s">
        <v>2236</v>
      </c>
      <c r="C127" s="10" t="s">
        <v>1850</v>
      </c>
      <c r="D127" s="10" t="s">
        <v>2237</v>
      </c>
      <c r="E127" s="10" t="s">
        <v>2238</v>
      </c>
      <c r="F127" s="10" t="s">
        <v>1697</v>
      </c>
      <c r="G127" s="10" t="s">
        <v>2239</v>
      </c>
      <c r="H127" s="10" t="s">
        <v>2240</v>
      </c>
      <c r="I127" s="11">
        <v>1</v>
      </c>
      <c r="J127" s="10" t="s">
        <v>1241</v>
      </c>
      <c r="K127" s="10" t="s">
        <v>1760</v>
      </c>
      <c r="L127" s="10" t="s">
        <v>1701</v>
      </c>
      <c r="M127" s="10" t="s">
        <v>2241</v>
      </c>
    </row>
    <row r="128" spans="1:13" x14ac:dyDescent="0.3">
      <c r="A128" s="10" t="s">
        <v>615</v>
      </c>
      <c r="B128" s="10" t="s">
        <v>2062</v>
      </c>
      <c r="C128" s="10" t="s">
        <v>1743</v>
      </c>
      <c r="D128" s="10" t="s">
        <v>2242</v>
      </c>
      <c r="E128" s="10" t="s">
        <v>2243</v>
      </c>
      <c r="F128" s="10" t="s">
        <v>1707</v>
      </c>
      <c r="G128" s="10" t="s">
        <v>2244</v>
      </c>
      <c r="H128" s="10" t="s">
        <v>2245</v>
      </c>
      <c r="I128" s="11">
        <v>2</v>
      </c>
      <c r="J128" s="10" t="s">
        <v>614</v>
      </c>
      <c r="K128" s="10" t="s">
        <v>2136</v>
      </c>
      <c r="L128" s="10" t="s">
        <v>1701</v>
      </c>
      <c r="M128" s="10" t="s">
        <v>2246</v>
      </c>
    </row>
    <row r="129" spans="1:13" x14ac:dyDescent="0.3">
      <c r="A129" s="10" t="s">
        <v>357</v>
      </c>
      <c r="B129" s="10" t="s">
        <v>2142</v>
      </c>
      <c r="C129" s="10" t="s">
        <v>1906</v>
      </c>
      <c r="D129" s="10" t="s">
        <v>2247</v>
      </c>
      <c r="E129" s="10" t="s">
        <v>2248</v>
      </c>
      <c r="F129" s="10" t="s">
        <v>1697</v>
      </c>
      <c r="G129" s="10" t="s">
        <v>2249</v>
      </c>
      <c r="H129" s="10" t="s">
        <v>2250</v>
      </c>
      <c r="I129" s="11">
        <v>2</v>
      </c>
      <c r="J129" s="10" t="s">
        <v>356</v>
      </c>
      <c r="K129" s="10" t="s">
        <v>1830</v>
      </c>
      <c r="L129" s="10" t="s">
        <v>1701</v>
      </c>
      <c r="M129" s="10" t="s">
        <v>1848</v>
      </c>
    </row>
    <row r="130" spans="1:13" x14ac:dyDescent="0.3">
      <c r="A130" s="10" t="s">
        <v>357</v>
      </c>
      <c r="B130" s="10" t="s">
        <v>2142</v>
      </c>
      <c r="C130" s="10" t="s">
        <v>1906</v>
      </c>
      <c r="D130" s="10" t="s">
        <v>2247</v>
      </c>
      <c r="E130" s="10" t="s">
        <v>2251</v>
      </c>
      <c r="F130" s="10" t="s">
        <v>1697</v>
      </c>
      <c r="G130" s="10" t="s">
        <v>2249</v>
      </c>
      <c r="H130" s="10" t="s">
        <v>2250</v>
      </c>
      <c r="I130" s="11">
        <v>4</v>
      </c>
      <c r="J130" s="10" t="s">
        <v>356</v>
      </c>
      <c r="K130" s="10" t="s">
        <v>1791</v>
      </c>
      <c r="L130" s="10" t="s">
        <v>1701</v>
      </c>
      <c r="M130" s="10" t="s">
        <v>1848</v>
      </c>
    </row>
    <row r="131" spans="1:13" x14ac:dyDescent="0.3">
      <c r="A131" s="10" t="s">
        <v>357</v>
      </c>
      <c r="B131" s="10" t="s">
        <v>2142</v>
      </c>
      <c r="C131" s="10" t="s">
        <v>1906</v>
      </c>
      <c r="D131" s="10" t="s">
        <v>2247</v>
      </c>
      <c r="E131" s="10" t="s">
        <v>2252</v>
      </c>
      <c r="F131" s="10" t="s">
        <v>1697</v>
      </c>
      <c r="G131" s="10" t="s">
        <v>1738</v>
      </c>
      <c r="H131" s="10" t="s">
        <v>1739</v>
      </c>
      <c r="I131" s="11">
        <v>1</v>
      </c>
      <c r="J131" s="10" t="s">
        <v>356</v>
      </c>
      <c r="K131" s="10" t="s">
        <v>2110</v>
      </c>
      <c r="L131" s="10" t="s">
        <v>1701</v>
      </c>
      <c r="M131" s="10" t="s">
        <v>1740</v>
      </c>
    </row>
    <row r="132" spans="1:13" x14ac:dyDescent="0.3">
      <c r="A132" s="10" t="s">
        <v>357</v>
      </c>
      <c r="B132" s="10" t="s">
        <v>2142</v>
      </c>
      <c r="C132" s="10" t="s">
        <v>1906</v>
      </c>
      <c r="D132" s="10" t="s">
        <v>2247</v>
      </c>
      <c r="E132" s="10" t="s">
        <v>2252</v>
      </c>
      <c r="F132" s="10" t="s">
        <v>1697</v>
      </c>
      <c r="G132" s="10" t="s">
        <v>1741</v>
      </c>
      <c r="H132" s="10" t="s">
        <v>1739</v>
      </c>
      <c r="I132" s="11">
        <v>1</v>
      </c>
      <c r="J132" s="10" t="s">
        <v>356</v>
      </c>
      <c r="K132" s="10" t="s">
        <v>2110</v>
      </c>
      <c r="L132" s="10" t="s">
        <v>1701</v>
      </c>
      <c r="M132" s="10" t="s">
        <v>1740</v>
      </c>
    </row>
    <row r="133" spans="1:13" x14ac:dyDescent="0.3">
      <c r="A133" s="10" t="s">
        <v>357</v>
      </c>
      <c r="B133" s="10" t="s">
        <v>2142</v>
      </c>
      <c r="C133" s="10" t="s">
        <v>1906</v>
      </c>
      <c r="D133" s="10" t="s">
        <v>2247</v>
      </c>
      <c r="E133" s="10" t="s">
        <v>2252</v>
      </c>
      <c r="F133" s="10" t="s">
        <v>1697</v>
      </c>
      <c r="G133" s="10" t="s">
        <v>2253</v>
      </c>
      <c r="H133" s="10" t="s">
        <v>2254</v>
      </c>
      <c r="I133" s="11">
        <v>1</v>
      </c>
      <c r="J133" s="10" t="s">
        <v>356</v>
      </c>
      <c r="K133" s="10" t="s">
        <v>2110</v>
      </c>
      <c r="L133" s="10" t="s">
        <v>1701</v>
      </c>
      <c r="M133" s="10" t="s">
        <v>1727</v>
      </c>
    </row>
    <row r="134" spans="1:13" x14ac:dyDescent="0.3">
      <c r="A134" s="10" t="s">
        <v>357</v>
      </c>
      <c r="B134" s="10" t="s">
        <v>2142</v>
      </c>
      <c r="C134" s="10" t="s">
        <v>1906</v>
      </c>
      <c r="D134" s="10" t="s">
        <v>2247</v>
      </c>
      <c r="E134" s="10" t="s">
        <v>2252</v>
      </c>
      <c r="F134" s="10" t="s">
        <v>1697</v>
      </c>
      <c r="G134" s="10" t="s">
        <v>2255</v>
      </c>
      <c r="H134" s="10" t="s">
        <v>2256</v>
      </c>
      <c r="I134" s="11">
        <v>1</v>
      </c>
      <c r="J134" s="10" t="s">
        <v>356</v>
      </c>
      <c r="K134" s="10" t="s">
        <v>2110</v>
      </c>
      <c r="L134" s="10" t="s">
        <v>1701</v>
      </c>
      <c r="M134" s="10" t="s">
        <v>1727</v>
      </c>
    </row>
    <row r="135" spans="1:13" x14ac:dyDescent="0.3">
      <c r="A135" s="10" t="s">
        <v>357</v>
      </c>
      <c r="B135" s="10" t="s">
        <v>2142</v>
      </c>
      <c r="C135" s="10" t="s">
        <v>1906</v>
      </c>
      <c r="D135" s="10" t="s">
        <v>2247</v>
      </c>
      <c r="E135" s="10" t="s">
        <v>2257</v>
      </c>
      <c r="F135" s="10" t="s">
        <v>1697</v>
      </c>
      <c r="G135" s="10" t="s">
        <v>2258</v>
      </c>
      <c r="H135" s="10" t="s">
        <v>2259</v>
      </c>
      <c r="I135" s="11">
        <v>1</v>
      </c>
      <c r="J135" s="10" t="s">
        <v>356</v>
      </c>
      <c r="K135" s="10" t="s">
        <v>1895</v>
      </c>
      <c r="L135" s="10" t="s">
        <v>1701</v>
      </c>
      <c r="M135" s="10" t="s">
        <v>2260</v>
      </c>
    </row>
    <row r="136" spans="1:13" x14ac:dyDescent="0.3">
      <c r="A136" s="10" t="s">
        <v>357</v>
      </c>
      <c r="B136" s="10" t="s">
        <v>2142</v>
      </c>
      <c r="C136" s="10" t="s">
        <v>1906</v>
      </c>
      <c r="D136" s="10" t="s">
        <v>2247</v>
      </c>
      <c r="E136" s="10" t="s">
        <v>2257</v>
      </c>
      <c r="F136" s="10" t="s">
        <v>1697</v>
      </c>
      <c r="G136" s="10" t="s">
        <v>2249</v>
      </c>
      <c r="H136" s="10" t="s">
        <v>2250</v>
      </c>
      <c r="I136" s="11">
        <v>2</v>
      </c>
      <c r="J136" s="10" t="s">
        <v>356</v>
      </c>
      <c r="K136" s="10" t="s">
        <v>1895</v>
      </c>
      <c r="L136" s="10" t="s">
        <v>1701</v>
      </c>
      <c r="M136" s="10" t="s">
        <v>1848</v>
      </c>
    </row>
    <row r="137" spans="1:13" x14ac:dyDescent="0.3">
      <c r="A137" s="10" t="s">
        <v>607</v>
      </c>
      <c r="B137" s="10" t="s">
        <v>1771</v>
      </c>
      <c r="C137" s="10" t="s">
        <v>1772</v>
      </c>
      <c r="D137" s="10" t="s">
        <v>1773</v>
      </c>
      <c r="E137" s="10" t="s">
        <v>2261</v>
      </c>
      <c r="F137" s="10" t="s">
        <v>1697</v>
      </c>
      <c r="G137" s="10" t="s">
        <v>2262</v>
      </c>
      <c r="H137" s="10" t="s">
        <v>2263</v>
      </c>
      <c r="I137" s="11">
        <v>1</v>
      </c>
      <c r="J137" s="10" t="s">
        <v>606</v>
      </c>
      <c r="K137" s="10" t="s">
        <v>1903</v>
      </c>
      <c r="L137" s="10" t="s">
        <v>1701</v>
      </c>
      <c r="M137" s="10" t="s">
        <v>1734</v>
      </c>
    </row>
    <row r="138" spans="1:13" x14ac:dyDescent="0.3">
      <c r="A138" s="10" t="s">
        <v>118</v>
      </c>
      <c r="B138" s="10" t="s">
        <v>1749</v>
      </c>
      <c r="C138" s="10" t="s">
        <v>1721</v>
      </c>
      <c r="D138" s="10" t="s">
        <v>1750</v>
      </c>
      <c r="E138" s="10" t="s">
        <v>2264</v>
      </c>
      <c r="F138" s="10" t="s">
        <v>1697</v>
      </c>
      <c r="G138" s="10" t="s">
        <v>2265</v>
      </c>
      <c r="H138" s="10" t="s">
        <v>2266</v>
      </c>
      <c r="I138" s="11">
        <v>1</v>
      </c>
      <c r="J138" s="10" t="s">
        <v>117</v>
      </c>
      <c r="K138" s="10" t="s">
        <v>1767</v>
      </c>
      <c r="L138" s="10" t="s">
        <v>1701</v>
      </c>
      <c r="M138" s="10" t="s">
        <v>1856</v>
      </c>
    </row>
    <row r="139" spans="1:13" x14ac:dyDescent="0.3">
      <c r="A139" s="10" t="s">
        <v>994</v>
      </c>
      <c r="B139" s="10" t="s">
        <v>1869</v>
      </c>
      <c r="C139" s="10" t="s">
        <v>1870</v>
      </c>
      <c r="D139" s="10" t="s">
        <v>1871</v>
      </c>
      <c r="E139" s="10" t="s">
        <v>2267</v>
      </c>
      <c r="F139" s="10" t="s">
        <v>1697</v>
      </c>
      <c r="G139" s="10" t="s">
        <v>2268</v>
      </c>
      <c r="H139" s="10" t="s">
        <v>2269</v>
      </c>
      <c r="I139" s="11">
        <v>1</v>
      </c>
      <c r="J139" s="10" t="s">
        <v>993</v>
      </c>
      <c r="K139" s="10" t="s">
        <v>1969</v>
      </c>
      <c r="L139" s="10" t="s">
        <v>1701</v>
      </c>
      <c r="M139" s="10" t="s">
        <v>1727</v>
      </c>
    </row>
    <row r="140" spans="1:13" x14ac:dyDescent="0.3">
      <c r="A140" s="10" t="s">
        <v>158</v>
      </c>
      <c r="B140" s="10" t="s">
        <v>2226</v>
      </c>
      <c r="C140" s="10" t="s">
        <v>1704</v>
      </c>
      <c r="D140" s="10" t="s">
        <v>2270</v>
      </c>
      <c r="E140" s="10" t="s">
        <v>2271</v>
      </c>
      <c r="F140" s="10" t="s">
        <v>1697</v>
      </c>
      <c r="G140" s="10" t="s">
        <v>2272</v>
      </c>
      <c r="H140" s="10" t="s">
        <v>2273</v>
      </c>
      <c r="I140" s="11">
        <v>1</v>
      </c>
      <c r="J140" s="10" t="s">
        <v>157</v>
      </c>
      <c r="K140" s="10" t="s">
        <v>1811</v>
      </c>
      <c r="L140" s="10" t="s">
        <v>1701</v>
      </c>
      <c r="M140" s="10" t="s">
        <v>2274</v>
      </c>
    </row>
    <row r="141" spans="1:13" x14ac:dyDescent="0.3">
      <c r="A141" s="10" t="s">
        <v>158</v>
      </c>
      <c r="B141" s="10" t="s">
        <v>2226</v>
      </c>
      <c r="C141" s="10" t="s">
        <v>1704</v>
      </c>
      <c r="D141" s="10" t="s">
        <v>2270</v>
      </c>
      <c r="E141" s="10" t="s">
        <v>2271</v>
      </c>
      <c r="F141" s="10" t="s">
        <v>1697</v>
      </c>
      <c r="G141" s="10" t="s">
        <v>2275</v>
      </c>
      <c r="H141" s="10" t="s">
        <v>2276</v>
      </c>
      <c r="I141" s="11">
        <v>1</v>
      </c>
      <c r="J141" s="10" t="s">
        <v>157</v>
      </c>
      <c r="K141" s="10" t="s">
        <v>1811</v>
      </c>
      <c r="L141" s="10" t="s">
        <v>1701</v>
      </c>
      <c r="M141" s="10" t="s">
        <v>2274</v>
      </c>
    </row>
    <row r="142" spans="1:13" x14ac:dyDescent="0.3">
      <c r="A142" s="10" t="s">
        <v>28</v>
      </c>
      <c r="B142" s="10" t="s">
        <v>1869</v>
      </c>
      <c r="C142" s="10" t="s">
        <v>1870</v>
      </c>
      <c r="D142" s="10" t="s">
        <v>2277</v>
      </c>
      <c r="E142" s="10" t="s">
        <v>2278</v>
      </c>
      <c r="F142" s="10" t="s">
        <v>1697</v>
      </c>
      <c r="G142" s="10" t="s">
        <v>2279</v>
      </c>
      <c r="H142" s="10" t="s">
        <v>2280</v>
      </c>
      <c r="I142" s="11">
        <v>1</v>
      </c>
      <c r="J142" s="10" t="s">
        <v>27</v>
      </c>
      <c r="K142" s="10" t="s">
        <v>2136</v>
      </c>
      <c r="L142" s="10" t="s">
        <v>1701</v>
      </c>
      <c r="M142" s="10" t="s">
        <v>2281</v>
      </c>
    </row>
    <row r="143" spans="1:13" x14ac:dyDescent="0.3">
      <c r="A143" s="10" t="s">
        <v>28</v>
      </c>
      <c r="B143" s="10" t="s">
        <v>1869</v>
      </c>
      <c r="C143" s="10" t="s">
        <v>1870</v>
      </c>
      <c r="D143" s="10" t="s">
        <v>2277</v>
      </c>
      <c r="E143" s="10" t="s">
        <v>2278</v>
      </c>
      <c r="F143" s="10" t="s">
        <v>1697</v>
      </c>
      <c r="G143" s="10" t="s">
        <v>2282</v>
      </c>
      <c r="H143" s="10" t="s">
        <v>2283</v>
      </c>
      <c r="I143" s="11">
        <v>1</v>
      </c>
      <c r="J143" s="10" t="s">
        <v>27</v>
      </c>
      <c r="K143" s="10" t="s">
        <v>2136</v>
      </c>
      <c r="L143" s="10" t="s">
        <v>1701</v>
      </c>
      <c r="M143" s="10" t="s">
        <v>2281</v>
      </c>
    </row>
    <row r="144" spans="1:13" x14ac:dyDescent="0.3">
      <c r="A144" s="10" t="s">
        <v>116</v>
      </c>
      <c r="B144" s="10" t="s">
        <v>1720</v>
      </c>
      <c r="C144" s="10" t="s">
        <v>1721</v>
      </c>
      <c r="D144" s="10" t="s">
        <v>2284</v>
      </c>
      <c r="E144" s="10" t="s">
        <v>2285</v>
      </c>
      <c r="F144" s="10" t="s">
        <v>1707</v>
      </c>
      <c r="G144" s="10" t="s">
        <v>1716</v>
      </c>
      <c r="H144" s="10" t="s">
        <v>1717</v>
      </c>
      <c r="I144" s="11">
        <v>1</v>
      </c>
      <c r="J144" s="10" t="s">
        <v>115</v>
      </c>
      <c r="K144" s="10" t="s">
        <v>2022</v>
      </c>
      <c r="L144" s="10" t="s">
        <v>1701</v>
      </c>
      <c r="M144" s="10" t="s">
        <v>1719</v>
      </c>
    </row>
    <row r="145" spans="1:13" x14ac:dyDescent="0.3">
      <c r="A145" s="10" t="s">
        <v>1472</v>
      </c>
      <c r="B145" s="10" t="s">
        <v>2286</v>
      </c>
      <c r="C145" s="10" t="s">
        <v>1694</v>
      </c>
      <c r="D145" s="10" t="s">
        <v>2287</v>
      </c>
      <c r="E145" s="10" t="s">
        <v>2288</v>
      </c>
      <c r="F145" s="10" t="s">
        <v>1697</v>
      </c>
      <c r="G145" s="10" t="s">
        <v>2139</v>
      </c>
      <c r="H145" s="10" t="s">
        <v>2140</v>
      </c>
      <c r="I145" s="11">
        <v>4</v>
      </c>
      <c r="J145" s="10" t="s">
        <v>1471</v>
      </c>
      <c r="K145" s="10" t="s">
        <v>2191</v>
      </c>
      <c r="L145" s="10" t="s">
        <v>1701</v>
      </c>
      <c r="M145" s="10" t="s">
        <v>2141</v>
      </c>
    </row>
    <row r="146" spans="1:13" x14ac:dyDescent="0.3">
      <c r="A146" s="10" t="s">
        <v>730</v>
      </c>
      <c r="B146" s="10" t="s">
        <v>2085</v>
      </c>
      <c r="C146" s="10" t="s">
        <v>1870</v>
      </c>
      <c r="D146" s="10" t="s">
        <v>2086</v>
      </c>
      <c r="E146" s="10" t="s">
        <v>2289</v>
      </c>
      <c r="F146" s="10" t="s">
        <v>1707</v>
      </c>
      <c r="G146" s="10" t="s">
        <v>2290</v>
      </c>
      <c r="H146" s="10" t="s">
        <v>2291</v>
      </c>
      <c r="I146" s="11">
        <v>1</v>
      </c>
      <c r="J146" s="10" t="s">
        <v>729</v>
      </c>
      <c r="K146" s="10" t="s">
        <v>2292</v>
      </c>
      <c r="L146" s="10" t="s">
        <v>1701</v>
      </c>
      <c r="M146" s="10" t="s">
        <v>1740</v>
      </c>
    </row>
    <row r="147" spans="1:13" x14ac:dyDescent="0.3">
      <c r="A147" s="10" t="s">
        <v>730</v>
      </c>
      <c r="B147" s="10" t="s">
        <v>2085</v>
      </c>
      <c r="C147" s="10" t="s">
        <v>1870</v>
      </c>
      <c r="D147" s="10" t="s">
        <v>2086</v>
      </c>
      <c r="E147" s="10" t="s">
        <v>2293</v>
      </c>
      <c r="F147" s="10" t="s">
        <v>1707</v>
      </c>
      <c r="G147" s="10" t="s">
        <v>2294</v>
      </c>
      <c r="H147" s="10" t="s">
        <v>2295</v>
      </c>
      <c r="I147" s="11">
        <v>3</v>
      </c>
      <c r="J147" s="10" t="s">
        <v>729</v>
      </c>
      <c r="K147" s="10" t="s">
        <v>1963</v>
      </c>
      <c r="L147" s="10" t="s">
        <v>1701</v>
      </c>
      <c r="M147" s="10" t="s">
        <v>2296</v>
      </c>
    </row>
    <row r="148" spans="1:13" x14ac:dyDescent="0.3">
      <c r="A148" s="10" t="s">
        <v>564</v>
      </c>
      <c r="B148" s="10" t="s">
        <v>1693</v>
      </c>
      <c r="C148" s="10" t="s">
        <v>1694</v>
      </c>
      <c r="D148" s="10" t="s">
        <v>2297</v>
      </c>
      <c r="E148" s="10" t="s">
        <v>2298</v>
      </c>
      <c r="F148" s="10" t="s">
        <v>1697</v>
      </c>
      <c r="G148" s="10" t="s">
        <v>2299</v>
      </c>
      <c r="H148" s="10" t="s">
        <v>2300</v>
      </c>
      <c r="I148" s="11">
        <v>1</v>
      </c>
      <c r="J148" s="10" t="s">
        <v>563</v>
      </c>
      <c r="K148" s="10" t="s">
        <v>2301</v>
      </c>
      <c r="L148" s="10" t="s">
        <v>1701</v>
      </c>
      <c r="M148" s="10" t="s">
        <v>2231</v>
      </c>
    </row>
    <row r="149" spans="1:13" x14ac:dyDescent="0.3">
      <c r="A149" s="10" t="s">
        <v>564</v>
      </c>
      <c r="B149" s="10" t="s">
        <v>1693</v>
      </c>
      <c r="C149" s="10" t="s">
        <v>1694</v>
      </c>
      <c r="D149" s="10" t="s">
        <v>2297</v>
      </c>
      <c r="E149" s="10" t="s">
        <v>2298</v>
      </c>
      <c r="F149" s="10" t="s">
        <v>1697</v>
      </c>
      <c r="G149" s="10" t="s">
        <v>2302</v>
      </c>
      <c r="H149" s="10" t="s">
        <v>2303</v>
      </c>
      <c r="I149" s="11">
        <v>2</v>
      </c>
      <c r="J149" s="10" t="s">
        <v>563</v>
      </c>
      <c r="K149" s="10" t="s">
        <v>2301</v>
      </c>
      <c r="L149" s="10" t="s">
        <v>1701</v>
      </c>
      <c r="M149" s="10" t="s">
        <v>1896</v>
      </c>
    </row>
    <row r="150" spans="1:13" x14ac:dyDescent="0.3">
      <c r="A150" s="10" t="s">
        <v>382</v>
      </c>
      <c r="B150" s="10" t="s">
        <v>1771</v>
      </c>
      <c r="C150" s="10" t="s">
        <v>1772</v>
      </c>
      <c r="D150" s="10" t="s">
        <v>2304</v>
      </c>
      <c r="E150" s="10" t="s">
        <v>2305</v>
      </c>
      <c r="F150" s="10" t="s">
        <v>1697</v>
      </c>
      <c r="G150" s="10" t="s">
        <v>2306</v>
      </c>
      <c r="H150" s="10" t="s">
        <v>2307</v>
      </c>
      <c r="I150" s="11">
        <v>1</v>
      </c>
      <c r="J150" s="10" t="s">
        <v>381</v>
      </c>
      <c r="K150" s="10" t="s">
        <v>1974</v>
      </c>
      <c r="L150" s="10" t="s">
        <v>1701</v>
      </c>
      <c r="M150" s="10" t="s">
        <v>2308</v>
      </c>
    </row>
    <row r="151" spans="1:13" x14ac:dyDescent="0.3">
      <c r="A151" s="10" t="s">
        <v>184</v>
      </c>
      <c r="B151" s="10" t="s">
        <v>1869</v>
      </c>
      <c r="C151" s="10" t="s">
        <v>1870</v>
      </c>
      <c r="D151" s="10" t="s">
        <v>2309</v>
      </c>
      <c r="E151" s="10" t="s">
        <v>2310</v>
      </c>
      <c r="F151" s="10" t="s">
        <v>1697</v>
      </c>
      <c r="G151" s="10" t="s">
        <v>2311</v>
      </c>
      <c r="H151" s="10" t="s">
        <v>2312</v>
      </c>
      <c r="I151" s="11">
        <v>1</v>
      </c>
      <c r="J151" s="10" t="s">
        <v>183</v>
      </c>
      <c r="K151" s="10" t="s">
        <v>2313</v>
      </c>
      <c r="L151" s="10" t="s">
        <v>1701</v>
      </c>
      <c r="M151" s="10" t="s">
        <v>1798</v>
      </c>
    </row>
    <row r="152" spans="1:13" x14ac:dyDescent="0.3">
      <c r="A152" s="10" t="s">
        <v>44</v>
      </c>
      <c r="B152" s="10" t="s">
        <v>2168</v>
      </c>
      <c r="C152" s="10" t="s">
        <v>1870</v>
      </c>
      <c r="D152" s="10" t="s">
        <v>2169</v>
      </c>
      <c r="E152" s="10" t="s">
        <v>2314</v>
      </c>
      <c r="F152" s="10" t="s">
        <v>1697</v>
      </c>
      <c r="G152" s="10" t="s">
        <v>2315</v>
      </c>
      <c r="H152" s="10" t="s">
        <v>2316</v>
      </c>
      <c r="I152" s="11">
        <v>1</v>
      </c>
      <c r="J152" s="10" t="s">
        <v>43</v>
      </c>
      <c r="K152" s="10" t="s">
        <v>2101</v>
      </c>
      <c r="L152" s="10" t="s">
        <v>1701</v>
      </c>
      <c r="M152" s="10" t="s">
        <v>1935</v>
      </c>
    </row>
    <row r="153" spans="1:13" x14ac:dyDescent="0.3">
      <c r="A153" s="10" t="s">
        <v>44</v>
      </c>
      <c r="B153" s="10" t="s">
        <v>2168</v>
      </c>
      <c r="C153" s="10" t="s">
        <v>1870</v>
      </c>
      <c r="D153" s="10" t="s">
        <v>2169</v>
      </c>
      <c r="E153" s="10" t="s">
        <v>2317</v>
      </c>
      <c r="F153" s="10" t="s">
        <v>1697</v>
      </c>
      <c r="G153" s="10" t="s">
        <v>2318</v>
      </c>
      <c r="H153" s="10" t="s">
        <v>1947</v>
      </c>
      <c r="I153" s="11">
        <v>1</v>
      </c>
      <c r="J153" s="10" t="s">
        <v>43</v>
      </c>
      <c r="K153" s="10" t="s">
        <v>2319</v>
      </c>
      <c r="L153" s="10" t="s">
        <v>1701</v>
      </c>
      <c r="M153" s="10" t="s">
        <v>1948</v>
      </c>
    </row>
    <row r="154" spans="1:13" x14ac:dyDescent="0.3">
      <c r="A154" s="10" t="s">
        <v>44</v>
      </c>
      <c r="B154" s="10" t="s">
        <v>2168</v>
      </c>
      <c r="C154" s="10" t="s">
        <v>1870</v>
      </c>
      <c r="D154" s="10" t="s">
        <v>2169</v>
      </c>
      <c r="E154" s="10" t="s">
        <v>2320</v>
      </c>
      <c r="F154" s="10" t="s">
        <v>1697</v>
      </c>
      <c r="G154" s="10" t="s">
        <v>2171</v>
      </c>
      <c r="H154" s="10" t="s">
        <v>2172</v>
      </c>
      <c r="I154" s="11">
        <v>1</v>
      </c>
      <c r="J154" s="10" t="s">
        <v>43</v>
      </c>
      <c r="K154" s="10" t="s">
        <v>1748</v>
      </c>
      <c r="L154" s="10" t="s">
        <v>1701</v>
      </c>
      <c r="M154" s="10" t="s">
        <v>1948</v>
      </c>
    </row>
    <row r="155" spans="1:13" x14ac:dyDescent="0.3">
      <c r="A155" s="10" t="s">
        <v>1464</v>
      </c>
      <c r="B155" s="10" t="s">
        <v>2321</v>
      </c>
      <c r="C155" s="10" t="s">
        <v>1721</v>
      </c>
      <c r="D155" s="10" t="s">
        <v>2322</v>
      </c>
      <c r="E155" s="10" t="s">
        <v>2323</v>
      </c>
      <c r="F155" s="10" t="s">
        <v>1707</v>
      </c>
      <c r="G155" s="10" t="s">
        <v>2324</v>
      </c>
      <c r="H155" s="10" t="s">
        <v>2325</v>
      </c>
      <c r="I155" s="11">
        <v>4</v>
      </c>
      <c r="J155" s="10" t="s">
        <v>1463</v>
      </c>
      <c r="K155" s="10" t="s">
        <v>2046</v>
      </c>
      <c r="L155" s="10" t="s">
        <v>1701</v>
      </c>
      <c r="M155" s="10" t="s">
        <v>1975</v>
      </c>
    </row>
    <row r="156" spans="1:13" x14ac:dyDescent="0.3">
      <c r="A156" s="10" t="s">
        <v>142</v>
      </c>
      <c r="B156" s="10" t="s">
        <v>1693</v>
      </c>
      <c r="C156" s="10" t="s">
        <v>1694</v>
      </c>
      <c r="D156" s="10" t="s">
        <v>1881</v>
      </c>
      <c r="E156" s="10" t="s">
        <v>2326</v>
      </c>
      <c r="F156" s="10" t="s">
        <v>1833</v>
      </c>
      <c r="G156" s="10" t="s">
        <v>2327</v>
      </c>
      <c r="H156" s="10" t="s">
        <v>2328</v>
      </c>
      <c r="I156" s="11">
        <v>6</v>
      </c>
      <c r="J156" s="10" t="s">
        <v>141</v>
      </c>
      <c r="K156" s="10" t="s">
        <v>1710</v>
      </c>
      <c r="L156" s="10" t="s">
        <v>1701</v>
      </c>
      <c r="M156" s="10" t="s">
        <v>1993</v>
      </c>
    </row>
    <row r="157" spans="1:13" x14ac:dyDescent="0.3">
      <c r="A157" s="10" t="s">
        <v>142</v>
      </c>
      <c r="B157" s="10" t="s">
        <v>1693</v>
      </c>
      <c r="C157" s="10" t="s">
        <v>1694</v>
      </c>
      <c r="D157" s="10" t="s">
        <v>1881</v>
      </c>
      <c r="E157" s="10" t="s">
        <v>2329</v>
      </c>
      <c r="F157" s="10" t="s">
        <v>1697</v>
      </c>
      <c r="G157" s="10" t="s">
        <v>2330</v>
      </c>
      <c r="H157" s="10" t="s">
        <v>2331</v>
      </c>
      <c r="I157" s="11">
        <v>5</v>
      </c>
      <c r="J157" s="10" t="s">
        <v>141</v>
      </c>
      <c r="K157" s="10" t="s">
        <v>1880</v>
      </c>
      <c r="L157" s="10" t="s">
        <v>1701</v>
      </c>
      <c r="M157" s="10" t="s">
        <v>2332</v>
      </c>
    </row>
    <row r="158" spans="1:13" x14ac:dyDescent="0.3">
      <c r="A158" s="10" t="s">
        <v>311</v>
      </c>
      <c r="B158" s="10" t="s">
        <v>1735</v>
      </c>
      <c r="C158" s="10" t="s">
        <v>1713</v>
      </c>
      <c r="D158" s="10" t="s">
        <v>1736</v>
      </c>
      <c r="E158" s="10" t="s">
        <v>2333</v>
      </c>
      <c r="F158" s="10" t="s">
        <v>1707</v>
      </c>
      <c r="G158" s="10" t="s">
        <v>2334</v>
      </c>
      <c r="H158" s="10" t="s">
        <v>2335</v>
      </c>
      <c r="I158" s="11">
        <v>1</v>
      </c>
      <c r="J158" s="10" t="s">
        <v>310</v>
      </c>
      <c r="K158" s="10" t="s">
        <v>1767</v>
      </c>
      <c r="L158" s="10" t="s">
        <v>1701</v>
      </c>
      <c r="M158" s="10" t="s">
        <v>2336</v>
      </c>
    </row>
    <row r="159" spans="1:13" x14ac:dyDescent="0.3">
      <c r="A159" s="10" t="s">
        <v>560</v>
      </c>
      <c r="B159" s="10" t="s">
        <v>2337</v>
      </c>
      <c r="C159" s="10" t="s">
        <v>1713</v>
      </c>
      <c r="D159" s="10" t="s">
        <v>2338</v>
      </c>
      <c r="E159" s="10" t="s">
        <v>2339</v>
      </c>
      <c r="F159" s="10" t="s">
        <v>1697</v>
      </c>
      <c r="G159" s="10" t="s">
        <v>2340</v>
      </c>
      <c r="H159" s="10" t="s">
        <v>2341</v>
      </c>
      <c r="I159" s="11">
        <v>1</v>
      </c>
      <c r="J159" s="10" t="s">
        <v>559</v>
      </c>
      <c r="K159" s="10" t="s">
        <v>1797</v>
      </c>
      <c r="L159" s="10" t="s">
        <v>1701</v>
      </c>
      <c r="M159" s="10" t="s">
        <v>2177</v>
      </c>
    </row>
    <row r="160" spans="1:13" x14ac:dyDescent="0.3">
      <c r="A160" s="10" t="s">
        <v>1349</v>
      </c>
      <c r="B160" s="10" t="s">
        <v>2342</v>
      </c>
      <c r="C160" s="10" t="s">
        <v>1860</v>
      </c>
      <c r="D160" s="10" t="s">
        <v>2343</v>
      </c>
      <c r="E160" s="10" t="s">
        <v>2344</v>
      </c>
      <c r="F160" s="10" t="s">
        <v>1697</v>
      </c>
      <c r="G160" s="10" t="s">
        <v>2345</v>
      </c>
      <c r="H160" s="10" t="s">
        <v>1759</v>
      </c>
      <c r="I160" s="11">
        <v>1</v>
      </c>
      <c r="J160" s="10" t="s">
        <v>1348</v>
      </c>
      <c r="K160" s="10" t="s">
        <v>2053</v>
      </c>
      <c r="L160" s="10" t="s">
        <v>1701</v>
      </c>
      <c r="M160" s="10" t="s">
        <v>1734</v>
      </c>
    </row>
    <row r="161" spans="1:13" x14ac:dyDescent="0.3">
      <c r="A161" s="10" t="s">
        <v>372</v>
      </c>
      <c r="B161" s="10" t="s">
        <v>1875</v>
      </c>
      <c r="C161" s="10" t="s">
        <v>1713</v>
      </c>
      <c r="D161" s="10" t="s">
        <v>2346</v>
      </c>
      <c r="E161" s="10" t="s">
        <v>2347</v>
      </c>
      <c r="F161" s="10" t="s">
        <v>1697</v>
      </c>
      <c r="G161" s="10" t="s">
        <v>2348</v>
      </c>
      <c r="H161" s="10" t="s">
        <v>2349</v>
      </c>
      <c r="I161" s="11">
        <v>6</v>
      </c>
      <c r="J161" s="10" t="s">
        <v>371</v>
      </c>
      <c r="K161" s="10" t="s">
        <v>2101</v>
      </c>
      <c r="L161" s="10" t="s">
        <v>1701</v>
      </c>
      <c r="M161" s="10" t="s">
        <v>2350</v>
      </c>
    </row>
    <row r="162" spans="1:13" x14ac:dyDescent="0.3">
      <c r="A162" s="10" t="s">
        <v>372</v>
      </c>
      <c r="B162" s="10" t="s">
        <v>1875</v>
      </c>
      <c r="C162" s="10" t="s">
        <v>1713</v>
      </c>
      <c r="D162" s="10" t="s">
        <v>2346</v>
      </c>
      <c r="E162" s="10" t="s">
        <v>2351</v>
      </c>
      <c r="F162" s="10" t="s">
        <v>1697</v>
      </c>
      <c r="G162" s="10" t="s">
        <v>2352</v>
      </c>
      <c r="H162" s="10" t="s">
        <v>2353</v>
      </c>
      <c r="I162" s="11">
        <v>1</v>
      </c>
      <c r="J162" s="10" t="s">
        <v>371</v>
      </c>
      <c r="K162" s="10" t="s">
        <v>2167</v>
      </c>
      <c r="L162" s="10" t="s">
        <v>1701</v>
      </c>
      <c r="M162" s="10" t="s">
        <v>2354</v>
      </c>
    </row>
    <row r="163" spans="1:13" x14ac:dyDescent="0.3">
      <c r="A163" s="10" t="s">
        <v>372</v>
      </c>
      <c r="B163" s="10" t="s">
        <v>1875</v>
      </c>
      <c r="C163" s="10" t="s">
        <v>1713</v>
      </c>
      <c r="D163" s="10" t="s">
        <v>2346</v>
      </c>
      <c r="E163" s="10" t="s">
        <v>2355</v>
      </c>
      <c r="F163" s="10" t="s">
        <v>1697</v>
      </c>
      <c r="G163" s="10" t="s">
        <v>2352</v>
      </c>
      <c r="H163" s="10" t="s">
        <v>2353</v>
      </c>
      <c r="I163" s="11">
        <v>1</v>
      </c>
      <c r="J163" s="10" t="s">
        <v>371</v>
      </c>
      <c r="K163" s="10" t="s">
        <v>1777</v>
      </c>
      <c r="L163" s="10" t="s">
        <v>1701</v>
      </c>
      <c r="M163" s="10" t="s">
        <v>2354</v>
      </c>
    </row>
    <row r="164" spans="1:13" x14ac:dyDescent="0.3">
      <c r="A164" s="10" t="s">
        <v>67</v>
      </c>
      <c r="B164" s="10" t="s">
        <v>1905</v>
      </c>
      <c r="C164" s="10" t="s">
        <v>1906</v>
      </c>
      <c r="D164" s="10" t="s">
        <v>2356</v>
      </c>
      <c r="E164" s="10" t="s">
        <v>2357</v>
      </c>
      <c r="F164" s="10" t="s">
        <v>1697</v>
      </c>
      <c r="G164" s="10" t="s">
        <v>2358</v>
      </c>
      <c r="H164" s="10" t="s">
        <v>2359</v>
      </c>
      <c r="I164" s="11">
        <v>1</v>
      </c>
      <c r="J164" s="10" t="s">
        <v>66</v>
      </c>
      <c r="K164" s="10" t="s">
        <v>1880</v>
      </c>
      <c r="L164" s="10" t="s">
        <v>1701</v>
      </c>
      <c r="M164" s="10" t="s">
        <v>2360</v>
      </c>
    </row>
    <row r="165" spans="1:13" x14ac:dyDescent="0.3">
      <c r="A165" s="10" t="s">
        <v>1437</v>
      </c>
      <c r="B165" s="10" t="s">
        <v>2178</v>
      </c>
      <c r="C165" s="10" t="s">
        <v>1850</v>
      </c>
      <c r="D165" s="10" t="s">
        <v>2179</v>
      </c>
      <c r="E165" s="10" t="s">
        <v>2361</v>
      </c>
      <c r="F165" s="10" t="s">
        <v>1707</v>
      </c>
      <c r="G165" s="10" t="s">
        <v>2362</v>
      </c>
      <c r="H165" s="10" t="s">
        <v>2363</v>
      </c>
      <c r="I165" s="11">
        <v>1</v>
      </c>
      <c r="J165" s="10" t="s">
        <v>1436</v>
      </c>
      <c r="K165" s="10" t="s">
        <v>2319</v>
      </c>
      <c r="L165" s="10" t="s">
        <v>1701</v>
      </c>
      <c r="M165" s="10" t="s">
        <v>2364</v>
      </c>
    </row>
    <row r="166" spans="1:13" x14ac:dyDescent="0.3">
      <c r="A166" s="10" t="s">
        <v>418</v>
      </c>
      <c r="B166" s="10" t="s">
        <v>2236</v>
      </c>
      <c r="C166" s="10" t="s">
        <v>1850</v>
      </c>
      <c r="D166" s="10" t="s">
        <v>2237</v>
      </c>
      <c r="E166" s="10" t="s">
        <v>2365</v>
      </c>
      <c r="F166" s="10" t="s">
        <v>1697</v>
      </c>
      <c r="G166" s="10" t="s">
        <v>2366</v>
      </c>
      <c r="H166" s="10" t="s">
        <v>2367</v>
      </c>
      <c r="I166" s="11">
        <v>2</v>
      </c>
      <c r="J166" s="10" t="s">
        <v>417</v>
      </c>
      <c r="K166" s="10" t="s">
        <v>1903</v>
      </c>
      <c r="L166" s="10" t="s">
        <v>1701</v>
      </c>
      <c r="M166" s="10" t="s">
        <v>1812</v>
      </c>
    </row>
    <row r="167" spans="1:13" x14ac:dyDescent="0.3">
      <c r="A167" s="10" t="s">
        <v>132</v>
      </c>
      <c r="B167" s="10" t="s">
        <v>2368</v>
      </c>
      <c r="C167" s="10" t="s">
        <v>1704</v>
      </c>
      <c r="D167" s="10" t="s">
        <v>2369</v>
      </c>
      <c r="E167" s="10" t="s">
        <v>2370</v>
      </c>
      <c r="F167" s="10" t="s">
        <v>1697</v>
      </c>
      <c r="G167" s="10" t="s">
        <v>2371</v>
      </c>
      <c r="H167" s="10" t="s">
        <v>2372</v>
      </c>
      <c r="I167" s="11">
        <v>1</v>
      </c>
      <c r="J167" s="10" t="s">
        <v>131</v>
      </c>
      <c r="K167" s="10" t="s">
        <v>1824</v>
      </c>
      <c r="L167" s="10" t="s">
        <v>1701</v>
      </c>
      <c r="M167" s="10" t="s">
        <v>2373</v>
      </c>
    </row>
    <row r="168" spans="1:13" x14ac:dyDescent="0.3">
      <c r="A168" s="10" t="s">
        <v>342</v>
      </c>
      <c r="B168" s="10" t="s">
        <v>2056</v>
      </c>
      <c r="C168" s="10" t="s">
        <v>1721</v>
      </c>
      <c r="D168" s="10" t="s">
        <v>2374</v>
      </c>
      <c r="E168" s="10" t="s">
        <v>2375</v>
      </c>
      <c r="F168" s="10" t="s">
        <v>1697</v>
      </c>
      <c r="G168" s="10" t="s">
        <v>2376</v>
      </c>
      <c r="H168" s="10" t="s">
        <v>2377</v>
      </c>
      <c r="I168" s="11">
        <v>2</v>
      </c>
      <c r="J168" s="10" t="s">
        <v>341</v>
      </c>
      <c r="K168" s="10" t="s">
        <v>2214</v>
      </c>
      <c r="L168" s="10" t="s">
        <v>1701</v>
      </c>
      <c r="M168" s="10" t="s">
        <v>2364</v>
      </c>
    </row>
    <row r="169" spans="1:13" x14ac:dyDescent="0.3">
      <c r="A169" s="10" t="s">
        <v>140</v>
      </c>
      <c r="B169" s="10" t="s">
        <v>2378</v>
      </c>
      <c r="C169" s="10" t="s">
        <v>1918</v>
      </c>
      <c r="D169" s="10" t="s">
        <v>2379</v>
      </c>
      <c r="E169" s="10" t="s">
        <v>2380</v>
      </c>
      <c r="F169" s="10" t="s">
        <v>1697</v>
      </c>
      <c r="G169" s="10" t="s">
        <v>2268</v>
      </c>
      <c r="H169" s="10" t="s">
        <v>2269</v>
      </c>
      <c r="I169" s="11">
        <v>1</v>
      </c>
      <c r="J169" s="10" t="s">
        <v>139</v>
      </c>
      <c r="K169" s="10" t="s">
        <v>1903</v>
      </c>
      <c r="L169" s="10" t="s">
        <v>1701</v>
      </c>
      <c r="M169" s="10" t="s">
        <v>1727</v>
      </c>
    </row>
    <row r="170" spans="1:13" x14ac:dyDescent="0.3">
      <c r="A170" s="10" t="s">
        <v>22</v>
      </c>
      <c r="B170" s="10" t="s">
        <v>1976</v>
      </c>
      <c r="C170" s="10" t="s">
        <v>1704</v>
      </c>
      <c r="D170" s="10" t="s">
        <v>2381</v>
      </c>
      <c r="E170" s="10" t="s">
        <v>2382</v>
      </c>
      <c r="F170" s="10" t="s">
        <v>1697</v>
      </c>
      <c r="G170" s="10" t="s">
        <v>2383</v>
      </c>
      <c r="H170" s="10" t="s">
        <v>2384</v>
      </c>
      <c r="I170" s="11">
        <v>1</v>
      </c>
      <c r="J170" s="10" t="s">
        <v>21</v>
      </c>
      <c r="K170" s="10" t="s">
        <v>2055</v>
      </c>
      <c r="L170" s="10" t="s">
        <v>1701</v>
      </c>
      <c r="M170" s="10" t="s">
        <v>2385</v>
      </c>
    </row>
    <row r="171" spans="1:13" x14ac:dyDescent="0.3">
      <c r="A171" s="10" t="s">
        <v>152</v>
      </c>
      <c r="B171" s="10" t="s">
        <v>2386</v>
      </c>
      <c r="C171" s="10" t="s">
        <v>1713</v>
      </c>
      <c r="D171" s="10" t="s">
        <v>2387</v>
      </c>
      <c r="E171" s="10" t="s">
        <v>2388</v>
      </c>
      <c r="F171" s="10" t="s">
        <v>1697</v>
      </c>
      <c r="G171" s="10" t="s">
        <v>2389</v>
      </c>
      <c r="H171" s="10" t="s">
        <v>2390</v>
      </c>
      <c r="I171" s="11">
        <v>1</v>
      </c>
      <c r="J171" s="10" t="s">
        <v>726</v>
      </c>
      <c r="K171" s="10" t="s">
        <v>1726</v>
      </c>
      <c r="L171" s="10" t="s">
        <v>1701</v>
      </c>
      <c r="M171" s="10" t="s">
        <v>1993</v>
      </c>
    </row>
    <row r="172" spans="1:13" x14ac:dyDescent="0.3">
      <c r="A172" s="10" t="s">
        <v>288</v>
      </c>
      <c r="B172" s="10" t="s">
        <v>2226</v>
      </c>
      <c r="C172" s="10" t="s">
        <v>1704</v>
      </c>
      <c r="D172" s="10" t="s">
        <v>2270</v>
      </c>
      <c r="E172" s="10" t="s">
        <v>2391</v>
      </c>
      <c r="F172" s="10" t="s">
        <v>1697</v>
      </c>
      <c r="G172" s="10" t="s">
        <v>2392</v>
      </c>
      <c r="H172" s="10" t="s">
        <v>2393</v>
      </c>
      <c r="I172" s="11">
        <v>2</v>
      </c>
      <c r="J172" s="10" t="s">
        <v>287</v>
      </c>
      <c r="K172" s="10" t="s">
        <v>1767</v>
      </c>
      <c r="L172" s="10" t="s">
        <v>1701</v>
      </c>
      <c r="M172" s="10" t="s">
        <v>2394</v>
      </c>
    </row>
    <row r="173" spans="1:13" x14ac:dyDescent="0.3">
      <c r="A173" s="10" t="s">
        <v>288</v>
      </c>
      <c r="B173" s="10" t="s">
        <v>2226</v>
      </c>
      <c r="C173" s="10" t="s">
        <v>1704</v>
      </c>
      <c r="D173" s="10" t="s">
        <v>2270</v>
      </c>
      <c r="E173" s="10" t="s">
        <v>2395</v>
      </c>
      <c r="F173" s="10" t="s">
        <v>1697</v>
      </c>
      <c r="G173" s="10" t="s">
        <v>1795</v>
      </c>
      <c r="H173" s="10" t="s">
        <v>1796</v>
      </c>
      <c r="I173" s="11">
        <v>1</v>
      </c>
      <c r="J173" s="10" t="s">
        <v>287</v>
      </c>
      <c r="K173" s="10" t="s">
        <v>2015</v>
      </c>
      <c r="L173" s="10" t="s">
        <v>1701</v>
      </c>
      <c r="M173" s="10" t="s">
        <v>1798</v>
      </c>
    </row>
    <row r="174" spans="1:13" x14ac:dyDescent="0.3">
      <c r="A174" s="10" t="s">
        <v>430</v>
      </c>
      <c r="B174" s="10" t="s">
        <v>2396</v>
      </c>
      <c r="C174" s="10" t="s">
        <v>1721</v>
      </c>
      <c r="D174" s="10" t="s">
        <v>2397</v>
      </c>
      <c r="E174" s="10" t="s">
        <v>2398</v>
      </c>
      <c r="F174" s="10" t="s">
        <v>1697</v>
      </c>
      <c r="G174" s="10" t="s">
        <v>1716</v>
      </c>
      <c r="H174" s="10" t="s">
        <v>1717</v>
      </c>
      <c r="I174" s="11">
        <v>2</v>
      </c>
      <c r="J174" s="10" t="s">
        <v>429</v>
      </c>
      <c r="K174" s="10" t="s">
        <v>1791</v>
      </c>
      <c r="L174" s="10" t="s">
        <v>1701</v>
      </c>
      <c r="M174" s="10" t="s">
        <v>1719</v>
      </c>
    </row>
    <row r="175" spans="1:13" x14ac:dyDescent="0.3">
      <c r="A175" s="10" t="s">
        <v>430</v>
      </c>
      <c r="B175" s="10" t="s">
        <v>2396</v>
      </c>
      <c r="C175" s="10" t="s">
        <v>1721</v>
      </c>
      <c r="D175" s="10" t="s">
        <v>2397</v>
      </c>
      <c r="E175" s="10" t="s">
        <v>2399</v>
      </c>
      <c r="F175" s="10" t="s">
        <v>1697</v>
      </c>
      <c r="G175" s="10" t="s">
        <v>1716</v>
      </c>
      <c r="H175" s="10" t="s">
        <v>1717</v>
      </c>
      <c r="I175" s="11">
        <v>1</v>
      </c>
      <c r="J175" s="10" t="s">
        <v>429</v>
      </c>
      <c r="K175" s="10" t="s">
        <v>1811</v>
      </c>
      <c r="L175" s="10" t="s">
        <v>1701</v>
      </c>
      <c r="M175" s="10" t="s">
        <v>1719</v>
      </c>
    </row>
    <row r="176" spans="1:13" x14ac:dyDescent="0.3">
      <c r="A176" s="10" t="s">
        <v>492</v>
      </c>
      <c r="B176" s="10" t="s">
        <v>2400</v>
      </c>
      <c r="C176" s="10" t="s">
        <v>1713</v>
      </c>
      <c r="D176" s="10" t="s">
        <v>2401</v>
      </c>
      <c r="E176" s="10" t="s">
        <v>2402</v>
      </c>
      <c r="F176" s="10" t="s">
        <v>1697</v>
      </c>
      <c r="G176" s="10" t="s">
        <v>2403</v>
      </c>
      <c r="H176" s="10" t="s">
        <v>2404</v>
      </c>
      <c r="I176" s="11">
        <v>1</v>
      </c>
      <c r="J176" s="10" t="s">
        <v>491</v>
      </c>
      <c r="K176" s="10" t="s">
        <v>1700</v>
      </c>
      <c r="L176" s="10" t="s">
        <v>1701</v>
      </c>
      <c r="M176" s="10" t="s">
        <v>1798</v>
      </c>
    </row>
    <row r="177" spans="1:13" x14ac:dyDescent="0.3">
      <c r="A177" s="10" t="s">
        <v>915</v>
      </c>
      <c r="B177" s="10" t="s">
        <v>1735</v>
      </c>
      <c r="C177" s="10" t="s">
        <v>1713</v>
      </c>
      <c r="D177" s="10" t="s">
        <v>1736</v>
      </c>
      <c r="E177" s="10" t="s">
        <v>2405</v>
      </c>
      <c r="F177" s="10" t="s">
        <v>1707</v>
      </c>
      <c r="G177" s="10" t="s">
        <v>2406</v>
      </c>
      <c r="H177" s="10" t="s">
        <v>2407</v>
      </c>
      <c r="I177" s="11">
        <v>1</v>
      </c>
      <c r="J177" s="10" t="s">
        <v>914</v>
      </c>
      <c r="K177" s="10" t="s">
        <v>1847</v>
      </c>
      <c r="L177" s="10" t="s">
        <v>1701</v>
      </c>
      <c r="M177" s="10" t="s">
        <v>2408</v>
      </c>
    </row>
    <row r="178" spans="1:13" x14ac:dyDescent="0.3">
      <c r="A178" s="10" t="s">
        <v>456</v>
      </c>
      <c r="B178" s="10" t="s">
        <v>2056</v>
      </c>
      <c r="C178" s="10" t="s">
        <v>1721</v>
      </c>
      <c r="D178" s="10" t="s">
        <v>2409</v>
      </c>
      <c r="E178" s="10" t="s">
        <v>2410</v>
      </c>
      <c r="F178" s="10" t="s">
        <v>1697</v>
      </c>
      <c r="G178" s="10" t="s">
        <v>2411</v>
      </c>
      <c r="H178" s="10" t="s">
        <v>2412</v>
      </c>
      <c r="I178" s="11">
        <v>1</v>
      </c>
      <c r="J178" s="10" t="s">
        <v>769</v>
      </c>
      <c r="K178" s="10" t="s">
        <v>2413</v>
      </c>
      <c r="L178" s="10" t="s">
        <v>1701</v>
      </c>
      <c r="M178" s="10" t="s">
        <v>1848</v>
      </c>
    </row>
    <row r="179" spans="1:13" x14ac:dyDescent="0.3">
      <c r="A179" s="10" t="s">
        <v>456</v>
      </c>
      <c r="B179" s="10" t="s">
        <v>2056</v>
      </c>
      <c r="C179" s="10" t="s">
        <v>1721</v>
      </c>
      <c r="D179" s="10" t="s">
        <v>2409</v>
      </c>
      <c r="E179" s="10" t="s">
        <v>2414</v>
      </c>
      <c r="F179" s="10" t="s">
        <v>1697</v>
      </c>
      <c r="G179" s="10" t="s">
        <v>2415</v>
      </c>
      <c r="H179" s="10" t="s">
        <v>2416</v>
      </c>
      <c r="I179" s="11">
        <v>1</v>
      </c>
      <c r="J179" s="10" t="s">
        <v>769</v>
      </c>
      <c r="K179" s="10" t="s">
        <v>1934</v>
      </c>
      <c r="L179" s="10" t="s">
        <v>1701</v>
      </c>
      <c r="M179" s="10" t="s">
        <v>2231</v>
      </c>
    </row>
    <row r="180" spans="1:13" x14ac:dyDescent="0.3">
      <c r="A180" s="10" t="s">
        <v>152</v>
      </c>
      <c r="B180" s="10" t="s">
        <v>2417</v>
      </c>
      <c r="C180" s="10" t="s">
        <v>1713</v>
      </c>
      <c r="D180" s="10" t="s">
        <v>2418</v>
      </c>
      <c r="E180" s="10" t="s">
        <v>2419</v>
      </c>
      <c r="F180" s="10" t="s">
        <v>1697</v>
      </c>
      <c r="G180" s="10" t="s">
        <v>2420</v>
      </c>
      <c r="H180" s="10" t="s">
        <v>2421</v>
      </c>
      <c r="I180" s="11">
        <v>1</v>
      </c>
      <c r="J180" s="10" t="s">
        <v>151</v>
      </c>
      <c r="K180" s="10" t="s">
        <v>2191</v>
      </c>
      <c r="L180" s="10" t="s">
        <v>1701</v>
      </c>
      <c r="M180" s="10" t="s">
        <v>1711</v>
      </c>
    </row>
    <row r="181" spans="1:13" x14ac:dyDescent="0.3">
      <c r="A181" s="10" t="s">
        <v>152</v>
      </c>
      <c r="B181" s="10" t="s">
        <v>2417</v>
      </c>
      <c r="C181" s="10" t="s">
        <v>1713</v>
      </c>
      <c r="D181" s="10" t="s">
        <v>2418</v>
      </c>
      <c r="E181" s="10" t="s">
        <v>2422</v>
      </c>
      <c r="F181" s="10" t="s">
        <v>1697</v>
      </c>
      <c r="G181" s="10" t="s">
        <v>2423</v>
      </c>
      <c r="H181" s="10" t="s">
        <v>2424</v>
      </c>
      <c r="I181" s="11">
        <v>2</v>
      </c>
      <c r="J181" s="10" t="s">
        <v>151</v>
      </c>
      <c r="K181" s="10" t="s">
        <v>2167</v>
      </c>
      <c r="L181" s="10" t="s">
        <v>1701</v>
      </c>
      <c r="M181" s="10" t="s">
        <v>2425</v>
      </c>
    </row>
    <row r="182" spans="1:13" x14ac:dyDescent="0.3">
      <c r="A182" s="10" t="s">
        <v>152</v>
      </c>
      <c r="B182" s="10" t="s">
        <v>2417</v>
      </c>
      <c r="C182" s="10" t="s">
        <v>1713</v>
      </c>
      <c r="D182" s="10" t="s">
        <v>2418</v>
      </c>
      <c r="E182" s="10" t="s">
        <v>2426</v>
      </c>
      <c r="F182" s="10" t="s">
        <v>1697</v>
      </c>
      <c r="G182" s="10" t="s">
        <v>2423</v>
      </c>
      <c r="H182" s="10" t="s">
        <v>2424</v>
      </c>
      <c r="I182" s="11">
        <v>2</v>
      </c>
      <c r="J182" s="10" t="s">
        <v>151</v>
      </c>
      <c r="K182" s="10" t="s">
        <v>2110</v>
      </c>
      <c r="L182" s="10" t="s">
        <v>1701</v>
      </c>
      <c r="M182" s="10" t="s">
        <v>2425</v>
      </c>
    </row>
    <row r="183" spans="1:13" x14ac:dyDescent="0.3">
      <c r="A183" s="10" t="s">
        <v>52</v>
      </c>
      <c r="B183" s="10" t="s">
        <v>2427</v>
      </c>
      <c r="C183" s="10" t="s">
        <v>1713</v>
      </c>
      <c r="D183" s="10" t="s">
        <v>2428</v>
      </c>
      <c r="E183" s="10" t="s">
        <v>2429</v>
      </c>
      <c r="F183" s="10" t="s">
        <v>1697</v>
      </c>
      <c r="G183" s="10" t="s">
        <v>2430</v>
      </c>
      <c r="H183" s="10" t="s">
        <v>2431</v>
      </c>
      <c r="I183" s="11">
        <v>1</v>
      </c>
      <c r="J183" s="10" t="s">
        <v>499</v>
      </c>
      <c r="K183" s="10" t="s">
        <v>2413</v>
      </c>
      <c r="L183" s="10" t="s">
        <v>1701</v>
      </c>
      <c r="M183" s="10" t="s">
        <v>1740</v>
      </c>
    </row>
    <row r="184" spans="1:13" x14ac:dyDescent="0.3">
      <c r="A184" s="10" t="s">
        <v>445</v>
      </c>
      <c r="B184" s="10" t="s">
        <v>2432</v>
      </c>
      <c r="C184" s="10" t="s">
        <v>1713</v>
      </c>
      <c r="D184" s="10" t="s">
        <v>2433</v>
      </c>
      <c r="E184" s="10" t="s">
        <v>2434</v>
      </c>
      <c r="F184" s="10" t="s">
        <v>1707</v>
      </c>
      <c r="G184" s="10" t="s">
        <v>2435</v>
      </c>
      <c r="H184" s="10" t="s">
        <v>2436</v>
      </c>
      <c r="I184" s="11">
        <v>1</v>
      </c>
      <c r="J184" s="10" t="s">
        <v>444</v>
      </c>
      <c r="K184" s="10" t="s">
        <v>1883</v>
      </c>
      <c r="L184" s="10" t="s">
        <v>1701</v>
      </c>
      <c r="M184" s="10" t="s">
        <v>2231</v>
      </c>
    </row>
    <row r="185" spans="1:13" x14ac:dyDescent="0.3">
      <c r="A185" s="10" t="s">
        <v>267</v>
      </c>
      <c r="B185" s="10" t="s">
        <v>2437</v>
      </c>
      <c r="C185" s="10" t="s">
        <v>1762</v>
      </c>
      <c r="D185" s="10" t="s">
        <v>2438</v>
      </c>
      <c r="E185" s="10" t="s">
        <v>2439</v>
      </c>
      <c r="F185" s="10" t="s">
        <v>1697</v>
      </c>
      <c r="G185" s="10" t="s">
        <v>2440</v>
      </c>
      <c r="H185" s="10" t="s">
        <v>2441</v>
      </c>
      <c r="I185" s="11">
        <v>6</v>
      </c>
      <c r="J185" s="10" t="s">
        <v>711</v>
      </c>
      <c r="K185" s="10" t="s">
        <v>1804</v>
      </c>
      <c r="L185" s="10" t="s">
        <v>1701</v>
      </c>
      <c r="M185" s="10" t="s">
        <v>2018</v>
      </c>
    </row>
    <row r="186" spans="1:13" x14ac:dyDescent="0.3">
      <c r="A186" s="10" t="s">
        <v>239</v>
      </c>
      <c r="B186" s="10" t="s">
        <v>2442</v>
      </c>
      <c r="C186" s="10" t="s">
        <v>1713</v>
      </c>
      <c r="D186" s="10" t="s">
        <v>2443</v>
      </c>
      <c r="E186" s="10" t="s">
        <v>2444</v>
      </c>
      <c r="F186" s="10" t="s">
        <v>1697</v>
      </c>
      <c r="G186" s="10" t="s">
        <v>2445</v>
      </c>
      <c r="H186" s="10" t="s">
        <v>2446</v>
      </c>
      <c r="I186" s="11">
        <v>2</v>
      </c>
      <c r="J186" s="10" t="s">
        <v>238</v>
      </c>
      <c r="K186" s="10" t="s">
        <v>1974</v>
      </c>
      <c r="L186" s="10" t="s">
        <v>1701</v>
      </c>
      <c r="M186" s="10" t="s">
        <v>1848</v>
      </c>
    </row>
    <row r="187" spans="1:13" x14ac:dyDescent="0.3">
      <c r="A187" s="10" t="s">
        <v>239</v>
      </c>
      <c r="B187" s="10" t="s">
        <v>2442</v>
      </c>
      <c r="C187" s="10" t="s">
        <v>1713</v>
      </c>
      <c r="D187" s="10" t="s">
        <v>2443</v>
      </c>
      <c r="E187" s="10" t="s">
        <v>2447</v>
      </c>
      <c r="F187" s="10" t="s">
        <v>1697</v>
      </c>
      <c r="G187" s="10" t="s">
        <v>2445</v>
      </c>
      <c r="H187" s="10" t="s">
        <v>2446</v>
      </c>
      <c r="I187" s="11">
        <v>2</v>
      </c>
      <c r="J187" s="10" t="s">
        <v>238</v>
      </c>
      <c r="K187" s="10" t="s">
        <v>1847</v>
      </c>
      <c r="L187" s="10" t="s">
        <v>1701</v>
      </c>
      <c r="M187" s="10" t="s">
        <v>1848</v>
      </c>
    </row>
    <row r="188" spans="1:13" x14ac:dyDescent="0.3">
      <c r="A188" s="10" t="s">
        <v>450</v>
      </c>
      <c r="B188" s="10" t="s">
        <v>1869</v>
      </c>
      <c r="C188" s="10" t="s">
        <v>1870</v>
      </c>
      <c r="D188" s="10" t="s">
        <v>2448</v>
      </c>
      <c r="E188" s="10" t="s">
        <v>2449</v>
      </c>
      <c r="F188" s="10" t="s">
        <v>1697</v>
      </c>
      <c r="G188" s="10" t="s">
        <v>2450</v>
      </c>
      <c r="H188" s="10" t="s">
        <v>2451</v>
      </c>
      <c r="I188" s="11">
        <v>1</v>
      </c>
      <c r="J188" s="10" t="s">
        <v>449</v>
      </c>
      <c r="K188" s="10" t="s">
        <v>1942</v>
      </c>
      <c r="L188" s="10" t="s">
        <v>1701</v>
      </c>
      <c r="M188" s="10" t="s">
        <v>1798</v>
      </c>
    </row>
    <row r="189" spans="1:13" x14ac:dyDescent="0.3">
      <c r="A189" s="10" t="s">
        <v>450</v>
      </c>
      <c r="B189" s="10" t="s">
        <v>1869</v>
      </c>
      <c r="C189" s="10" t="s">
        <v>1870</v>
      </c>
      <c r="D189" s="10" t="s">
        <v>2448</v>
      </c>
      <c r="E189" s="10" t="s">
        <v>2452</v>
      </c>
      <c r="F189" s="10" t="s">
        <v>1697</v>
      </c>
      <c r="G189" s="10" t="s">
        <v>2450</v>
      </c>
      <c r="H189" s="10" t="s">
        <v>2451</v>
      </c>
      <c r="I189" s="11">
        <v>1</v>
      </c>
      <c r="J189" s="10" t="s">
        <v>449</v>
      </c>
      <c r="K189" s="10" t="s">
        <v>2055</v>
      </c>
      <c r="L189" s="10" t="s">
        <v>1701</v>
      </c>
      <c r="M189" s="10" t="s">
        <v>1798</v>
      </c>
    </row>
    <row r="190" spans="1:13" x14ac:dyDescent="0.3">
      <c r="A190" s="10" t="s">
        <v>450</v>
      </c>
      <c r="B190" s="10" t="s">
        <v>1869</v>
      </c>
      <c r="C190" s="10" t="s">
        <v>1870</v>
      </c>
      <c r="D190" s="10" t="s">
        <v>2448</v>
      </c>
      <c r="E190" s="10" t="s">
        <v>2452</v>
      </c>
      <c r="F190" s="10" t="s">
        <v>1697</v>
      </c>
      <c r="G190" s="10" t="s">
        <v>2453</v>
      </c>
      <c r="H190" s="10" t="s">
        <v>2454</v>
      </c>
      <c r="I190" s="11">
        <v>1</v>
      </c>
      <c r="J190" s="10" t="s">
        <v>449</v>
      </c>
      <c r="K190" s="10" t="s">
        <v>2055</v>
      </c>
      <c r="L190" s="10" t="s">
        <v>1701</v>
      </c>
      <c r="M190" s="10" t="s">
        <v>1896</v>
      </c>
    </row>
    <row r="191" spans="1:13" x14ac:dyDescent="0.3">
      <c r="A191" s="10" t="s">
        <v>450</v>
      </c>
      <c r="B191" s="10" t="s">
        <v>1869</v>
      </c>
      <c r="C191" s="10" t="s">
        <v>1870</v>
      </c>
      <c r="D191" s="10" t="s">
        <v>2448</v>
      </c>
      <c r="E191" s="10" t="s">
        <v>2452</v>
      </c>
      <c r="F191" s="10" t="s">
        <v>1697</v>
      </c>
      <c r="G191" s="10" t="s">
        <v>2455</v>
      </c>
      <c r="H191" s="10" t="s">
        <v>2456</v>
      </c>
      <c r="I191" s="11">
        <v>1</v>
      </c>
      <c r="J191" s="10" t="s">
        <v>449</v>
      </c>
      <c r="K191" s="10" t="s">
        <v>2055</v>
      </c>
      <c r="L191" s="10" t="s">
        <v>1701</v>
      </c>
      <c r="M191" s="10" t="s">
        <v>1798</v>
      </c>
    </row>
    <row r="192" spans="1:13" x14ac:dyDescent="0.3">
      <c r="A192" s="10" t="s">
        <v>450</v>
      </c>
      <c r="B192" s="10" t="s">
        <v>1869</v>
      </c>
      <c r="C192" s="10" t="s">
        <v>1870</v>
      </c>
      <c r="D192" s="10" t="s">
        <v>2448</v>
      </c>
      <c r="E192" s="10" t="s">
        <v>2457</v>
      </c>
      <c r="F192" s="10" t="s">
        <v>1697</v>
      </c>
      <c r="G192" s="10" t="s">
        <v>1809</v>
      </c>
      <c r="H192" s="10" t="s">
        <v>1810</v>
      </c>
      <c r="I192" s="11">
        <v>3</v>
      </c>
      <c r="J192" s="10" t="s">
        <v>449</v>
      </c>
      <c r="K192" s="10" t="s">
        <v>2046</v>
      </c>
      <c r="L192" s="10" t="s">
        <v>1701</v>
      </c>
      <c r="M192" s="10" t="s">
        <v>1812</v>
      </c>
    </row>
    <row r="193" spans="1:13" x14ac:dyDescent="0.3">
      <c r="A193" s="10" t="s">
        <v>737</v>
      </c>
      <c r="B193" s="10" t="s">
        <v>2458</v>
      </c>
      <c r="C193" s="10" t="s">
        <v>1898</v>
      </c>
      <c r="D193" s="10" t="s">
        <v>2459</v>
      </c>
      <c r="E193" s="10" t="s">
        <v>2460</v>
      </c>
      <c r="F193" s="10" t="s">
        <v>1697</v>
      </c>
      <c r="G193" s="10" t="s">
        <v>2461</v>
      </c>
      <c r="H193" s="10" t="s">
        <v>2462</v>
      </c>
      <c r="I193" s="11">
        <v>1</v>
      </c>
      <c r="J193" s="10" t="s">
        <v>736</v>
      </c>
      <c r="K193" s="10" t="s">
        <v>1974</v>
      </c>
      <c r="L193" s="10" t="s">
        <v>1701</v>
      </c>
      <c r="M193" s="10" t="s">
        <v>1818</v>
      </c>
    </row>
    <row r="194" spans="1:13" x14ac:dyDescent="0.3">
      <c r="A194" s="10" t="s">
        <v>737</v>
      </c>
      <c r="B194" s="10" t="s">
        <v>2458</v>
      </c>
      <c r="C194" s="10" t="s">
        <v>1898</v>
      </c>
      <c r="D194" s="10" t="s">
        <v>2459</v>
      </c>
      <c r="E194" s="10" t="s">
        <v>2463</v>
      </c>
      <c r="F194" s="10" t="s">
        <v>1697</v>
      </c>
      <c r="G194" s="10" t="s">
        <v>2464</v>
      </c>
      <c r="H194" s="10" t="s">
        <v>2465</v>
      </c>
      <c r="I194" s="11">
        <v>1</v>
      </c>
      <c r="J194" s="10" t="s">
        <v>736</v>
      </c>
      <c r="K194" s="10" t="s">
        <v>2061</v>
      </c>
      <c r="L194" s="10" t="s">
        <v>1701</v>
      </c>
      <c r="M194" s="10" t="s">
        <v>2354</v>
      </c>
    </row>
    <row r="195" spans="1:13" x14ac:dyDescent="0.3">
      <c r="A195" s="10" t="s">
        <v>1061</v>
      </c>
      <c r="B195" s="10" t="s">
        <v>1910</v>
      </c>
      <c r="C195" s="10" t="s">
        <v>1911</v>
      </c>
      <c r="D195" s="10" t="s">
        <v>1912</v>
      </c>
      <c r="E195" s="10" t="s">
        <v>2466</v>
      </c>
      <c r="F195" s="10" t="s">
        <v>1697</v>
      </c>
      <c r="G195" s="10" t="s">
        <v>1765</v>
      </c>
      <c r="H195" s="10" t="s">
        <v>1766</v>
      </c>
      <c r="I195" s="11">
        <v>1</v>
      </c>
      <c r="J195" s="10" t="s">
        <v>1060</v>
      </c>
      <c r="K195" s="10" t="s">
        <v>1748</v>
      </c>
      <c r="L195" s="10" t="s">
        <v>1701</v>
      </c>
      <c r="M195" s="10" t="s">
        <v>1768</v>
      </c>
    </row>
    <row r="196" spans="1:13" x14ac:dyDescent="0.3">
      <c r="A196" s="10" t="s">
        <v>1061</v>
      </c>
      <c r="B196" s="10" t="s">
        <v>1910</v>
      </c>
      <c r="C196" s="10" t="s">
        <v>1911</v>
      </c>
      <c r="D196" s="10" t="s">
        <v>1912</v>
      </c>
      <c r="E196" s="10" t="s">
        <v>2466</v>
      </c>
      <c r="F196" s="10" t="s">
        <v>1697</v>
      </c>
      <c r="G196" s="10" t="s">
        <v>1769</v>
      </c>
      <c r="H196" s="10" t="s">
        <v>1770</v>
      </c>
      <c r="I196" s="11">
        <v>1</v>
      </c>
      <c r="J196" s="10" t="s">
        <v>1060</v>
      </c>
      <c r="K196" s="10" t="s">
        <v>1748</v>
      </c>
      <c r="L196" s="10" t="s">
        <v>1701</v>
      </c>
      <c r="M196" s="10" t="s">
        <v>1768</v>
      </c>
    </row>
    <row r="197" spans="1:13" x14ac:dyDescent="0.3">
      <c r="A197" s="10" t="s">
        <v>257</v>
      </c>
      <c r="B197" s="10" t="s">
        <v>2030</v>
      </c>
      <c r="C197" s="10" t="s">
        <v>1918</v>
      </c>
      <c r="D197" s="10" t="s">
        <v>2467</v>
      </c>
      <c r="E197" s="10" t="s">
        <v>2468</v>
      </c>
      <c r="F197" s="10" t="s">
        <v>1697</v>
      </c>
      <c r="G197" s="10" t="s">
        <v>2469</v>
      </c>
      <c r="H197" s="10" t="s">
        <v>2470</v>
      </c>
      <c r="I197" s="11">
        <v>1</v>
      </c>
      <c r="J197" s="10" t="s">
        <v>256</v>
      </c>
      <c r="K197" s="10" t="s">
        <v>2067</v>
      </c>
      <c r="L197" s="10" t="s">
        <v>1701</v>
      </c>
      <c r="M197" s="10" t="s">
        <v>1727</v>
      </c>
    </row>
    <row r="198" spans="1:13" x14ac:dyDescent="0.3">
      <c r="A198" s="10" t="s">
        <v>521</v>
      </c>
      <c r="B198" s="10" t="s">
        <v>2471</v>
      </c>
      <c r="C198" s="10" t="s">
        <v>1704</v>
      </c>
      <c r="D198" s="10" t="s">
        <v>2472</v>
      </c>
      <c r="E198" s="10" t="s">
        <v>2473</v>
      </c>
      <c r="F198" s="10" t="s">
        <v>1707</v>
      </c>
      <c r="G198" s="10" t="s">
        <v>1802</v>
      </c>
      <c r="H198" s="10" t="s">
        <v>1803</v>
      </c>
      <c r="I198" s="11">
        <v>1</v>
      </c>
      <c r="J198" s="10" t="s">
        <v>520</v>
      </c>
      <c r="K198" s="10" t="s">
        <v>2055</v>
      </c>
      <c r="L198" s="10" t="s">
        <v>1701</v>
      </c>
      <c r="M198" s="10" t="s">
        <v>1805</v>
      </c>
    </row>
    <row r="199" spans="1:13" x14ac:dyDescent="0.3">
      <c r="A199" s="10" t="s">
        <v>98</v>
      </c>
      <c r="B199" s="10" t="s">
        <v>2458</v>
      </c>
      <c r="C199" s="10" t="s">
        <v>1898</v>
      </c>
      <c r="D199" s="10" t="s">
        <v>2459</v>
      </c>
      <c r="E199" s="10" t="s">
        <v>2474</v>
      </c>
      <c r="F199" s="10" t="s">
        <v>1697</v>
      </c>
      <c r="G199" s="10" t="s">
        <v>2475</v>
      </c>
      <c r="H199" s="10" t="s">
        <v>2476</v>
      </c>
      <c r="I199" s="11">
        <v>1</v>
      </c>
      <c r="J199" s="10" t="s">
        <v>97</v>
      </c>
      <c r="K199" s="10" t="s">
        <v>2477</v>
      </c>
      <c r="L199" s="10" t="s">
        <v>1701</v>
      </c>
      <c r="M199" s="10" t="s">
        <v>1848</v>
      </c>
    </row>
    <row r="200" spans="1:13" x14ac:dyDescent="0.3">
      <c r="A200" s="10" t="s">
        <v>52</v>
      </c>
      <c r="B200" s="10" t="s">
        <v>2427</v>
      </c>
      <c r="C200" s="10" t="s">
        <v>1713</v>
      </c>
      <c r="D200" s="10" t="s">
        <v>2478</v>
      </c>
      <c r="E200" s="10" t="s">
        <v>2479</v>
      </c>
      <c r="F200" s="10" t="s">
        <v>1697</v>
      </c>
      <c r="G200" s="10" t="s">
        <v>2403</v>
      </c>
      <c r="H200" s="10" t="s">
        <v>2404</v>
      </c>
      <c r="I200" s="11">
        <v>1</v>
      </c>
      <c r="J200" s="10" t="s">
        <v>51</v>
      </c>
      <c r="K200" s="10" t="s">
        <v>2151</v>
      </c>
      <c r="L200" s="10" t="s">
        <v>1701</v>
      </c>
      <c r="M200" s="10" t="s">
        <v>1798</v>
      </c>
    </row>
    <row r="201" spans="1:13" x14ac:dyDescent="0.3">
      <c r="A201" s="10" t="s">
        <v>62</v>
      </c>
      <c r="B201" s="10" t="s">
        <v>1755</v>
      </c>
      <c r="C201" s="10" t="s">
        <v>1721</v>
      </c>
      <c r="D201" s="10" t="s">
        <v>2480</v>
      </c>
      <c r="E201" s="10" t="s">
        <v>2481</v>
      </c>
      <c r="F201" s="10" t="s">
        <v>1707</v>
      </c>
      <c r="G201" s="10" t="s">
        <v>2482</v>
      </c>
      <c r="H201" s="10" t="s">
        <v>2483</v>
      </c>
      <c r="I201" s="11">
        <v>1</v>
      </c>
      <c r="J201" s="10" t="s">
        <v>61</v>
      </c>
      <c r="K201" s="10" t="s">
        <v>2167</v>
      </c>
      <c r="L201" s="10" t="s">
        <v>1701</v>
      </c>
      <c r="M201" s="10" t="s">
        <v>2484</v>
      </c>
    </row>
    <row r="202" spans="1:13" x14ac:dyDescent="0.3">
      <c r="A202" s="10" t="s">
        <v>62</v>
      </c>
      <c r="B202" s="10" t="s">
        <v>1755</v>
      </c>
      <c r="C202" s="10" t="s">
        <v>1721</v>
      </c>
      <c r="D202" s="10" t="s">
        <v>2480</v>
      </c>
      <c r="E202" s="10" t="s">
        <v>2485</v>
      </c>
      <c r="F202" s="10" t="s">
        <v>1707</v>
      </c>
      <c r="G202" s="10" t="s">
        <v>1941</v>
      </c>
      <c r="H202" s="10" t="s">
        <v>1933</v>
      </c>
      <c r="I202" s="11">
        <v>1</v>
      </c>
      <c r="J202" s="10" t="s">
        <v>61</v>
      </c>
      <c r="K202" s="10" t="s">
        <v>2022</v>
      </c>
      <c r="L202" s="10" t="s">
        <v>1701</v>
      </c>
      <c r="M202" s="10" t="s">
        <v>1935</v>
      </c>
    </row>
    <row r="203" spans="1:13" x14ac:dyDescent="0.3">
      <c r="A203" s="10" t="s">
        <v>62</v>
      </c>
      <c r="B203" s="10" t="s">
        <v>1755</v>
      </c>
      <c r="C203" s="10" t="s">
        <v>1721</v>
      </c>
      <c r="D203" s="10" t="s">
        <v>2480</v>
      </c>
      <c r="E203" s="10" t="s">
        <v>2485</v>
      </c>
      <c r="F203" s="10" t="s">
        <v>1707</v>
      </c>
      <c r="G203" s="10" t="s">
        <v>1943</v>
      </c>
      <c r="H203" s="10" t="s">
        <v>1933</v>
      </c>
      <c r="I203" s="11">
        <v>1</v>
      </c>
      <c r="J203" s="10" t="s">
        <v>61</v>
      </c>
      <c r="K203" s="10" t="s">
        <v>2022</v>
      </c>
      <c r="L203" s="10" t="s">
        <v>1701</v>
      </c>
      <c r="M203" s="10" t="s">
        <v>1935</v>
      </c>
    </row>
    <row r="204" spans="1:13" x14ac:dyDescent="0.3">
      <c r="A204" s="10" t="s">
        <v>62</v>
      </c>
      <c r="B204" s="10" t="s">
        <v>1755</v>
      </c>
      <c r="C204" s="10" t="s">
        <v>1721</v>
      </c>
      <c r="D204" s="10" t="s">
        <v>2480</v>
      </c>
      <c r="E204" s="10" t="s">
        <v>2485</v>
      </c>
      <c r="F204" s="10" t="s">
        <v>1707</v>
      </c>
      <c r="G204" s="10" t="s">
        <v>1932</v>
      </c>
      <c r="H204" s="10" t="s">
        <v>1933</v>
      </c>
      <c r="I204" s="11">
        <v>1</v>
      </c>
      <c r="J204" s="10" t="s">
        <v>61</v>
      </c>
      <c r="K204" s="10" t="s">
        <v>2022</v>
      </c>
      <c r="L204" s="10" t="s">
        <v>1701</v>
      </c>
      <c r="M204" s="10" t="s">
        <v>1935</v>
      </c>
    </row>
    <row r="205" spans="1:13" x14ac:dyDescent="0.3">
      <c r="A205" s="10" t="s">
        <v>62</v>
      </c>
      <c r="B205" s="10" t="s">
        <v>1755</v>
      </c>
      <c r="C205" s="10" t="s">
        <v>1721</v>
      </c>
      <c r="D205" s="10" t="s">
        <v>2480</v>
      </c>
      <c r="E205" s="10" t="s">
        <v>2485</v>
      </c>
      <c r="F205" s="10" t="s">
        <v>1707</v>
      </c>
      <c r="G205" s="10" t="s">
        <v>2486</v>
      </c>
      <c r="H205" s="10" t="s">
        <v>2316</v>
      </c>
      <c r="I205" s="11">
        <v>1</v>
      </c>
      <c r="J205" s="10" t="s">
        <v>61</v>
      </c>
      <c r="K205" s="10" t="s">
        <v>2022</v>
      </c>
      <c r="L205" s="10" t="s">
        <v>1701</v>
      </c>
      <c r="M205" s="10" t="s">
        <v>1935</v>
      </c>
    </row>
    <row r="206" spans="1:13" x14ac:dyDescent="0.3">
      <c r="A206" s="10" t="s">
        <v>138</v>
      </c>
      <c r="B206" s="10" t="s">
        <v>2226</v>
      </c>
      <c r="C206" s="10" t="s">
        <v>1704</v>
      </c>
      <c r="D206" s="10" t="s">
        <v>2487</v>
      </c>
      <c r="E206" s="10" t="s">
        <v>2488</v>
      </c>
      <c r="F206" s="10" t="s">
        <v>1697</v>
      </c>
      <c r="G206" s="10" t="s">
        <v>2489</v>
      </c>
      <c r="H206" s="10" t="s">
        <v>2490</v>
      </c>
      <c r="I206" s="11">
        <v>1</v>
      </c>
      <c r="J206" s="10" t="s">
        <v>137</v>
      </c>
      <c r="K206" s="10" t="s">
        <v>1791</v>
      </c>
      <c r="L206" s="10" t="s">
        <v>1701</v>
      </c>
      <c r="M206" s="10" t="s">
        <v>2491</v>
      </c>
    </row>
    <row r="207" spans="1:13" x14ac:dyDescent="0.3">
      <c r="A207" s="10" t="s">
        <v>138</v>
      </c>
      <c r="B207" s="10" t="s">
        <v>2226</v>
      </c>
      <c r="C207" s="10" t="s">
        <v>1704</v>
      </c>
      <c r="D207" s="10" t="s">
        <v>2487</v>
      </c>
      <c r="E207" s="10" t="s">
        <v>2492</v>
      </c>
      <c r="F207" s="10" t="s">
        <v>1697</v>
      </c>
      <c r="G207" s="10" t="s">
        <v>2489</v>
      </c>
      <c r="H207" s="10" t="s">
        <v>2490</v>
      </c>
      <c r="I207" s="11">
        <v>1</v>
      </c>
      <c r="J207" s="10" t="s">
        <v>137</v>
      </c>
      <c r="K207" s="10" t="s">
        <v>2313</v>
      </c>
      <c r="L207" s="10" t="s">
        <v>1701</v>
      </c>
      <c r="M207" s="10" t="s">
        <v>2491</v>
      </c>
    </row>
    <row r="208" spans="1:13" x14ac:dyDescent="0.3">
      <c r="A208" s="10" t="s">
        <v>52</v>
      </c>
      <c r="B208" s="10" t="s">
        <v>2427</v>
      </c>
      <c r="C208" s="10" t="s">
        <v>1713</v>
      </c>
      <c r="D208" s="10" t="s">
        <v>2493</v>
      </c>
      <c r="E208" s="10" t="s">
        <v>2494</v>
      </c>
      <c r="F208" s="10" t="s">
        <v>1697</v>
      </c>
      <c r="G208" s="10" t="s">
        <v>1921</v>
      </c>
      <c r="H208" s="10" t="s">
        <v>1922</v>
      </c>
      <c r="I208" s="11">
        <v>2</v>
      </c>
      <c r="J208" s="10" t="s">
        <v>63</v>
      </c>
      <c r="K208" s="10" t="s">
        <v>2053</v>
      </c>
      <c r="L208" s="10" t="s">
        <v>1701</v>
      </c>
      <c r="M208" s="10" t="s">
        <v>1784</v>
      </c>
    </row>
    <row r="209" spans="1:13" x14ac:dyDescent="0.3">
      <c r="A209" s="10" t="s">
        <v>52</v>
      </c>
      <c r="B209" s="10" t="s">
        <v>2427</v>
      </c>
      <c r="C209" s="10" t="s">
        <v>1713</v>
      </c>
      <c r="D209" s="10" t="s">
        <v>2493</v>
      </c>
      <c r="E209" s="10" t="s">
        <v>2494</v>
      </c>
      <c r="F209" s="10" t="s">
        <v>1697</v>
      </c>
      <c r="G209" s="10" t="s">
        <v>2495</v>
      </c>
      <c r="H209" s="10" t="s">
        <v>2496</v>
      </c>
      <c r="I209" s="11">
        <v>1</v>
      </c>
      <c r="J209" s="10" t="s">
        <v>63</v>
      </c>
      <c r="K209" s="10" t="s">
        <v>2053</v>
      </c>
      <c r="L209" s="10" t="s">
        <v>1701</v>
      </c>
      <c r="M209" s="10" t="s">
        <v>1787</v>
      </c>
    </row>
    <row r="210" spans="1:13" x14ac:dyDescent="0.3">
      <c r="A210" s="10" t="s">
        <v>52</v>
      </c>
      <c r="B210" s="10" t="s">
        <v>2427</v>
      </c>
      <c r="C210" s="10" t="s">
        <v>1713</v>
      </c>
      <c r="D210" s="10" t="s">
        <v>2493</v>
      </c>
      <c r="E210" s="10" t="s">
        <v>2494</v>
      </c>
      <c r="F210" s="10" t="s">
        <v>1697</v>
      </c>
      <c r="G210" s="10" t="s">
        <v>2497</v>
      </c>
      <c r="H210" s="10" t="s">
        <v>2498</v>
      </c>
      <c r="I210" s="11">
        <v>1</v>
      </c>
      <c r="J210" s="10" t="s">
        <v>63</v>
      </c>
      <c r="K210" s="10" t="s">
        <v>2053</v>
      </c>
      <c r="L210" s="10" t="s">
        <v>1701</v>
      </c>
      <c r="M210" s="10" t="s">
        <v>1787</v>
      </c>
    </row>
    <row r="211" spans="1:13" x14ac:dyDescent="0.3">
      <c r="A211" s="10" t="s">
        <v>348</v>
      </c>
      <c r="B211" s="10" t="s">
        <v>1755</v>
      </c>
      <c r="C211" s="10" t="s">
        <v>1721</v>
      </c>
      <c r="D211" s="10" t="s">
        <v>2499</v>
      </c>
      <c r="E211" s="10" t="s">
        <v>2500</v>
      </c>
      <c r="F211" s="10" t="s">
        <v>1707</v>
      </c>
      <c r="G211" s="10" t="s">
        <v>2501</v>
      </c>
      <c r="H211" s="10" t="s">
        <v>2502</v>
      </c>
      <c r="I211" s="11">
        <v>5</v>
      </c>
      <c r="J211" s="10" t="s">
        <v>957</v>
      </c>
      <c r="K211" s="10" t="s">
        <v>2053</v>
      </c>
      <c r="L211" s="10" t="s">
        <v>1701</v>
      </c>
      <c r="M211" s="10" t="s">
        <v>1784</v>
      </c>
    </row>
    <row r="212" spans="1:13" x14ac:dyDescent="0.3">
      <c r="A212" s="10" t="s">
        <v>348</v>
      </c>
      <c r="B212" s="10" t="s">
        <v>1755</v>
      </c>
      <c r="C212" s="10" t="s">
        <v>1721</v>
      </c>
      <c r="D212" s="10" t="s">
        <v>2499</v>
      </c>
      <c r="E212" s="10" t="s">
        <v>2500</v>
      </c>
      <c r="F212" s="10" t="s">
        <v>1707</v>
      </c>
      <c r="G212" s="10" t="s">
        <v>2503</v>
      </c>
      <c r="H212" s="10" t="s">
        <v>2504</v>
      </c>
      <c r="I212" s="11">
        <v>6</v>
      </c>
      <c r="J212" s="10" t="s">
        <v>957</v>
      </c>
      <c r="K212" s="10" t="s">
        <v>2053</v>
      </c>
      <c r="L212" s="10" t="s">
        <v>1701</v>
      </c>
      <c r="M212" s="10" t="s">
        <v>1784</v>
      </c>
    </row>
    <row r="213" spans="1:13" x14ac:dyDescent="0.3">
      <c r="A213" s="10" t="s">
        <v>166</v>
      </c>
      <c r="B213" s="10" t="s">
        <v>2505</v>
      </c>
      <c r="C213" s="10" t="s">
        <v>1911</v>
      </c>
      <c r="D213" s="10" t="s">
        <v>2506</v>
      </c>
      <c r="E213" s="10" t="s">
        <v>2507</v>
      </c>
      <c r="F213" s="10" t="s">
        <v>1697</v>
      </c>
      <c r="G213" s="10" t="s">
        <v>2508</v>
      </c>
      <c r="H213" s="10" t="s">
        <v>2509</v>
      </c>
      <c r="I213" s="11">
        <v>1</v>
      </c>
      <c r="J213" s="10" t="s">
        <v>547</v>
      </c>
      <c r="K213" s="10" t="s">
        <v>1889</v>
      </c>
      <c r="L213" s="10" t="s">
        <v>1701</v>
      </c>
      <c r="M213" s="10" t="s">
        <v>1727</v>
      </c>
    </row>
    <row r="214" spans="1:13" x14ac:dyDescent="0.3">
      <c r="A214" s="10" t="s">
        <v>166</v>
      </c>
      <c r="B214" s="10" t="s">
        <v>2505</v>
      </c>
      <c r="C214" s="10" t="s">
        <v>1911</v>
      </c>
      <c r="D214" s="10" t="s">
        <v>2506</v>
      </c>
      <c r="E214" s="10" t="s">
        <v>2510</v>
      </c>
      <c r="F214" s="10" t="s">
        <v>1697</v>
      </c>
      <c r="G214" s="10" t="s">
        <v>2511</v>
      </c>
      <c r="H214" s="10" t="s">
        <v>2512</v>
      </c>
      <c r="I214" s="11">
        <v>2</v>
      </c>
      <c r="J214" s="10" t="s">
        <v>547</v>
      </c>
      <c r="K214" s="10" t="s">
        <v>1733</v>
      </c>
      <c r="L214" s="10" t="s">
        <v>1701</v>
      </c>
      <c r="M214" s="10" t="s">
        <v>2513</v>
      </c>
    </row>
    <row r="215" spans="1:13" x14ac:dyDescent="0.3">
      <c r="A215" s="10" t="s">
        <v>530</v>
      </c>
      <c r="B215" s="10" t="s">
        <v>2514</v>
      </c>
      <c r="C215" s="10" t="s">
        <v>1860</v>
      </c>
      <c r="D215" s="10" t="s">
        <v>2515</v>
      </c>
      <c r="E215" s="10" t="s">
        <v>2516</v>
      </c>
      <c r="F215" s="10" t="s">
        <v>1697</v>
      </c>
      <c r="G215" s="10" t="s">
        <v>2517</v>
      </c>
      <c r="H215" s="10" t="s">
        <v>2518</v>
      </c>
      <c r="I215" s="11">
        <v>1</v>
      </c>
      <c r="J215" s="10" t="s">
        <v>529</v>
      </c>
      <c r="K215" s="10" t="s">
        <v>2519</v>
      </c>
      <c r="L215" s="10" t="s">
        <v>1701</v>
      </c>
      <c r="M215" s="10" t="s">
        <v>2520</v>
      </c>
    </row>
    <row r="216" spans="1:13" x14ac:dyDescent="0.3">
      <c r="A216" s="10" t="s">
        <v>83</v>
      </c>
      <c r="B216" s="10" t="s">
        <v>2368</v>
      </c>
      <c r="C216" s="10" t="s">
        <v>1704</v>
      </c>
      <c r="D216" s="10" t="s">
        <v>2521</v>
      </c>
      <c r="E216" s="10" t="s">
        <v>2522</v>
      </c>
      <c r="F216" s="10" t="s">
        <v>1833</v>
      </c>
      <c r="G216" s="10" t="s">
        <v>2523</v>
      </c>
      <c r="H216" s="10" t="s">
        <v>2524</v>
      </c>
      <c r="I216" s="11">
        <v>1</v>
      </c>
      <c r="J216" s="10" t="s">
        <v>82</v>
      </c>
      <c r="K216" s="10" t="s">
        <v>1791</v>
      </c>
      <c r="L216" s="10" t="s">
        <v>1701</v>
      </c>
      <c r="M216" s="10" t="s">
        <v>2525</v>
      </c>
    </row>
    <row r="217" spans="1:13" x14ac:dyDescent="0.3">
      <c r="A217" s="10" t="s">
        <v>861</v>
      </c>
      <c r="B217" s="10" t="s">
        <v>2526</v>
      </c>
      <c r="C217" s="10" t="s">
        <v>1704</v>
      </c>
      <c r="D217" s="10" t="s">
        <v>2527</v>
      </c>
      <c r="E217" s="10" t="s">
        <v>2528</v>
      </c>
      <c r="F217" s="10" t="s">
        <v>1697</v>
      </c>
      <c r="G217" s="10" t="s">
        <v>2529</v>
      </c>
      <c r="H217" s="10" t="s">
        <v>2530</v>
      </c>
      <c r="I217" s="11">
        <v>1</v>
      </c>
      <c r="J217" s="10" t="s">
        <v>860</v>
      </c>
      <c r="K217" s="10" t="s">
        <v>1855</v>
      </c>
      <c r="L217" s="10" t="s">
        <v>1701</v>
      </c>
      <c r="M217" s="10" t="s">
        <v>2531</v>
      </c>
    </row>
    <row r="218" spans="1:13" x14ac:dyDescent="0.3">
      <c r="A218" s="10" t="s">
        <v>1527</v>
      </c>
      <c r="B218" s="10" t="s">
        <v>2056</v>
      </c>
      <c r="C218" s="10" t="s">
        <v>1721</v>
      </c>
      <c r="D218" s="10" t="s">
        <v>2532</v>
      </c>
      <c r="E218" s="10" t="s">
        <v>2533</v>
      </c>
      <c r="F218" s="10" t="s">
        <v>1697</v>
      </c>
      <c r="G218" s="10" t="s">
        <v>2534</v>
      </c>
      <c r="H218" s="10" t="s">
        <v>2535</v>
      </c>
      <c r="I218" s="11">
        <v>1</v>
      </c>
      <c r="J218" s="10" t="s">
        <v>1526</v>
      </c>
      <c r="K218" s="10" t="s">
        <v>1726</v>
      </c>
      <c r="L218" s="10" t="s">
        <v>1701</v>
      </c>
      <c r="M218" s="10" t="s">
        <v>2536</v>
      </c>
    </row>
    <row r="219" spans="1:13" x14ac:dyDescent="0.3">
      <c r="A219" s="10" t="s">
        <v>870</v>
      </c>
      <c r="B219" s="10" t="s">
        <v>2537</v>
      </c>
      <c r="C219" s="10" t="s">
        <v>1860</v>
      </c>
      <c r="D219" s="10" t="s">
        <v>2538</v>
      </c>
      <c r="E219" s="10" t="s">
        <v>2539</v>
      </c>
      <c r="F219" s="10" t="s">
        <v>1707</v>
      </c>
      <c r="G219" s="10" t="s">
        <v>2540</v>
      </c>
      <c r="H219" s="10" t="s">
        <v>2541</v>
      </c>
      <c r="I219" s="11">
        <v>5</v>
      </c>
      <c r="J219" s="10" t="s">
        <v>869</v>
      </c>
      <c r="K219" s="10" t="s">
        <v>1969</v>
      </c>
      <c r="L219" s="10" t="s">
        <v>1701</v>
      </c>
      <c r="M219" s="10" t="s">
        <v>2018</v>
      </c>
    </row>
    <row r="220" spans="1:13" x14ac:dyDescent="0.3">
      <c r="A220" s="10" t="s">
        <v>18</v>
      </c>
      <c r="B220" s="10" t="s">
        <v>1869</v>
      </c>
      <c r="C220" s="10" t="s">
        <v>1870</v>
      </c>
      <c r="D220" s="10" t="s">
        <v>2542</v>
      </c>
      <c r="E220" s="10" t="s">
        <v>2543</v>
      </c>
      <c r="F220" s="10" t="s">
        <v>1697</v>
      </c>
      <c r="G220" s="10" t="s">
        <v>2544</v>
      </c>
      <c r="H220" s="10" t="s">
        <v>2545</v>
      </c>
      <c r="I220" s="11">
        <v>1</v>
      </c>
      <c r="J220" s="10" t="s">
        <v>1331</v>
      </c>
      <c r="K220" s="10" t="s">
        <v>1824</v>
      </c>
      <c r="L220" s="10" t="s">
        <v>1701</v>
      </c>
      <c r="M220" s="10" t="s">
        <v>2546</v>
      </c>
    </row>
    <row r="221" spans="1:13" x14ac:dyDescent="0.3">
      <c r="A221" s="10" t="s">
        <v>73</v>
      </c>
      <c r="B221" s="10" t="s">
        <v>2096</v>
      </c>
      <c r="C221" s="10" t="s">
        <v>1906</v>
      </c>
      <c r="D221" s="10" t="s">
        <v>2547</v>
      </c>
      <c r="E221" s="10" t="s">
        <v>2548</v>
      </c>
      <c r="F221" s="10" t="s">
        <v>1707</v>
      </c>
      <c r="G221" s="10" t="s">
        <v>2044</v>
      </c>
      <c r="H221" s="10" t="s">
        <v>2045</v>
      </c>
      <c r="I221" s="11">
        <v>2</v>
      </c>
      <c r="J221" s="10" t="s">
        <v>72</v>
      </c>
      <c r="K221" s="10" t="s">
        <v>1718</v>
      </c>
      <c r="L221" s="10" t="s">
        <v>1701</v>
      </c>
      <c r="M221" s="10" t="s">
        <v>2047</v>
      </c>
    </row>
    <row r="222" spans="1:13" x14ac:dyDescent="0.3">
      <c r="A222" s="10" t="s">
        <v>73</v>
      </c>
      <c r="B222" s="10" t="s">
        <v>2096</v>
      </c>
      <c r="C222" s="10" t="s">
        <v>1906</v>
      </c>
      <c r="D222" s="10" t="s">
        <v>2547</v>
      </c>
      <c r="E222" s="10" t="s">
        <v>2549</v>
      </c>
      <c r="F222" s="10" t="s">
        <v>1707</v>
      </c>
      <c r="G222" s="10" t="s">
        <v>2082</v>
      </c>
      <c r="H222" s="10" t="s">
        <v>2083</v>
      </c>
      <c r="I222" s="11">
        <v>1</v>
      </c>
      <c r="J222" s="10" t="s">
        <v>72</v>
      </c>
      <c r="K222" s="10" t="s">
        <v>2053</v>
      </c>
      <c r="L222" s="10" t="s">
        <v>1701</v>
      </c>
      <c r="M222" s="10" t="s">
        <v>2084</v>
      </c>
    </row>
    <row r="223" spans="1:13" x14ac:dyDescent="0.3">
      <c r="A223" s="10" t="s">
        <v>73</v>
      </c>
      <c r="B223" s="10" t="s">
        <v>2096</v>
      </c>
      <c r="C223" s="10" t="s">
        <v>1906</v>
      </c>
      <c r="D223" s="10" t="s">
        <v>2547</v>
      </c>
      <c r="E223" s="10" t="s">
        <v>2550</v>
      </c>
      <c r="F223" s="10" t="s">
        <v>1707</v>
      </c>
      <c r="G223" s="10" t="s">
        <v>2461</v>
      </c>
      <c r="H223" s="10" t="s">
        <v>2462</v>
      </c>
      <c r="I223" s="11">
        <v>1</v>
      </c>
      <c r="J223" s="10" t="s">
        <v>72</v>
      </c>
      <c r="K223" s="10" t="s">
        <v>1883</v>
      </c>
      <c r="L223" s="10" t="s">
        <v>1701</v>
      </c>
      <c r="M223" s="10" t="s">
        <v>1818</v>
      </c>
    </row>
    <row r="224" spans="1:13" x14ac:dyDescent="0.3">
      <c r="A224" s="10" t="s">
        <v>73</v>
      </c>
      <c r="B224" s="10" t="s">
        <v>2096</v>
      </c>
      <c r="C224" s="10" t="s">
        <v>1906</v>
      </c>
      <c r="D224" s="10" t="s">
        <v>2547</v>
      </c>
      <c r="E224" s="10" t="s">
        <v>2551</v>
      </c>
      <c r="F224" s="10" t="s">
        <v>1707</v>
      </c>
      <c r="G224" s="10" t="s">
        <v>2461</v>
      </c>
      <c r="H224" s="10" t="s">
        <v>2462</v>
      </c>
      <c r="I224" s="11">
        <v>1</v>
      </c>
      <c r="J224" s="10" t="s">
        <v>72</v>
      </c>
      <c r="K224" s="10" t="s">
        <v>1923</v>
      </c>
      <c r="L224" s="10" t="s">
        <v>1701</v>
      </c>
      <c r="M224" s="10" t="s">
        <v>1818</v>
      </c>
    </row>
    <row r="225" spans="1:13" x14ac:dyDescent="0.3">
      <c r="A225" s="10" t="s">
        <v>73</v>
      </c>
      <c r="B225" s="10" t="s">
        <v>2096</v>
      </c>
      <c r="C225" s="10" t="s">
        <v>1906</v>
      </c>
      <c r="D225" s="10" t="s">
        <v>2547</v>
      </c>
      <c r="E225" s="10" t="s">
        <v>2552</v>
      </c>
      <c r="F225" s="10" t="s">
        <v>1707</v>
      </c>
      <c r="G225" s="10" t="s">
        <v>2461</v>
      </c>
      <c r="H225" s="10" t="s">
        <v>2462</v>
      </c>
      <c r="I225" s="11">
        <v>1</v>
      </c>
      <c r="J225" s="10" t="s">
        <v>72</v>
      </c>
      <c r="K225" s="10" t="s">
        <v>1923</v>
      </c>
      <c r="L225" s="10" t="s">
        <v>1701</v>
      </c>
      <c r="M225" s="10" t="s">
        <v>1818</v>
      </c>
    </row>
    <row r="226" spans="1:13" x14ac:dyDescent="0.3">
      <c r="A226" s="10" t="s">
        <v>73</v>
      </c>
      <c r="B226" s="10" t="s">
        <v>2096</v>
      </c>
      <c r="C226" s="10" t="s">
        <v>1906</v>
      </c>
      <c r="D226" s="10" t="s">
        <v>2547</v>
      </c>
      <c r="E226" s="10" t="s">
        <v>2553</v>
      </c>
      <c r="F226" s="10" t="s">
        <v>1707</v>
      </c>
      <c r="G226" s="10" t="s">
        <v>2461</v>
      </c>
      <c r="H226" s="10" t="s">
        <v>2462</v>
      </c>
      <c r="I226" s="11">
        <v>1</v>
      </c>
      <c r="J226" s="10" t="s">
        <v>72</v>
      </c>
      <c r="K226" s="10" t="s">
        <v>1895</v>
      </c>
      <c r="L226" s="10" t="s">
        <v>1701</v>
      </c>
      <c r="M226" s="10" t="s">
        <v>1818</v>
      </c>
    </row>
    <row r="227" spans="1:13" x14ac:dyDescent="0.3">
      <c r="A227" s="10" t="s">
        <v>844</v>
      </c>
      <c r="B227" s="10" t="s">
        <v>1897</v>
      </c>
      <c r="C227" s="10" t="s">
        <v>1898</v>
      </c>
      <c r="D227" s="10" t="s">
        <v>2554</v>
      </c>
      <c r="E227" s="10" t="s">
        <v>2555</v>
      </c>
      <c r="F227" s="10" t="s">
        <v>1697</v>
      </c>
      <c r="G227" s="10" t="s">
        <v>2268</v>
      </c>
      <c r="H227" s="10" t="s">
        <v>2269</v>
      </c>
      <c r="I227" s="11">
        <v>1</v>
      </c>
      <c r="J227" s="10" t="s">
        <v>843</v>
      </c>
      <c r="K227" s="10" t="s">
        <v>1903</v>
      </c>
      <c r="L227" s="10" t="s">
        <v>1701</v>
      </c>
      <c r="M227" s="10" t="s">
        <v>1727</v>
      </c>
    </row>
    <row r="228" spans="1:13" x14ac:dyDescent="0.3">
      <c r="A228" s="10" t="s">
        <v>154</v>
      </c>
      <c r="B228" s="10" t="s">
        <v>2096</v>
      </c>
      <c r="C228" s="10" t="s">
        <v>1906</v>
      </c>
      <c r="D228" s="10" t="s">
        <v>2556</v>
      </c>
      <c r="E228" s="10" t="s">
        <v>2557</v>
      </c>
      <c r="F228" s="10" t="s">
        <v>1697</v>
      </c>
      <c r="G228" s="10" t="s">
        <v>2558</v>
      </c>
      <c r="H228" s="10" t="s">
        <v>2559</v>
      </c>
      <c r="I228" s="11">
        <v>3</v>
      </c>
      <c r="J228" s="10" t="s">
        <v>153</v>
      </c>
      <c r="K228" s="10" t="s">
        <v>2292</v>
      </c>
      <c r="L228" s="10" t="s">
        <v>1701</v>
      </c>
      <c r="M228" s="10" t="s">
        <v>1993</v>
      </c>
    </row>
    <row r="229" spans="1:13" x14ac:dyDescent="0.3">
      <c r="A229" s="10" t="s">
        <v>313</v>
      </c>
      <c r="B229" s="10" t="s">
        <v>2560</v>
      </c>
      <c r="C229" s="10" t="s">
        <v>1694</v>
      </c>
      <c r="D229" s="10" t="s">
        <v>2561</v>
      </c>
      <c r="E229" s="10" t="s">
        <v>2562</v>
      </c>
      <c r="F229" s="10" t="s">
        <v>1697</v>
      </c>
      <c r="G229" s="10" t="s">
        <v>2051</v>
      </c>
      <c r="H229" s="10" t="s">
        <v>2052</v>
      </c>
      <c r="I229" s="11">
        <v>1</v>
      </c>
      <c r="J229" s="10" t="s">
        <v>312</v>
      </c>
      <c r="K229" s="10" t="s">
        <v>1903</v>
      </c>
      <c r="L229" s="10" t="s">
        <v>1701</v>
      </c>
      <c r="M229" s="10" t="s">
        <v>1798</v>
      </c>
    </row>
    <row r="230" spans="1:13" x14ac:dyDescent="0.3">
      <c r="A230" s="10" t="s">
        <v>200</v>
      </c>
      <c r="B230" s="10" t="s">
        <v>1875</v>
      </c>
      <c r="C230" s="10" t="s">
        <v>1713</v>
      </c>
      <c r="D230" s="10" t="s">
        <v>2346</v>
      </c>
      <c r="E230" s="10" t="s">
        <v>2563</v>
      </c>
      <c r="F230" s="10" t="s">
        <v>1697</v>
      </c>
      <c r="G230" s="10" t="s">
        <v>2564</v>
      </c>
      <c r="H230" s="10" t="s">
        <v>2565</v>
      </c>
      <c r="I230" s="11">
        <v>1</v>
      </c>
      <c r="J230" s="10" t="s">
        <v>199</v>
      </c>
      <c r="K230" s="10" t="s">
        <v>2101</v>
      </c>
      <c r="L230" s="10" t="s">
        <v>1701</v>
      </c>
      <c r="M230" s="10" t="s">
        <v>2566</v>
      </c>
    </row>
    <row r="231" spans="1:13" x14ac:dyDescent="0.3">
      <c r="A231" s="10" t="s">
        <v>200</v>
      </c>
      <c r="B231" s="10" t="s">
        <v>1875</v>
      </c>
      <c r="C231" s="10" t="s">
        <v>1713</v>
      </c>
      <c r="D231" s="10" t="s">
        <v>2346</v>
      </c>
      <c r="E231" s="10" t="s">
        <v>2567</v>
      </c>
      <c r="F231" s="10" t="s">
        <v>1697</v>
      </c>
      <c r="G231" s="10" t="s">
        <v>2348</v>
      </c>
      <c r="H231" s="10" t="s">
        <v>2349</v>
      </c>
      <c r="I231" s="11">
        <v>5</v>
      </c>
      <c r="J231" s="10" t="s">
        <v>199</v>
      </c>
      <c r="K231" s="10" t="s">
        <v>2053</v>
      </c>
      <c r="L231" s="10" t="s">
        <v>1701</v>
      </c>
      <c r="M231" s="10" t="s">
        <v>2350</v>
      </c>
    </row>
    <row r="232" spans="1:13" x14ac:dyDescent="0.3">
      <c r="A232" s="10" t="s">
        <v>200</v>
      </c>
      <c r="B232" s="10" t="s">
        <v>1875</v>
      </c>
      <c r="C232" s="10" t="s">
        <v>1713</v>
      </c>
      <c r="D232" s="10" t="s">
        <v>2346</v>
      </c>
      <c r="E232" s="10" t="s">
        <v>2568</v>
      </c>
      <c r="F232" s="10" t="s">
        <v>1697</v>
      </c>
      <c r="G232" s="10" t="s">
        <v>2348</v>
      </c>
      <c r="H232" s="10" t="s">
        <v>2349</v>
      </c>
      <c r="I232" s="11">
        <v>6</v>
      </c>
      <c r="J232" s="10" t="s">
        <v>199</v>
      </c>
      <c r="K232" s="10" t="s">
        <v>2151</v>
      </c>
      <c r="L232" s="10" t="s">
        <v>1701</v>
      </c>
      <c r="M232" s="10" t="s">
        <v>2350</v>
      </c>
    </row>
    <row r="233" spans="1:13" x14ac:dyDescent="0.3">
      <c r="A233" s="10" t="s">
        <v>200</v>
      </c>
      <c r="B233" s="10" t="s">
        <v>1875</v>
      </c>
      <c r="C233" s="10" t="s">
        <v>1713</v>
      </c>
      <c r="D233" s="10" t="s">
        <v>2346</v>
      </c>
      <c r="E233" s="10" t="s">
        <v>2569</v>
      </c>
      <c r="F233" s="10" t="s">
        <v>1697</v>
      </c>
      <c r="G233" s="10" t="s">
        <v>2348</v>
      </c>
      <c r="H233" s="10" t="s">
        <v>2349</v>
      </c>
      <c r="I233" s="11">
        <v>5</v>
      </c>
      <c r="J233" s="10" t="s">
        <v>199</v>
      </c>
      <c r="K233" s="10" t="s">
        <v>1903</v>
      </c>
      <c r="L233" s="10" t="s">
        <v>1701</v>
      </c>
      <c r="M233" s="10" t="s">
        <v>2350</v>
      </c>
    </row>
    <row r="234" spans="1:13" x14ac:dyDescent="0.3">
      <c r="A234" s="10" t="s">
        <v>200</v>
      </c>
      <c r="B234" s="10" t="s">
        <v>1875</v>
      </c>
      <c r="C234" s="10" t="s">
        <v>1713</v>
      </c>
      <c r="D234" s="10" t="s">
        <v>2346</v>
      </c>
      <c r="E234" s="10" t="s">
        <v>2570</v>
      </c>
      <c r="F234" s="10" t="s">
        <v>1697</v>
      </c>
      <c r="G234" s="10" t="s">
        <v>2348</v>
      </c>
      <c r="H234" s="10" t="s">
        <v>2349</v>
      </c>
      <c r="I234" s="11">
        <v>5</v>
      </c>
      <c r="J234" s="10" t="s">
        <v>199</v>
      </c>
      <c r="K234" s="10" t="s">
        <v>1733</v>
      </c>
      <c r="L234" s="10" t="s">
        <v>1701</v>
      </c>
      <c r="M234" s="10" t="s">
        <v>2350</v>
      </c>
    </row>
    <row r="235" spans="1:13" x14ac:dyDescent="0.3">
      <c r="A235" s="10" t="s">
        <v>200</v>
      </c>
      <c r="B235" s="10" t="s">
        <v>1875</v>
      </c>
      <c r="C235" s="10" t="s">
        <v>1713</v>
      </c>
      <c r="D235" s="10" t="s">
        <v>2346</v>
      </c>
      <c r="E235" s="10" t="s">
        <v>2571</v>
      </c>
      <c r="F235" s="10" t="s">
        <v>1697</v>
      </c>
      <c r="G235" s="10" t="s">
        <v>2348</v>
      </c>
      <c r="H235" s="10" t="s">
        <v>2349</v>
      </c>
      <c r="I235" s="11">
        <v>5</v>
      </c>
      <c r="J235" s="10" t="s">
        <v>199</v>
      </c>
      <c r="K235" s="10" t="s">
        <v>2131</v>
      </c>
      <c r="L235" s="10" t="s">
        <v>1701</v>
      </c>
      <c r="M235" s="10" t="s">
        <v>2350</v>
      </c>
    </row>
    <row r="236" spans="1:13" x14ac:dyDescent="0.3">
      <c r="A236" s="10" t="s">
        <v>170</v>
      </c>
      <c r="B236" s="10" t="s">
        <v>2010</v>
      </c>
      <c r="C236" s="10" t="s">
        <v>1870</v>
      </c>
      <c r="D236" s="10" t="s">
        <v>2572</v>
      </c>
      <c r="E236" s="10" t="s">
        <v>2573</v>
      </c>
      <c r="F236" s="10" t="s">
        <v>1697</v>
      </c>
      <c r="G236" s="10" t="s">
        <v>2099</v>
      </c>
      <c r="H236" s="10" t="s">
        <v>2100</v>
      </c>
      <c r="I236" s="11">
        <v>5</v>
      </c>
      <c r="J236" s="10" t="s">
        <v>169</v>
      </c>
      <c r="K236" s="10" t="s">
        <v>2101</v>
      </c>
      <c r="L236" s="10" t="s">
        <v>1701</v>
      </c>
      <c r="M236" s="10" t="s">
        <v>1798</v>
      </c>
    </row>
    <row r="237" spans="1:13" x14ac:dyDescent="0.3">
      <c r="A237" s="10" t="s">
        <v>170</v>
      </c>
      <c r="B237" s="10" t="s">
        <v>2010</v>
      </c>
      <c r="C237" s="10" t="s">
        <v>1870</v>
      </c>
      <c r="D237" s="10" t="s">
        <v>2572</v>
      </c>
      <c r="E237" s="10" t="s">
        <v>2574</v>
      </c>
      <c r="F237" s="10" t="s">
        <v>1697</v>
      </c>
      <c r="G237" s="10" t="s">
        <v>2076</v>
      </c>
      <c r="H237" s="10" t="s">
        <v>2077</v>
      </c>
      <c r="I237" s="11">
        <v>2</v>
      </c>
      <c r="J237" s="10" t="s">
        <v>169</v>
      </c>
      <c r="K237" s="10" t="s">
        <v>1942</v>
      </c>
      <c r="L237" s="10" t="s">
        <v>1701</v>
      </c>
      <c r="M237" s="10" t="s">
        <v>1856</v>
      </c>
    </row>
    <row r="238" spans="1:13" x14ac:dyDescent="0.3">
      <c r="A238" s="10" t="s">
        <v>170</v>
      </c>
      <c r="B238" s="10" t="s">
        <v>2010</v>
      </c>
      <c r="C238" s="10" t="s">
        <v>1870</v>
      </c>
      <c r="D238" s="10" t="s">
        <v>2572</v>
      </c>
      <c r="E238" s="10" t="s">
        <v>2575</v>
      </c>
      <c r="F238" s="10" t="s">
        <v>1697</v>
      </c>
      <c r="G238" s="10" t="s">
        <v>2576</v>
      </c>
      <c r="H238" s="10" t="s">
        <v>2577</v>
      </c>
      <c r="I238" s="11">
        <v>4</v>
      </c>
      <c r="J238" s="10" t="s">
        <v>169</v>
      </c>
      <c r="K238" s="10" t="s">
        <v>1748</v>
      </c>
      <c r="L238" s="10" t="s">
        <v>1701</v>
      </c>
      <c r="M238" s="10" t="s">
        <v>1798</v>
      </c>
    </row>
    <row r="239" spans="1:13" x14ac:dyDescent="0.3">
      <c r="A239" s="10" t="s">
        <v>170</v>
      </c>
      <c r="B239" s="10" t="s">
        <v>2010</v>
      </c>
      <c r="C239" s="10" t="s">
        <v>1870</v>
      </c>
      <c r="D239" s="10" t="s">
        <v>2572</v>
      </c>
      <c r="E239" s="10" t="s">
        <v>2575</v>
      </c>
      <c r="F239" s="10" t="s">
        <v>1697</v>
      </c>
      <c r="G239" s="10" t="s">
        <v>2578</v>
      </c>
      <c r="H239" s="10" t="s">
        <v>2579</v>
      </c>
      <c r="I239" s="11">
        <v>1</v>
      </c>
      <c r="J239" s="10" t="s">
        <v>169</v>
      </c>
      <c r="K239" s="10" t="s">
        <v>1748</v>
      </c>
      <c r="L239" s="10" t="s">
        <v>1701</v>
      </c>
      <c r="M239" s="10" t="s">
        <v>1798</v>
      </c>
    </row>
    <row r="240" spans="1:13" x14ac:dyDescent="0.3">
      <c r="A240" s="10" t="s">
        <v>267</v>
      </c>
      <c r="B240" s="10" t="s">
        <v>2580</v>
      </c>
      <c r="C240" s="10" t="s">
        <v>1762</v>
      </c>
      <c r="D240" s="10" t="s">
        <v>2581</v>
      </c>
      <c r="E240" s="10" t="s">
        <v>2582</v>
      </c>
      <c r="F240" s="10" t="s">
        <v>1697</v>
      </c>
      <c r="G240" s="10" t="s">
        <v>2583</v>
      </c>
      <c r="H240" s="10" t="s">
        <v>2584</v>
      </c>
      <c r="I240" s="11">
        <v>1</v>
      </c>
      <c r="J240" s="10" t="s">
        <v>266</v>
      </c>
      <c r="K240" s="10" t="s">
        <v>2413</v>
      </c>
      <c r="L240" s="10" t="s">
        <v>1701</v>
      </c>
      <c r="M240" s="10" t="s">
        <v>2585</v>
      </c>
    </row>
    <row r="241" spans="1:13" x14ac:dyDescent="0.3">
      <c r="A241" s="10" t="s">
        <v>271</v>
      </c>
      <c r="B241" s="10" t="s">
        <v>1693</v>
      </c>
      <c r="C241" s="10" t="s">
        <v>1694</v>
      </c>
      <c r="D241" s="10" t="s">
        <v>2586</v>
      </c>
      <c r="E241" s="10" t="s">
        <v>2587</v>
      </c>
      <c r="F241" s="10" t="s">
        <v>1697</v>
      </c>
      <c r="G241" s="10" t="s">
        <v>2265</v>
      </c>
      <c r="H241" s="10" t="s">
        <v>2266</v>
      </c>
      <c r="I241" s="11">
        <v>2</v>
      </c>
      <c r="J241" s="10" t="s">
        <v>270</v>
      </c>
      <c r="K241" s="10" t="s">
        <v>1895</v>
      </c>
      <c r="L241" s="10" t="s">
        <v>1701</v>
      </c>
      <c r="M241" s="10" t="s">
        <v>1856</v>
      </c>
    </row>
    <row r="242" spans="1:13" x14ac:dyDescent="0.3">
      <c r="A242" s="10" t="s">
        <v>555</v>
      </c>
      <c r="B242" s="10" t="s">
        <v>2056</v>
      </c>
      <c r="C242" s="10" t="s">
        <v>1721</v>
      </c>
      <c r="D242" s="10" t="s">
        <v>2409</v>
      </c>
      <c r="E242" s="10" t="s">
        <v>2588</v>
      </c>
      <c r="F242" s="10" t="s">
        <v>1697</v>
      </c>
      <c r="G242" s="10" t="s">
        <v>2589</v>
      </c>
      <c r="H242" s="10" t="s">
        <v>2590</v>
      </c>
      <c r="I242" s="11">
        <v>1</v>
      </c>
      <c r="J242" s="10" t="s">
        <v>889</v>
      </c>
      <c r="K242" s="10" t="s">
        <v>2131</v>
      </c>
      <c r="L242" s="10" t="s">
        <v>1701</v>
      </c>
      <c r="M242" s="10" t="s">
        <v>2591</v>
      </c>
    </row>
    <row r="243" spans="1:13" x14ac:dyDescent="0.3">
      <c r="A243" s="10" t="s">
        <v>176</v>
      </c>
      <c r="B243" s="10" t="s">
        <v>2085</v>
      </c>
      <c r="C243" s="10" t="s">
        <v>1870</v>
      </c>
      <c r="D243" s="10" t="s">
        <v>2592</v>
      </c>
      <c r="E243" s="10" t="s">
        <v>2593</v>
      </c>
      <c r="F243" s="10" t="s">
        <v>1707</v>
      </c>
      <c r="G243" s="10" t="s">
        <v>2594</v>
      </c>
      <c r="H243" s="10" t="s">
        <v>2595</v>
      </c>
      <c r="I243" s="11">
        <v>1</v>
      </c>
      <c r="J243" s="10" t="s">
        <v>175</v>
      </c>
      <c r="K243" s="10" t="s">
        <v>2055</v>
      </c>
      <c r="L243" s="10" t="s">
        <v>1701</v>
      </c>
      <c r="M243" s="10" t="s">
        <v>2596</v>
      </c>
    </row>
    <row r="244" spans="1:13" x14ac:dyDescent="0.3">
      <c r="A244" s="10" t="s">
        <v>176</v>
      </c>
      <c r="B244" s="10" t="s">
        <v>2085</v>
      </c>
      <c r="C244" s="10" t="s">
        <v>1870</v>
      </c>
      <c r="D244" s="10" t="s">
        <v>2592</v>
      </c>
      <c r="E244" s="10" t="s">
        <v>2597</v>
      </c>
      <c r="F244" s="10" t="s">
        <v>1707</v>
      </c>
      <c r="G244" s="10" t="s">
        <v>2598</v>
      </c>
      <c r="H244" s="10" t="s">
        <v>2599</v>
      </c>
      <c r="I244" s="11">
        <v>1</v>
      </c>
      <c r="J244" s="10" t="s">
        <v>175</v>
      </c>
      <c r="K244" s="10" t="s">
        <v>1903</v>
      </c>
      <c r="L244" s="10" t="s">
        <v>1701</v>
      </c>
      <c r="M244" s="10" t="s">
        <v>1727</v>
      </c>
    </row>
    <row r="245" spans="1:13" x14ac:dyDescent="0.3">
      <c r="A245" s="10" t="s">
        <v>517</v>
      </c>
      <c r="B245" s="10" t="s">
        <v>2600</v>
      </c>
      <c r="C245" s="10" t="s">
        <v>1721</v>
      </c>
      <c r="D245" s="10" t="s">
        <v>2601</v>
      </c>
      <c r="E245" s="10" t="s">
        <v>2602</v>
      </c>
      <c r="F245" s="10" t="s">
        <v>1707</v>
      </c>
      <c r="G245" s="10" t="s">
        <v>2038</v>
      </c>
      <c r="H245" s="10" t="s">
        <v>2039</v>
      </c>
      <c r="I245" s="11">
        <v>2</v>
      </c>
      <c r="J245" s="10" t="s">
        <v>516</v>
      </c>
      <c r="K245" s="10" t="s">
        <v>1895</v>
      </c>
      <c r="L245" s="10" t="s">
        <v>1701</v>
      </c>
      <c r="M245" s="10" t="s">
        <v>2040</v>
      </c>
    </row>
    <row r="246" spans="1:13" x14ac:dyDescent="0.3">
      <c r="A246" s="10" t="s">
        <v>40</v>
      </c>
      <c r="B246" s="10" t="s">
        <v>1755</v>
      </c>
      <c r="C246" s="10" t="s">
        <v>1721</v>
      </c>
      <c r="D246" s="10" t="s">
        <v>2603</v>
      </c>
      <c r="E246" s="10" t="s">
        <v>2604</v>
      </c>
      <c r="F246" s="10" t="s">
        <v>1707</v>
      </c>
      <c r="G246" s="10" t="s">
        <v>1941</v>
      </c>
      <c r="H246" s="10" t="s">
        <v>1933</v>
      </c>
      <c r="I246" s="11">
        <v>1</v>
      </c>
      <c r="J246" s="10" t="s">
        <v>39</v>
      </c>
      <c r="K246" s="10" t="s">
        <v>2055</v>
      </c>
      <c r="L246" s="10" t="s">
        <v>1701</v>
      </c>
      <c r="M246" s="10" t="s">
        <v>1935</v>
      </c>
    </row>
    <row r="247" spans="1:13" x14ac:dyDescent="0.3">
      <c r="A247" s="10" t="s">
        <v>40</v>
      </c>
      <c r="B247" s="10" t="s">
        <v>1755</v>
      </c>
      <c r="C247" s="10" t="s">
        <v>1721</v>
      </c>
      <c r="D247" s="10" t="s">
        <v>2603</v>
      </c>
      <c r="E247" s="10" t="s">
        <v>2604</v>
      </c>
      <c r="F247" s="10" t="s">
        <v>1707</v>
      </c>
      <c r="G247" s="10" t="s">
        <v>1943</v>
      </c>
      <c r="H247" s="10" t="s">
        <v>1933</v>
      </c>
      <c r="I247" s="11">
        <v>1</v>
      </c>
      <c r="J247" s="10" t="s">
        <v>39</v>
      </c>
      <c r="K247" s="10" t="s">
        <v>2055</v>
      </c>
      <c r="L247" s="10" t="s">
        <v>1701</v>
      </c>
      <c r="M247" s="10" t="s">
        <v>1935</v>
      </c>
    </row>
    <row r="248" spans="1:13" x14ac:dyDescent="0.3">
      <c r="A248" s="10" t="s">
        <v>108</v>
      </c>
      <c r="B248" s="10" t="s">
        <v>2605</v>
      </c>
      <c r="C248" s="10" t="s">
        <v>1713</v>
      </c>
      <c r="D248" s="10" t="s">
        <v>2606</v>
      </c>
      <c r="E248" s="10" t="s">
        <v>2607</v>
      </c>
      <c r="F248" s="10" t="s">
        <v>1697</v>
      </c>
      <c r="G248" s="10" t="s">
        <v>2608</v>
      </c>
      <c r="H248" s="10" t="s">
        <v>2609</v>
      </c>
      <c r="I248" s="11">
        <v>1</v>
      </c>
      <c r="J248" s="10" t="s">
        <v>107</v>
      </c>
      <c r="K248" s="10" t="s">
        <v>1767</v>
      </c>
      <c r="L248" s="10" t="s">
        <v>1701</v>
      </c>
      <c r="M248" s="10" t="s">
        <v>2610</v>
      </c>
    </row>
    <row r="249" spans="1:13" x14ac:dyDescent="0.3">
      <c r="A249" s="10" t="s">
        <v>108</v>
      </c>
      <c r="B249" s="10" t="s">
        <v>2605</v>
      </c>
      <c r="C249" s="10" t="s">
        <v>1713</v>
      </c>
      <c r="D249" s="10" t="s">
        <v>2606</v>
      </c>
      <c r="E249" s="10" t="s">
        <v>2607</v>
      </c>
      <c r="F249" s="10" t="s">
        <v>1697</v>
      </c>
      <c r="G249" s="10" t="s">
        <v>2611</v>
      </c>
      <c r="H249" s="10" t="s">
        <v>2612</v>
      </c>
      <c r="I249" s="11">
        <v>1</v>
      </c>
      <c r="J249" s="10" t="s">
        <v>107</v>
      </c>
      <c r="K249" s="10" t="s">
        <v>1767</v>
      </c>
      <c r="L249" s="10" t="s">
        <v>1701</v>
      </c>
      <c r="M249" s="10" t="s">
        <v>2610</v>
      </c>
    </row>
    <row r="250" spans="1:13" x14ac:dyDescent="0.3">
      <c r="A250" s="10" t="s">
        <v>456</v>
      </c>
      <c r="B250" s="10" t="s">
        <v>1749</v>
      </c>
      <c r="C250" s="10" t="s">
        <v>1721</v>
      </c>
      <c r="D250" s="10" t="s">
        <v>2613</v>
      </c>
      <c r="E250" s="10" t="s">
        <v>2614</v>
      </c>
      <c r="F250" s="10" t="s">
        <v>1697</v>
      </c>
      <c r="G250" s="10" t="s">
        <v>1809</v>
      </c>
      <c r="H250" s="10" t="s">
        <v>1810</v>
      </c>
      <c r="I250" s="11">
        <v>1</v>
      </c>
      <c r="J250" s="10" t="s">
        <v>455</v>
      </c>
      <c r="K250" s="10" t="s">
        <v>2053</v>
      </c>
      <c r="L250" s="10" t="s">
        <v>1701</v>
      </c>
      <c r="M250" s="10" t="s">
        <v>1812</v>
      </c>
    </row>
    <row r="251" spans="1:13" x14ac:dyDescent="0.3">
      <c r="A251" s="10" t="s">
        <v>480</v>
      </c>
      <c r="B251" s="10" t="s">
        <v>2615</v>
      </c>
      <c r="C251" s="10" t="s">
        <v>1906</v>
      </c>
      <c r="D251" s="10" t="s">
        <v>2616</v>
      </c>
      <c r="E251" s="10" t="s">
        <v>2617</v>
      </c>
      <c r="F251" s="10" t="s">
        <v>1697</v>
      </c>
      <c r="G251" s="10" t="s">
        <v>2618</v>
      </c>
      <c r="H251" s="10" t="s">
        <v>2619</v>
      </c>
      <c r="I251" s="11">
        <v>1</v>
      </c>
      <c r="J251" s="10" t="s">
        <v>479</v>
      </c>
      <c r="K251" s="10" t="s">
        <v>1791</v>
      </c>
      <c r="L251" s="10" t="s">
        <v>1701</v>
      </c>
      <c r="M251" s="10" t="s">
        <v>2620</v>
      </c>
    </row>
    <row r="252" spans="1:13" x14ac:dyDescent="0.3">
      <c r="A252" s="10" t="s">
        <v>338</v>
      </c>
      <c r="B252" s="10" t="s">
        <v>2442</v>
      </c>
      <c r="C252" s="10" t="s">
        <v>1713</v>
      </c>
      <c r="D252" s="10" t="s">
        <v>2621</v>
      </c>
      <c r="E252" s="10" t="s">
        <v>2622</v>
      </c>
      <c r="F252" s="10" t="s">
        <v>1697</v>
      </c>
      <c r="G252" s="10" t="s">
        <v>2623</v>
      </c>
      <c r="H252" s="10" t="s">
        <v>2624</v>
      </c>
      <c r="I252" s="11">
        <v>1</v>
      </c>
      <c r="J252" s="10" t="s">
        <v>337</v>
      </c>
      <c r="K252" s="10" t="s">
        <v>1974</v>
      </c>
      <c r="L252" s="10" t="s">
        <v>1701</v>
      </c>
      <c r="M252" s="10" t="s">
        <v>2394</v>
      </c>
    </row>
    <row r="253" spans="1:13" x14ac:dyDescent="0.3">
      <c r="A253" s="10" t="s">
        <v>88</v>
      </c>
      <c r="B253" s="10" t="s">
        <v>2625</v>
      </c>
      <c r="C253" s="10" t="s">
        <v>1713</v>
      </c>
      <c r="D253" s="10" t="s">
        <v>2626</v>
      </c>
      <c r="E253" s="10" t="s">
        <v>2627</v>
      </c>
      <c r="F253" s="10" t="s">
        <v>1697</v>
      </c>
      <c r="G253" s="10" t="s">
        <v>2628</v>
      </c>
      <c r="H253" s="10" t="s">
        <v>2629</v>
      </c>
      <c r="I253" s="11">
        <v>1</v>
      </c>
      <c r="J253" s="10" t="s">
        <v>87</v>
      </c>
      <c r="K253" s="10" t="s">
        <v>1963</v>
      </c>
      <c r="L253" s="10" t="s">
        <v>1701</v>
      </c>
      <c r="M253" s="10" t="s">
        <v>2630</v>
      </c>
    </row>
    <row r="254" spans="1:13" x14ac:dyDescent="0.3">
      <c r="A254" s="10" t="s">
        <v>146</v>
      </c>
      <c r="B254" s="10" t="s">
        <v>1869</v>
      </c>
      <c r="C254" s="10" t="s">
        <v>1870</v>
      </c>
      <c r="D254" s="10" t="s">
        <v>2631</v>
      </c>
      <c r="E254" s="10" t="s">
        <v>2632</v>
      </c>
      <c r="F254" s="10" t="s">
        <v>1697</v>
      </c>
      <c r="G254" s="10" t="s">
        <v>2633</v>
      </c>
      <c r="H254" s="10" t="s">
        <v>2634</v>
      </c>
      <c r="I254" s="11">
        <v>1</v>
      </c>
      <c r="J254" s="10" t="s">
        <v>145</v>
      </c>
      <c r="K254" s="10" t="s">
        <v>1895</v>
      </c>
      <c r="L254" s="10" t="s">
        <v>1701</v>
      </c>
      <c r="M254" s="10" t="s">
        <v>2635</v>
      </c>
    </row>
    <row r="255" spans="1:13" x14ac:dyDescent="0.3">
      <c r="A255" s="10" t="s">
        <v>75</v>
      </c>
      <c r="B255" s="10" t="s">
        <v>2636</v>
      </c>
      <c r="C255" s="10" t="s">
        <v>1704</v>
      </c>
      <c r="D255" s="10" t="s">
        <v>2637</v>
      </c>
      <c r="E255" s="10" t="s">
        <v>2638</v>
      </c>
      <c r="F255" s="10" t="s">
        <v>1697</v>
      </c>
      <c r="G255" s="10" t="s">
        <v>2639</v>
      </c>
      <c r="H255" s="10" t="s">
        <v>2640</v>
      </c>
      <c r="I255" s="11">
        <v>1</v>
      </c>
      <c r="J255" s="10" t="s">
        <v>784</v>
      </c>
      <c r="K255" s="10" t="s">
        <v>1934</v>
      </c>
      <c r="L255" s="10" t="s">
        <v>1701</v>
      </c>
      <c r="M255" s="10" t="s">
        <v>2641</v>
      </c>
    </row>
    <row r="256" spans="1:13" x14ac:dyDescent="0.3">
      <c r="A256" s="10" t="s">
        <v>230</v>
      </c>
      <c r="B256" s="10" t="s">
        <v>2642</v>
      </c>
      <c r="C256" s="10" t="s">
        <v>1762</v>
      </c>
      <c r="D256" s="10" t="s">
        <v>2643</v>
      </c>
      <c r="E256" s="10" t="s">
        <v>2644</v>
      </c>
      <c r="F256" s="10" t="s">
        <v>1833</v>
      </c>
      <c r="G256" s="10" t="s">
        <v>2645</v>
      </c>
      <c r="H256" s="10" t="s">
        <v>2646</v>
      </c>
      <c r="I256" s="11">
        <v>4</v>
      </c>
      <c r="J256" s="10" t="s">
        <v>229</v>
      </c>
      <c r="K256" s="10" t="s">
        <v>2101</v>
      </c>
      <c r="L256" s="10" t="s">
        <v>1701</v>
      </c>
      <c r="M256" s="10" t="s">
        <v>2591</v>
      </c>
    </row>
    <row r="257" spans="1:13" x14ac:dyDescent="0.3">
      <c r="A257" s="10" t="s">
        <v>598</v>
      </c>
      <c r="B257" s="10" t="s">
        <v>1720</v>
      </c>
      <c r="C257" s="10" t="s">
        <v>1721</v>
      </c>
      <c r="D257" s="10" t="s">
        <v>2647</v>
      </c>
      <c r="E257" s="10" t="s">
        <v>2648</v>
      </c>
      <c r="F257" s="10" t="s">
        <v>1707</v>
      </c>
      <c r="G257" s="10" t="s">
        <v>2649</v>
      </c>
      <c r="H257" s="10" t="s">
        <v>2650</v>
      </c>
      <c r="I257" s="11">
        <v>2</v>
      </c>
      <c r="J257" s="10" t="s">
        <v>1072</v>
      </c>
      <c r="K257" s="10" t="s">
        <v>1791</v>
      </c>
      <c r="L257" s="10" t="s">
        <v>1701</v>
      </c>
      <c r="M257" s="10" t="s">
        <v>1798</v>
      </c>
    </row>
    <row r="258" spans="1:13" x14ac:dyDescent="0.3">
      <c r="A258" s="10" t="s">
        <v>598</v>
      </c>
      <c r="B258" s="10" t="s">
        <v>1720</v>
      </c>
      <c r="C258" s="10" t="s">
        <v>1721</v>
      </c>
      <c r="D258" s="10" t="s">
        <v>2647</v>
      </c>
      <c r="E258" s="10" t="s">
        <v>2648</v>
      </c>
      <c r="F258" s="10" t="s">
        <v>1707</v>
      </c>
      <c r="G258" s="10" t="s">
        <v>2051</v>
      </c>
      <c r="H258" s="10" t="s">
        <v>2052</v>
      </c>
      <c r="I258" s="11">
        <v>2</v>
      </c>
      <c r="J258" s="10" t="s">
        <v>1072</v>
      </c>
      <c r="K258" s="10" t="s">
        <v>1791</v>
      </c>
      <c r="L258" s="10" t="s">
        <v>1701</v>
      </c>
      <c r="M258" s="10" t="s">
        <v>1798</v>
      </c>
    </row>
    <row r="259" spans="1:13" x14ac:dyDescent="0.3">
      <c r="A259" s="10" t="s">
        <v>460</v>
      </c>
      <c r="B259" s="10" t="s">
        <v>1905</v>
      </c>
      <c r="C259" s="10" t="s">
        <v>1906</v>
      </c>
      <c r="D259" s="10" t="s">
        <v>2651</v>
      </c>
      <c r="E259" s="10" t="s">
        <v>2652</v>
      </c>
      <c r="F259" s="10" t="s">
        <v>1697</v>
      </c>
      <c r="G259" s="10" t="s">
        <v>2633</v>
      </c>
      <c r="H259" s="10" t="s">
        <v>2634</v>
      </c>
      <c r="I259" s="11">
        <v>1</v>
      </c>
      <c r="J259" s="10" t="s">
        <v>459</v>
      </c>
      <c r="K259" s="10" t="s">
        <v>1909</v>
      </c>
      <c r="L259" s="10" t="s">
        <v>1701</v>
      </c>
      <c r="M259" s="10" t="s">
        <v>2635</v>
      </c>
    </row>
    <row r="260" spans="1:13" x14ac:dyDescent="0.3">
      <c r="A260" s="10" t="s">
        <v>886</v>
      </c>
      <c r="B260" s="10" t="s">
        <v>2653</v>
      </c>
      <c r="C260" s="10" t="s">
        <v>1918</v>
      </c>
      <c r="D260" s="10" t="s">
        <v>2654</v>
      </c>
      <c r="E260" s="10" t="s">
        <v>2655</v>
      </c>
      <c r="F260" s="10" t="s">
        <v>1697</v>
      </c>
      <c r="G260" s="10" t="s">
        <v>2224</v>
      </c>
      <c r="H260" s="10" t="s">
        <v>2225</v>
      </c>
      <c r="I260" s="11">
        <v>1</v>
      </c>
      <c r="J260" s="10" t="s">
        <v>885</v>
      </c>
      <c r="K260" s="10" t="s">
        <v>2301</v>
      </c>
      <c r="L260" s="10" t="s">
        <v>1701</v>
      </c>
      <c r="M260" s="10" t="s">
        <v>1727</v>
      </c>
    </row>
    <row r="261" spans="1:13" x14ac:dyDescent="0.3">
      <c r="A261" s="10" t="s">
        <v>886</v>
      </c>
      <c r="B261" s="10" t="s">
        <v>2653</v>
      </c>
      <c r="C261" s="10" t="s">
        <v>1918</v>
      </c>
      <c r="D261" s="10" t="s">
        <v>2654</v>
      </c>
      <c r="E261" s="10" t="s">
        <v>2656</v>
      </c>
      <c r="F261" s="10" t="s">
        <v>1697</v>
      </c>
      <c r="G261" s="10" t="s">
        <v>2657</v>
      </c>
      <c r="H261" s="10" t="s">
        <v>2658</v>
      </c>
      <c r="I261" s="11">
        <v>1</v>
      </c>
      <c r="J261" s="10" t="s">
        <v>885</v>
      </c>
      <c r="K261" s="10" t="s">
        <v>2151</v>
      </c>
      <c r="L261" s="10" t="s">
        <v>1701</v>
      </c>
      <c r="M261" s="10" t="s">
        <v>2308</v>
      </c>
    </row>
    <row r="262" spans="1:13" x14ac:dyDescent="0.3">
      <c r="A262" s="10" t="s">
        <v>886</v>
      </c>
      <c r="B262" s="10" t="s">
        <v>2653</v>
      </c>
      <c r="C262" s="10" t="s">
        <v>1918</v>
      </c>
      <c r="D262" s="10" t="s">
        <v>2654</v>
      </c>
      <c r="E262" s="10" t="s">
        <v>2659</v>
      </c>
      <c r="F262" s="10" t="s">
        <v>1697</v>
      </c>
      <c r="G262" s="10" t="s">
        <v>2392</v>
      </c>
      <c r="H262" s="10" t="s">
        <v>2393</v>
      </c>
      <c r="I262" s="11">
        <v>3</v>
      </c>
      <c r="J262" s="10" t="s">
        <v>885</v>
      </c>
      <c r="K262" s="10" t="s">
        <v>2061</v>
      </c>
      <c r="L262" s="10" t="s">
        <v>1701</v>
      </c>
      <c r="M262" s="10" t="s">
        <v>2394</v>
      </c>
    </row>
    <row r="263" spans="1:13" x14ac:dyDescent="0.3">
      <c r="A263" s="10" t="s">
        <v>77</v>
      </c>
      <c r="B263" s="10" t="s">
        <v>2660</v>
      </c>
      <c r="C263" s="10" t="s">
        <v>2661</v>
      </c>
      <c r="D263" s="10" t="s">
        <v>2662</v>
      </c>
      <c r="E263" s="10" t="s">
        <v>2663</v>
      </c>
      <c r="F263" s="10" t="s">
        <v>1697</v>
      </c>
      <c r="G263" s="10" t="s">
        <v>2664</v>
      </c>
      <c r="H263" s="10" t="s">
        <v>2665</v>
      </c>
      <c r="I263" s="11">
        <v>1</v>
      </c>
      <c r="J263" s="10" t="s">
        <v>76</v>
      </c>
      <c r="K263" s="10" t="s">
        <v>1830</v>
      </c>
      <c r="L263" s="10" t="s">
        <v>1701</v>
      </c>
      <c r="M263" s="10" t="s">
        <v>1981</v>
      </c>
    </row>
    <row r="264" spans="1:13" x14ac:dyDescent="0.3">
      <c r="A264" s="10" t="s">
        <v>77</v>
      </c>
      <c r="B264" s="10" t="s">
        <v>2660</v>
      </c>
      <c r="C264" s="10" t="s">
        <v>2661</v>
      </c>
      <c r="D264" s="10" t="s">
        <v>2662</v>
      </c>
      <c r="E264" s="10" t="s">
        <v>2666</v>
      </c>
      <c r="F264" s="10" t="s">
        <v>1697</v>
      </c>
      <c r="G264" s="10" t="s">
        <v>2667</v>
      </c>
      <c r="H264" s="10" t="s">
        <v>2668</v>
      </c>
      <c r="I264" s="11">
        <v>1</v>
      </c>
      <c r="J264" s="10" t="s">
        <v>76</v>
      </c>
      <c r="K264" s="10" t="s">
        <v>1811</v>
      </c>
      <c r="L264" s="10" t="s">
        <v>1701</v>
      </c>
      <c r="M264" s="10" t="s">
        <v>1798</v>
      </c>
    </row>
    <row r="265" spans="1:13" x14ac:dyDescent="0.3">
      <c r="A265" s="10" t="s">
        <v>348</v>
      </c>
      <c r="B265" s="10" t="s">
        <v>2669</v>
      </c>
      <c r="C265" s="10" t="s">
        <v>1721</v>
      </c>
      <c r="D265" s="10" t="s">
        <v>2670</v>
      </c>
      <c r="E265" s="10" t="s">
        <v>2671</v>
      </c>
      <c r="F265" s="10" t="s">
        <v>1707</v>
      </c>
      <c r="G265" s="10" t="s">
        <v>2672</v>
      </c>
      <c r="H265" s="10" t="s">
        <v>2673</v>
      </c>
      <c r="I265" s="11">
        <v>2</v>
      </c>
      <c r="J265" s="10" t="s">
        <v>353</v>
      </c>
      <c r="K265" s="10" t="s">
        <v>1760</v>
      </c>
      <c r="L265" s="10" t="s">
        <v>1701</v>
      </c>
      <c r="M265" s="10" t="s">
        <v>2674</v>
      </c>
    </row>
    <row r="266" spans="1:13" x14ac:dyDescent="0.3">
      <c r="A266" s="10" t="s">
        <v>486</v>
      </c>
      <c r="B266" s="10" t="s">
        <v>2675</v>
      </c>
      <c r="C266" s="10" t="s">
        <v>1860</v>
      </c>
      <c r="D266" s="10" t="s">
        <v>2676</v>
      </c>
      <c r="E266" s="10" t="s">
        <v>2677</v>
      </c>
      <c r="F266" s="10" t="s">
        <v>1707</v>
      </c>
      <c r="G266" s="10" t="s">
        <v>2678</v>
      </c>
      <c r="H266" s="10" t="s">
        <v>2679</v>
      </c>
      <c r="I266" s="11">
        <v>1</v>
      </c>
      <c r="J266" s="10" t="s">
        <v>485</v>
      </c>
      <c r="K266" s="10" t="s">
        <v>1942</v>
      </c>
      <c r="L266" s="10" t="s">
        <v>1701</v>
      </c>
      <c r="M266" s="10" t="s">
        <v>2084</v>
      </c>
    </row>
    <row r="267" spans="1:13" x14ac:dyDescent="0.3">
      <c r="A267" s="10" t="s">
        <v>486</v>
      </c>
      <c r="B267" s="10" t="s">
        <v>2675</v>
      </c>
      <c r="C267" s="10" t="s">
        <v>1860</v>
      </c>
      <c r="D267" s="10" t="s">
        <v>2676</v>
      </c>
      <c r="E267" s="10" t="s">
        <v>2680</v>
      </c>
      <c r="F267" s="10" t="s">
        <v>1707</v>
      </c>
      <c r="G267" s="10" t="s">
        <v>2497</v>
      </c>
      <c r="H267" s="10" t="s">
        <v>2498</v>
      </c>
      <c r="I267" s="11">
        <v>1</v>
      </c>
      <c r="J267" s="10" t="s">
        <v>485</v>
      </c>
      <c r="K267" s="10" t="s">
        <v>1777</v>
      </c>
      <c r="L267" s="10" t="s">
        <v>1701</v>
      </c>
      <c r="M267" s="10" t="s">
        <v>1787</v>
      </c>
    </row>
    <row r="268" spans="1:13" x14ac:dyDescent="0.3">
      <c r="A268" s="10" t="s">
        <v>486</v>
      </c>
      <c r="B268" s="10" t="s">
        <v>2675</v>
      </c>
      <c r="C268" s="10" t="s">
        <v>1860</v>
      </c>
      <c r="D268" s="10" t="s">
        <v>2676</v>
      </c>
      <c r="E268" s="10" t="s">
        <v>2681</v>
      </c>
      <c r="F268" s="10" t="s">
        <v>1707</v>
      </c>
      <c r="G268" s="10" t="s">
        <v>2682</v>
      </c>
      <c r="H268" s="10" t="s">
        <v>2683</v>
      </c>
      <c r="I268" s="11">
        <v>1</v>
      </c>
      <c r="J268" s="10" t="s">
        <v>485</v>
      </c>
      <c r="K268" s="10" t="s">
        <v>2029</v>
      </c>
      <c r="L268" s="10" t="s">
        <v>1701</v>
      </c>
      <c r="M268" s="10" t="s">
        <v>2408</v>
      </c>
    </row>
    <row r="269" spans="1:13" x14ac:dyDescent="0.3">
      <c r="A269" s="10" t="s">
        <v>71</v>
      </c>
      <c r="B269" s="10" t="s">
        <v>2684</v>
      </c>
      <c r="C269" s="10" t="s">
        <v>2685</v>
      </c>
      <c r="D269" s="10" t="s">
        <v>2686</v>
      </c>
      <c r="E269" s="10" t="s">
        <v>2687</v>
      </c>
      <c r="F269" s="10" t="s">
        <v>1697</v>
      </c>
      <c r="G269" s="10" t="s">
        <v>2672</v>
      </c>
      <c r="H269" s="10" t="s">
        <v>2673</v>
      </c>
      <c r="I269" s="11">
        <v>2</v>
      </c>
      <c r="J269" s="10" t="s">
        <v>70</v>
      </c>
      <c r="K269" s="10" t="s">
        <v>2167</v>
      </c>
      <c r="L269" s="10" t="s">
        <v>1701</v>
      </c>
      <c r="M269" s="10" t="s">
        <v>2674</v>
      </c>
    </row>
    <row r="270" spans="1:13" x14ac:dyDescent="0.3">
      <c r="A270" s="10" t="s">
        <v>613</v>
      </c>
      <c r="B270" s="10" t="s">
        <v>2688</v>
      </c>
      <c r="C270" s="10" t="s">
        <v>1743</v>
      </c>
      <c r="D270" s="10" t="s">
        <v>2689</v>
      </c>
      <c r="E270" s="10" t="s">
        <v>2690</v>
      </c>
      <c r="F270" s="10" t="s">
        <v>1707</v>
      </c>
      <c r="G270" s="10" t="s">
        <v>2691</v>
      </c>
      <c r="H270" s="10" t="s">
        <v>2692</v>
      </c>
      <c r="I270" s="11">
        <v>1</v>
      </c>
      <c r="J270" s="10" t="s">
        <v>612</v>
      </c>
      <c r="K270" s="10" t="s">
        <v>1754</v>
      </c>
      <c r="L270" s="10" t="s">
        <v>1701</v>
      </c>
      <c r="M270" s="10" t="s">
        <v>2693</v>
      </c>
    </row>
    <row r="271" spans="1:13" x14ac:dyDescent="0.3">
      <c r="A271" s="10" t="s">
        <v>77</v>
      </c>
      <c r="B271" s="10" t="s">
        <v>2694</v>
      </c>
      <c r="C271" s="10" t="s">
        <v>2661</v>
      </c>
      <c r="D271" s="10" t="s">
        <v>2695</v>
      </c>
      <c r="E271" s="10" t="s">
        <v>2696</v>
      </c>
      <c r="F271" s="10" t="s">
        <v>1697</v>
      </c>
      <c r="G271" s="10" t="s">
        <v>1825</v>
      </c>
      <c r="H271" s="10" t="s">
        <v>1826</v>
      </c>
      <c r="I271" s="11">
        <v>2</v>
      </c>
      <c r="J271" s="10" t="s">
        <v>84</v>
      </c>
      <c r="K271" s="10" t="s">
        <v>1847</v>
      </c>
      <c r="L271" s="10" t="s">
        <v>1701</v>
      </c>
      <c r="M271" s="10" t="s">
        <v>1798</v>
      </c>
    </row>
    <row r="272" spans="1:13" x14ac:dyDescent="0.3">
      <c r="A272" s="10" t="s">
        <v>619</v>
      </c>
      <c r="B272" s="10" t="s">
        <v>2697</v>
      </c>
      <c r="C272" s="10" t="s">
        <v>1721</v>
      </c>
      <c r="D272" s="10" t="s">
        <v>2698</v>
      </c>
      <c r="E272" s="10" t="s">
        <v>2699</v>
      </c>
      <c r="F272" s="10" t="s">
        <v>1697</v>
      </c>
      <c r="G272" s="10" t="s">
        <v>2700</v>
      </c>
      <c r="H272" s="10" t="s">
        <v>2701</v>
      </c>
      <c r="I272" s="11">
        <v>1</v>
      </c>
      <c r="J272" s="10" t="s">
        <v>618</v>
      </c>
      <c r="K272" s="10" t="s">
        <v>2061</v>
      </c>
      <c r="L272" s="10" t="s">
        <v>1701</v>
      </c>
      <c r="M272" s="10" t="s">
        <v>2702</v>
      </c>
    </row>
    <row r="273" spans="1:13" x14ac:dyDescent="0.3">
      <c r="A273" s="10" t="s">
        <v>631</v>
      </c>
      <c r="B273" s="10" t="s">
        <v>1869</v>
      </c>
      <c r="C273" s="10" t="s">
        <v>1870</v>
      </c>
      <c r="D273" s="10" t="s">
        <v>2703</v>
      </c>
      <c r="E273" s="10" t="s">
        <v>2704</v>
      </c>
      <c r="F273" s="10" t="s">
        <v>1697</v>
      </c>
      <c r="G273" s="10" t="s">
        <v>2700</v>
      </c>
      <c r="H273" s="10" t="s">
        <v>2701</v>
      </c>
      <c r="I273" s="11">
        <v>4</v>
      </c>
      <c r="J273" s="10" t="s">
        <v>630</v>
      </c>
      <c r="K273" s="10" t="s">
        <v>1889</v>
      </c>
      <c r="L273" s="10" t="s">
        <v>1701</v>
      </c>
      <c r="M273" s="10" t="s">
        <v>2702</v>
      </c>
    </row>
    <row r="274" spans="1:13" x14ac:dyDescent="0.3">
      <c r="A274" s="10" t="s">
        <v>152</v>
      </c>
      <c r="B274" s="10" t="s">
        <v>1779</v>
      </c>
      <c r="C274" s="10" t="s">
        <v>1713</v>
      </c>
      <c r="D274" s="10" t="s">
        <v>1780</v>
      </c>
      <c r="E274" s="10" t="s">
        <v>2705</v>
      </c>
      <c r="F274" s="10" t="s">
        <v>1697</v>
      </c>
      <c r="G274" s="10" t="s">
        <v>2706</v>
      </c>
      <c r="H274" s="10" t="s">
        <v>2707</v>
      </c>
      <c r="I274" s="11">
        <v>2</v>
      </c>
      <c r="J274" s="10" t="s">
        <v>1156</v>
      </c>
      <c r="K274" s="10" t="s">
        <v>1889</v>
      </c>
      <c r="L274" s="10" t="s">
        <v>1701</v>
      </c>
      <c r="M274" s="10" t="s">
        <v>1798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8"/>
  <sheetViews>
    <sheetView workbookViewId="0"/>
  </sheetViews>
  <sheetFormatPr defaultRowHeight="14.4" x14ac:dyDescent="0.3"/>
  <sheetData>
    <row r="1" spans="1:13" x14ac:dyDescent="0.3">
      <c r="A1" s="31" t="s">
        <v>2708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1680</v>
      </c>
      <c r="B2" s="12" t="s">
        <v>1681</v>
      </c>
      <c r="C2" s="12" t="s">
        <v>1682</v>
      </c>
      <c r="D2" s="12" t="s">
        <v>1683</v>
      </c>
      <c r="E2" s="12" t="s">
        <v>1684</v>
      </c>
      <c r="F2" s="12" t="s">
        <v>1685</v>
      </c>
      <c r="G2" s="12" t="s">
        <v>1686</v>
      </c>
      <c r="H2" s="12" t="s">
        <v>1687</v>
      </c>
      <c r="I2" s="12" t="s">
        <v>1688</v>
      </c>
      <c r="J2" s="12" t="s">
        <v>1689</v>
      </c>
      <c r="K2" s="12" t="s">
        <v>1690</v>
      </c>
      <c r="L2" s="12" t="s">
        <v>1691</v>
      </c>
      <c r="M2" s="12" t="s">
        <v>1692</v>
      </c>
    </row>
    <row r="3" spans="1:13" x14ac:dyDescent="0.3">
      <c r="A3" s="13" t="s">
        <v>1226</v>
      </c>
      <c r="B3" s="13" t="s">
        <v>2709</v>
      </c>
      <c r="C3" s="13" t="s">
        <v>1906</v>
      </c>
      <c r="D3" s="13" t="s">
        <v>2710</v>
      </c>
      <c r="E3" s="13" t="s">
        <v>2711</v>
      </c>
      <c r="F3" s="13" t="s">
        <v>1697</v>
      </c>
      <c r="G3" s="13" t="s">
        <v>2712</v>
      </c>
      <c r="H3" s="13" t="s">
        <v>2713</v>
      </c>
      <c r="I3" s="14">
        <v>1</v>
      </c>
      <c r="J3" s="13" t="s">
        <v>1225</v>
      </c>
      <c r="K3" s="13" t="s">
        <v>1804</v>
      </c>
      <c r="L3" s="13" t="s">
        <v>2714</v>
      </c>
      <c r="M3" s="13" t="s">
        <v>2715</v>
      </c>
    </row>
    <row r="4" spans="1:13" x14ac:dyDescent="0.3">
      <c r="A4" s="13" t="s">
        <v>498</v>
      </c>
      <c r="B4" s="13" t="s">
        <v>2605</v>
      </c>
      <c r="C4" s="13" t="s">
        <v>1713</v>
      </c>
      <c r="D4" s="13" t="s">
        <v>2716</v>
      </c>
      <c r="E4" s="13" t="s">
        <v>2717</v>
      </c>
      <c r="F4" s="13" t="s">
        <v>1697</v>
      </c>
      <c r="G4" s="13" t="s">
        <v>2718</v>
      </c>
      <c r="H4" s="13" t="s">
        <v>2719</v>
      </c>
      <c r="I4" s="14">
        <v>3</v>
      </c>
      <c r="J4" s="13" t="s">
        <v>497</v>
      </c>
      <c r="K4" s="13" t="s">
        <v>1883</v>
      </c>
      <c r="L4" s="13" t="s">
        <v>2714</v>
      </c>
      <c r="M4" s="13" t="s">
        <v>2720</v>
      </c>
    </row>
    <row r="5" spans="1:13" x14ac:dyDescent="0.3">
      <c r="A5" s="13" t="s">
        <v>687</v>
      </c>
      <c r="B5" s="13" t="s">
        <v>2721</v>
      </c>
      <c r="C5" s="13" t="s">
        <v>1762</v>
      </c>
      <c r="D5" s="13" t="s">
        <v>2722</v>
      </c>
      <c r="E5" s="13" t="s">
        <v>2723</v>
      </c>
      <c r="F5" s="13" t="s">
        <v>1697</v>
      </c>
      <c r="G5" s="13" t="s">
        <v>2724</v>
      </c>
      <c r="H5" s="13" t="s">
        <v>2725</v>
      </c>
      <c r="I5" s="14">
        <v>4</v>
      </c>
      <c r="J5" s="13" t="s">
        <v>686</v>
      </c>
      <c r="K5" s="13" t="s">
        <v>1726</v>
      </c>
      <c r="L5" s="13" t="s">
        <v>2714</v>
      </c>
      <c r="M5" s="13" t="s">
        <v>2726</v>
      </c>
    </row>
    <row r="6" spans="1:13" x14ac:dyDescent="0.3">
      <c r="A6" s="13" t="s">
        <v>323</v>
      </c>
      <c r="B6" s="13" t="s">
        <v>1875</v>
      </c>
      <c r="C6" s="13" t="s">
        <v>1713</v>
      </c>
      <c r="D6" s="13" t="s">
        <v>2727</v>
      </c>
      <c r="E6" s="13" t="s">
        <v>2728</v>
      </c>
      <c r="F6" s="13" t="s">
        <v>1697</v>
      </c>
      <c r="G6" s="13" t="s">
        <v>2729</v>
      </c>
      <c r="H6" s="13" t="s">
        <v>2730</v>
      </c>
      <c r="I6" s="14">
        <v>1</v>
      </c>
      <c r="J6" s="13" t="s">
        <v>322</v>
      </c>
      <c r="K6" s="13" t="s">
        <v>1760</v>
      </c>
      <c r="L6" s="13" t="s">
        <v>2714</v>
      </c>
      <c r="M6" s="13" t="s">
        <v>1848</v>
      </c>
    </row>
    <row r="7" spans="1:13" x14ac:dyDescent="0.3">
      <c r="A7" s="13" t="s">
        <v>323</v>
      </c>
      <c r="B7" s="13" t="s">
        <v>1875</v>
      </c>
      <c r="C7" s="13" t="s">
        <v>1713</v>
      </c>
      <c r="D7" s="13" t="s">
        <v>2727</v>
      </c>
      <c r="E7" s="13" t="s">
        <v>2731</v>
      </c>
      <c r="F7" s="13" t="s">
        <v>1697</v>
      </c>
      <c r="G7" s="13" t="s">
        <v>2732</v>
      </c>
      <c r="H7" s="13" t="s">
        <v>2733</v>
      </c>
      <c r="I7" s="14">
        <v>4</v>
      </c>
      <c r="J7" s="13" t="s">
        <v>322</v>
      </c>
      <c r="K7" s="13" t="s">
        <v>2110</v>
      </c>
      <c r="L7" s="13" t="s">
        <v>2714</v>
      </c>
      <c r="M7" s="13" t="s">
        <v>2720</v>
      </c>
    </row>
    <row r="8" spans="1:13" x14ac:dyDescent="0.3">
      <c r="A8" s="13" t="s">
        <v>929</v>
      </c>
      <c r="B8" s="13" t="s">
        <v>2096</v>
      </c>
      <c r="C8" s="13" t="s">
        <v>1906</v>
      </c>
      <c r="D8" s="13" t="s">
        <v>2734</v>
      </c>
      <c r="E8" s="13" t="s">
        <v>2735</v>
      </c>
      <c r="F8" s="13" t="s">
        <v>1697</v>
      </c>
      <c r="G8" s="13" t="s">
        <v>2736</v>
      </c>
      <c r="H8" s="13" t="s">
        <v>2737</v>
      </c>
      <c r="I8" s="14">
        <v>6</v>
      </c>
      <c r="J8" s="13" t="s">
        <v>928</v>
      </c>
      <c r="K8" s="13" t="s">
        <v>2110</v>
      </c>
      <c r="L8" s="13" t="s">
        <v>2714</v>
      </c>
      <c r="M8" s="13" t="s">
        <v>2720</v>
      </c>
    </row>
    <row r="9" spans="1:13" x14ac:dyDescent="0.3">
      <c r="A9" s="13" t="s">
        <v>659</v>
      </c>
      <c r="B9" s="13" t="s">
        <v>2030</v>
      </c>
      <c r="C9" s="13" t="s">
        <v>1918</v>
      </c>
      <c r="D9" s="13" t="s">
        <v>2467</v>
      </c>
      <c r="E9" s="13" t="s">
        <v>2738</v>
      </c>
      <c r="F9" s="13" t="s">
        <v>1697</v>
      </c>
      <c r="G9" s="13" t="s">
        <v>2739</v>
      </c>
      <c r="H9" s="13" t="s">
        <v>2740</v>
      </c>
      <c r="I9" s="14">
        <v>2</v>
      </c>
      <c r="J9" s="13" t="s">
        <v>871</v>
      </c>
      <c r="K9" s="13" t="s">
        <v>2101</v>
      </c>
      <c r="L9" s="13" t="s">
        <v>2714</v>
      </c>
      <c r="M9" s="13" t="s">
        <v>2720</v>
      </c>
    </row>
    <row r="10" spans="1:13" x14ac:dyDescent="0.3">
      <c r="A10" s="13" t="s">
        <v>136</v>
      </c>
      <c r="B10" s="13" t="s">
        <v>1875</v>
      </c>
      <c r="C10" s="13" t="s">
        <v>1713</v>
      </c>
      <c r="D10" s="13" t="s">
        <v>2741</v>
      </c>
      <c r="E10" s="13" t="s">
        <v>2742</v>
      </c>
      <c r="F10" s="13" t="s">
        <v>1697</v>
      </c>
      <c r="G10" s="13" t="s">
        <v>2743</v>
      </c>
      <c r="H10" s="13" t="s">
        <v>2744</v>
      </c>
      <c r="I10" s="14">
        <v>1</v>
      </c>
      <c r="J10" s="13" t="s">
        <v>135</v>
      </c>
      <c r="K10" s="13" t="s">
        <v>2101</v>
      </c>
      <c r="L10" s="13" t="s">
        <v>2714</v>
      </c>
      <c r="M10" s="13" t="s">
        <v>2745</v>
      </c>
    </row>
    <row r="11" spans="1:13" x14ac:dyDescent="0.3">
      <c r="A11" s="13" t="s">
        <v>136</v>
      </c>
      <c r="B11" s="13" t="s">
        <v>1875</v>
      </c>
      <c r="C11" s="13" t="s">
        <v>1713</v>
      </c>
      <c r="D11" s="13" t="s">
        <v>2741</v>
      </c>
      <c r="E11" s="13" t="s">
        <v>2746</v>
      </c>
      <c r="F11" s="13" t="s">
        <v>1697</v>
      </c>
      <c r="G11" s="13" t="s">
        <v>2747</v>
      </c>
      <c r="H11" s="13" t="s">
        <v>2748</v>
      </c>
      <c r="I11" s="14">
        <v>2</v>
      </c>
      <c r="J11" s="13" t="s">
        <v>135</v>
      </c>
      <c r="K11" s="13" t="s">
        <v>2053</v>
      </c>
      <c r="L11" s="13" t="s">
        <v>2714</v>
      </c>
      <c r="M11" s="13" t="s">
        <v>2749</v>
      </c>
    </row>
    <row r="12" spans="1:13" x14ac:dyDescent="0.3">
      <c r="A12" s="13" t="s">
        <v>136</v>
      </c>
      <c r="B12" s="13" t="s">
        <v>1875</v>
      </c>
      <c r="C12" s="13" t="s">
        <v>1713</v>
      </c>
      <c r="D12" s="13" t="s">
        <v>2741</v>
      </c>
      <c r="E12" s="13" t="s">
        <v>2750</v>
      </c>
      <c r="F12" s="13" t="s">
        <v>1697</v>
      </c>
      <c r="G12" s="13" t="s">
        <v>2751</v>
      </c>
      <c r="H12" s="13" t="s">
        <v>2752</v>
      </c>
      <c r="I12" s="14">
        <v>1</v>
      </c>
      <c r="J12" s="13" t="s">
        <v>135</v>
      </c>
      <c r="K12" s="13" t="s">
        <v>1923</v>
      </c>
      <c r="L12" s="13" t="s">
        <v>2714</v>
      </c>
      <c r="M12" s="13" t="s">
        <v>2749</v>
      </c>
    </row>
    <row r="13" spans="1:13" x14ac:dyDescent="0.3">
      <c r="A13" s="13" t="s">
        <v>136</v>
      </c>
      <c r="B13" s="13" t="s">
        <v>1875</v>
      </c>
      <c r="C13" s="13" t="s">
        <v>1713</v>
      </c>
      <c r="D13" s="13" t="s">
        <v>2741</v>
      </c>
      <c r="E13" s="13" t="s">
        <v>2750</v>
      </c>
      <c r="F13" s="13" t="s">
        <v>1697</v>
      </c>
      <c r="G13" s="13" t="s">
        <v>2747</v>
      </c>
      <c r="H13" s="13" t="s">
        <v>2748</v>
      </c>
      <c r="I13" s="14">
        <v>1</v>
      </c>
      <c r="J13" s="13" t="s">
        <v>135</v>
      </c>
      <c r="K13" s="13" t="s">
        <v>1923</v>
      </c>
      <c r="L13" s="13" t="s">
        <v>2714</v>
      </c>
      <c r="M13" s="13" t="s">
        <v>2749</v>
      </c>
    </row>
    <row r="14" spans="1:13" x14ac:dyDescent="0.3">
      <c r="A14" s="13" t="s">
        <v>136</v>
      </c>
      <c r="B14" s="13" t="s">
        <v>1875</v>
      </c>
      <c r="C14" s="13" t="s">
        <v>1713</v>
      </c>
      <c r="D14" s="13" t="s">
        <v>2741</v>
      </c>
      <c r="E14" s="13" t="s">
        <v>2753</v>
      </c>
      <c r="F14" s="13" t="s">
        <v>1697</v>
      </c>
      <c r="G14" s="13" t="s">
        <v>2747</v>
      </c>
      <c r="H14" s="13" t="s">
        <v>2748</v>
      </c>
      <c r="I14" s="14">
        <v>2</v>
      </c>
      <c r="J14" s="13" t="s">
        <v>135</v>
      </c>
      <c r="K14" s="13" t="s">
        <v>2754</v>
      </c>
      <c r="L14" s="13" t="s">
        <v>2714</v>
      </c>
      <c r="M14" s="13" t="s">
        <v>2749</v>
      </c>
    </row>
    <row r="15" spans="1:13" x14ac:dyDescent="0.3">
      <c r="A15" s="13" t="s">
        <v>1065</v>
      </c>
      <c r="B15" s="13" t="s">
        <v>2215</v>
      </c>
      <c r="C15" s="13" t="s">
        <v>1772</v>
      </c>
      <c r="D15" s="13" t="s">
        <v>2216</v>
      </c>
      <c r="E15" s="13" t="s">
        <v>2755</v>
      </c>
      <c r="F15" s="13" t="s">
        <v>1697</v>
      </c>
      <c r="G15" s="13" t="s">
        <v>2756</v>
      </c>
      <c r="H15" s="13" t="s">
        <v>2757</v>
      </c>
      <c r="I15" s="14">
        <v>2</v>
      </c>
      <c r="J15" s="13" t="s">
        <v>1064</v>
      </c>
      <c r="K15" s="13" t="s">
        <v>2061</v>
      </c>
      <c r="L15" s="13" t="s">
        <v>2714</v>
      </c>
      <c r="M15" s="13" t="s">
        <v>2018</v>
      </c>
    </row>
    <row r="16" spans="1:13" x14ac:dyDescent="0.3">
      <c r="A16" s="13" t="s">
        <v>1095</v>
      </c>
      <c r="B16" s="13" t="s">
        <v>1728</v>
      </c>
      <c r="C16" s="13" t="s">
        <v>1694</v>
      </c>
      <c r="D16" s="13" t="s">
        <v>1729</v>
      </c>
      <c r="E16" s="13" t="s">
        <v>2758</v>
      </c>
      <c r="F16" s="13" t="s">
        <v>1697</v>
      </c>
      <c r="G16" s="13" t="s">
        <v>2759</v>
      </c>
      <c r="H16" s="13" t="s">
        <v>2760</v>
      </c>
      <c r="I16" s="14">
        <v>1</v>
      </c>
      <c r="J16" s="13" t="s">
        <v>1094</v>
      </c>
      <c r="K16" s="13" t="s">
        <v>2761</v>
      </c>
      <c r="L16" s="13" t="s">
        <v>2714</v>
      </c>
      <c r="M16" s="13" t="s">
        <v>1848</v>
      </c>
    </row>
    <row r="17" spans="1:13" x14ac:dyDescent="0.3">
      <c r="A17" s="13" t="s">
        <v>1481</v>
      </c>
      <c r="B17" s="13" t="s">
        <v>2215</v>
      </c>
      <c r="C17" s="13" t="s">
        <v>1772</v>
      </c>
      <c r="D17" s="13" t="s">
        <v>2762</v>
      </c>
      <c r="E17" s="13" t="s">
        <v>2763</v>
      </c>
      <c r="F17" s="13" t="s">
        <v>1833</v>
      </c>
      <c r="G17" s="13" t="s">
        <v>2764</v>
      </c>
      <c r="H17" s="13" t="s">
        <v>2765</v>
      </c>
      <c r="I17" s="14">
        <v>1</v>
      </c>
      <c r="J17" s="13" t="s">
        <v>1480</v>
      </c>
      <c r="K17" s="13" t="s">
        <v>1880</v>
      </c>
      <c r="L17" s="13" t="s">
        <v>2714</v>
      </c>
      <c r="M17" s="13" t="s">
        <v>2766</v>
      </c>
    </row>
    <row r="18" spans="1:13" x14ac:dyDescent="0.3">
      <c r="A18" s="13" t="s">
        <v>1481</v>
      </c>
      <c r="B18" s="13" t="s">
        <v>2215</v>
      </c>
      <c r="C18" s="13" t="s">
        <v>1772</v>
      </c>
      <c r="D18" s="13" t="s">
        <v>2762</v>
      </c>
      <c r="E18" s="13" t="s">
        <v>2763</v>
      </c>
      <c r="F18" s="13" t="s">
        <v>1833</v>
      </c>
      <c r="G18" s="13" t="s">
        <v>2767</v>
      </c>
      <c r="H18" s="13" t="s">
        <v>2768</v>
      </c>
      <c r="I18" s="14">
        <v>1</v>
      </c>
      <c r="J18" s="13" t="s">
        <v>1480</v>
      </c>
      <c r="K18" s="13" t="s">
        <v>1880</v>
      </c>
      <c r="L18" s="13" t="s">
        <v>2714</v>
      </c>
      <c r="M18" s="13" t="s">
        <v>2766</v>
      </c>
    </row>
    <row r="19" spans="1:13" x14ac:dyDescent="0.3">
      <c r="A19" s="13" t="s">
        <v>1481</v>
      </c>
      <c r="B19" s="13" t="s">
        <v>2215</v>
      </c>
      <c r="C19" s="13" t="s">
        <v>1772</v>
      </c>
      <c r="D19" s="13" t="s">
        <v>2762</v>
      </c>
      <c r="E19" s="13" t="s">
        <v>2763</v>
      </c>
      <c r="F19" s="13" t="s">
        <v>1833</v>
      </c>
      <c r="G19" s="13" t="s">
        <v>2769</v>
      </c>
      <c r="H19" s="13" t="s">
        <v>2770</v>
      </c>
      <c r="I19" s="14">
        <v>1</v>
      </c>
      <c r="J19" s="13" t="s">
        <v>1480</v>
      </c>
      <c r="K19" s="13" t="s">
        <v>1880</v>
      </c>
      <c r="L19" s="13" t="s">
        <v>2714</v>
      </c>
      <c r="M19" s="13" t="s">
        <v>2771</v>
      </c>
    </row>
    <row r="20" spans="1:13" x14ac:dyDescent="0.3">
      <c r="A20" s="13" t="s">
        <v>1481</v>
      </c>
      <c r="B20" s="13" t="s">
        <v>2215</v>
      </c>
      <c r="C20" s="13" t="s">
        <v>1772</v>
      </c>
      <c r="D20" s="13" t="s">
        <v>2762</v>
      </c>
      <c r="E20" s="13" t="s">
        <v>2772</v>
      </c>
      <c r="F20" s="13" t="s">
        <v>1833</v>
      </c>
      <c r="G20" s="13" t="s">
        <v>2773</v>
      </c>
      <c r="H20" s="13" t="s">
        <v>2774</v>
      </c>
      <c r="I20" s="14">
        <v>1</v>
      </c>
      <c r="J20" s="13" t="s">
        <v>1480</v>
      </c>
      <c r="K20" s="13" t="s">
        <v>2313</v>
      </c>
      <c r="L20" s="13" t="s">
        <v>2714</v>
      </c>
      <c r="M20" s="13" t="s">
        <v>2775</v>
      </c>
    </row>
    <row r="21" spans="1:13" x14ac:dyDescent="0.3">
      <c r="A21" s="13" t="s">
        <v>348</v>
      </c>
      <c r="B21" s="13" t="s">
        <v>2776</v>
      </c>
      <c r="C21" s="13" t="s">
        <v>1721</v>
      </c>
      <c r="D21" s="13" t="s">
        <v>2777</v>
      </c>
      <c r="E21" s="13" t="s">
        <v>2778</v>
      </c>
      <c r="F21" s="13" t="s">
        <v>1707</v>
      </c>
      <c r="G21" s="13" t="s">
        <v>2779</v>
      </c>
      <c r="H21" s="13" t="s">
        <v>2780</v>
      </c>
      <c r="I21" s="14">
        <v>1</v>
      </c>
      <c r="J21" s="13" t="s">
        <v>880</v>
      </c>
      <c r="K21" s="13" t="s">
        <v>1718</v>
      </c>
      <c r="L21" s="13" t="s">
        <v>2714</v>
      </c>
      <c r="M21" s="13" t="s">
        <v>2781</v>
      </c>
    </row>
    <row r="22" spans="1:13" x14ac:dyDescent="0.3">
      <c r="A22" s="13" t="s">
        <v>348</v>
      </c>
      <c r="B22" s="13" t="s">
        <v>2776</v>
      </c>
      <c r="C22" s="13" t="s">
        <v>1721</v>
      </c>
      <c r="D22" s="13" t="s">
        <v>2777</v>
      </c>
      <c r="E22" s="13" t="s">
        <v>2782</v>
      </c>
      <c r="F22" s="13" t="s">
        <v>1707</v>
      </c>
      <c r="G22" s="13" t="s">
        <v>2783</v>
      </c>
      <c r="H22" s="13" t="s">
        <v>2784</v>
      </c>
      <c r="I22" s="14">
        <v>1</v>
      </c>
      <c r="J22" s="13" t="s">
        <v>880</v>
      </c>
      <c r="K22" s="13" t="s">
        <v>2110</v>
      </c>
      <c r="L22" s="13" t="s">
        <v>2714</v>
      </c>
      <c r="M22" s="13" t="s">
        <v>2785</v>
      </c>
    </row>
    <row r="23" spans="1:13" x14ac:dyDescent="0.3">
      <c r="A23" s="13" t="s">
        <v>224</v>
      </c>
      <c r="B23" s="13" t="s">
        <v>2526</v>
      </c>
      <c r="C23" s="13" t="s">
        <v>1704</v>
      </c>
      <c r="D23" s="13" t="s">
        <v>2786</v>
      </c>
      <c r="E23" s="13" t="s">
        <v>2787</v>
      </c>
      <c r="F23" s="13" t="s">
        <v>1697</v>
      </c>
      <c r="G23" s="13" t="s">
        <v>2788</v>
      </c>
      <c r="H23" s="13" t="s">
        <v>2789</v>
      </c>
      <c r="I23" s="14">
        <v>1</v>
      </c>
      <c r="J23" s="13" t="s">
        <v>223</v>
      </c>
      <c r="K23" s="13" t="s">
        <v>2015</v>
      </c>
      <c r="L23" s="13" t="s">
        <v>2714</v>
      </c>
      <c r="M23" s="13" t="s">
        <v>1975</v>
      </c>
    </row>
    <row r="24" spans="1:13" x14ac:dyDescent="0.3">
      <c r="A24" s="13" t="s">
        <v>114</v>
      </c>
      <c r="B24" s="13" t="s">
        <v>2085</v>
      </c>
      <c r="C24" s="13" t="s">
        <v>1870</v>
      </c>
      <c r="D24" s="13" t="s">
        <v>2790</v>
      </c>
      <c r="E24" s="13" t="s">
        <v>2791</v>
      </c>
      <c r="F24" s="13" t="s">
        <v>1707</v>
      </c>
      <c r="G24" s="13" t="s">
        <v>2732</v>
      </c>
      <c r="H24" s="13" t="s">
        <v>2733</v>
      </c>
      <c r="I24" s="14">
        <v>1</v>
      </c>
      <c r="J24" s="13" t="s">
        <v>113</v>
      </c>
      <c r="K24" s="13" t="s">
        <v>2061</v>
      </c>
      <c r="L24" s="13" t="s">
        <v>2714</v>
      </c>
      <c r="M24" s="13" t="s">
        <v>2720</v>
      </c>
    </row>
    <row r="25" spans="1:13" x14ac:dyDescent="0.3">
      <c r="A25" s="13" t="s">
        <v>621</v>
      </c>
      <c r="B25" s="13" t="s">
        <v>2792</v>
      </c>
      <c r="C25" s="13" t="s">
        <v>1918</v>
      </c>
      <c r="D25" s="13" t="s">
        <v>2793</v>
      </c>
      <c r="E25" s="13" t="s">
        <v>2794</v>
      </c>
      <c r="F25" s="13" t="s">
        <v>1697</v>
      </c>
      <c r="G25" s="13" t="s">
        <v>2779</v>
      </c>
      <c r="H25" s="13" t="s">
        <v>2780</v>
      </c>
      <c r="I25" s="14">
        <v>1</v>
      </c>
      <c r="J25" s="13" t="s">
        <v>620</v>
      </c>
      <c r="K25" s="13" t="s">
        <v>1974</v>
      </c>
      <c r="L25" s="13" t="s">
        <v>2714</v>
      </c>
      <c r="M25" s="13" t="s">
        <v>2781</v>
      </c>
    </row>
    <row r="26" spans="1:13" x14ac:dyDescent="0.3">
      <c r="A26" s="13" t="s">
        <v>1220</v>
      </c>
      <c r="B26" s="13" t="s">
        <v>2795</v>
      </c>
      <c r="C26" s="13" t="s">
        <v>1906</v>
      </c>
      <c r="D26" s="13" t="s">
        <v>2796</v>
      </c>
      <c r="E26" s="13" t="s">
        <v>2797</v>
      </c>
      <c r="F26" s="13" t="s">
        <v>1697</v>
      </c>
      <c r="G26" s="13" t="s">
        <v>2798</v>
      </c>
      <c r="H26" s="13" t="s">
        <v>2799</v>
      </c>
      <c r="I26" s="14">
        <v>1</v>
      </c>
      <c r="J26" s="13" t="s">
        <v>1219</v>
      </c>
      <c r="K26" s="13" t="s">
        <v>2800</v>
      </c>
      <c r="L26" s="13" t="s">
        <v>2714</v>
      </c>
      <c r="M26" s="13" t="s">
        <v>2720</v>
      </c>
    </row>
    <row r="27" spans="1:13" x14ac:dyDescent="0.3">
      <c r="A27" s="13" t="s">
        <v>220</v>
      </c>
      <c r="B27" s="13" t="s">
        <v>2801</v>
      </c>
      <c r="C27" s="13" t="s">
        <v>2685</v>
      </c>
      <c r="D27" s="13" t="s">
        <v>2802</v>
      </c>
      <c r="E27" s="13" t="s">
        <v>2803</v>
      </c>
      <c r="F27" s="13" t="s">
        <v>1697</v>
      </c>
      <c r="G27" s="13" t="s">
        <v>2804</v>
      </c>
      <c r="H27" s="13" t="s">
        <v>2805</v>
      </c>
      <c r="I27" s="14">
        <v>2</v>
      </c>
      <c r="J27" s="13" t="s">
        <v>219</v>
      </c>
      <c r="K27" s="13" t="s">
        <v>2053</v>
      </c>
      <c r="L27" s="13" t="s">
        <v>2714</v>
      </c>
      <c r="M27" s="13" t="s">
        <v>2720</v>
      </c>
    </row>
    <row r="28" spans="1:13" x14ac:dyDescent="0.3">
      <c r="A28" s="13" t="s">
        <v>220</v>
      </c>
      <c r="B28" s="13" t="s">
        <v>2801</v>
      </c>
      <c r="C28" s="13" t="s">
        <v>2685</v>
      </c>
      <c r="D28" s="13" t="s">
        <v>2802</v>
      </c>
      <c r="E28" s="13" t="s">
        <v>2806</v>
      </c>
      <c r="F28" s="13" t="s">
        <v>1697</v>
      </c>
      <c r="G28" s="13" t="s">
        <v>2804</v>
      </c>
      <c r="H28" s="13" t="s">
        <v>2805</v>
      </c>
      <c r="I28" s="14">
        <v>2</v>
      </c>
      <c r="J28" s="13" t="s">
        <v>219</v>
      </c>
      <c r="K28" s="13" t="s">
        <v>2067</v>
      </c>
      <c r="L28" s="13" t="s">
        <v>2714</v>
      </c>
      <c r="M28" s="13" t="s">
        <v>2720</v>
      </c>
    </row>
    <row r="29" spans="1:13" x14ac:dyDescent="0.3">
      <c r="A29" s="13" t="s">
        <v>1273</v>
      </c>
      <c r="B29" s="13" t="s">
        <v>2030</v>
      </c>
      <c r="C29" s="13" t="s">
        <v>1918</v>
      </c>
      <c r="D29" s="13" t="s">
        <v>2031</v>
      </c>
      <c r="E29" s="13" t="s">
        <v>2807</v>
      </c>
      <c r="F29" s="13" t="s">
        <v>1697</v>
      </c>
      <c r="G29" s="13" t="s">
        <v>2808</v>
      </c>
      <c r="H29" s="13" t="s">
        <v>2809</v>
      </c>
      <c r="I29" s="14">
        <v>4</v>
      </c>
      <c r="J29" s="13" t="s">
        <v>1272</v>
      </c>
      <c r="K29" s="13" t="s">
        <v>2090</v>
      </c>
      <c r="L29" s="13" t="s">
        <v>2714</v>
      </c>
      <c r="M29" s="13" t="s">
        <v>2720</v>
      </c>
    </row>
    <row r="30" spans="1:13" x14ac:dyDescent="0.3">
      <c r="A30" s="13" t="s">
        <v>112</v>
      </c>
      <c r="B30" s="13" t="s">
        <v>1976</v>
      </c>
      <c r="C30" s="13" t="s">
        <v>1704</v>
      </c>
      <c r="D30" s="13" t="s">
        <v>2810</v>
      </c>
      <c r="E30" s="13" t="s">
        <v>2811</v>
      </c>
      <c r="F30" s="13" t="s">
        <v>1697</v>
      </c>
      <c r="G30" s="13" t="s">
        <v>2812</v>
      </c>
      <c r="H30" s="13" t="s">
        <v>2813</v>
      </c>
      <c r="I30" s="14">
        <v>2</v>
      </c>
      <c r="J30" s="13" t="s">
        <v>111</v>
      </c>
      <c r="K30" s="13" t="s">
        <v>2101</v>
      </c>
      <c r="L30" s="13" t="s">
        <v>2714</v>
      </c>
      <c r="M30" s="13" t="s">
        <v>2720</v>
      </c>
    </row>
    <row r="31" spans="1:13" x14ac:dyDescent="0.3">
      <c r="A31" s="13" t="s">
        <v>112</v>
      </c>
      <c r="B31" s="13" t="s">
        <v>1976</v>
      </c>
      <c r="C31" s="13" t="s">
        <v>1704</v>
      </c>
      <c r="D31" s="13" t="s">
        <v>2810</v>
      </c>
      <c r="E31" s="13" t="s">
        <v>2811</v>
      </c>
      <c r="F31" s="13" t="s">
        <v>1697</v>
      </c>
      <c r="G31" s="13" t="s">
        <v>2814</v>
      </c>
      <c r="H31" s="13" t="s">
        <v>2815</v>
      </c>
      <c r="I31" s="14">
        <v>5</v>
      </c>
      <c r="J31" s="13" t="s">
        <v>111</v>
      </c>
      <c r="K31" s="13" t="s">
        <v>2101</v>
      </c>
      <c r="L31" s="13" t="s">
        <v>2714</v>
      </c>
      <c r="M31" s="13" t="s">
        <v>2296</v>
      </c>
    </row>
    <row r="32" spans="1:13" x14ac:dyDescent="0.3">
      <c r="A32" s="13" t="s">
        <v>112</v>
      </c>
      <c r="B32" s="13" t="s">
        <v>1976</v>
      </c>
      <c r="C32" s="13" t="s">
        <v>1704</v>
      </c>
      <c r="D32" s="13" t="s">
        <v>2810</v>
      </c>
      <c r="E32" s="13" t="s">
        <v>2816</v>
      </c>
      <c r="F32" s="13" t="s">
        <v>1697</v>
      </c>
      <c r="G32" s="13" t="s">
        <v>2817</v>
      </c>
      <c r="H32" s="13" t="s">
        <v>2818</v>
      </c>
      <c r="I32" s="14">
        <v>1</v>
      </c>
      <c r="J32" s="13" t="s">
        <v>111</v>
      </c>
      <c r="K32" s="13" t="s">
        <v>2022</v>
      </c>
      <c r="L32" s="13" t="s">
        <v>2714</v>
      </c>
      <c r="M32" s="13" t="s">
        <v>2819</v>
      </c>
    </row>
    <row r="33" spans="1:13" x14ac:dyDescent="0.3">
      <c r="A33" s="13" t="s">
        <v>832</v>
      </c>
      <c r="B33" s="13" t="s">
        <v>1735</v>
      </c>
      <c r="C33" s="13" t="s">
        <v>1713</v>
      </c>
      <c r="D33" s="13" t="s">
        <v>2820</v>
      </c>
      <c r="E33" s="13" t="s">
        <v>2821</v>
      </c>
      <c r="F33" s="13" t="s">
        <v>1707</v>
      </c>
      <c r="G33" s="13" t="s">
        <v>2732</v>
      </c>
      <c r="H33" s="13" t="s">
        <v>2733</v>
      </c>
      <c r="I33" s="14">
        <v>3</v>
      </c>
      <c r="J33" s="13" t="s">
        <v>831</v>
      </c>
      <c r="K33" s="13" t="s">
        <v>1811</v>
      </c>
      <c r="L33" s="13" t="s">
        <v>2714</v>
      </c>
      <c r="M33" s="13" t="s">
        <v>2720</v>
      </c>
    </row>
    <row r="34" spans="1:13" x14ac:dyDescent="0.3">
      <c r="A34" s="13" t="s">
        <v>20</v>
      </c>
      <c r="B34" s="13" t="s">
        <v>1976</v>
      </c>
      <c r="C34" s="13" t="s">
        <v>1704</v>
      </c>
      <c r="D34" s="13" t="s">
        <v>2822</v>
      </c>
      <c r="E34" s="13" t="s">
        <v>2823</v>
      </c>
      <c r="F34" s="13" t="s">
        <v>1697</v>
      </c>
      <c r="G34" s="13" t="s">
        <v>2824</v>
      </c>
      <c r="H34" s="13" t="s">
        <v>2825</v>
      </c>
      <c r="I34" s="14">
        <v>1</v>
      </c>
      <c r="J34" s="13" t="s">
        <v>19</v>
      </c>
      <c r="K34" s="13" t="s">
        <v>1923</v>
      </c>
      <c r="L34" s="13" t="s">
        <v>2714</v>
      </c>
      <c r="M34" s="13" t="s">
        <v>2826</v>
      </c>
    </row>
    <row r="35" spans="1:13" x14ac:dyDescent="0.3">
      <c r="A35" s="13" t="s">
        <v>20</v>
      </c>
      <c r="B35" s="13" t="s">
        <v>1976</v>
      </c>
      <c r="C35" s="13" t="s">
        <v>1704</v>
      </c>
      <c r="D35" s="13" t="s">
        <v>2822</v>
      </c>
      <c r="E35" s="13" t="s">
        <v>2823</v>
      </c>
      <c r="F35" s="13" t="s">
        <v>1697</v>
      </c>
      <c r="G35" s="13" t="s">
        <v>2827</v>
      </c>
      <c r="H35" s="13" t="s">
        <v>2828</v>
      </c>
      <c r="I35" s="14">
        <v>3</v>
      </c>
      <c r="J35" s="13" t="s">
        <v>19</v>
      </c>
      <c r="K35" s="13" t="s">
        <v>1923</v>
      </c>
      <c r="L35" s="13" t="s">
        <v>2714</v>
      </c>
      <c r="M35" s="13" t="s">
        <v>2720</v>
      </c>
    </row>
    <row r="36" spans="1:13" x14ac:dyDescent="0.3">
      <c r="A36" s="13" t="s">
        <v>20</v>
      </c>
      <c r="B36" s="13" t="s">
        <v>1976</v>
      </c>
      <c r="C36" s="13" t="s">
        <v>1704</v>
      </c>
      <c r="D36" s="13" t="s">
        <v>2822</v>
      </c>
      <c r="E36" s="13" t="s">
        <v>2829</v>
      </c>
      <c r="F36" s="13" t="s">
        <v>1833</v>
      </c>
      <c r="G36" s="13" t="s">
        <v>2773</v>
      </c>
      <c r="H36" s="13" t="s">
        <v>2774</v>
      </c>
      <c r="I36" s="14">
        <v>1</v>
      </c>
      <c r="J36" s="13" t="s">
        <v>19</v>
      </c>
      <c r="K36" s="13" t="s">
        <v>2007</v>
      </c>
      <c r="L36" s="13" t="s">
        <v>2714</v>
      </c>
      <c r="M36" s="13" t="s">
        <v>2775</v>
      </c>
    </row>
    <row r="37" spans="1:13" x14ac:dyDescent="0.3">
      <c r="A37" s="13" t="s">
        <v>20</v>
      </c>
      <c r="B37" s="13" t="s">
        <v>1976</v>
      </c>
      <c r="C37" s="13" t="s">
        <v>1704</v>
      </c>
      <c r="D37" s="13" t="s">
        <v>2822</v>
      </c>
      <c r="E37" s="13" t="s">
        <v>2830</v>
      </c>
      <c r="F37" s="13" t="s">
        <v>1697</v>
      </c>
      <c r="G37" s="13" t="s">
        <v>2788</v>
      </c>
      <c r="H37" s="13" t="s">
        <v>2789</v>
      </c>
      <c r="I37" s="14">
        <v>1</v>
      </c>
      <c r="J37" s="13" t="s">
        <v>19</v>
      </c>
      <c r="K37" s="13" t="s">
        <v>1847</v>
      </c>
      <c r="L37" s="13" t="s">
        <v>2714</v>
      </c>
      <c r="M37" s="13" t="s">
        <v>1975</v>
      </c>
    </row>
    <row r="38" spans="1:13" x14ac:dyDescent="0.3">
      <c r="A38" s="13" t="s">
        <v>20</v>
      </c>
      <c r="B38" s="13" t="s">
        <v>1976</v>
      </c>
      <c r="C38" s="13" t="s">
        <v>1704</v>
      </c>
      <c r="D38" s="13" t="s">
        <v>2822</v>
      </c>
      <c r="E38" s="13" t="s">
        <v>2830</v>
      </c>
      <c r="F38" s="13" t="s">
        <v>1697</v>
      </c>
      <c r="G38" s="13" t="s">
        <v>2831</v>
      </c>
      <c r="H38" s="13" t="s">
        <v>2832</v>
      </c>
      <c r="I38" s="14">
        <v>1</v>
      </c>
      <c r="J38" s="13" t="s">
        <v>19</v>
      </c>
      <c r="K38" s="13" t="s">
        <v>1847</v>
      </c>
      <c r="L38" s="13" t="s">
        <v>2714</v>
      </c>
      <c r="M38" s="13" t="s">
        <v>2833</v>
      </c>
    </row>
    <row r="39" spans="1:13" x14ac:dyDescent="0.3">
      <c r="A39" s="13" t="s">
        <v>120</v>
      </c>
      <c r="B39" s="13" t="s">
        <v>1749</v>
      </c>
      <c r="C39" s="13" t="s">
        <v>1721</v>
      </c>
      <c r="D39" s="13" t="s">
        <v>1750</v>
      </c>
      <c r="E39" s="13" t="s">
        <v>2834</v>
      </c>
      <c r="F39" s="13" t="s">
        <v>1697</v>
      </c>
      <c r="G39" s="13" t="s">
        <v>2835</v>
      </c>
      <c r="H39" s="13" t="s">
        <v>2836</v>
      </c>
      <c r="I39" s="14">
        <v>1</v>
      </c>
      <c r="J39" s="13" t="s">
        <v>119</v>
      </c>
      <c r="K39" s="13" t="s">
        <v>1923</v>
      </c>
      <c r="L39" s="13" t="s">
        <v>2714</v>
      </c>
      <c r="M39" s="13" t="s">
        <v>2837</v>
      </c>
    </row>
    <row r="40" spans="1:13" x14ac:dyDescent="0.3">
      <c r="A40" s="13" t="s">
        <v>120</v>
      </c>
      <c r="B40" s="13" t="s">
        <v>1749</v>
      </c>
      <c r="C40" s="13" t="s">
        <v>1721</v>
      </c>
      <c r="D40" s="13" t="s">
        <v>1750</v>
      </c>
      <c r="E40" s="13" t="s">
        <v>2838</v>
      </c>
      <c r="F40" s="13" t="s">
        <v>1697</v>
      </c>
      <c r="G40" s="13" t="s">
        <v>2839</v>
      </c>
      <c r="H40" s="13" t="s">
        <v>2840</v>
      </c>
      <c r="I40" s="14">
        <v>1</v>
      </c>
      <c r="J40" s="13" t="s">
        <v>119</v>
      </c>
      <c r="K40" s="13" t="s">
        <v>1963</v>
      </c>
      <c r="L40" s="13" t="s">
        <v>2714</v>
      </c>
      <c r="M40" s="13" t="s">
        <v>2841</v>
      </c>
    </row>
    <row r="41" spans="1:13" x14ac:dyDescent="0.3">
      <c r="A41" s="13" t="s">
        <v>566</v>
      </c>
      <c r="B41" s="13" t="s">
        <v>2526</v>
      </c>
      <c r="C41" s="13" t="s">
        <v>1704</v>
      </c>
      <c r="D41" s="13" t="s">
        <v>2842</v>
      </c>
      <c r="E41" s="13" t="s">
        <v>2843</v>
      </c>
      <c r="F41" s="13" t="s">
        <v>1697</v>
      </c>
      <c r="G41" s="13" t="s">
        <v>2844</v>
      </c>
      <c r="H41" s="13" t="s">
        <v>2845</v>
      </c>
      <c r="I41" s="14">
        <v>1</v>
      </c>
      <c r="J41" s="13" t="s">
        <v>565</v>
      </c>
      <c r="K41" s="13" t="s">
        <v>2015</v>
      </c>
      <c r="L41" s="13" t="s">
        <v>2714</v>
      </c>
      <c r="M41" s="13" t="s">
        <v>2833</v>
      </c>
    </row>
    <row r="42" spans="1:13" x14ac:dyDescent="0.3">
      <c r="A42" s="13" t="s">
        <v>350</v>
      </c>
      <c r="B42" s="13" t="s">
        <v>2846</v>
      </c>
      <c r="C42" s="13" t="s">
        <v>1721</v>
      </c>
      <c r="D42" s="13" t="s">
        <v>2847</v>
      </c>
      <c r="E42" s="13" t="s">
        <v>2848</v>
      </c>
      <c r="F42" s="13" t="s">
        <v>1707</v>
      </c>
      <c r="G42" s="13" t="s">
        <v>2849</v>
      </c>
      <c r="H42" s="13" t="s">
        <v>2850</v>
      </c>
      <c r="I42" s="14">
        <v>1</v>
      </c>
      <c r="J42" s="13" t="s">
        <v>349</v>
      </c>
      <c r="K42" s="13" t="s">
        <v>2851</v>
      </c>
      <c r="L42" s="13" t="s">
        <v>2714</v>
      </c>
      <c r="M42" s="13" t="s">
        <v>2525</v>
      </c>
    </row>
    <row r="43" spans="1:13" x14ac:dyDescent="0.3">
      <c r="A43" s="13" t="s">
        <v>1017</v>
      </c>
      <c r="B43" s="13" t="s">
        <v>2852</v>
      </c>
      <c r="C43" s="13" t="s">
        <v>1762</v>
      </c>
      <c r="D43" s="13" t="s">
        <v>2853</v>
      </c>
      <c r="E43" s="13" t="s">
        <v>2854</v>
      </c>
      <c r="F43" s="13" t="s">
        <v>1833</v>
      </c>
      <c r="G43" s="13" t="s">
        <v>2855</v>
      </c>
      <c r="H43" s="13" t="s">
        <v>2856</v>
      </c>
      <c r="I43" s="14">
        <v>1</v>
      </c>
      <c r="J43" s="13" t="s">
        <v>1016</v>
      </c>
      <c r="K43" s="13" t="s">
        <v>2101</v>
      </c>
      <c r="L43" s="13" t="s">
        <v>2714</v>
      </c>
      <c r="M43" s="13" t="s">
        <v>2591</v>
      </c>
    </row>
    <row r="44" spans="1:13" x14ac:dyDescent="0.3">
      <c r="A44" s="13" t="s">
        <v>1082</v>
      </c>
      <c r="B44" s="13" t="s">
        <v>1755</v>
      </c>
      <c r="C44" s="13" t="s">
        <v>1721</v>
      </c>
      <c r="D44" s="13" t="s">
        <v>2232</v>
      </c>
      <c r="E44" s="13" t="s">
        <v>2857</v>
      </c>
      <c r="F44" s="13" t="s">
        <v>1707</v>
      </c>
      <c r="G44" s="13" t="s">
        <v>2858</v>
      </c>
      <c r="H44" s="13" t="s">
        <v>2859</v>
      </c>
      <c r="I44" s="14">
        <v>2</v>
      </c>
      <c r="J44" s="13" t="s">
        <v>1096</v>
      </c>
      <c r="K44" s="13" t="s">
        <v>1760</v>
      </c>
      <c r="L44" s="13" t="s">
        <v>2714</v>
      </c>
      <c r="M44" s="13" t="s">
        <v>2860</v>
      </c>
    </row>
    <row r="45" spans="1:13" x14ac:dyDescent="0.3">
      <c r="A45" s="13" t="s">
        <v>1082</v>
      </c>
      <c r="B45" s="13" t="s">
        <v>1755</v>
      </c>
      <c r="C45" s="13" t="s">
        <v>1721</v>
      </c>
      <c r="D45" s="13" t="s">
        <v>2232</v>
      </c>
      <c r="E45" s="13" t="s">
        <v>2861</v>
      </c>
      <c r="F45" s="13" t="s">
        <v>1707</v>
      </c>
      <c r="G45" s="13" t="s">
        <v>2858</v>
      </c>
      <c r="H45" s="13" t="s">
        <v>2859</v>
      </c>
      <c r="I45" s="14">
        <v>4</v>
      </c>
      <c r="J45" s="13" t="s">
        <v>1096</v>
      </c>
      <c r="K45" s="13" t="s">
        <v>2313</v>
      </c>
      <c r="L45" s="13" t="s">
        <v>2714</v>
      </c>
      <c r="M45" s="13" t="s">
        <v>2860</v>
      </c>
    </row>
    <row r="46" spans="1:13" x14ac:dyDescent="0.3">
      <c r="A46" s="13" t="s">
        <v>348</v>
      </c>
      <c r="B46" s="13" t="s">
        <v>1755</v>
      </c>
      <c r="C46" s="13" t="s">
        <v>1721</v>
      </c>
      <c r="D46" s="13" t="s">
        <v>1756</v>
      </c>
      <c r="E46" s="13" t="s">
        <v>2862</v>
      </c>
      <c r="F46" s="13" t="s">
        <v>1833</v>
      </c>
      <c r="G46" s="13" t="s">
        <v>2863</v>
      </c>
      <c r="H46" s="13" t="s">
        <v>2864</v>
      </c>
      <c r="I46" s="14">
        <v>1</v>
      </c>
      <c r="J46" s="13" t="s">
        <v>1091</v>
      </c>
      <c r="K46" s="13" t="s">
        <v>2131</v>
      </c>
      <c r="L46" s="13" t="s">
        <v>2714</v>
      </c>
      <c r="M46" s="13" t="s">
        <v>2865</v>
      </c>
    </row>
    <row r="47" spans="1:13" x14ac:dyDescent="0.3">
      <c r="A47" s="13" t="s">
        <v>735</v>
      </c>
      <c r="B47" s="13" t="s">
        <v>1771</v>
      </c>
      <c r="C47" s="13" t="s">
        <v>1772</v>
      </c>
      <c r="D47" s="13" t="s">
        <v>1773</v>
      </c>
      <c r="E47" s="13" t="s">
        <v>2866</v>
      </c>
      <c r="F47" s="13" t="s">
        <v>1697</v>
      </c>
      <c r="G47" s="13" t="s">
        <v>2718</v>
      </c>
      <c r="H47" s="13" t="s">
        <v>2719</v>
      </c>
      <c r="I47" s="14">
        <v>4</v>
      </c>
      <c r="J47" s="13" t="s">
        <v>734</v>
      </c>
      <c r="K47" s="13" t="s">
        <v>1942</v>
      </c>
      <c r="L47" s="13" t="s">
        <v>2714</v>
      </c>
      <c r="M47" s="13" t="s">
        <v>2720</v>
      </c>
    </row>
    <row r="48" spans="1:13" x14ac:dyDescent="0.3">
      <c r="A48" s="13" t="s">
        <v>1038</v>
      </c>
      <c r="B48" s="13" t="s">
        <v>2867</v>
      </c>
      <c r="C48" s="13" t="s">
        <v>1762</v>
      </c>
      <c r="D48" s="13" t="s">
        <v>2868</v>
      </c>
      <c r="E48" s="13" t="s">
        <v>2869</v>
      </c>
      <c r="F48" s="13" t="s">
        <v>1833</v>
      </c>
      <c r="G48" s="13" t="s">
        <v>2855</v>
      </c>
      <c r="H48" s="13" t="s">
        <v>2856</v>
      </c>
      <c r="I48" s="14">
        <v>1</v>
      </c>
      <c r="J48" s="13" t="s">
        <v>1037</v>
      </c>
      <c r="K48" s="13" t="s">
        <v>2167</v>
      </c>
      <c r="L48" s="13" t="s">
        <v>2714</v>
      </c>
      <c r="M48" s="13" t="s">
        <v>2591</v>
      </c>
    </row>
    <row r="49" spans="1:13" x14ac:dyDescent="0.3">
      <c r="A49" s="13" t="s">
        <v>152</v>
      </c>
      <c r="B49" s="13" t="s">
        <v>1779</v>
      </c>
      <c r="C49" s="13" t="s">
        <v>1713</v>
      </c>
      <c r="D49" s="13" t="s">
        <v>1780</v>
      </c>
      <c r="E49" s="13" t="s">
        <v>2870</v>
      </c>
      <c r="F49" s="13" t="s">
        <v>1697</v>
      </c>
      <c r="G49" s="13" t="s">
        <v>2871</v>
      </c>
      <c r="H49" s="13" t="s">
        <v>2840</v>
      </c>
      <c r="I49" s="14">
        <v>1</v>
      </c>
      <c r="J49" s="13" t="s">
        <v>364</v>
      </c>
      <c r="K49" s="13" t="s">
        <v>1797</v>
      </c>
      <c r="L49" s="13" t="s">
        <v>2714</v>
      </c>
      <c r="M49" s="13" t="s">
        <v>2841</v>
      </c>
    </row>
    <row r="50" spans="1:13" x14ac:dyDescent="0.3">
      <c r="A50" s="13" t="s">
        <v>168</v>
      </c>
      <c r="B50" s="13" t="s">
        <v>1924</v>
      </c>
      <c r="C50" s="13" t="s">
        <v>1911</v>
      </c>
      <c r="D50" s="13" t="s">
        <v>2872</v>
      </c>
      <c r="E50" s="13" t="s">
        <v>2873</v>
      </c>
      <c r="F50" s="13" t="s">
        <v>1697</v>
      </c>
      <c r="G50" s="13" t="s">
        <v>2874</v>
      </c>
      <c r="H50" s="13" t="s">
        <v>2840</v>
      </c>
      <c r="I50" s="14">
        <v>1</v>
      </c>
      <c r="J50" s="13" t="s">
        <v>167</v>
      </c>
      <c r="K50" s="13" t="s">
        <v>2875</v>
      </c>
      <c r="L50" s="13" t="s">
        <v>2714</v>
      </c>
      <c r="M50" s="13" t="s">
        <v>2841</v>
      </c>
    </row>
    <row r="51" spans="1:13" x14ac:dyDescent="0.3">
      <c r="A51" s="13" t="s">
        <v>359</v>
      </c>
      <c r="B51" s="13" t="s">
        <v>2876</v>
      </c>
      <c r="C51" s="13" t="s">
        <v>1898</v>
      </c>
      <c r="D51" s="13" t="s">
        <v>2877</v>
      </c>
      <c r="E51" s="13" t="s">
        <v>2878</v>
      </c>
      <c r="F51" s="13" t="s">
        <v>1697</v>
      </c>
      <c r="G51" s="13" t="s">
        <v>2879</v>
      </c>
      <c r="H51" s="13" t="s">
        <v>2880</v>
      </c>
      <c r="I51" s="14">
        <v>1</v>
      </c>
      <c r="J51" s="13" t="s">
        <v>358</v>
      </c>
      <c r="K51" s="13" t="s">
        <v>1700</v>
      </c>
      <c r="L51" s="13" t="s">
        <v>2714</v>
      </c>
      <c r="M51" s="13" t="s">
        <v>2720</v>
      </c>
    </row>
    <row r="52" spans="1:13" x14ac:dyDescent="0.3">
      <c r="A52" s="13" t="s">
        <v>439</v>
      </c>
      <c r="B52" s="13" t="s">
        <v>2142</v>
      </c>
      <c r="C52" s="13" t="s">
        <v>1906</v>
      </c>
      <c r="D52" s="13" t="s">
        <v>2247</v>
      </c>
      <c r="E52" s="13" t="s">
        <v>2881</v>
      </c>
      <c r="F52" s="13" t="s">
        <v>1697</v>
      </c>
      <c r="G52" s="13" t="s">
        <v>2882</v>
      </c>
      <c r="H52" s="13" t="s">
        <v>2883</v>
      </c>
      <c r="I52" s="14">
        <v>1</v>
      </c>
      <c r="J52" s="13" t="s">
        <v>438</v>
      </c>
      <c r="K52" s="13" t="s">
        <v>2301</v>
      </c>
      <c r="L52" s="13" t="s">
        <v>2714</v>
      </c>
      <c r="M52" s="13" t="s">
        <v>2766</v>
      </c>
    </row>
    <row r="53" spans="1:13" x14ac:dyDescent="0.3">
      <c r="A53" s="13" t="s">
        <v>439</v>
      </c>
      <c r="B53" s="13" t="s">
        <v>2142</v>
      </c>
      <c r="C53" s="13" t="s">
        <v>1906</v>
      </c>
      <c r="D53" s="13" t="s">
        <v>2247</v>
      </c>
      <c r="E53" s="13" t="s">
        <v>2884</v>
      </c>
      <c r="F53" s="13" t="s">
        <v>1697</v>
      </c>
      <c r="G53" s="13" t="s">
        <v>2885</v>
      </c>
      <c r="H53" s="13" t="s">
        <v>2886</v>
      </c>
      <c r="I53" s="14">
        <v>2</v>
      </c>
      <c r="J53" s="13" t="s">
        <v>438</v>
      </c>
      <c r="K53" s="13" t="s">
        <v>1791</v>
      </c>
      <c r="L53" s="13" t="s">
        <v>2714</v>
      </c>
      <c r="M53" s="13" t="s">
        <v>2018</v>
      </c>
    </row>
    <row r="54" spans="1:13" x14ac:dyDescent="0.3">
      <c r="A54" s="13" t="s">
        <v>206</v>
      </c>
      <c r="B54" s="13" t="s">
        <v>1799</v>
      </c>
      <c r="C54" s="13" t="s">
        <v>1713</v>
      </c>
      <c r="D54" s="13" t="s">
        <v>1800</v>
      </c>
      <c r="E54" s="13" t="s">
        <v>2887</v>
      </c>
      <c r="F54" s="13" t="s">
        <v>1697</v>
      </c>
      <c r="G54" s="13" t="s">
        <v>2888</v>
      </c>
      <c r="H54" s="13" t="s">
        <v>2889</v>
      </c>
      <c r="I54" s="14">
        <v>1</v>
      </c>
      <c r="J54" s="13" t="s">
        <v>205</v>
      </c>
      <c r="K54" s="13" t="s">
        <v>2167</v>
      </c>
      <c r="L54" s="13" t="s">
        <v>2714</v>
      </c>
      <c r="M54" s="13" t="s">
        <v>2890</v>
      </c>
    </row>
    <row r="55" spans="1:13" x14ac:dyDescent="0.3">
      <c r="A55" s="13" t="s">
        <v>206</v>
      </c>
      <c r="B55" s="13" t="s">
        <v>1799</v>
      </c>
      <c r="C55" s="13" t="s">
        <v>1713</v>
      </c>
      <c r="D55" s="13" t="s">
        <v>1800</v>
      </c>
      <c r="E55" s="13" t="s">
        <v>2891</v>
      </c>
      <c r="F55" s="13" t="s">
        <v>1833</v>
      </c>
      <c r="G55" s="13" t="s">
        <v>2892</v>
      </c>
      <c r="H55" s="13" t="s">
        <v>2893</v>
      </c>
      <c r="I55" s="14">
        <v>2</v>
      </c>
      <c r="J55" s="13" t="s">
        <v>205</v>
      </c>
      <c r="K55" s="13" t="s">
        <v>2875</v>
      </c>
      <c r="L55" s="13" t="s">
        <v>2714</v>
      </c>
      <c r="M55" s="13" t="s">
        <v>2591</v>
      </c>
    </row>
    <row r="56" spans="1:13" x14ac:dyDescent="0.3">
      <c r="A56" s="13" t="s">
        <v>48</v>
      </c>
      <c r="B56" s="13" t="s">
        <v>1859</v>
      </c>
      <c r="C56" s="13" t="s">
        <v>1860</v>
      </c>
      <c r="D56" s="13" t="s">
        <v>2894</v>
      </c>
      <c r="E56" s="13" t="s">
        <v>2895</v>
      </c>
      <c r="F56" s="13" t="s">
        <v>1697</v>
      </c>
      <c r="G56" s="13" t="s">
        <v>2896</v>
      </c>
      <c r="H56" s="13" t="s">
        <v>2897</v>
      </c>
      <c r="I56" s="14">
        <v>1</v>
      </c>
      <c r="J56" s="13" t="s">
        <v>301</v>
      </c>
      <c r="K56" s="13" t="s">
        <v>1847</v>
      </c>
      <c r="L56" s="13" t="s">
        <v>2714</v>
      </c>
      <c r="M56" s="13" t="s">
        <v>2898</v>
      </c>
    </row>
    <row r="57" spans="1:13" x14ac:dyDescent="0.3">
      <c r="A57" s="13" t="s">
        <v>210</v>
      </c>
      <c r="B57" s="13" t="s">
        <v>1819</v>
      </c>
      <c r="C57" s="13" t="s">
        <v>1704</v>
      </c>
      <c r="D57" s="13" t="s">
        <v>1820</v>
      </c>
      <c r="E57" s="13" t="s">
        <v>2899</v>
      </c>
      <c r="F57" s="13" t="s">
        <v>1697</v>
      </c>
      <c r="G57" s="13" t="s">
        <v>2900</v>
      </c>
      <c r="H57" s="13" t="s">
        <v>2901</v>
      </c>
      <c r="I57" s="14">
        <v>1</v>
      </c>
      <c r="J57" s="13" t="s">
        <v>209</v>
      </c>
      <c r="K57" s="13" t="s">
        <v>1700</v>
      </c>
      <c r="L57" s="13" t="s">
        <v>2714</v>
      </c>
      <c r="M57" s="13" t="s">
        <v>2766</v>
      </c>
    </row>
    <row r="58" spans="1:13" x14ac:dyDescent="0.3">
      <c r="A58" s="13" t="s">
        <v>210</v>
      </c>
      <c r="B58" s="13" t="s">
        <v>1819</v>
      </c>
      <c r="C58" s="13" t="s">
        <v>1704</v>
      </c>
      <c r="D58" s="13" t="s">
        <v>1820</v>
      </c>
      <c r="E58" s="13" t="s">
        <v>2899</v>
      </c>
      <c r="F58" s="13" t="s">
        <v>1697</v>
      </c>
      <c r="G58" s="13" t="s">
        <v>2902</v>
      </c>
      <c r="H58" s="13" t="s">
        <v>2903</v>
      </c>
      <c r="I58" s="14">
        <v>1</v>
      </c>
      <c r="J58" s="13" t="s">
        <v>209</v>
      </c>
      <c r="K58" s="13" t="s">
        <v>1700</v>
      </c>
      <c r="L58" s="13" t="s">
        <v>2714</v>
      </c>
      <c r="M58" s="13" t="s">
        <v>2904</v>
      </c>
    </row>
    <row r="59" spans="1:13" x14ac:dyDescent="0.3">
      <c r="A59" s="13" t="s">
        <v>210</v>
      </c>
      <c r="B59" s="13" t="s">
        <v>1819</v>
      </c>
      <c r="C59" s="13" t="s">
        <v>1704</v>
      </c>
      <c r="D59" s="13" t="s">
        <v>1820</v>
      </c>
      <c r="E59" s="13" t="s">
        <v>2905</v>
      </c>
      <c r="F59" s="13" t="s">
        <v>1697</v>
      </c>
      <c r="G59" s="13" t="s">
        <v>2902</v>
      </c>
      <c r="H59" s="13" t="s">
        <v>2903</v>
      </c>
      <c r="I59" s="14">
        <v>1</v>
      </c>
      <c r="J59" s="13" t="s">
        <v>209</v>
      </c>
      <c r="K59" s="13" t="s">
        <v>2055</v>
      </c>
      <c r="L59" s="13" t="s">
        <v>2714</v>
      </c>
      <c r="M59" s="13" t="s">
        <v>2904</v>
      </c>
    </row>
    <row r="60" spans="1:13" x14ac:dyDescent="0.3">
      <c r="A60" s="13" t="s">
        <v>562</v>
      </c>
      <c r="B60" s="13" t="s">
        <v>1827</v>
      </c>
      <c r="C60" s="13" t="s">
        <v>1704</v>
      </c>
      <c r="D60" s="13" t="s">
        <v>1828</v>
      </c>
      <c r="E60" s="13" t="s">
        <v>1829</v>
      </c>
      <c r="F60" s="13" t="s">
        <v>1697</v>
      </c>
      <c r="G60" s="13" t="s">
        <v>2906</v>
      </c>
      <c r="H60" s="13" t="s">
        <v>2907</v>
      </c>
      <c r="I60" s="14">
        <v>2</v>
      </c>
      <c r="J60" s="13" t="s">
        <v>837</v>
      </c>
      <c r="K60" s="13" t="s">
        <v>1830</v>
      </c>
      <c r="L60" s="13" t="s">
        <v>2714</v>
      </c>
      <c r="M60" s="13" t="s">
        <v>2018</v>
      </c>
    </row>
    <row r="61" spans="1:13" x14ac:dyDescent="0.3">
      <c r="A61" s="13" t="s">
        <v>562</v>
      </c>
      <c r="B61" s="13" t="s">
        <v>1827</v>
      </c>
      <c r="C61" s="13" t="s">
        <v>1704</v>
      </c>
      <c r="D61" s="13" t="s">
        <v>1828</v>
      </c>
      <c r="E61" s="13" t="s">
        <v>1829</v>
      </c>
      <c r="F61" s="13" t="s">
        <v>1697</v>
      </c>
      <c r="G61" s="13" t="s">
        <v>2908</v>
      </c>
      <c r="H61" s="13" t="s">
        <v>2909</v>
      </c>
      <c r="I61" s="14">
        <v>3</v>
      </c>
      <c r="J61" s="13" t="s">
        <v>837</v>
      </c>
      <c r="K61" s="13" t="s">
        <v>1830</v>
      </c>
      <c r="L61" s="13" t="s">
        <v>2714</v>
      </c>
      <c r="M61" s="13" t="s">
        <v>2018</v>
      </c>
    </row>
    <row r="62" spans="1:13" x14ac:dyDescent="0.3">
      <c r="A62" s="13" t="s">
        <v>562</v>
      </c>
      <c r="B62" s="13" t="s">
        <v>1827</v>
      </c>
      <c r="C62" s="13" t="s">
        <v>1704</v>
      </c>
      <c r="D62" s="13" t="s">
        <v>1828</v>
      </c>
      <c r="E62" s="13" t="s">
        <v>1829</v>
      </c>
      <c r="F62" s="13" t="s">
        <v>1697</v>
      </c>
      <c r="G62" s="13" t="s">
        <v>2910</v>
      </c>
      <c r="H62" s="13" t="s">
        <v>2911</v>
      </c>
      <c r="I62" s="14">
        <v>1</v>
      </c>
      <c r="J62" s="13" t="s">
        <v>837</v>
      </c>
      <c r="K62" s="13" t="s">
        <v>1830</v>
      </c>
      <c r="L62" s="13" t="s">
        <v>2714</v>
      </c>
      <c r="M62" s="13" t="s">
        <v>2296</v>
      </c>
    </row>
    <row r="63" spans="1:13" x14ac:dyDescent="0.3">
      <c r="A63" s="13" t="s">
        <v>335</v>
      </c>
      <c r="B63" s="13" t="s">
        <v>2030</v>
      </c>
      <c r="C63" s="13" t="s">
        <v>1918</v>
      </c>
      <c r="D63" s="13" t="s">
        <v>2912</v>
      </c>
      <c r="E63" s="13" t="s">
        <v>2913</v>
      </c>
      <c r="F63" s="13" t="s">
        <v>1697</v>
      </c>
      <c r="G63" s="13" t="s">
        <v>2732</v>
      </c>
      <c r="H63" s="13" t="s">
        <v>2733</v>
      </c>
      <c r="I63" s="14">
        <v>24</v>
      </c>
      <c r="J63" s="13" t="s">
        <v>334</v>
      </c>
      <c r="K63" s="13" t="s">
        <v>2101</v>
      </c>
      <c r="L63" s="13" t="s">
        <v>2714</v>
      </c>
      <c r="M63" s="13" t="s">
        <v>2720</v>
      </c>
    </row>
    <row r="64" spans="1:13" x14ac:dyDescent="0.3">
      <c r="A64" s="13" t="s">
        <v>335</v>
      </c>
      <c r="B64" s="13" t="s">
        <v>2030</v>
      </c>
      <c r="C64" s="13" t="s">
        <v>1918</v>
      </c>
      <c r="D64" s="13" t="s">
        <v>2912</v>
      </c>
      <c r="E64" s="13" t="s">
        <v>2914</v>
      </c>
      <c r="F64" s="13" t="s">
        <v>1697</v>
      </c>
      <c r="G64" s="13" t="s">
        <v>2844</v>
      </c>
      <c r="H64" s="13" t="s">
        <v>2845</v>
      </c>
      <c r="I64" s="14">
        <v>1</v>
      </c>
      <c r="J64" s="13" t="s">
        <v>334</v>
      </c>
      <c r="K64" s="13" t="s">
        <v>2761</v>
      </c>
      <c r="L64" s="13" t="s">
        <v>2714</v>
      </c>
      <c r="M64" s="13" t="s">
        <v>2833</v>
      </c>
    </row>
    <row r="65" spans="1:13" x14ac:dyDescent="0.3">
      <c r="A65" s="13" t="s">
        <v>1327</v>
      </c>
      <c r="B65" s="13" t="s">
        <v>1693</v>
      </c>
      <c r="C65" s="13" t="s">
        <v>1694</v>
      </c>
      <c r="D65" s="13" t="s">
        <v>1831</v>
      </c>
      <c r="E65" s="13" t="s">
        <v>2915</v>
      </c>
      <c r="F65" s="13" t="s">
        <v>1833</v>
      </c>
      <c r="G65" s="13" t="s">
        <v>1834</v>
      </c>
      <c r="H65" s="13" t="s">
        <v>1835</v>
      </c>
      <c r="I65" s="14">
        <v>4</v>
      </c>
      <c r="J65" s="13" t="s">
        <v>1326</v>
      </c>
      <c r="K65" s="13" t="s">
        <v>1748</v>
      </c>
      <c r="L65" s="13" t="s">
        <v>2714</v>
      </c>
      <c r="M65" s="13" t="s">
        <v>1768</v>
      </c>
    </row>
    <row r="66" spans="1:13" x14ac:dyDescent="0.3">
      <c r="A66" s="13" t="s">
        <v>1327</v>
      </c>
      <c r="B66" s="13" t="s">
        <v>1693</v>
      </c>
      <c r="C66" s="13" t="s">
        <v>1694</v>
      </c>
      <c r="D66" s="13" t="s">
        <v>1831</v>
      </c>
      <c r="E66" s="13" t="s">
        <v>2915</v>
      </c>
      <c r="F66" s="13" t="s">
        <v>1833</v>
      </c>
      <c r="G66" s="13" t="s">
        <v>1836</v>
      </c>
      <c r="H66" s="13" t="s">
        <v>1837</v>
      </c>
      <c r="I66" s="14">
        <v>4</v>
      </c>
      <c r="J66" s="13" t="s">
        <v>1326</v>
      </c>
      <c r="K66" s="13" t="s">
        <v>1748</v>
      </c>
      <c r="L66" s="13" t="s">
        <v>2714</v>
      </c>
      <c r="M66" s="13" t="s">
        <v>1768</v>
      </c>
    </row>
    <row r="67" spans="1:13" x14ac:dyDescent="0.3">
      <c r="A67" s="13" t="s">
        <v>1327</v>
      </c>
      <c r="B67" s="13" t="s">
        <v>1693</v>
      </c>
      <c r="C67" s="13" t="s">
        <v>1694</v>
      </c>
      <c r="D67" s="13" t="s">
        <v>1831</v>
      </c>
      <c r="E67" s="13" t="s">
        <v>2915</v>
      </c>
      <c r="F67" s="13" t="s">
        <v>1833</v>
      </c>
      <c r="G67" s="13" t="s">
        <v>1838</v>
      </c>
      <c r="H67" s="13" t="s">
        <v>1839</v>
      </c>
      <c r="I67" s="14">
        <v>2</v>
      </c>
      <c r="J67" s="13" t="s">
        <v>1326</v>
      </c>
      <c r="K67" s="13" t="s">
        <v>1748</v>
      </c>
      <c r="L67" s="13" t="s">
        <v>2714</v>
      </c>
      <c r="M67" s="13" t="s">
        <v>1768</v>
      </c>
    </row>
    <row r="68" spans="1:13" x14ac:dyDescent="0.3">
      <c r="A68" s="13" t="s">
        <v>553</v>
      </c>
      <c r="B68" s="13" t="s">
        <v>2916</v>
      </c>
      <c r="C68" s="13" t="s">
        <v>1704</v>
      </c>
      <c r="D68" s="13" t="s">
        <v>2917</v>
      </c>
      <c r="E68" s="13" t="s">
        <v>2918</v>
      </c>
      <c r="F68" s="13" t="s">
        <v>1697</v>
      </c>
      <c r="G68" s="13" t="s">
        <v>2919</v>
      </c>
      <c r="H68" s="13" t="s">
        <v>2920</v>
      </c>
      <c r="I68" s="14">
        <v>1</v>
      </c>
      <c r="J68" s="13" t="s">
        <v>552</v>
      </c>
      <c r="K68" s="13" t="s">
        <v>1889</v>
      </c>
      <c r="L68" s="13" t="s">
        <v>2714</v>
      </c>
      <c r="M68" s="13" t="s">
        <v>2720</v>
      </c>
    </row>
    <row r="69" spans="1:13" x14ac:dyDescent="0.3">
      <c r="A69" s="13" t="s">
        <v>553</v>
      </c>
      <c r="B69" s="13" t="s">
        <v>2916</v>
      </c>
      <c r="C69" s="13" t="s">
        <v>1704</v>
      </c>
      <c r="D69" s="13" t="s">
        <v>2917</v>
      </c>
      <c r="E69" s="13" t="s">
        <v>2921</v>
      </c>
      <c r="F69" s="13" t="s">
        <v>1697</v>
      </c>
      <c r="G69" s="13" t="s">
        <v>2879</v>
      </c>
      <c r="H69" s="13" t="s">
        <v>2880</v>
      </c>
      <c r="I69" s="14">
        <v>1</v>
      </c>
      <c r="J69" s="13" t="s">
        <v>552</v>
      </c>
      <c r="K69" s="13" t="s">
        <v>1963</v>
      </c>
      <c r="L69" s="13" t="s">
        <v>2714</v>
      </c>
      <c r="M69" s="13" t="s">
        <v>2720</v>
      </c>
    </row>
    <row r="70" spans="1:13" x14ac:dyDescent="0.3">
      <c r="A70" s="13" t="s">
        <v>475</v>
      </c>
      <c r="B70" s="13" t="s">
        <v>1875</v>
      </c>
      <c r="C70" s="13" t="s">
        <v>1713</v>
      </c>
      <c r="D70" s="13" t="s">
        <v>2036</v>
      </c>
      <c r="E70" s="13" t="s">
        <v>2922</v>
      </c>
      <c r="F70" s="13" t="s">
        <v>1697</v>
      </c>
      <c r="G70" s="13" t="s">
        <v>2923</v>
      </c>
      <c r="H70" s="13" t="s">
        <v>2924</v>
      </c>
      <c r="I70" s="14">
        <v>1</v>
      </c>
      <c r="J70" s="13" t="s">
        <v>474</v>
      </c>
      <c r="K70" s="13" t="s">
        <v>1777</v>
      </c>
      <c r="L70" s="13" t="s">
        <v>2714</v>
      </c>
      <c r="M70" s="13" t="s">
        <v>2785</v>
      </c>
    </row>
    <row r="71" spans="1:13" x14ac:dyDescent="0.3">
      <c r="A71" s="13" t="s">
        <v>908</v>
      </c>
      <c r="B71" s="13" t="s">
        <v>1755</v>
      </c>
      <c r="C71" s="13" t="s">
        <v>1721</v>
      </c>
      <c r="D71" s="13" t="s">
        <v>2232</v>
      </c>
      <c r="E71" s="13" t="s">
        <v>2925</v>
      </c>
      <c r="F71" s="13" t="s">
        <v>1833</v>
      </c>
      <c r="G71" s="13" t="s">
        <v>2863</v>
      </c>
      <c r="H71" s="13" t="s">
        <v>2864</v>
      </c>
      <c r="I71" s="14">
        <v>1</v>
      </c>
      <c r="J71" s="13" t="s">
        <v>907</v>
      </c>
      <c r="K71" s="13" t="s">
        <v>2131</v>
      </c>
      <c r="L71" s="13" t="s">
        <v>2714</v>
      </c>
      <c r="M71" s="13" t="s">
        <v>2865</v>
      </c>
    </row>
    <row r="72" spans="1:13" x14ac:dyDescent="0.3">
      <c r="A72" s="13" t="s">
        <v>557</v>
      </c>
      <c r="B72" s="13" t="s">
        <v>1819</v>
      </c>
      <c r="C72" s="13" t="s">
        <v>1704</v>
      </c>
      <c r="D72" s="13" t="s">
        <v>2926</v>
      </c>
      <c r="E72" s="13" t="s">
        <v>2927</v>
      </c>
      <c r="F72" s="13" t="s">
        <v>1697</v>
      </c>
      <c r="G72" s="13" t="s">
        <v>2928</v>
      </c>
      <c r="H72" s="13" t="s">
        <v>2929</v>
      </c>
      <c r="I72" s="14">
        <v>1</v>
      </c>
      <c r="J72" s="13" t="s">
        <v>556</v>
      </c>
      <c r="K72" s="13" t="s">
        <v>2800</v>
      </c>
      <c r="L72" s="13" t="s">
        <v>2714</v>
      </c>
      <c r="M72" s="13" t="s">
        <v>2018</v>
      </c>
    </row>
    <row r="73" spans="1:13" x14ac:dyDescent="0.3">
      <c r="A73" s="13" t="s">
        <v>557</v>
      </c>
      <c r="B73" s="13" t="s">
        <v>1819</v>
      </c>
      <c r="C73" s="13" t="s">
        <v>1704</v>
      </c>
      <c r="D73" s="13" t="s">
        <v>2926</v>
      </c>
      <c r="E73" s="13" t="s">
        <v>2930</v>
      </c>
      <c r="F73" s="13" t="s">
        <v>1697</v>
      </c>
      <c r="G73" s="13" t="s">
        <v>2928</v>
      </c>
      <c r="H73" s="13" t="s">
        <v>2929</v>
      </c>
      <c r="I73" s="14">
        <v>1</v>
      </c>
      <c r="J73" s="13" t="s">
        <v>556</v>
      </c>
      <c r="K73" s="13" t="s">
        <v>1974</v>
      </c>
      <c r="L73" s="13" t="s">
        <v>2714</v>
      </c>
      <c r="M73" s="13" t="s">
        <v>2018</v>
      </c>
    </row>
    <row r="74" spans="1:13" x14ac:dyDescent="0.3">
      <c r="A74" s="13" t="s">
        <v>164</v>
      </c>
      <c r="B74" s="13" t="s">
        <v>2931</v>
      </c>
      <c r="C74" s="13" t="s">
        <v>1743</v>
      </c>
      <c r="D74" s="13" t="s">
        <v>2932</v>
      </c>
      <c r="E74" s="13" t="s">
        <v>2933</v>
      </c>
      <c r="F74" s="13" t="s">
        <v>1707</v>
      </c>
      <c r="G74" s="13" t="s">
        <v>2732</v>
      </c>
      <c r="H74" s="13" t="s">
        <v>2733</v>
      </c>
      <c r="I74" s="14">
        <v>6</v>
      </c>
      <c r="J74" s="13" t="s">
        <v>163</v>
      </c>
      <c r="K74" s="13" t="s">
        <v>2934</v>
      </c>
      <c r="L74" s="13" t="s">
        <v>2714</v>
      </c>
      <c r="M74" s="13" t="s">
        <v>2720</v>
      </c>
    </row>
    <row r="75" spans="1:13" x14ac:dyDescent="0.3">
      <c r="A75" s="13" t="s">
        <v>519</v>
      </c>
      <c r="B75" s="13" t="s">
        <v>1849</v>
      </c>
      <c r="C75" s="13" t="s">
        <v>1850</v>
      </c>
      <c r="D75" s="13" t="s">
        <v>1851</v>
      </c>
      <c r="E75" s="13" t="s">
        <v>2935</v>
      </c>
      <c r="F75" s="13" t="s">
        <v>1707</v>
      </c>
      <c r="G75" s="13" t="s">
        <v>2936</v>
      </c>
      <c r="H75" s="13" t="s">
        <v>2937</v>
      </c>
      <c r="I75" s="14">
        <v>1</v>
      </c>
      <c r="J75" s="13" t="s">
        <v>518</v>
      </c>
      <c r="K75" s="13" t="s">
        <v>2151</v>
      </c>
      <c r="L75" s="13" t="s">
        <v>2714</v>
      </c>
      <c r="M75" s="13" t="s">
        <v>2385</v>
      </c>
    </row>
    <row r="76" spans="1:13" x14ac:dyDescent="0.3">
      <c r="A76" s="13" t="s">
        <v>519</v>
      </c>
      <c r="B76" s="13" t="s">
        <v>1849</v>
      </c>
      <c r="C76" s="13" t="s">
        <v>1850</v>
      </c>
      <c r="D76" s="13" t="s">
        <v>1851</v>
      </c>
      <c r="E76" s="13" t="s">
        <v>1852</v>
      </c>
      <c r="F76" s="13" t="s">
        <v>1707</v>
      </c>
      <c r="G76" s="13" t="s">
        <v>2938</v>
      </c>
      <c r="H76" s="13" t="s">
        <v>2939</v>
      </c>
      <c r="I76" s="14">
        <v>1</v>
      </c>
      <c r="J76" s="13" t="s">
        <v>518</v>
      </c>
      <c r="K76" s="13" t="s">
        <v>1855</v>
      </c>
      <c r="L76" s="13" t="s">
        <v>2714</v>
      </c>
      <c r="M76" s="13" t="s">
        <v>2296</v>
      </c>
    </row>
    <row r="77" spans="1:13" x14ac:dyDescent="0.3">
      <c r="A77" s="13" t="s">
        <v>48</v>
      </c>
      <c r="B77" s="13" t="s">
        <v>1859</v>
      </c>
      <c r="C77" s="13" t="s">
        <v>1860</v>
      </c>
      <c r="D77" s="13" t="s">
        <v>1861</v>
      </c>
      <c r="E77" s="13" t="s">
        <v>1862</v>
      </c>
      <c r="F77" s="13" t="s">
        <v>1697</v>
      </c>
      <c r="G77" s="13" t="s">
        <v>2940</v>
      </c>
      <c r="H77" s="13" t="s">
        <v>2941</v>
      </c>
      <c r="I77" s="14">
        <v>2</v>
      </c>
      <c r="J77" s="13" t="s">
        <v>47</v>
      </c>
      <c r="K77" s="13" t="s">
        <v>1830</v>
      </c>
      <c r="L77" s="13" t="s">
        <v>2714</v>
      </c>
      <c r="M77" s="13" t="s">
        <v>2720</v>
      </c>
    </row>
    <row r="78" spans="1:13" x14ac:dyDescent="0.3">
      <c r="A78" s="13" t="s">
        <v>48</v>
      </c>
      <c r="B78" s="13" t="s">
        <v>1859</v>
      </c>
      <c r="C78" s="13" t="s">
        <v>1860</v>
      </c>
      <c r="D78" s="13" t="s">
        <v>1861</v>
      </c>
      <c r="E78" s="13" t="s">
        <v>2942</v>
      </c>
      <c r="F78" s="13" t="s">
        <v>1697</v>
      </c>
      <c r="G78" s="13" t="s">
        <v>2940</v>
      </c>
      <c r="H78" s="13" t="s">
        <v>2941</v>
      </c>
      <c r="I78" s="14">
        <v>4</v>
      </c>
      <c r="J78" s="13" t="s">
        <v>47</v>
      </c>
      <c r="K78" s="13" t="s">
        <v>2090</v>
      </c>
      <c r="L78" s="13" t="s">
        <v>2714</v>
      </c>
      <c r="M78" s="13" t="s">
        <v>2720</v>
      </c>
    </row>
    <row r="79" spans="1:13" x14ac:dyDescent="0.3">
      <c r="A79" s="13" t="s">
        <v>48</v>
      </c>
      <c r="B79" s="13" t="s">
        <v>1859</v>
      </c>
      <c r="C79" s="13" t="s">
        <v>1860</v>
      </c>
      <c r="D79" s="13" t="s">
        <v>1861</v>
      </c>
      <c r="E79" s="13" t="s">
        <v>2942</v>
      </c>
      <c r="F79" s="13" t="s">
        <v>1697</v>
      </c>
      <c r="G79" s="13" t="s">
        <v>2943</v>
      </c>
      <c r="H79" s="13" t="s">
        <v>2944</v>
      </c>
      <c r="I79" s="14">
        <v>2</v>
      </c>
      <c r="J79" s="13" t="s">
        <v>47</v>
      </c>
      <c r="K79" s="13" t="s">
        <v>2090</v>
      </c>
      <c r="L79" s="13" t="s">
        <v>2714</v>
      </c>
      <c r="M79" s="13" t="s">
        <v>2720</v>
      </c>
    </row>
    <row r="80" spans="1:13" x14ac:dyDescent="0.3">
      <c r="A80" s="13" t="s">
        <v>947</v>
      </c>
      <c r="B80" s="13" t="s">
        <v>2945</v>
      </c>
      <c r="C80" s="13" t="s">
        <v>1850</v>
      </c>
      <c r="D80" s="13" t="s">
        <v>2946</v>
      </c>
      <c r="E80" s="13" t="s">
        <v>2947</v>
      </c>
      <c r="F80" s="13" t="s">
        <v>1697</v>
      </c>
      <c r="G80" s="13" t="s">
        <v>2948</v>
      </c>
      <c r="H80" s="13" t="s">
        <v>2949</v>
      </c>
      <c r="I80" s="14">
        <v>1</v>
      </c>
      <c r="J80" s="13" t="s">
        <v>946</v>
      </c>
      <c r="K80" s="13" t="s">
        <v>1847</v>
      </c>
      <c r="L80" s="13" t="s">
        <v>2714</v>
      </c>
      <c r="M80" s="13" t="s">
        <v>2591</v>
      </c>
    </row>
    <row r="81" spans="1:13" x14ac:dyDescent="0.3">
      <c r="A81" s="13" t="s">
        <v>969</v>
      </c>
      <c r="B81" s="13" t="s">
        <v>2950</v>
      </c>
      <c r="C81" s="13" t="s">
        <v>1860</v>
      </c>
      <c r="D81" s="13" t="s">
        <v>2951</v>
      </c>
      <c r="E81" s="13" t="s">
        <v>2952</v>
      </c>
      <c r="F81" s="13" t="s">
        <v>1697</v>
      </c>
      <c r="G81" s="13" t="s">
        <v>2953</v>
      </c>
      <c r="H81" s="13" t="s">
        <v>2954</v>
      </c>
      <c r="I81" s="14">
        <v>3</v>
      </c>
      <c r="J81" s="13" t="s">
        <v>968</v>
      </c>
      <c r="K81" s="13" t="s">
        <v>1942</v>
      </c>
      <c r="L81" s="13" t="s">
        <v>2714</v>
      </c>
      <c r="M81" s="13" t="s">
        <v>2720</v>
      </c>
    </row>
    <row r="82" spans="1:13" x14ac:dyDescent="0.3">
      <c r="A82" s="13" t="s">
        <v>969</v>
      </c>
      <c r="B82" s="13" t="s">
        <v>2950</v>
      </c>
      <c r="C82" s="13" t="s">
        <v>1860</v>
      </c>
      <c r="D82" s="13" t="s">
        <v>2951</v>
      </c>
      <c r="E82" s="13" t="s">
        <v>2955</v>
      </c>
      <c r="F82" s="13" t="s">
        <v>1697</v>
      </c>
      <c r="G82" s="13" t="s">
        <v>2953</v>
      </c>
      <c r="H82" s="13" t="s">
        <v>2954</v>
      </c>
      <c r="I82" s="14">
        <v>5</v>
      </c>
      <c r="J82" s="13" t="s">
        <v>968</v>
      </c>
      <c r="K82" s="13" t="s">
        <v>2167</v>
      </c>
      <c r="L82" s="13" t="s">
        <v>2714</v>
      </c>
      <c r="M82" s="13" t="s">
        <v>2720</v>
      </c>
    </row>
    <row r="83" spans="1:13" x14ac:dyDescent="0.3">
      <c r="A83" s="13" t="s">
        <v>969</v>
      </c>
      <c r="B83" s="13" t="s">
        <v>2950</v>
      </c>
      <c r="C83" s="13" t="s">
        <v>1860</v>
      </c>
      <c r="D83" s="13" t="s">
        <v>2951</v>
      </c>
      <c r="E83" s="13" t="s">
        <v>2956</v>
      </c>
      <c r="F83" s="13" t="s">
        <v>1697</v>
      </c>
      <c r="G83" s="13" t="s">
        <v>2732</v>
      </c>
      <c r="H83" s="13" t="s">
        <v>2733</v>
      </c>
      <c r="I83" s="14">
        <v>2</v>
      </c>
      <c r="J83" s="13" t="s">
        <v>968</v>
      </c>
      <c r="K83" s="13" t="s">
        <v>2007</v>
      </c>
      <c r="L83" s="13" t="s">
        <v>2714</v>
      </c>
      <c r="M83" s="13" t="s">
        <v>2720</v>
      </c>
    </row>
    <row r="84" spans="1:13" x14ac:dyDescent="0.3">
      <c r="A84" s="13" t="s">
        <v>503</v>
      </c>
      <c r="B84" s="13" t="s">
        <v>2030</v>
      </c>
      <c r="C84" s="13" t="s">
        <v>1918</v>
      </c>
      <c r="D84" s="13" t="s">
        <v>2957</v>
      </c>
      <c r="E84" s="13" t="s">
        <v>2958</v>
      </c>
      <c r="F84" s="13" t="s">
        <v>1697</v>
      </c>
      <c r="G84" s="13" t="s">
        <v>2732</v>
      </c>
      <c r="H84" s="13" t="s">
        <v>2733</v>
      </c>
      <c r="I84" s="14">
        <v>12</v>
      </c>
      <c r="J84" s="13" t="s">
        <v>502</v>
      </c>
      <c r="K84" s="13" t="s">
        <v>2101</v>
      </c>
      <c r="L84" s="13" t="s">
        <v>2714</v>
      </c>
      <c r="M84" s="13" t="s">
        <v>2720</v>
      </c>
    </row>
    <row r="85" spans="1:13" x14ac:dyDescent="0.3">
      <c r="A85" s="13" t="s">
        <v>503</v>
      </c>
      <c r="B85" s="13" t="s">
        <v>2030</v>
      </c>
      <c r="C85" s="13" t="s">
        <v>1918</v>
      </c>
      <c r="D85" s="13" t="s">
        <v>2957</v>
      </c>
      <c r="E85" s="13" t="s">
        <v>2959</v>
      </c>
      <c r="F85" s="13" t="s">
        <v>1697</v>
      </c>
      <c r="G85" s="13" t="s">
        <v>2960</v>
      </c>
      <c r="H85" s="13" t="s">
        <v>2961</v>
      </c>
      <c r="I85" s="14">
        <v>2</v>
      </c>
      <c r="J85" s="13" t="s">
        <v>502</v>
      </c>
      <c r="K85" s="13" t="s">
        <v>1760</v>
      </c>
      <c r="L85" s="13" t="s">
        <v>2714</v>
      </c>
      <c r="M85" s="13" t="s">
        <v>2720</v>
      </c>
    </row>
    <row r="86" spans="1:13" x14ac:dyDescent="0.3">
      <c r="A86" s="13" t="s">
        <v>503</v>
      </c>
      <c r="B86" s="13" t="s">
        <v>2030</v>
      </c>
      <c r="C86" s="13" t="s">
        <v>1918</v>
      </c>
      <c r="D86" s="13" t="s">
        <v>2957</v>
      </c>
      <c r="E86" s="13" t="s">
        <v>2959</v>
      </c>
      <c r="F86" s="13" t="s">
        <v>1697</v>
      </c>
      <c r="G86" s="13" t="s">
        <v>2732</v>
      </c>
      <c r="H86" s="13" t="s">
        <v>2733</v>
      </c>
      <c r="I86" s="14">
        <v>2</v>
      </c>
      <c r="J86" s="13" t="s">
        <v>502</v>
      </c>
      <c r="K86" s="13" t="s">
        <v>1760</v>
      </c>
      <c r="L86" s="13" t="s">
        <v>2714</v>
      </c>
      <c r="M86" s="13" t="s">
        <v>2720</v>
      </c>
    </row>
    <row r="87" spans="1:13" x14ac:dyDescent="0.3">
      <c r="A87" s="13" t="s">
        <v>817</v>
      </c>
      <c r="B87" s="13" t="s">
        <v>2962</v>
      </c>
      <c r="C87" s="13" t="s">
        <v>1743</v>
      </c>
      <c r="D87" s="13" t="s">
        <v>2963</v>
      </c>
      <c r="E87" s="13" t="s">
        <v>2964</v>
      </c>
      <c r="F87" s="13" t="s">
        <v>1707</v>
      </c>
      <c r="G87" s="13" t="s">
        <v>2879</v>
      </c>
      <c r="H87" s="13" t="s">
        <v>2880</v>
      </c>
      <c r="I87" s="14">
        <v>1</v>
      </c>
      <c r="J87" s="13" t="s">
        <v>816</v>
      </c>
      <c r="K87" s="13" t="s">
        <v>2754</v>
      </c>
      <c r="L87" s="13" t="s">
        <v>2714</v>
      </c>
      <c r="M87" s="13" t="s">
        <v>2720</v>
      </c>
    </row>
    <row r="88" spans="1:13" x14ac:dyDescent="0.3">
      <c r="A88" s="13" t="s">
        <v>386</v>
      </c>
      <c r="B88" s="13" t="s">
        <v>1890</v>
      </c>
      <c r="C88" s="13" t="s">
        <v>1743</v>
      </c>
      <c r="D88" s="13" t="s">
        <v>1891</v>
      </c>
      <c r="E88" s="13" t="s">
        <v>1892</v>
      </c>
      <c r="F88" s="13" t="s">
        <v>1707</v>
      </c>
      <c r="G88" s="13" t="s">
        <v>2965</v>
      </c>
      <c r="H88" s="13" t="s">
        <v>2966</v>
      </c>
      <c r="I88" s="14">
        <v>1</v>
      </c>
      <c r="J88" s="13" t="s">
        <v>385</v>
      </c>
      <c r="K88" s="13" t="s">
        <v>1895</v>
      </c>
      <c r="L88" s="13" t="s">
        <v>2714</v>
      </c>
      <c r="M88" s="13" t="s">
        <v>2967</v>
      </c>
    </row>
    <row r="89" spans="1:13" x14ac:dyDescent="0.3">
      <c r="A89" s="13" t="s">
        <v>484</v>
      </c>
      <c r="B89" s="13" t="s">
        <v>2968</v>
      </c>
      <c r="C89" s="13" t="s">
        <v>1743</v>
      </c>
      <c r="D89" s="13" t="s">
        <v>2969</v>
      </c>
      <c r="E89" s="13" t="s">
        <v>2970</v>
      </c>
      <c r="F89" s="13" t="s">
        <v>1697</v>
      </c>
      <c r="G89" s="13" t="s">
        <v>2971</v>
      </c>
      <c r="H89" s="13" t="s">
        <v>2972</v>
      </c>
      <c r="I89" s="14">
        <v>2</v>
      </c>
      <c r="J89" s="13" t="s">
        <v>512</v>
      </c>
      <c r="K89" s="13" t="s">
        <v>2754</v>
      </c>
      <c r="L89" s="13" t="s">
        <v>2714</v>
      </c>
      <c r="M89" s="13" t="s">
        <v>1798</v>
      </c>
    </row>
    <row r="90" spans="1:13" x14ac:dyDescent="0.3">
      <c r="A90" s="13" t="s">
        <v>484</v>
      </c>
      <c r="B90" s="13" t="s">
        <v>2968</v>
      </c>
      <c r="C90" s="13" t="s">
        <v>1743</v>
      </c>
      <c r="D90" s="13" t="s">
        <v>2969</v>
      </c>
      <c r="E90" s="13" t="s">
        <v>2970</v>
      </c>
      <c r="F90" s="13" t="s">
        <v>1697</v>
      </c>
      <c r="G90" s="13" t="s">
        <v>2973</v>
      </c>
      <c r="H90" s="13" t="s">
        <v>2974</v>
      </c>
      <c r="I90" s="14">
        <v>1</v>
      </c>
      <c r="J90" s="13" t="s">
        <v>512</v>
      </c>
      <c r="K90" s="13" t="s">
        <v>2754</v>
      </c>
      <c r="L90" s="13" t="s">
        <v>2714</v>
      </c>
      <c r="M90" s="13" t="s">
        <v>2975</v>
      </c>
    </row>
    <row r="91" spans="1:13" x14ac:dyDescent="0.3">
      <c r="A91" s="13" t="s">
        <v>888</v>
      </c>
      <c r="B91" s="13" t="s">
        <v>2048</v>
      </c>
      <c r="C91" s="13" t="s">
        <v>1860</v>
      </c>
      <c r="D91" s="13" t="s">
        <v>2976</v>
      </c>
      <c r="E91" s="13" t="s">
        <v>2977</v>
      </c>
      <c r="F91" s="13" t="s">
        <v>1707</v>
      </c>
      <c r="G91" s="13" t="s">
        <v>2812</v>
      </c>
      <c r="H91" s="13" t="s">
        <v>2813</v>
      </c>
      <c r="I91" s="14">
        <v>1</v>
      </c>
      <c r="J91" s="13" t="s">
        <v>887</v>
      </c>
      <c r="K91" s="13" t="s">
        <v>2067</v>
      </c>
      <c r="L91" s="13" t="s">
        <v>2714</v>
      </c>
      <c r="M91" s="13" t="s">
        <v>2720</v>
      </c>
    </row>
    <row r="92" spans="1:13" x14ac:dyDescent="0.3">
      <c r="A92" s="13" t="s">
        <v>392</v>
      </c>
      <c r="B92" s="13" t="s">
        <v>2111</v>
      </c>
      <c r="C92" s="13" t="s">
        <v>1850</v>
      </c>
      <c r="D92" s="13" t="s">
        <v>2978</v>
      </c>
      <c r="E92" s="13" t="s">
        <v>2979</v>
      </c>
      <c r="F92" s="13" t="s">
        <v>1697</v>
      </c>
      <c r="G92" s="13" t="s">
        <v>2980</v>
      </c>
      <c r="H92" s="13" t="s">
        <v>2981</v>
      </c>
      <c r="I92" s="14">
        <v>1</v>
      </c>
      <c r="J92" s="13" t="s">
        <v>391</v>
      </c>
      <c r="K92" s="13" t="s">
        <v>1934</v>
      </c>
      <c r="L92" s="13" t="s">
        <v>2714</v>
      </c>
      <c r="M92" s="13" t="s">
        <v>2296</v>
      </c>
    </row>
    <row r="93" spans="1:13" x14ac:dyDescent="0.3">
      <c r="A93" s="13" t="s">
        <v>1173</v>
      </c>
      <c r="B93" s="13" t="s">
        <v>2982</v>
      </c>
      <c r="C93" s="13" t="s">
        <v>1906</v>
      </c>
      <c r="D93" s="13" t="s">
        <v>2983</v>
      </c>
      <c r="E93" s="13" t="s">
        <v>2984</v>
      </c>
      <c r="F93" s="13" t="s">
        <v>1697</v>
      </c>
      <c r="G93" s="13" t="s">
        <v>2985</v>
      </c>
      <c r="H93" s="13" t="s">
        <v>2986</v>
      </c>
      <c r="I93" s="14">
        <v>1</v>
      </c>
      <c r="J93" s="13" t="s">
        <v>1172</v>
      </c>
      <c r="K93" s="13" t="s">
        <v>2761</v>
      </c>
      <c r="L93" s="13" t="s">
        <v>2714</v>
      </c>
      <c r="M93" s="13" t="s">
        <v>2596</v>
      </c>
    </row>
    <row r="94" spans="1:13" x14ac:dyDescent="0.3">
      <c r="A94" s="13" t="s">
        <v>452</v>
      </c>
      <c r="B94" s="13" t="s">
        <v>2987</v>
      </c>
      <c r="C94" s="13" t="s">
        <v>1713</v>
      </c>
      <c r="D94" s="13" t="s">
        <v>2988</v>
      </c>
      <c r="E94" s="13" t="s">
        <v>2989</v>
      </c>
      <c r="F94" s="13" t="s">
        <v>1697</v>
      </c>
      <c r="G94" s="13" t="s">
        <v>2990</v>
      </c>
      <c r="H94" s="13" t="s">
        <v>2991</v>
      </c>
      <c r="I94" s="14">
        <v>1</v>
      </c>
      <c r="J94" s="13" t="s">
        <v>451</v>
      </c>
      <c r="K94" s="13" t="s">
        <v>1974</v>
      </c>
      <c r="L94" s="13" t="s">
        <v>2714</v>
      </c>
      <c r="M94" s="13" t="s">
        <v>2992</v>
      </c>
    </row>
    <row r="95" spans="1:13" x14ac:dyDescent="0.3">
      <c r="A95" s="13" t="s">
        <v>1286</v>
      </c>
      <c r="B95" s="13" t="s">
        <v>2010</v>
      </c>
      <c r="C95" s="13" t="s">
        <v>1870</v>
      </c>
      <c r="D95" s="13" t="s">
        <v>2993</v>
      </c>
      <c r="E95" s="13" t="s">
        <v>2994</v>
      </c>
      <c r="F95" s="13" t="s">
        <v>1697</v>
      </c>
      <c r="G95" s="13" t="s">
        <v>2995</v>
      </c>
      <c r="H95" s="13" t="s">
        <v>2996</v>
      </c>
      <c r="I95" s="14">
        <v>2</v>
      </c>
      <c r="J95" s="13" t="s">
        <v>1285</v>
      </c>
      <c r="K95" s="13" t="s">
        <v>1748</v>
      </c>
      <c r="L95" s="13" t="s">
        <v>2714</v>
      </c>
      <c r="M95" s="13" t="s">
        <v>2775</v>
      </c>
    </row>
    <row r="96" spans="1:13" x14ac:dyDescent="0.3">
      <c r="A96" s="13" t="s">
        <v>69</v>
      </c>
      <c r="B96" s="13" t="s">
        <v>1976</v>
      </c>
      <c r="C96" s="13" t="s">
        <v>1704</v>
      </c>
      <c r="D96" s="13" t="s">
        <v>2997</v>
      </c>
      <c r="E96" s="13" t="s">
        <v>2998</v>
      </c>
      <c r="F96" s="13" t="s">
        <v>1697</v>
      </c>
      <c r="G96" s="13" t="s">
        <v>2906</v>
      </c>
      <c r="H96" s="13" t="s">
        <v>2907</v>
      </c>
      <c r="I96" s="14">
        <v>1</v>
      </c>
      <c r="J96" s="13" t="s">
        <v>634</v>
      </c>
      <c r="K96" s="13" t="s">
        <v>2851</v>
      </c>
      <c r="L96" s="13" t="s">
        <v>2714</v>
      </c>
      <c r="M96" s="13" t="s">
        <v>2018</v>
      </c>
    </row>
    <row r="97" spans="1:13" x14ac:dyDescent="0.3">
      <c r="A97" s="13" t="s">
        <v>48</v>
      </c>
      <c r="B97" s="13" t="s">
        <v>1859</v>
      </c>
      <c r="C97" s="13" t="s">
        <v>1860</v>
      </c>
      <c r="D97" s="13" t="s">
        <v>2999</v>
      </c>
      <c r="E97" s="13" t="s">
        <v>3000</v>
      </c>
      <c r="F97" s="13" t="s">
        <v>1697</v>
      </c>
      <c r="G97" s="13" t="s">
        <v>3001</v>
      </c>
      <c r="H97" s="13" t="s">
        <v>3002</v>
      </c>
      <c r="I97" s="14">
        <v>1</v>
      </c>
      <c r="J97" s="13" t="s">
        <v>1110</v>
      </c>
      <c r="K97" s="13" t="s">
        <v>1974</v>
      </c>
      <c r="L97" s="13" t="s">
        <v>2714</v>
      </c>
      <c r="M97" s="13" t="s">
        <v>3003</v>
      </c>
    </row>
    <row r="98" spans="1:13" x14ac:dyDescent="0.3">
      <c r="A98" s="13" t="s">
        <v>473</v>
      </c>
      <c r="B98" s="13" t="s">
        <v>2684</v>
      </c>
      <c r="C98" s="13" t="s">
        <v>2685</v>
      </c>
      <c r="D98" s="13" t="s">
        <v>3004</v>
      </c>
      <c r="E98" s="13" t="s">
        <v>3005</v>
      </c>
      <c r="F98" s="13" t="s">
        <v>1833</v>
      </c>
      <c r="G98" s="13" t="s">
        <v>2773</v>
      </c>
      <c r="H98" s="13" t="s">
        <v>2774</v>
      </c>
      <c r="I98" s="14">
        <v>1</v>
      </c>
      <c r="J98" s="13" t="s">
        <v>472</v>
      </c>
      <c r="K98" s="13" t="s">
        <v>2851</v>
      </c>
      <c r="L98" s="13" t="s">
        <v>2714</v>
      </c>
      <c r="M98" s="13" t="s">
        <v>2775</v>
      </c>
    </row>
    <row r="99" spans="1:13" x14ac:dyDescent="0.3">
      <c r="A99" s="13" t="s">
        <v>473</v>
      </c>
      <c r="B99" s="13" t="s">
        <v>2684</v>
      </c>
      <c r="C99" s="13" t="s">
        <v>2685</v>
      </c>
      <c r="D99" s="13" t="s">
        <v>3004</v>
      </c>
      <c r="E99" s="13" t="s">
        <v>3006</v>
      </c>
      <c r="F99" s="13" t="s">
        <v>1697</v>
      </c>
      <c r="G99" s="13" t="s">
        <v>3007</v>
      </c>
      <c r="H99" s="13" t="s">
        <v>3008</v>
      </c>
      <c r="I99" s="14">
        <v>1</v>
      </c>
      <c r="J99" s="13" t="s">
        <v>472</v>
      </c>
      <c r="K99" s="13" t="s">
        <v>1903</v>
      </c>
      <c r="L99" s="13" t="s">
        <v>2714</v>
      </c>
      <c r="M99" s="13" t="s">
        <v>1734</v>
      </c>
    </row>
    <row r="100" spans="1:13" x14ac:dyDescent="0.3">
      <c r="A100" s="13" t="s">
        <v>473</v>
      </c>
      <c r="B100" s="13" t="s">
        <v>2684</v>
      </c>
      <c r="C100" s="13" t="s">
        <v>2685</v>
      </c>
      <c r="D100" s="13" t="s">
        <v>3004</v>
      </c>
      <c r="E100" s="13" t="s">
        <v>3009</v>
      </c>
      <c r="F100" s="13" t="s">
        <v>1697</v>
      </c>
      <c r="G100" s="13" t="s">
        <v>2824</v>
      </c>
      <c r="H100" s="13" t="s">
        <v>2825</v>
      </c>
      <c r="I100" s="14">
        <v>6</v>
      </c>
      <c r="J100" s="13" t="s">
        <v>472</v>
      </c>
      <c r="K100" s="13" t="s">
        <v>1895</v>
      </c>
      <c r="L100" s="13" t="s">
        <v>2714</v>
      </c>
      <c r="M100" s="13" t="s">
        <v>2826</v>
      </c>
    </row>
    <row r="101" spans="1:13" x14ac:dyDescent="0.3">
      <c r="A101" s="13" t="s">
        <v>473</v>
      </c>
      <c r="B101" s="13" t="s">
        <v>2684</v>
      </c>
      <c r="C101" s="13" t="s">
        <v>2685</v>
      </c>
      <c r="D101" s="13" t="s">
        <v>3004</v>
      </c>
      <c r="E101" s="13" t="s">
        <v>3009</v>
      </c>
      <c r="F101" s="13" t="s">
        <v>1697</v>
      </c>
      <c r="G101" s="13" t="s">
        <v>3007</v>
      </c>
      <c r="H101" s="13" t="s">
        <v>3008</v>
      </c>
      <c r="I101" s="14">
        <v>2</v>
      </c>
      <c r="J101" s="13" t="s">
        <v>472</v>
      </c>
      <c r="K101" s="13" t="s">
        <v>1895</v>
      </c>
      <c r="L101" s="13" t="s">
        <v>2714</v>
      </c>
      <c r="M101" s="13" t="s">
        <v>1734</v>
      </c>
    </row>
    <row r="102" spans="1:13" x14ac:dyDescent="0.3">
      <c r="A102" s="13" t="s">
        <v>473</v>
      </c>
      <c r="B102" s="13" t="s">
        <v>2684</v>
      </c>
      <c r="C102" s="13" t="s">
        <v>2685</v>
      </c>
      <c r="D102" s="13" t="s">
        <v>3004</v>
      </c>
      <c r="E102" s="13" t="s">
        <v>3009</v>
      </c>
      <c r="F102" s="13" t="s">
        <v>1697</v>
      </c>
      <c r="G102" s="13" t="s">
        <v>3010</v>
      </c>
      <c r="H102" s="13" t="s">
        <v>3011</v>
      </c>
      <c r="I102" s="14">
        <v>2</v>
      </c>
      <c r="J102" s="13" t="s">
        <v>472</v>
      </c>
      <c r="K102" s="13" t="s">
        <v>1895</v>
      </c>
      <c r="L102" s="13" t="s">
        <v>2714</v>
      </c>
      <c r="M102" s="13" t="s">
        <v>2591</v>
      </c>
    </row>
    <row r="103" spans="1:13" x14ac:dyDescent="0.3">
      <c r="A103" s="13" t="s">
        <v>26</v>
      </c>
      <c r="B103" s="13" t="s">
        <v>1905</v>
      </c>
      <c r="C103" s="13" t="s">
        <v>1906</v>
      </c>
      <c r="D103" s="13" t="s">
        <v>1907</v>
      </c>
      <c r="E103" s="13" t="s">
        <v>3012</v>
      </c>
      <c r="F103" s="13" t="s">
        <v>1697</v>
      </c>
      <c r="G103" s="13" t="s">
        <v>3013</v>
      </c>
      <c r="H103" s="13" t="s">
        <v>3014</v>
      </c>
      <c r="I103" s="14">
        <v>1</v>
      </c>
      <c r="J103" s="13" t="s">
        <v>25</v>
      </c>
      <c r="K103" s="13" t="s">
        <v>1804</v>
      </c>
      <c r="L103" s="13" t="s">
        <v>2714</v>
      </c>
      <c r="M103" s="13" t="s">
        <v>1848</v>
      </c>
    </row>
    <row r="104" spans="1:13" x14ac:dyDescent="0.3">
      <c r="A104" s="13" t="s">
        <v>26</v>
      </c>
      <c r="B104" s="13" t="s">
        <v>1905</v>
      </c>
      <c r="C104" s="13" t="s">
        <v>1906</v>
      </c>
      <c r="D104" s="13" t="s">
        <v>1907</v>
      </c>
      <c r="E104" s="13" t="s">
        <v>3015</v>
      </c>
      <c r="F104" s="13" t="s">
        <v>1833</v>
      </c>
      <c r="G104" s="13" t="s">
        <v>3016</v>
      </c>
      <c r="H104" s="13" t="s">
        <v>3017</v>
      </c>
      <c r="I104" s="14">
        <v>1</v>
      </c>
      <c r="J104" s="13" t="s">
        <v>25</v>
      </c>
      <c r="K104" s="13" t="s">
        <v>2301</v>
      </c>
      <c r="L104" s="13" t="s">
        <v>2714</v>
      </c>
      <c r="M104" s="13" t="s">
        <v>3018</v>
      </c>
    </row>
    <row r="105" spans="1:13" x14ac:dyDescent="0.3">
      <c r="A105" s="13" t="s">
        <v>26</v>
      </c>
      <c r="B105" s="13" t="s">
        <v>1905</v>
      </c>
      <c r="C105" s="13" t="s">
        <v>1906</v>
      </c>
      <c r="D105" s="13" t="s">
        <v>1907</v>
      </c>
      <c r="E105" s="13" t="s">
        <v>3019</v>
      </c>
      <c r="F105" s="13" t="s">
        <v>1697</v>
      </c>
      <c r="G105" s="13" t="s">
        <v>3013</v>
      </c>
      <c r="H105" s="13" t="s">
        <v>3014</v>
      </c>
      <c r="I105" s="14">
        <v>1</v>
      </c>
      <c r="J105" s="13" t="s">
        <v>25</v>
      </c>
      <c r="K105" s="13" t="s">
        <v>1889</v>
      </c>
      <c r="L105" s="13" t="s">
        <v>2714</v>
      </c>
      <c r="M105" s="13" t="s">
        <v>1848</v>
      </c>
    </row>
    <row r="106" spans="1:13" x14ac:dyDescent="0.3">
      <c r="A106" s="13" t="s">
        <v>26</v>
      </c>
      <c r="B106" s="13" t="s">
        <v>1905</v>
      </c>
      <c r="C106" s="13" t="s">
        <v>1906</v>
      </c>
      <c r="D106" s="13" t="s">
        <v>1907</v>
      </c>
      <c r="E106" s="13" t="s">
        <v>3020</v>
      </c>
      <c r="F106" s="13" t="s">
        <v>1833</v>
      </c>
      <c r="G106" s="13" t="s">
        <v>3016</v>
      </c>
      <c r="H106" s="13" t="s">
        <v>3017</v>
      </c>
      <c r="I106" s="14">
        <v>1</v>
      </c>
      <c r="J106" s="13" t="s">
        <v>25</v>
      </c>
      <c r="K106" s="13" t="s">
        <v>2110</v>
      </c>
      <c r="L106" s="13" t="s">
        <v>2714</v>
      </c>
      <c r="M106" s="13" t="s">
        <v>3018</v>
      </c>
    </row>
    <row r="107" spans="1:13" x14ac:dyDescent="0.3">
      <c r="A107" s="13" t="s">
        <v>348</v>
      </c>
      <c r="B107" s="13" t="s">
        <v>1755</v>
      </c>
      <c r="C107" s="13" t="s">
        <v>1721</v>
      </c>
      <c r="D107" s="13" t="s">
        <v>3021</v>
      </c>
      <c r="E107" s="13" t="s">
        <v>3022</v>
      </c>
      <c r="F107" s="13" t="s">
        <v>1707</v>
      </c>
      <c r="G107" s="13" t="s">
        <v>2739</v>
      </c>
      <c r="H107" s="13" t="s">
        <v>2740</v>
      </c>
      <c r="I107" s="14">
        <v>2</v>
      </c>
      <c r="J107" s="13" t="s">
        <v>476</v>
      </c>
      <c r="K107" s="13" t="s">
        <v>3023</v>
      </c>
      <c r="L107" s="13" t="s">
        <v>2714</v>
      </c>
      <c r="M107" s="13" t="s">
        <v>2720</v>
      </c>
    </row>
    <row r="108" spans="1:13" x14ac:dyDescent="0.3">
      <c r="A108" s="13" t="s">
        <v>1140</v>
      </c>
      <c r="B108" s="13" t="s">
        <v>1910</v>
      </c>
      <c r="C108" s="13" t="s">
        <v>1911</v>
      </c>
      <c r="D108" s="13" t="s">
        <v>1912</v>
      </c>
      <c r="E108" s="13" t="s">
        <v>1913</v>
      </c>
      <c r="F108" s="13" t="s">
        <v>1697</v>
      </c>
      <c r="G108" s="13" t="s">
        <v>3024</v>
      </c>
      <c r="H108" s="13" t="s">
        <v>3025</v>
      </c>
      <c r="I108" s="14">
        <v>2</v>
      </c>
      <c r="J108" s="13" t="s">
        <v>1139</v>
      </c>
      <c r="K108" s="13" t="s">
        <v>1895</v>
      </c>
      <c r="L108" s="13" t="s">
        <v>2714</v>
      </c>
      <c r="M108" s="13" t="s">
        <v>1848</v>
      </c>
    </row>
    <row r="109" spans="1:13" x14ac:dyDescent="0.3">
      <c r="A109" s="13" t="s">
        <v>1100</v>
      </c>
      <c r="B109" s="13" t="s">
        <v>3026</v>
      </c>
      <c r="C109" s="13" t="s">
        <v>1906</v>
      </c>
      <c r="D109" s="13" t="s">
        <v>3027</v>
      </c>
      <c r="E109" s="13" t="s">
        <v>3028</v>
      </c>
      <c r="F109" s="13" t="s">
        <v>1697</v>
      </c>
      <c r="G109" s="13" t="s">
        <v>2985</v>
      </c>
      <c r="H109" s="13" t="s">
        <v>2986</v>
      </c>
      <c r="I109" s="14">
        <v>1</v>
      </c>
      <c r="J109" s="13" t="s">
        <v>1099</v>
      </c>
      <c r="K109" s="13" t="s">
        <v>2151</v>
      </c>
      <c r="L109" s="13" t="s">
        <v>2714</v>
      </c>
      <c r="M109" s="13" t="s">
        <v>2596</v>
      </c>
    </row>
    <row r="110" spans="1:13" x14ac:dyDescent="0.3">
      <c r="A110" s="13" t="s">
        <v>255</v>
      </c>
      <c r="B110" s="13" t="s">
        <v>1917</v>
      </c>
      <c r="C110" s="13" t="s">
        <v>1918</v>
      </c>
      <c r="D110" s="13" t="s">
        <v>1919</v>
      </c>
      <c r="E110" s="13" t="s">
        <v>3029</v>
      </c>
      <c r="F110" s="13" t="s">
        <v>1697</v>
      </c>
      <c r="G110" s="13" t="s">
        <v>2960</v>
      </c>
      <c r="H110" s="13" t="s">
        <v>2961</v>
      </c>
      <c r="I110" s="14">
        <v>6</v>
      </c>
      <c r="J110" s="13" t="s">
        <v>254</v>
      </c>
      <c r="K110" s="13" t="s">
        <v>1811</v>
      </c>
      <c r="L110" s="13" t="s">
        <v>2714</v>
      </c>
      <c r="M110" s="13" t="s">
        <v>2720</v>
      </c>
    </row>
    <row r="111" spans="1:13" x14ac:dyDescent="0.3">
      <c r="A111" s="13" t="s">
        <v>441</v>
      </c>
      <c r="B111" s="13" t="s">
        <v>2968</v>
      </c>
      <c r="C111" s="13" t="s">
        <v>1743</v>
      </c>
      <c r="D111" s="13" t="s">
        <v>3030</v>
      </c>
      <c r="E111" s="13" t="s">
        <v>3031</v>
      </c>
      <c r="F111" s="13" t="s">
        <v>1707</v>
      </c>
      <c r="G111" s="13" t="s">
        <v>2940</v>
      </c>
      <c r="H111" s="13" t="s">
        <v>2941</v>
      </c>
      <c r="I111" s="14">
        <v>1</v>
      </c>
      <c r="J111" s="13" t="s">
        <v>599</v>
      </c>
      <c r="K111" s="13" t="s">
        <v>1824</v>
      </c>
      <c r="L111" s="13" t="s">
        <v>2714</v>
      </c>
      <c r="M111" s="13" t="s">
        <v>2720</v>
      </c>
    </row>
    <row r="112" spans="1:13" x14ac:dyDescent="0.3">
      <c r="A112" s="13" t="s">
        <v>346</v>
      </c>
      <c r="B112" s="13" t="s">
        <v>1749</v>
      </c>
      <c r="C112" s="13" t="s">
        <v>1721</v>
      </c>
      <c r="D112" s="13" t="s">
        <v>3032</v>
      </c>
      <c r="E112" s="13" t="s">
        <v>3033</v>
      </c>
      <c r="F112" s="13" t="s">
        <v>1697</v>
      </c>
      <c r="G112" s="13" t="s">
        <v>2874</v>
      </c>
      <c r="H112" s="13" t="s">
        <v>2840</v>
      </c>
      <c r="I112" s="14">
        <v>2</v>
      </c>
      <c r="J112" s="13" t="s">
        <v>345</v>
      </c>
      <c r="K112" s="13" t="s">
        <v>1974</v>
      </c>
      <c r="L112" s="13" t="s">
        <v>2714</v>
      </c>
      <c r="M112" s="13" t="s">
        <v>2841</v>
      </c>
    </row>
    <row r="113" spans="1:13" x14ac:dyDescent="0.3">
      <c r="A113" s="13" t="s">
        <v>346</v>
      </c>
      <c r="B113" s="13" t="s">
        <v>1749</v>
      </c>
      <c r="C113" s="13" t="s">
        <v>1721</v>
      </c>
      <c r="D113" s="13" t="s">
        <v>3032</v>
      </c>
      <c r="E113" s="13" t="s">
        <v>3034</v>
      </c>
      <c r="F113" s="13" t="s">
        <v>1697</v>
      </c>
      <c r="G113" s="13" t="s">
        <v>3035</v>
      </c>
      <c r="H113" s="13" t="s">
        <v>3036</v>
      </c>
      <c r="I113" s="14">
        <v>1</v>
      </c>
      <c r="J113" s="13" t="s">
        <v>345</v>
      </c>
      <c r="K113" s="13" t="s">
        <v>2519</v>
      </c>
      <c r="L113" s="13" t="s">
        <v>2714</v>
      </c>
      <c r="M113" s="13" t="s">
        <v>3037</v>
      </c>
    </row>
    <row r="114" spans="1:13" x14ac:dyDescent="0.3">
      <c r="A114" s="13" t="s">
        <v>1271</v>
      </c>
      <c r="B114" s="13" t="s">
        <v>2168</v>
      </c>
      <c r="C114" s="13" t="s">
        <v>1870</v>
      </c>
      <c r="D114" s="13" t="s">
        <v>3038</v>
      </c>
      <c r="E114" s="13" t="s">
        <v>3039</v>
      </c>
      <c r="F114" s="13" t="s">
        <v>1697</v>
      </c>
      <c r="G114" s="13" t="s">
        <v>3040</v>
      </c>
      <c r="H114" s="13" t="s">
        <v>3041</v>
      </c>
      <c r="I114" s="14">
        <v>1</v>
      </c>
      <c r="J114" s="13" t="s">
        <v>1270</v>
      </c>
      <c r="K114" s="13" t="s">
        <v>1855</v>
      </c>
      <c r="L114" s="13" t="s">
        <v>2714</v>
      </c>
      <c r="M114" s="13" t="s">
        <v>2425</v>
      </c>
    </row>
    <row r="115" spans="1:13" x14ac:dyDescent="0.3">
      <c r="A115" s="13" t="s">
        <v>523</v>
      </c>
      <c r="B115" s="13" t="s">
        <v>1875</v>
      </c>
      <c r="C115" s="13" t="s">
        <v>1713</v>
      </c>
      <c r="D115" s="13" t="s">
        <v>2741</v>
      </c>
      <c r="E115" s="13" t="s">
        <v>3042</v>
      </c>
      <c r="F115" s="13" t="s">
        <v>1697</v>
      </c>
      <c r="G115" s="13" t="s">
        <v>2736</v>
      </c>
      <c r="H115" s="13" t="s">
        <v>2737</v>
      </c>
      <c r="I115" s="14">
        <v>2</v>
      </c>
      <c r="J115" s="13" t="s">
        <v>522</v>
      </c>
      <c r="K115" s="13" t="s">
        <v>1767</v>
      </c>
      <c r="L115" s="13" t="s">
        <v>2714</v>
      </c>
      <c r="M115" s="13" t="s">
        <v>2720</v>
      </c>
    </row>
    <row r="116" spans="1:13" x14ac:dyDescent="0.3">
      <c r="A116" s="13" t="s">
        <v>202</v>
      </c>
      <c r="B116" s="13" t="s">
        <v>1884</v>
      </c>
      <c r="C116" s="13" t="s">
        <v>1713</v>
      </c>
      <c r="D116" s="13" t="s">
        <v>3043</v>
      </c>
      <c r="E116" s="13" t="s">
        <v>3044</v>
      </c>
      <c r="F116" s="13" t="s">
        <v>1697</v>
      </c>
      <c r="G116" s="13" t="s">
        <v>2739</v>
      </c>
      <c r="H116" s="13" t="s">
        <v>2740</v>
      </c>
      <c r="I116" s="14">
        <v>2</v>
      </c>
      <c r="J116" s="13" t="s">
        <v>838</v>
      </c>
      <c r="K116" s="13" t="s">
        <v>2029</v>
      </c>
      <c r="L116" s="13" t="s">
        <v>2714</v>
      </c>
      <c r="M116" s="13" t="s">
        <v>2720</v>
      </c>
    </row>
    <row r="117" spans="1:13" x14ac:dyDescent="0.3">
      <c r="A117" s="13" t="s">
        <v>568</v>
      </c>
      <c r="B117" s="13" t="s">
        <v>1964</v>
      </c>
      <c r="C117" s="13" t="s">
        <v>1906</v>
      </c>
      <c r="D117" s="13" t="s">
        <v>3045</v>
      </c>
      <c r="E117" s="13" t="s">
        <v>3046</v>
      </c>
      <c r="F117" s="13" t="s">
        <v>1697</v>
      </c>
      <c r="G117" s="13" t="s">
        <v>2985</v>
      </c>
      <c r="H117" s="13" t="s">
        <v>2986</v>
      </c>
      <c r="I117" s="14">
        <v>2</v>
      </c>
      <c r="J117" s="13" t="s">
        <v>567</v>
      </c>
      <c r="K117" s="13" t="s">
        <v>1855</v>
      </c>
      <c r="L117" s="13" t="s">
        <v>2714</v>
      </c>
      <c r="M117" s="13" t="s">
        <v>2596</v>
      </c>
    </row>
    <row r="118" spans="1:13" x14ac:dyDescent="0.3">
      <c r="A118" s="13" t="s">
        <v>853</v>
      </c>
      <c r="B118" s="13" t="s">
        <v>3047</v>
      </c>
      <c r="C118" s="13" t="s">
        <v>1743</v>
      </c>
      <c r="D118" s="13" t="s">
        <v>3048</v>
      </c>
      <c r="E118" s="13" t="s">
        <v>3049</v>
      </c>
      <c r="F118" s="13" t="s">
        <v>1707</v>
      </c>
      <c r="G118" s="13" t="s">
        <v>2835</v>
      </c>
      <c r="H118" s="13" t="s">
        <v>2836</v>
      </c>
      <c r="I118" s="14">
        <v>1</v>
      </c>
      <c r="J118" s="13" t="s">
        <v>852</v>
      </c>
      <c r="K118" s="13" t="s">
        <v>2761</v>
      </c>
      <c r="L118" s="13" t="s">
        <v>2714</v>
      </c>
      <c r="M118" s="13" t="s">
        <v>2837</v>
      </c>
    </row>
    <row r="119" spans="1:13" x14ac:dyDescent="0.3">
      <c r="A119" s="13" t="s">
        <v>853</v>
      </c>
      <c r="B119" s="13" t="s">
        <v>3047</v>
      </c>
      <c r="C119" s="13" t="s">
        <v>1743</v>
      </c>
      <c r="D119" s="13" t="s">
        <v>3048</v>
      </c>
      <c r="E119" s="13" t="s">
        <v>3049</v>
      </c>
      <c r="F119" s="13" t="s">
        <v>1707</v>
      </c>
      <c r="G119" s="13" t="s">
        <v>3050</v>
      </c>
      <c r="H119" s="13" t="s">
        <v>3051</v>
      </c>
      <c r="I119" s="14">
        <v>1</v>
      </c>
      <c r="J119" s="13" t="s">
        <v>852</v>
      </c>
      <c r="K119" s="13" t="s">
        <v>2761</v>
      </c>
      <c r="L119" s="13" t="s">
        <v>2714</v>
      </c>
      <c r="M119" s="13" t="s">
        <v>2837</v>
      </c>
    </row>
    <row r="120" spans="1:13" x14ac:dyDescent="0.3">
      <c r="A120" s="13" t="s">
        <v>58</v>
      </c>
      <c r="B120" s="13" t="s">
        <v>1755</v>
      </c>
      <c r="C120" s="13" t="s">
        <v>1721</v>
      </c>
      <c r="D120" s="13" t="s">
        <v>1939</v>
      </c>
      <c r="E120" s="13" t="s">
        <v>1940</v>
      </c>
      <c r="F120" s="13" t="s">
        <v>1707</v>
      </c>
      <c r="G120" s="13" t="s">
        <v>3052</v>
      </c>
      <c r="H120" s="13" t="s">
        <v>3053</v>
      </c>
      <c r="I120" s="14">
        <v>2</v>
      </c>
      <c r="J120" s="13" t="s">
        <v>57</v>
      </c>
      <c r="K120" s="13" t="s">
        <v>1942</v>
      </c>
      <c r="L120" s="13" t="s">
        <v>2714</v>
      </c>
      <c r="M120" s="13" t="s">
        <v>2720</v>
      </c>
    </row>
    <row r="121" spans="1:13" x14ac:dyDescent="0.3">
      <c r="A121" s="13" t="s">
        <v>58</v>
      </c>
      <c r="B121" s="13" t="s">
        <v>1755</v>
      </c>
      <c r="C121" s="13" t="s">
        <v>1721</v>
      </c>
      <c r="D121" s="13" t="s">
        <v>1939</v>
      </c>
      <c r="E121" s="13" t="s">
        <v>3054</v>
      </c>
      <c r="F121" s="13" t="s">
        <v>1707</v>
      </c>
      <c r="G121" s="13" t="s">
        <v>3052</v>
      </c>
      <c r="H121" s="13" t="s">
        <v>3053</v>
      </c>
      <c r="I121" s="14">
        <v>1</v>
      </c>
      <c r="J121" s="13" t="s">
        <v>57</v>
      </c>
      <c r="K121" s="13" t="s">
        <v>2167</v>
      </c>
      <c r="L121" s="13" t="s">
        <v>2714</v>
      </c>
      <c r="M121" s="13" t="s">
        <v>2720</v>
      </c>
    </row>
    <row r="122" spans="1:13" x14ac:dyDescent="0.3">
      <c r="A122" s="13" t="s">
        <v>58</v>
      </c>
      <c r="B122" s="13" t="s">
        <v>1755</v>
      </c>
      <c r="C122" s="13" t="s">
        <v>1721</v>
      </c>
      <c r="D122" s="13" t="s">
        <v>1939</v>
      </c>
      <c r="E122" s="13" t="s">
        <v>3055</v>
      </c>
      <c r="F122" s="13" t="s">
        <v>1707</v>
      </c>
      <c r="G122" s="13" t="s">
        <v>3052</v>
      </c>
      <c r="H122" s="13" t="s">
        <v>3053</v>
      </c>
      <c r="I122" s="14">
        <v>1</v>
      </c>
      <c r="J122" s="13" t="s">
        <v>57</v>
      </c>
      <c r="K122" s="13" t="s">
        <v>1791</v>
      </c>
      <c r="L122" s="13" t="s">
        <v>2714</v>
      </c>
      <c r="M122" s="13" t="s">
        <v>2720</v>
      </c>
    </row>
    <row r="123" spans="1:13" x14ac:dyDescent="0.3">
      <c r="A123" s="13" t="s">
        <v>58</v>
      </c>
      <c r="B123" s="13" t="s">
        <v>1755</v>
      </c>
      <c r="C123" s="13" t="s">
        <v>1721</v>
      </c>
      <c r="D123" s="13" t="s">
        <v>1939</v>
      </c>
      <c r="E123" s="13" t="s">
        <v>3056</v>
      </c>
      <c r="F123" s="13" t="s">
        <v>1707</v>
      </c>
      <c r="G123" s="13" t="s">
        <v>3052</v>
      </c>
      <c r="H123" s="13" t="s">
        <v>3053</v>
      </c>
      <c r="I123" s="14">
        <v>1</v>
      </c>
      <c r="J123" s="13" t="s">
        <v>57</v>
      </c>
      <c r="K123" s="13" t="s">
        <v>1855</v>
      </c>
      <c r="L123" s="13" t="s">
        <v>2714</v>
      </c>
      <c r="M123" s="13" t="s">
        <v>2720</v>
      </c>
    </row>
    <row r="124" spans="1:13" x14ac:dyDescent="0.3">
      <c r="A124" s="13" t="s">
        <v>58</v>
      </c>
      <c r="B124" s="13" t="s">
        <v>1755</v>
      </c>
      <c r="C124" s="13" t="s">
        <v>1721</v>
      </c>
      <c r="D124" s="13" t="s">
        <v>1939</v>
      </c>
      <c r="E124" s="13" t="s">
        <v>3057</v>
      </c>
      <c r="F124" s="13" t="s">
        <v>1707</v>
      </c>
      <c r="G124" s="13" t="s">
        <v>3052</v>
      </c>
      <c r="H124" s="13" t="s">
        <v>3053</v>
      </c>
      <c r="I124" s="14">
        <v>1</v>
      </c>
      <c r="J124" s="13" t="s">
        <v>57</v>
      </c>
      <c r="K124" s="13" t="s">
        <v>2090</v>
      </c>
      <c r="L124" s="13" t="s">
        <v>2714</v>
      </c>
      <c r="M124" s="13" t="s">
        <v>2720</v>
      </c>
    </row>
    <row r="125" spans="1:13" x14ac:dyDescent="0.3">
      <c r="A125" s="13" t="s">
        <v>58</v>
      </c>
      <c r="B125" s="13" t="s">
        <v>1755</v>
      </c>
      <c r="C125" s="13" t="s">
        <v>1721</v>
      </c>
      <c r="D125" s="13" t="s">
        <v>1939</v>
      </c>
      <c r="E125" s="13" t="s">
        <v>3058</v>
      </c>
      <c r="F125" s="13" t="s">
        <v>1707</v>
      </c>
      <c r="G125" s="13" t="s">
        <v>3052</v>
      </c>
      <c r="H125" s="13" t="s">
        <v>3053</v>
      </c>
      <c r="I125" s="14">
        <v>1</v>
      </c>
      <c r="J125" s="13" t="s">
        <v>57</v>
      </c>
      <c r="K125" s="13" t="s">
        <v>1909</v>
      </c>
      <c r="L125" s="13" t="s">
        <v>2714</v>
      </c>
      <c r="M125" s="13" t="s">
        <v>2720</v>
      </c>
    </row>
    <row r="126" spans="1:13" x14ac:dyDescent="0.3">
      <c r="A126" s="13" t="s">
        <v>781</v>
      </c>
      <c r="B126" s="13" t="s">
        <v>3059</v>
      </c>
      <c r="C126" s="13" t="s">
        <v>1721</v>
      </c>
      <c r="D126" s="13" t="s">
        <v>3060</v>
      </c>
      <c r="E126" s="13" t="s">
        <v>3061</v>
      </c>
      <c r="F126" s="13" t="s">
        <v>1697</v>
      </c>
      <c r="G126" s="13" t="s">
        <v>3062</v>
      </c>
      <c r="H126" s="13" t="s">
        <v>3063</v>
      </c>
      <c r="I126" s="14">
        <v>1</v>
      </c>
      <c r="J126" s="13" t="s">
        <v>780</v>
      </c>
      <c r="K126" s="13" t="s">
        <v>1726</v>
      </c>
      <c r="L126" s="13" t="s">
        <v>2714</v>
      </c>
      <c r="M126" s="13" t="s">
        <v>1848</v>
      </c>
    </row>
    <row r="127" spans="1:13" x14ac:dyDescent="0.3">
      <c r="A127" s="13" t="s">
        <v>265</v>
      </c>
      <c r="B127" s="13" t="s">
        <v>1755</v>
      </c>
      <c r="C127" s="13" t="s">
        <v>1721</v>
      </c>
      <c r="D127" s="13" t="s">
        <v>1944</v>
      </c>
      <c r="E127" s="13" t="s">
        <v>3064</v>
      </c>
      <c r="F127" s="13" t="s">
        <v>1707</v>
      </c>
      <c r="G127" s="13" t="s">
        <v>3065</v>
      </c>
      <c r="H127" s="13" t="s">
        <v>3066</v>
      </c>
      <c r="I127" s="14">
        <v>1</v>
      </c>
      <c r="J127" s="13" t="s">
        <v>264</v>
      </c>
      <c r="K127" s="13" t="s">
        <v>2055</v>
      </c>
      <c r="L127" s="13" t="s">
        <v>2714</v>
      </c>
      <c r="M127" s="13" t="s">
        <v>2745</v>
      </c>
    </row>
    <row r="128" spans="1:13" x14ac:dyDescent="0.3">
      <c r="A128" s="13" t="s">
        <v>265</v>
      </c>
      <c r="B128" s="13" t="s">
        <v>1755</v>
      </c>
      <c r="C128" s="13" t="s">
        <v>1721</v>
      </c>
      <c r="D128" s="13" t="s">
        <v>1944</v>
      </c>
      <c r="E128" s="13" t="s">
        <v>3064</v>
      </c>
      <c r="F128" s="13" t="s">
        <v>1707</v>
      </c>
      <c r="G128" s="13" t="s">
        <v>3067</v>
      </c>
      <c r="H128" s="13" t="s">
        <v>3068</v>
      </c>
      <c r="I128" s="14">
        <v>1</v>
      </c>
      <c r="J128" s="13" t="s">
        <v>264</v>
      </c>
      <c r="K128" s="13" t="s">
        <v>2055</v>
      </c>
      <c r="L128" s="13" t="s">
        <v>2714</v>
      </c>
      <c r="M128" s="13" t="s">
        <v>3069</v>
      </c>
    </row>
    <row r="129" spans="1:13" x14ac:dyDescent="0.3">
      <c r="A129" s="13" t="s">
        <v>265</v>
      </c>
      <c r="B129" s="13" t="s">
        <v>1755</v>
      </c>
      <c r="C129" s="13" t="s">
        <v>1721</v>
      </c>
      <c r="D129" s="13" t="s">
        <v>1944</v>
      </c>
      <c r="E129" s="13" t="s">
        <v>3064</v>
      </c>
      <c r="F129" s="13" t="s">
        <v>1707</v>
      </c>
      <c r="G129" s="13" t="s">
        <v>3070</v>
      </c>
      <c r="H129" s="13" t="s">
        <v>3071</v>
      </c>
      <c r="I129" s="14">
        <v>1</v>
      </c>
      <c r="J129" s="13" t="s">
        <v>264</v>
      </c>
      <c r="K129" s="13" t="s">
        <v>2055</v>
      </c>
      <c r="L129" s="13" t="s">
        <v>2714</v>
      </c>
      <c r="M129" s="13" t="s">
        <v>3069</v>
      </c>
    </row>
    <row r="130" spans="1:13" x14ac:dyDescent="0.3">
      <c r="A130" s="13" t="s">
        <v>265</v>
      </c>
      <c r="B130" s="13" t="s">
        <v>1755</v>
      </c>
      <c r="C130" s="13" t="s">
        <v>1721</v>
      </c>
      <c r="D130" s="13" t="s">
        <v>1944</v>
      </c>
      <c r="E130" s="13" t="s">
        <v>3072</v>
      </c>
      <c r="F130" s="13" t="s">
        <v>1707</v>
      </c>
      <c r="G130" s="13" t="s">
        <v>3067</v>
      </c>
      <c r="H130" s="13" t="s">
        <v>3068</v>
      </c>
      <c r="I130" s="14">
        <v>1</v>
      </c>
      <c r="J130" s="13" t="s">
        <v>264</v>
      </c>
      <c r="K130" s="13" t="s">
        <v>2131</v>
      </c>
      <c r="L130" s="13" t="s">
        <v>2714</v>
      </c>
      <c r="M130" s="13" t="s">
        <v>3069</v>
      </c>
    </row>
    <row r="131" spans="1:13" x14ac:dyDescent="0.3">
      <c r="A131" s="13" t="s">
        <v>265</v>
      </c>
      <c r="B131" s="13" t="s">
        <v>1755</v>
      </c>
      <c r="C131" s="13" t="s">
        <v>1721</v>
      </c>
      <c r="D131" s="13" t="s">
        <v>1944</v>
      </c>
      <c r="E131" s="13" t="s">
        <v>3072</v>
      </c>
      <c r="F131" s="13" t="s">
        <v>1707</v>
      </c>
      <c r="G131" s="13" t="s">
        <v>3070</v>
      </c>
      <c r="H131" s="13" t="s">
        <v>3071</v>
      </c>
      <c r="I131" s="14">
        <v>1</v>
      </c>
      <c r="J131" s="13" t="s">
        <v>264</v>
      </c>
      <c r="K131" s="13" t="s">
        <v>2131</v>
      </c>
      <c r="L131" s="13" t="s">
        <v>2714</v>
      </c>
      <c r="M131" s="13" t="s">
        <v>3069</v>
      </c>
    </row>
    <row r="132" spans="1:13" x14ac:dyDescent="0.3">
      <c r="A132" s="13" t="s">
        <v>775</v>
      </c>
      <c r="B132" s="13" t="s">
        <v>1755</v>
      </c>
      <c r="C132" s="13" t="s">
        <v>1721</v>
      </c>
      <c r="D132" s="13" t="s">
        <v>3073</v>
      </c>
      <c r="E132" s="13" t="s">
        <v>3074</v>
      </c>
      <c r="F132" s="13" t="s">
        <v>1833</v>
      </c>
      <c r="G132" s="13" t="s">
        <v>2863</v>
      </c>
      <c r="H132" s="13" t="s">
        <v>2864</v>
      </c>
      <c r="I132" s="14">
        <v>4</v>
      </c>
      <c r="J132" s="13" t="s">
        <v>1292</v>
      </c>
      <c r="K132" s="13" t="s">
        <v>2131</v>
      </c>
      <c r="L132" s="13" t="s">
        <v>2714</v>
      </c>
      <c r="M132" s="13" t="s">
        <v>2865</v>
      </c>
    </row>
    <row r="133" spans="1:13" x14ac:dyDescent="0.3">
      <c r="A133" s="13" t="s">
        <v>775</v>
      </c>
      <c r="B133" s="13" t="s">
        <v>2776</v>
      </c>
      <c r="C133" s="13" t="s">
        <v>1721</v>
      </c>
      <c r="D133" s="13" t="s">
        <v>2777</v>
      </c>
      <c r="E133" s="13" t="s">
        <v>3075</v>
      </c>
      <c r="F133" s="13" t="s">
        <v>1833</v>
      </c>
      <c r="G133" s="13" t="s">
        <v>2863</v>
      </c>
      <c r="H133" s="13" t="s">
        <v>2864</v>
      </c>
      <c r="I133" s="14">
        <v>1</v>
      </c>
      <c r="J133" s="13" t="s">
        <v>1632</v>
      </c>
      <c r="K133" s="13" t="s">
        <v>2413</v>
      </c>
      <c r="L133" s="13" t="s">
        <v>2714</v>
      </c>
      <c r="M133" s="13" t="s">
        <v>2865</v>
      </c>
    </row>
    <row r="134" spans="1:13" x14ac:dyDescent="0.3">
      <c r="A134" s="13" t="s">
        <v>641</v>
      </c>
      <c r="B134" s="13" t="s">
        <v>1771</v>
      </c>
      <c r="C134" s="13" t="s">
        <v>1772</v>
      </c>
      <c r="D134" s="13" t="s">
        <v>1773</v>
      </c>
      <c r="E134" s="13" t="s">
        <v>3076</v>
      </c>
      <c r="F134" s="13" t="s">
        <v>1697</v>
      </c>
      <c r="G134" s="13" t="s">
        <v>2739</v>
      </c>
      <c r="H134" s="13" t="s">
        <v>2740</v>
      </c>
      <c r="I134" s="14">
        <v>2</v>
      </c>
      <c r="J134" s="13" t="s">
        <v>640</v>
      </c>
      <c r="K134" s="13" t="s">
        <v>2022</v>
      </c>
      <c r="L134" s="13" t="s">
        <v>2714</v>
      </c>
      <c r="M134" s="13" t="s">
        <v>2720</v>
      </c>
    </row>
    <row r="135" spans="1:13" x14ac:dyDescent="0.3">
      <c r="A135" s="13" t="s">
        <v>641</v>
      </c>
      <c r="B135" s="13" t="s">
        <v>1771</v>
      </c>
      <c r="C135" s="13" t="s">
        <v>1772</v>
      </c>
      <c r="D135" s="13" t="s">
        <v>1773</v>
      </c>
      <c r="E135" s="13" t="s">
        <v>3076</v>
      </c>
      <c r="F135" s="13" t="s">
        <v>1697</v>
      </c>
      <c r="G135" s="13" t="s">
        <v>3077</v>
      </c>
      <c r="H135" s="13" t="s">
        <v>3078</v>
      </c>
      <c r="I135" s="14">
        <v>6</v>
      </c>
      <c r="J135" s="13" t="s">
        <v>640</v>
      </c>
      <c r="K135" s="13" t="s">
        <v>2022</v>
      </c>
      <c r="L135" s="13" t="s">
        <v>2714</v>
      </c>
      <c r="M135" s="13" t="s">
        <v>2720</v>
      </c>
    </row>
    <row r="136" spans="1:13" x14ac:dyDescent="0.3">
      <c r="A136" s="13" t="s">
        <v>641</v>
      </c>
      <c r="B136" s="13" t="s">
        <v>1771</v>
      </c>
      <c r="C136" s="13" t="s">
        <v>1772</v>
      </c>
      <c r="D136" s="13" t="s">
        <v>1773</v>
      </c>
      <c r="E136" s="13" t="s">
        <v>3076</v>
      </c>
      <c r="F136" s="13" t="s">
        <v>1697</v>
      </c>
      <c r="G136" s="13" t="s">
        <v>3079</v>
      </c>
      <c r="H136" s="13" t="s">
        <v>3080</v>
      </c>
      <c r="I136" s="14">
        <v>2</v>
      </c>
      <c r="J136" s="13" t="s">
        <v>640</v>
      </c>
      <c r="K136" s="13" t="s">
        <v>2022</v>
      </c>
      <c r="L136" s="13" t="s">
        <v>2714</v>
      </c>
      <c r="M136" s="13" t="s">
        <v>2720</v>
      </c>
    </row>
    <row r="137" spans="1:13" x14ac:dyDescent="0.3">
      <c r="A137" s="13" t="s">
        <v>511</v>
      </c>
      <c r="B137" s="13" t="s">
        <v>2142</v>
      </c>
      <c r="C137" s="13" t="s">
        <v>1906</v>
      </c>
      <c r="D137" s="13" t="s">
        <v>3081</v>
      </c>
      <c r="E137" s="13" t="s">
        <v>3082</v>
      </c>
      <c r="F137" s="13" t="s">
        <v>1697</v>
      </c>
      <c r="G137" s="13" t="s">
        <v>2739</v>
      </c>
      <c r="H137" s="13" t="s">
        <v>2740</v>
      </c>
      <c r="I137" s="14">
        <v>3</v>
      </c>
      <c r="J137" s="13" t="s">
        <v>510</v>
      </c>
      <c r="K137" s="13" t="s">
        <v>1880</v>
      </c>
      <c r="L137" s="13" t="s">
        <v>2714</v>
      </c>
      <c r="M137" s="13" t="s">
        <v>2720</v>
      </c>
    </row>
    <row r="138" spans="1:13" x14ac:dyDescent="0.3">
      <c r="A138" s="13" t="s">
        <v>172</v>
      </c>
      <c r="B138" s="13" t="s">
        <v>1964</v>
      </c>
      <c r="C138" s="13" t="s">
        <v>1906</v>
      </c>
      <c r="D138" s="13" t="s">
        <v>1965</v>
      </c>
      <c r="E138" s="13" t="s">
        <v>3083</v>
      </c>
      <c r="F138" s="13" t="s">
        <v>1697</v>
      </c>
      <c r="G138" s="13" t="s">
        <v>2985</v>
      </c>
      <c r="H138" s="13" t="s">
        <v>2986</v>
      </c>
      <c r="I138" s="14">
        <v>1</v>
      </c>
      <c r="J138" s="13" t="s">
        <v>171</v>
      </c>
      <c r="K138" s="13" t="s">
        <v>2053</v>
      </c>
      <c r="L138" s="13" t="s">
        <v>2714</v>
      </c>
      <c r="M138" s="13" t="s">
        <v>2596</v>
      </c>
    </row>
    <row r="139" spans="1:13" x14ac:dyDescent="0.3">
      <c r="A139" s="13" t="s">
        <v>775</v>
      </c>
      <c r="B139" s="13" t="s">
        <v>1755</v>
      </c>
      <c r="C139" s="13" t="s">
        <v>1721</v>
      </c>
      <c r="D139" s="13" t="s">
        <v>3021</v>
      </c>
      <c r="E139" s="13" t="s">
        <v>3084</v>
      </c>
      <c r="F139" s="13" t="s">
        <v>1833</v>
      </c>
      <c r="G139" s="13" t="s">
        <v>2863</v>
      </c>
      <c r="H139" s="13" t="s">
        <v>2864</v>
      </c>
      <c r="I139" s="14">
        <v>5</v>
      </c>
      <c r="J139" s="13" t="s">
        <v>990</v>
      </c>
      <c r="K139" s="13" t="s">
        <v>2131</v>
      </c>
      <c r="L139" s="13" t="s">
        <v>2714</v>
      </c>
      <c r="M139" s="13" t="s">
        <v>2865</v>
      </c>
    </row>
    <row r="140" spans="1:13" x14ac:dyDescent="0.3">
      <c r="A140" s="13" t="s">
        <v>795</v>
      </c>
      <c r="B140" s="13" t="s">
        <v>1755</v>
      </c>
      <c r="C140" s="13" t="s">
        <v>1721</v>
      </c>
      <c r="D140" s="13" t="s">
        <v>1970</v>
      </c>
      <c r="E140" s="13" t="s">
        <v>3085</v>
      </c>
      <c r="F140" s="13" t="s">
        <v>1707</v>
      </c>
      <c r="G140" s="13" t="s">
        <v>3086</v>
      </c>
      <c r="H140" s="13" t="s">
        <v>3087</v>
      </c>
      <c r="I140" s="14">
        <v>1</v>
      </c>
      <c r="J140" s="13" t="s">
        <v>1075</v>
      </c>
      <c r="K140" s="13" t="s">
        <v>1847</v>
      </c>
      <c r="L140" s="13" t="s">
        <v>2714</v>
      </c>
      <c r="M140" s="13" t="s">
        <v>3088</v>
      </c>
    </row>
    <row r="141" spans="1:13" x14ac:dyDescent="0.3">
      <c r="A141" s="13" t="s">
        <v>996</v>
      </c>
      <c r="B141" s="13" t="s">
        <v>3089</v>
      </c>
      <c r="C141" s="13" t="s">
        <v>1906</v>
      </c>
      <c r="D141" s="13" t="s">
        <v>3090</v>
      </c>
      <c r="E141" s="13" t="s">
        <v>3091</v>
      </c>
      <c r="F141" s="13" t="s">
        <v>1697</v>
      </c>
      <c r="G141" s="13" t="s">
        <v>3092</v>
      </c>
      <c r="H141" s="13" t="s">
        <v>3093</v>
      </c>
      <c r="I141" s="14">
        <v>4</v>
      </c>
      <c r="J141" s="13" t="s">
        <v>995</v>
      </c>
      <c r="K141" s="13" t="s">
        <v>1934</v>
      </c>
      <c r="L141" s="13" t="s">
        <v>2714</v>
      </c>
      <c r="M141" s="13" t="s">
        <v>2720</v>
      </c>
    </row>
    <row r="142" spans="1:13" x14ac:dyDescent="0.3">
      <c r="A142" s="13" t="s">
        <v>18</v>
      </c>
      <c r="B142" s="13" t="s">
        <v>1869</v>
      </c>
      <c r="C142" s="13" t="s">
        <v>1870</v>
      </c>
      <c r="D142" s="13" t="s">
        <v>1982</v>
      </c>
      <c r="E142" s="13" t="s">
        <v>3094</v>
      </c>
      <c r="F142" s="13" t="s">
        <v>1833</v>
      </c>
      <c r="G142" s="13" t="s">
        <v>3095</v>
      </c>
      <c r="H142" s="13" t="s">
        <v>3096</v>
      </c>
      <c r="I142" s="14">
        <v>3</v>
      </c>
      <c r="J142" s="13" t="s">
        <v>17</v>
      </c>
      <c r="K142" s="13" t="s">
        <v>2007</v>
      </c>
      <c r="L142" s="13" t="s">
        <v>2714</v>
      </c>
      <c r="M142" s="13" t="s">
        <v>3097</v>
      </c>
    </row>
    <row r="143" spans="1:13" x14ac:dyDescent="0.3">
      <c r="A143" s="13" t="s">
        <v>927</v>
      </c>
      <c r="B143" s="13" t="s">
        <v>1905</v>
      </c>
      <c r="C143" s="13" t="s">
        <v>1906</v>
      </c>
      <c r="D143" s="13" t="s">
        <v>3098</v>
      </c>
      <c r="E143" s="13" t="s">
        <v>3099</v>
      </c>
      <c r="F143" s="13" t="s">
        <v>1697</v>
      </c>
      <c r="G143" s="13" t="s">
        <v>3100</v>
      </c>
      <c r="H143" s="13" t="s">
        <v>3101</v>
      </c>
      <c r="I143" s="14">
        <v>10</v>
      </c>
      <c r="J143" s="13" t="s">
        <v>926</v>
      </c>
      <c r="K143" s="13" t="s">
        <v>2800</v>
      </c>
      <c r="L143" s="13" t="s">
        <v>2714</v>
      </c>
      <c r="M143" s="13" t="s">
        <v>3102</v>
      </c>
    </row>
    <row r="144" spans="1:13" x14ac:dyDescent="0.3">
      <c r="A144" s="13" t="s">
        <v>935</v>
      </c>
      <c r="B144" s="13" t="s">
        <v>3026</v>
      </c>
      <c r="C144" s="13" t="s">
        <v>1906</v>
      </c>
      <c r="D144" s="13" t="s">
        <v>3103</v>
      </c>
      <c r="E144" s="13" t="s">
        <v>3104</v>
      </c>
      <c r="F144" s="13" t="s">
        <v>1697</v>
      </c>
      <c r="G144" s="13" t="s">
        <v>2985</v>
      </c>
      <c r="H144" s="13" t="s">
        <v>2986</v>
      </c>
      <c r="I144" s="14">
        <v>1</v>
      </c>
      <c r="J144" s="13" t="s">
        <v>934</v>
      </c>
      <c r="K144" s="13" t="s">
        <v>2007</v>
      </c>
      <c r="L144" s="13" t="s">
        <v>2714</v>
      </c>
      <c r="M144" s="13" t="s">
        <v>2596</v>
      </c>
    </row>
    <row r="145" spans="1:13" x14ac:dyDescent="0.3">
      <c r="A145" s="13" t="s">
        <v>755</v>
      </c>
      <c r="B145" s="13" t="s">
        <v>2968</v>
      </c>
      <c r="C145" s="13" t="s">
        <v>1743</v>
      </c>
      <c r="D145" s="13" t="s">
        <v>2969</v>
      </c>
      <c r="E145" s="13" t="s">
        <v>3105</v>
      </c>
      <c r="F145" s="13" t="s">
        <v>1697</v>
      </c>
      <c r="G145" s="13" t="s">
        <v>2960</v>
      </c>
      <c r="H145" s="13" t="s">
        <v>2961</v>
      </c>
      <c r="I145" s="14">
        <v>8</v>
      </c>
      <c r="J145" s="13" t="s">
        <v>754</v>
      </c>
      <c r="K145" s="13" t="s">
        <v>2875</v>
      </c>
      <c r="L145" s="13" t="s">
        <v>2714</v>
      </c>
      <c r="M145" s="13" t="s">
        <v>2720</v>
      </c>
    </row>
    <row r="146" spans="1:13" x14ac:dyDescent="0.3">
      <c r="A146" s="13" t="s">
        <v>755</v>
      </c>
      <c r="B146" s="13" t="s">
        <v>2968</v>
      </c>
      <c r="C146" s="13" t="s">
        <v>1743</v>
      </c>
      <c r="D146" s="13" t="s">
        <v>2969</v>
      </c>
      <c r="E146" s="13" t="s">
        <v>3106</v>
      </c>
      <c r="F146" s="13" t="s">
        <v>1697</v>
      </c>
      <c r="G146" s="13" t="s">
        <v>3107</v>
      </c>
      <c r="H146" s="13" t="s">
        <v>3108</v>
      </c>
      <c r="I146" s="14">
        <v>2</v>
      </c>
      <c r="J146" s="13" t="s">
        <v>754</v>
      </c>
      <c r="K146" s="13" t="s">
        <v>1733</v>
      </c>
      <c r="L146" s="13" t="s">
        <v>2714</v>
      </c>
      <c r="M146" s="13" t="s">
        <v>2837</v>
      </c>
    </row>
    <row r="147" spans="1:13" x14ac:dyDescent="0.3">
      <c r="A147" s="13" t="s">
        <v>1093</v>
      </c>
      <c r="B147" s="13" t="s">
        <v>1996</v>
      </c>
      <c r="C147" s="13" t="s">
        <v>1713</v>
      </c>
      <c r="D147" s="13" t="s">
        <v>1997</v>
      </c>
      <c r="E147" s="13" t="s">
        <v>3109</v>
      </c>
      <c r="F147" s="13" t="s">
        <v>1697</v>
      </c>
      <c r="G147" s="13" t="s">
        <v>3110</v>
      </c>
      <c r="H147" s="13" t="s">
        <v>3111</v>
      </c>
      <c r="I147" s="14">
        <v>1</v>
      </c>
      <c r="J147" s="13" t="s">
        <v>1092</v>
      </c>
      <c r="K147" s="13" t="s">
        <v>1811</v>
      </c>
      <c r="L147" s="13" t="s">
        <v>2714</v>
      </c>
      <c r="M147" s="13" t="s">
        <v>3112</v>
      </c>
    </row>
    <row r="148" spans="1:13" x14ac:dyDescent="0.3">
      <c r="A148" s="13" t="s">
        <v>882</v>
      </c>
      <c r="B148" s="13" t="s">
        <v>1964</v>
      </c>
      <c r="C148" s="13" t="s">
        <v>1906</v>
      </c>
      <c r="D148" s="13" t="s">
        <v>3045</v>
      </c>
      <c r="E148" s="13" t="s">
        <v>3113</v>
      </c>
      <c r="F148" s="13" t="s">
        <v>1697</v>
      </c>
      <c r="G148" s="13" t="s">
        <v>2985</v>
      </c>
      <c r="H148" s="13" t="s">
        <v>2986</v>
      </c>
      <c r="I148" s="14">
        <v>1</v>
      </c>
      <c r="J148" s="13" t="s">
        <v>881</v>
      </c>
      <c r="K148" s="13" t="s">
        <v>2292</v>
      </c>
      <c r="L148" s="13" t="s">
        <v>2714</v>
      </c>
      <c r="M148" s="13" t="s">
        <v>2596</v>
      </c>
    </row>
    <row r="149" spans="1:13" x14ac:dyDescent="0.3">
      <c r="A149" s="13" t="s">
        <v>52</v>
      </c>
      <c r="B149" s="13" t="s">
        <v>2427</v>
      </c>
      <c r="C149" s="13" t="s">
        <v>1713</v>
      </c>
      <c r="D149" s="13" t="s">
        <v>3114</v>
      </c>
      <c r="E149" s="13" t="s">
        <v>3115</v>
      </c>
      <c r="F149" s="13" t="s">
        <v>1833</v>
      </c>
      <c r="G149" s="13" t="s">
        <v>2773</v>
      </c>
      <c r="H149" s="13" t="s">
        <v>2774</v>
      </c>
      <c r="I149" s="14">
        <v>1</v>
      </c>
      <c r="J149" s="13" t="s">
        <v>639</v>
      </c>
      <c r="K149" s="13" t="s">
        <v>1791</v>
      </c>
      <c r="L149" s="13" t="s">
        <v>2714</v>
      </c>
      <c r="M149" s="13" t="s">
        <v>2775</v>
      </c>
    </row>
    <row r="150" spans="1:13" x14ac:dyDescent="0.3">
      <c r="A150" s="13" t="s">
        <v>540</v>
      </c>
      <c r="B150" s="13" t="s">
        <v>2030</v>
      </c>
      <c r="C150" s="13" t="s">
        <v>1918</v>
      </c>
      <c r="D150" s="13" t="s">
        <v>2031</v>
      </c>
      <c r="E150" s="13" t="s">
        <v>3116</v>
      </c>
      <c r="F150" s="13" t="s">
        <v>1697</v>
      </c>
      <c r="G150" s="13" t="s">
        <v>2739</v>
      </c>
      <c r="H150" s="13" t="s">
        <v>2740</v>
      </c>
      <c r="I150" s="14">
        <v>2</v>
      </c>
      <c r="J150" s="13" t="s">
        <v>539</v>
      </c>
      <c r="K150" s="13" t="s">
        <v>2110</v>
      </c>
      <c r="L150" s="13" t="s">
        <v>2714</v>
      </c>
      <c r="M150" s="13" t="s">
        <v>2720</v>
      </c>
    </row>
    <row r="151" spans="1:13" x14ac:dyDescent="0.3">
      <c r="A151" s="13" t="s">
        <v>152</v>
      </c>
      <c r="B151" s="13" t="s">
        <v>1779</v>
      </c>
      <c r="C151" s="13" t="s">
        <v>1713</v>
      </c>
      <c r="D151" s="13" t="s">
        <v>1780</v>
      </c>
      <c r="E151" s="13" t="s">
        <v>3117</v>
      </c>
      <c r="F151" s="13" t="s">
        <v>1697</v>
      </c>
      <c r="G151" s="13" t="s">
        <v>3118</v>
      </c>
      <c r="H151" s="13" t="s">
        <v>3119</v>
      </c>
      <c r="I151" s="14">
        <v>1</v>
      </c>
      <c r="J151" s="13" t="s">
        <v>1084</v>
      </c>
      <c r="K151" s="13" t="s">
        <v>1700</v>
      </c>
      <c r="L151" s="13" t="s">
        <v>2714</v>
      </c>
      <c r="M151" s="13" t="s">
        <v>3120</v>
      </c>
    </row>
    <row r="152" spans="1:13" x14ac:dyDescent="0.3">
      <c r="A152" s="13" t="s">
        <v>766</v>
      </c>
      <c r="B152" s="13" t="s">
        <v>2010</v>
      </c>
      <c r="C152" s="13" t="s">
        <v>1870</v>
      </c>
      <c r="D152" s="13" t="s">
        <v>2011</v>
      </c>
      <c r="E152" s="13" t="s">
        <v>3121</v>
      </c>
      <c r="F152" s="13" t="s">
        <v>1697</v>
      </c>
      <c r="G152" s="13" t="s">
        <v>2759</v>
      </c>
      <c r="H152" s="13" t="s">
        <v>2760</v>
      </c>
      <c r="I152" s="14">
        <v>1</v>
      </c>
      <c r="J152" s="13" t="s">
        <v>765</v>
      </c>
      <c r="K152" s="13" t="s">
        <v>2761</v>
      </c>
      <c r="L152" s="13" t="s">
        <v>2714</v>
      </c>
      <c r="M152" s="13" t="s">
        <v>1848</v>
      </c>
    </row>
    <row r="153" spans="1:13" x14ac:dyDescent="0.3">
      <c r="A153" s="13" t="s">
        <v>766</v>
      </c>
      <c r="B153" s="13" t="s">
        <v>2010</v>
      </c>
      <c r="C153" s="13" t="s">
        <v>1870</v>
      </c>
      <c r="D153" s="13" t="s">
        <v>2011</v>
      </c>
      <c r="E153" s="13" t="s">
        <v>3122</v>
      </c>
      <c r="F153" s="13" t="s">
        <v>1697</v>
      </c>
      <c r="G153" s="13" t="s">
        <v>3123</v>
      </c>
      <c r="H153" s="13" t="s">
        <v>3124</v>
      </c>
      <c r="I153" s="14">
        <v>3</v>
      </c>
      <c r="J153" s="13" t="s">
        <v>765</v>
      </c>
      <c r="K153" s="13" t="s">
        <v>1909</v>
      </c>
      <c r="L153" s="13" t="s">
        <v>2714</v>
      </c>
      <c r="M153" s="13" t="s">
        <v>3125</v>
      </c>
    </row>
    <row r="154" spans="1:13" x14ac:dyDescent="0.3">
      <c r="A154" s="13" t="s">
        <v>542</v>
      </c>
      <c r="B154" s="13" t="s">
        <v>3126</v>
      </c>
      <c r="C154" s="13" t="s">
        <v>1762</v>
      </c>
      <c r="D154" s="13" t="s">
        <v>3127</v>
      </c>
      <c r="E154" s="13" t="s">
        <v>3128</v>
      </c>
      <c r="F154" s="13" t="s">
        <v>1697</v>
      </c>
      <c r="G154" s="13" t="s">
        <v>2960</v>
      </c>
      <c r="H154" s="13" t="s">
        <v>2961</v>
      </c>
      <c r="I154" s="14">
        <v>3</v>
      </c>
      <c r="J154" s="13" t="s">
        <v>541</v>
      </c>
      <c r="K154" s="13" t="s">
        <v>2301</v>
      </c>
      <c r="L154" s="13" t="s">
        <v>2714</v>
      </c>
      <c r="M154" s="13" t="s">
        <v>2720</v>
      </c>
    </row>
    <row r="155" spans="1:13" x14ac:dyDescent="0.3">
      <c r="A155" s="13" t="s">
        <v>659</v>
      </c>
      <c r="B155" s="13" t="s">
        <v>2030</v>
      </c>
      <c r="C155" s="13" t="s">
        <v>1918</v>
      </c>
      <c r="D155" s="13" t="s">
        <v>2031</v>
      </c>
      <c r="E155" s="13" t="s">
        <v>3129</v>
      </c>
      <c r="F155" s="13" t="s">
        <v>1697</v>
      </c>
      <c r="G155" s="13" t="s">
        <v>2739</v>
      </c>
      <c r="H155" s="13" t="s">
        <v>2740</v>
      </c>
      <c r="I155" s="14">
        <v>4</v>
      </c>
      <c r="J155" s="13" t="s">
        <v>731</v>
      </c>
      <c r="K155" s="13" t="s">
        <v>2090</v>
      </c>
      <c r="L155" s="13" t="s">
        <v>2714</v>
      </c>
      <c r="M155" s="13" t="s">
        <v>2720</v>
      </c>
    </row>
    <row r="156" spans="1:13" x14ac:dyDescent="0.3">
      <c r="A156" s="13" t="s">
        <v>1537</v>
      </c>
      <c r="B156" s="13" t="s">
        <v>2442</v>
      </c>
      <c r="C156" s="13" t="s">
        <v>1713</v>
      </c>
      <c r="D156" s="13" t="s">
        <v>3130</v>
      </c>
      <c r="E156" s="13" t="s">
        <v>3131</v>
      </c>
      <c r="F156" s="13" t="s">
        <v>1697</v>
      </c>
      <c r="G156" s="13" t="s">
        <v>3132</v>
      </c>
      <c r="H156" s="13" t="s">
        <v>3133</v>
      </c>
      <c r="I156" s="14">
        <v>1</v>
      </c>
      <c r="J156" s="13" t="s">
        <v>1536</v>
      </c>
      <c r="K156" s="13" t="s">
        <v>2007</v>
      </c>
      <c r="L156" s="13" t="s">
        <v>2714</v>
      </c>
      <c r="M156" s="13" t="s">
        <v>3134</v>
      </c>
    </row>
    <row r="157" spans="1:13" x14ac:dyDescent="0.3">
      <c r="A157" s="13" t="s">
        <v>1501</v>
      </c>
      <c r="B157" s="13" t="s">
        <v>3135</v>
      </c>
      <c r="C157" s="13" t="s">
        <v>1898</v>
      </c>
      <c r="D157" s="13" t="s">
        <v>3136</v>
      </c>
      <c r="E157" s="13" t="s">
        <v>3137</v>
      </c>
      <c r="F157" s="13" t="s">
        <v>1697</v>
      </c>
      <c r="G157" s="13" t="s">
        <v>3138</v>
      </c>
      <c r="H157" s="13" t="s">
        <v>3139</v>
      </c>
      <c r="I157" s="14">
        <v>1</v>
      </c>
      <c r="J157" s="13" t="s">
        <v>1500</v>
      </c>
      <c r="K157" s="13" t="s">
        <v>2754</v>
      </c>
      <c r="L157" s="13" t="s">
        <v>2714</v>
      </c>
      <c r="M157" s="13" t="s">
        <v>2177</v>
      </c>
    </row>
    <row r="158" spans="1:13" x14ac:dyDescent="0.3">
      <c r="A158" s="13" t="s">
        <v>1501</v>
      </c>
      <c r="B158" s="13" t="s">
        <v>3135</v>
      </c>
      <c r="C158" s="13" t="s">
        <v>1898</v>
      </c>
      <c r="D158" s="13" t="s">
        <v>3136</v>
      </c>
      <c r="E158" s="13" t="s">
        <v>3137</v>
      </c>
      <c r="F158" s="13" t="s">
        <v>1697</v>
      </c>
      <c r="G158" s="13" t="s">
        <v>3140</v>
      </c>
      <c r="H158" s="13" t="s">
        <v>3141</v>
      </c>
      <c r="I158" s="14">
        <v>1</v>
      </c>
      <c r="J158" s="13" t="s">
        <v>1500</v>
      </c>
      <c r="K158" s="13" t="s">
        <v>2754</v>
      </c>
      <c r="L158" s="13" t="s">
        <v>2714</v>
      </c>
      <c r="M158" s="13" t="s">
        <v>2177</v>
      </c>
    </row>
    <row r="159" spans="1:13" x14ac:dyDescent="0.3">
      <c r="A159" s="13" t="s">
        <v>1501</v>
      </c>
      <c r="B159" s="13" t="s">
        <v>3135</v>
      </c>
      <c r="C159" s="13" t="s">
        <v>1898</v>
      </c>
      <c r="D159" s="13" t="s">
        <v>3136</v>
      </c>
      <c r="E159" s="13" t="s">
        <v>3137</v>
      </c>
      <c r="F159" s="13" t="s">
        <v>1697</v>
      </c>
      <c r="G159" s="13" t="s">
        <v>3142</v>
      </c>
      <c r="H159" s="13" t="s">
        <v>3143</v>
      </c>
      <c r="I159" s="14">
        <v>1</v>
      </c>
      <c r="J159" s="13" t="s">
        <v>1500</v>
      </c>
      <c r="K159" s="13" t="s">
        <v>2754</v>
      </c>
      <c r="L159" s="13" t="s">
        <v>2714</v>
      </c>
      <c r="M159" s="13" t="s">
        <v>2177</v>
      </c>
    </row>
    <row r="160" spans="1:13" x14ac:dyDescent="0.3">
      <c r="A160" s="13" t="s">
        <v>285</v>
      </c>
      <c r="B160" s="13" t="s">
        <v>2642</v>
      </c>
      <c r="C160" s="13" t="s">
        <v>1762</v>
      </c>
      <c r="D160" s="13" t="s">
        <v>3144</v>
      </c>
      <c r="E160" s="13" t="s">
        <v>3145</v>
      </c>
      <c r="F160" s="13" t="s">
        <v>1697</v>
      </c>
      <c r="G160" s="13" t="s">
        <v>3146</v>
      </c>
      <c r="H160" s="13" t="s">
        <v>3147</v>
      </c>
      <c r="I160" s="14">
        <v>1</v>
      </c>
      <c r="J160" s="13" t="s">
        <v>284</v>
      </c>
      <c r="K160" s="13" t="s">
        <v>1903</v>
      </c>
      <c r="L160" s="13" t="s">
        <v>2714</v>
      </c>
      <c r="M160" s="13" t="s">
        <v>3148</v>
      </c>
    </row>
    <row r="161" spans="1:13" x14ac:dyDescent="0.3">
      <c r="A161" s="13" t="s">
        <v>69</v>
      </c>
      <c r="B161" s="13" t="s">
        <v>1976</v>
      </c>
      <c r="C161" s="13" t="s">
        <v>1704</v>
      </c>
      <c r="D161" s="13" t="s">
        <v>3149</v>
      </c>
      <c r="E161" s="13" t="s">
        <v>3150</v>
      </c>
      <c r="F161" s="13" t="s">
        <v>1697</v>
      </c>
      <c r="G161" s="13" t="s">
        <v>2718</v>
      </c>
      <c r="H161" s="13" t="s">
        <v>2719</v>
      </c>
      <c r="I161" s="14">
        <v>6</v>
      </c>
      <c r="J161" s="13" t="s">
        <v>294</v>
      </c>
      <c r="K161" s="13" t="s">
        <v>1974</v>
      </c>
      <c r="L161" s="13" t="s">
        <v>2714</v>
      </c>
      <c r="M161" s="13" t="s">
        <v>2720</v>
      </c>
    </row>
    <row r="162" spans="1:13" x14ac:dyDescent="0.3">
      <c r="A162" s="13" t="s">
        <v>647</v>
      </c>
      <c r="B162" s="13" t="s">
        <v>2286</v>
      </c>
      <c r="C162" s="13" t="s">
        <v>1694</v>
      </c>
      <c r="D162" s="13" t="s">
        <v>3151</v>
      </c>
      <c r="E162" s="13" t="s">
        <v>3152</v>
      </c>
      <c r="F162" s="13" t="s">
        <v>1697</v>
      </c>
      <c r="G162" s="13" t="s">
        <v>3153</v>
      </c>
      <c r="H162" s="13" t="s">
        <v>3154</v>
      </c>
      <c r="I162" s="14">
        <v>1</v>
      </c>
      <c r="J162" s="13" t="s">
        <v>646</v>
      </c>
      <c r="K162" s="13" t="s">
        <v>1700</v>
      </c>
      <c r="L162" s="13" t="s">
        <v>2714</v>
      </c>
      <c r="M162" s="13" t="s">
        <v>2385</v>
      </c>
    </row>
    <row r="163" spans="1:13" x14ac:dyDescent="0.3">
      <c r="A163" s="13" t="s">
        <v>370</v>
      </c>
      <c r="B163" s="13" t="s">
        <v>2041</v>
      </c>
      <c r="C163" s="13" t="s">
        <v>1860</v>
      </c>
      <c r="D163" s="13" t="s">
        <v>2042</v>
      </c>
      <c r="E163" s="13" t="s">
        <v>3155</v>
      </c>
      <c r="F163" s="13" t="s">
        <v>1697</v>
      </c>
      <c r="G163" s="13" t="s">
        <v>3156</v>
      </c>
      <c r="H163" s="13" t="s">
        <v>3157</v>
      </c>
      <c r="I163" s="14">
        <v>1</v>
      </c>
      <c r="J163" s="13" t="s">
        <v>369</v>
      </c>
      <c r="K163" s="13" t="s">
        <v>1777</v>
      </c>
      <c r="L163" s="13" t="s">
        <v>2714</v>
      </c>
      <c r="M163" s="13" t="s">
        <v>3158</v>
      </c>
    </row>
    <row r="164" spans="1:13" x14ac:dyDescent="0.3">
      <c r="A164" s="13" t="s">
        <v>370</v>
      </c>
      <c r="B164" s="13" t="s">
        <v>2041</v>
      </c>
      <c r="C164" s="13" t="s">
        <v>1860</v>
      </c>
      <c r="D164" s="13" t="s">
        <v>2042</v>
      </c>
      <c r="E164" s="13" t="s">
        <v>3155</v>
      </c>
      <c r="F164" s="13" t="s">
        <v>1697</v>
      </c>
      <c r="G164" s="13" t="s">
        <v>3159</v>
      </c>
      <c r="H164" s="13" t="s">
        <v>3160</v>
      </c>
      <c r="I164" s="14">
        <v>1</v>
      </c>
      <c r="J164" s="13" t="s">
        <v>369</v>
      </c>
      <c r="K164" s="13" t="s">
        <v>1777</v>
      </c>
      <c r="L164" s="13" t="s">
        <v>2714</v>
      </c>
      <c r="M164" s="13" t="s">
        <v>1798</v>
      </c>
    </row>
    <row r="165" spans="1:13" x14ac:dyDescent="0.3">
      <c r="A165" s="13" t="s">
        <v>130</v>
      </c>
      <c r="B165" s="13" t="s">
        <v>2048</v>
      </c>
      <c r="C165" s="13" t="s">
        <v>1860</v>
      </c>
      <c r="D165" s="13" t="s">
        <v>2049</v>
      </c>
      <c r="E165" s="13" t="s">
        <v>3161</v>
      </c>
      <c r="F165" s="13" t="s">
        <v>1833</v>
      </c>
      <c r="G165" s="13" t="s">
        <v>3162</v>
      </c>
      <c r="H165" s="13" t="s">
        <v>3163</v>
      </c>
      <c r="I165" s="14">
        <v>3</v>
      </c>
      <c r="J165" s="13" t="s">
        <v>129</v>
      </c>
      <c r="K165" s="13" t="s">
        <v>1718</v>
      </c>
      <c r="L165" s="13" t="s">
        <v>2714</v>
      </c>
      <c r="M165" s="13" t="s">
        <v>3164</v>
      </c>
    </row>
    <row r="166" spans="1:13" x14ac:dyDescent="0.3">
      <c r="A166" s="13" t="s">
        <v>130</v>
      </c>
      <c r="B166" s="13" t="s">
        <v>2048</v>
      </c>
      <c r="C166" s="13" t="s">
        <v>1860</v>
      </c>
      <c r="D166" s="13" t="s">
        <v>2049</v>
      </c>
      <c r="E166" s="13" t="s">
        <v>2050</v>
      </c>
      <c r="F166" s="13" t="s">
        <v>1707</v>
      </c>
      <c r="G166" s="13" t="s">
        <v>3165</v>
      </c>
      <c r="H166" s="13" t="s">
        <v>3166</v>
      </c>
      <c r="I166" s="14">
        <v>1</v>
      </c>
      <c r="J166" s="13" t="s">
        <v>129</v>
      </c>
      <c r="K166" s="13" t="s">
        <v>2053</v>
      </c>
      <c r="L166" s="13" t="s">
        <v>2714</v>
      </c>
      <c r="M166" s="13" t="s">
        <v>3167</v>
      </c>
    </row>
    <row r="167" spans="1:13" x14ac:dyDescent="0.3">
      <c r="A167" s="13" t="s">
        <v>130</v>
      </c>
      <c r="B167" s="13" t="s">
        <v>2048</v>
      </c>
      <c r="C167" s="13" t="s">
        <v>1860</v>
      </c>
      <c r="D167" s="13" t="s">
        <v>2049</v>
      </c>
      <c r="E167" s="13" t="s">
        <v>3168</v>
      </c>
      <c r="F167" s="13" t="s">
        <v>1833</v>
      </c>
      <c r="G167" s="13" t="s">
        <v>3169</v>
      </c>
      <c r="H167" s="13" t="s">
        <v>3170</v>
      </c>
      <c r="I167" s="14">
        <v>1</v>
      </c>
      <c r="J167" s="13" t="s">
        <v>129</v>
      </c>
      <c r="K167" s="13" t="s">
        <v>1889</v>
      </c>
      <c r="L167" s="13" t="s">
        <v>2714</v>
      </c>
      <c r="M167" s="13" t="s">
        <v>3164</v>
      </c>
    </row>
    <row r="168" spans="1:13" x14ac:dyDescent="0.3">
      <c r="A168" s="13" t="s">
        <v>783</v>
      </c>
      <c r="B168" s="13" t="s">
        <v>2987</v>
      </c>
      <c r="C168" s="13" t="s">
        <v>1713</v>
      </c>
      <c r="D168" s="13" t="s">
        <v>3171</v>
      </c>
      <c r="E168" s="13" t="s">
        <v>3172</v>
      </c>
      <c r="F168" s="13" t="s">
        <v>1697</v>
      </c>
      <c r="G168" s="13" t="s">
        <v>3173</v>
      </c>
      <c r="H168" s="13" t="s">
        <v>3174</v>
      </c>
      <c r="I168" s="14">
        <v>1</v>
      </c>
      <c r="J168" s="13" t="s">
        <v>782</v>
      </c>
      <c r="K168" s="13" t="s">
        <v>1748</v>
      </c>
      <c r="L168" s="13" t="s">
        <v>2714</v>
      </c>
      <c r="M168" s="13" t="s">
        <v>2766</v>
      </c>
    </row>
    <row r="169" spans="1:13" x14ac:dyDescent="0.3">
      <c r="A169" s="13" t="s">
        <v>783</v>
      </c>
      <c r="B169" s="13" t="s">
        <v>2987</v>
      </c>
      <c r="C169" s="13" t="s">
        <v>1713</v>
      </c>
      <c r="D169" s="13" t="s">
        <v>3171</v>
      </c>
      <c r="E169" s="13" t="s">
        <v>3175</v>
      </c>
      <c r="F169" s="13" t="s">
        <v>1697</v>
      </c>
      <c r="G169" s="13" t="s">
        <v>3176</v>
      </c>
      <c r="H169" s="13" t="s">
        <v>3177</v>
      </c>
      <c r="I169" s="14">
        <v>1</v>
      </c>
      <c r="J169" s="13" t="s">
        <v>782</v>
      </c>
      <c r="K169" s="13" t="s">
        <v>1880</v>
      </c>
      <c r="L169" s="13" t="s">
        <v>2714</v>
      </c>
      <c r="M169" s="13" t="s">
        <v>3178</v>
      </c>
    </row>
    <row r="170" spans="1:13" x14ac:dyDescent="0.3">
      <c r="A170" s="13" t="s">
        <v>275</v>
      </c>
      <c r="B170" s="13" t="s">
        <v>3179</v>
      </c>
      <c r="C170" s="13" t="s">
        <v>1906</v>
      </c>
      <c r="D170" s="13" t="s">
        <v>3180</v>
      </c>
      <c r="E170" s="13" t="s">
        <v>3181</v>
      </c>
      <c r="F170" s="13" t="s">
        <v>1697</v>
      </c>
      <c r="G170" s="13" t="s">
        <v>3182</v>
      </c>
      <c r="H170" s="13" t="s">
        <v>3183</v>
      </c>
      <c r="I170" s="14">
        <v>1</v>
      </c>
      <c r="J170" s="13" t="s">
        <v>274</v>
      </c>
      <c r="K170" s="13" t="s">
        <v>1777</v>
      </c>
      <c r="L170" s="13" t="s">
        <v>2714</v>
      </c>
      <c r="M170" s="13" t="s">
        <v>1812</v>
      </c>
    </row>
    <row r="171" spans="1:13" x14ac:dyDescent="0.3">
      <c r="A171" s="13" t="s">
        <v>275</v>
      </c>
      <c r="B171" s="13" t="s">
        <v>3179</v>
      </c>
      <c r="C171" s="13" t="s">
        <v>1906</v>
      </c>
      <c r="D171" s="13" t="s">
        <v>3180</v>
      </c>
      <c r="E171" s="13" t="s">
        <v>3184</v>
      </c>
      <c r="F171" s="13" t="s">
        <v>1833</v>
      </c>
      <c r="G171" s="13" t="s">
        <v>3016</v>
      </c>
      <c r="H171" s="13" t="s">
        <v>3017</v>
      </c>
      <c r="I171" s="14">
        <v>1</v>
      </c>
      <c r="J171" s="13" t="s">
        <v>274</v>
      </c>
      <c r="K171" s="13" t="s">
        <v>1883</v>
      </c>
      <c r="L171" s="13" t="s">
        <v>2714</v>
      </c>
      <c r="M171" s="13" t="s">
        <v>3018</v>
      </c>
    </row>
    <row r="172" spans="1:13" x14ac:dyDescent="0.3">
      <c r="A172" s="13" t="s">
        <v>574</v>
      </c>
      <c r="B172" s="13" t="s">
        <v>1749</v>
      </c>
      <c r="C172" s="13" t="s">
        <v>1721</v>
      </c>
      <c r="D172" s="13" t="s">
        <v>3185</v>
      </c>
      <c r="E172" s="13" t="s">
        <v>3186</v>
      </c>
      <c r="F172" s="13" t="s">
        <v>1697</v>
      </c>
      <c r="G172" s="13" t="s">
        <v>3187</v>
      </c>
      <c r="H172" s="13" t="s">
        <v>3188</v>
      </c>
      <c r="I172" s="14">
        <v>1</v>
      </c>
      <c r="J172" s="13" t="s">
        <v>573</v>
      </c>
      <c r="K172" s="13" t="s">
        <v>1748</v>
      </c>
      <c r="L172" s="13" t="s">
        <v>2714</v>
      </c>
      <c r="M172" s="13" t="s">
        <v>2125</v>
      </c>
    </row>
    <row r="173" spans="1:13" x14ac:dyDescent="0.3">
      <c r="A173" s="13" t="s">
        <v>38</v>
      </c>
      <c r="B173" s="13" t="s">
        <v>2062</v>
      </c>
      <c r="C173" s="13" t="s">
        <v>1743</v>
      </c>
      <c r="D173" s="13" t="s">
        <v>2063</v>
      </c>
      <c r="E173" s="13" t="s">
        <v>2064</v>
      </c>
      <c r="F173" s="13" t="s">
        <v>1707</v>
      </c>
      <c r="G173" s="13" t="s">
        <v>2808</v>
      </c>
      <c r="H173" s="13" t="s">
        <v>2809</v>
      </c>
      <c r="I173" s="14">
        <v>4</v>
      </c>
      <c r="J173" s="13" t="s">
        <v>37</v>
      </c>
      <c r="K173" s="13" t="s">
        <v>2067</v>
      </c>
      <c r="L173" s="13" t="s">
        <v>2714</v>
      </c>
      <c r="M173" s="13" t="s">
        <v>2720</v>
      </c>
    </row>
    <row r="174" spans="1:13" x14ac:dyDescent="0.3">
      <c r="A174" s="13" t="s">
        <v>38</v>
      </c>
      <c r="B174" s="13" t="s">
        <v>2062</v>
      </c>
      <c r="C174" s="13" t="s">
        <v>1743</v>
      </c>
      <c r="D174" s="13" t="s">
        <v>2063</v>
      </c>
      <c r="E174" s="13" t="s">
        <v>3189</v>
      </c>
      <c r="F174" s="13" t="s">
        <v>1707</v>
      </c>
      <c r="G174" s="13" t="s">
        <v>2808</v>
      </c>
      <c r="H174" s="13" t="s">
        <v>2809</v>
      </c>
      <c r="I174" s="14">
        <v>2</v>
      </c>
      <c r="J174" s="13" t="s">
        <v>37</v>
      </c>
      <c r="K174" s="13" t="s">
        <v>1923</v>
      </c>
      <c r="L174" s="13" t="s">
        <v>2714</v>
      </c>
      <c r="M174" s="13" t="s">
        <v>2720</v>
      </c>
    </row>
    <row r="175" spans="1:13" x14ac:dyDescent="0.3">
      <c r="A175" s="13" t="s">
        <v>38</v>
      </c>
      <c r="B175" s="13" t="s">
        <v>2062</v>
      </c>
      <c r="C175" s="13" t="s">
        <v>1743</v>
      </c>
      <c r="D175" s="13" t="s">
        <v>2063</v>
      </c>
      <c r="E175" s="13" t="s">
        <v>3190</v>
      </c>
      <c r="F175" s="13" t="s">
        <v>1707</v>
      </c>
      <c r="G175" s="13" t="s">
        <v>2808</v>
      </c>
      <c r="H175" s="13" t="s">
        <v>2809</v>
      </c>
      <c r="I175" s="14">
        <v>2</v>
      </c>
      <c r="J175" s="13" t="s">
        <v>37</v>
      </c>
      <c r="K175" s="13" t="s">
        <v>1880</v>
      </c>
      <c r="L175" s="13" t="s">
        <v>2714</v>
      </c>
      <c r="M175" s="13" t="s">
        <v>2720</v>
      </c>
    </row>
    <row r="176" spans="1:13" x14ac:dyDescent="0.3">
      <c r="A176" s="13" t="s">
        <v>69</v>
      </c>
      <c r="B176" s="13" t="s">
        <v>1976</v>
      </c>
      <c r="C176" s="13" t="s">
        <v>1704</v>
      </c>
      <c r="D176" s="13" t="s">
        <v>2068</v>
      </c>
      <c r="E176" s="13" t="s">
        <v>3191</v>
      </c>
      <c r="F176" s="13" t="s">
        <v>1697</v>
      </c>
      <c r="G176" s="13" t="s">
        <v>3192</v>
      </c>
      <c r="H176" s="13" t="s">
        <v>3193</v>
      </c>
      <c r="I176" s="14">
        <v>1</v>
      </c>
      <c r="J176" s="13" t="s">
        <v>68</v>
      </c>
      <c r="K176" s="13" t="s">
        <v>1811</v>
      </c>
      <c r="L176" s="13" t="s">
        <v>2714</v>
      </c>
      <c r="M176" s="13" t="s">
        <v>2177</v>
      </c>
    </row>
    <row r="177" spans="1:13" x14ac:dyDescent="0.3">
      <c r="A177" s="13" t="s">
        <v>69</v>
      </c>
      <c r="B177" s="13" t="s">
        <v>1976</v>
      </c>
      <c r="C177" s="13" t="s">
        <v>1704</v>
      </c>
      <c r="D177" s="13" t="s">
        <v>2068</v>
      </c>
      <c r="E177" s="13" t="s">
        <v>3194</v>
      </c>
      <c r="F177" s="13" t="s">
        <v>1697</v>
      </c>
      <c r="G177" s="13" t="s">
        <v>3195</v>
      </c>
      <c r="H177" s="13" t="s">
        <v>3196</v>
      </c>
      <c r="I177" s="14">
        <v>1</v>
      </c>
      <c r="J177" s="13" t="s">
        <v>68</v>
      </c>
      <c r="K177" s="13" t="s">
        <v>2110</v>
      </c>
      <c r="L177" s="13" t="s">
        <v>2714</v>
      </c>
      <c r="M177" s="13" t="s">
        <v>2296</v>
      </c>
    </row>
    <row r="178" spans="1:13" x14ac:dyDescent="0.3">
      <c r="A178" s="13" t="s">
        <v>1263</v>
      </c>
      <c r="B178" s="13" t="s">
        <v>2471</v>
      </c>
      <c r="C178" s="13" t="s">
        <v>1704</v>
      </c>
      <c r="D178" s="13" t="s">
        <v>3197</v>
      </c>
      <c r="E178" s="13" t="s">
        <v>3198</v>
      </c>
      <c r="F178" s="13" t="s">
        <v>1833</v>
      </c>
      <c r="G178" s="13" t="s">
        <v>2773</v>
      </c>
      <c r="H178" s="13" t="s">
        <v>2774</v>
      </c>
      <c r="I178" s="14">
        <v>2</v>
      </c>
      <c r="J178" s="13" t="s">
        <v>1262</v>
      </c>
      <c r="K178" s="13" t="s">
        <v>2413</v>
      </c>
      <c r="L178" s="13" t="s">
        <v>2714</v>
      </c>
      <c r="M178" s="13" t="s">
        <v>2775</v>
      </c>
    </row>
    <row r="179" spans="1:13" x14ac:dyDescent="0.3">
      <c r="A179" s="13" t="s">
        <v>134</v>
      </c>
      <c r="B179" s="13" t="s">
        <v>1749</v>
      </c>
      <c r="C179" s="13" t="s">
        <v>1721</v>
      </c>
      <c r="D179" s="13" t="s">
        <v>3199</v>
      </c>
      <c r="E179" s="13" t="s">
        <v>3200</v>
      </c>
      <c r="F179" s="13" t="s">
        <v>1697</v>
      </c>
      <c r="G179" s="13" t="s">
        <v>3201</v>
      </c>
      <c r="H179" s="13" t="s">
        <v>3202</v>
      </c>
      <c r="I179" s="14">
        <v>4</v>
      </c>
      <c r="J179" s="13" t="s">
        <v>133</v>
      </c>
      <c r="K179" s="13" t="s">
        <v>1700</v>
      </c>
      <c r="L179" s="13" t="s">
        <v>2714</v>
      </c>
      <c r="M179" s="13" t="s">
        <v>2720</v>
      </c>
    </row>
    <row r="180" spans="1:13" x14ac:dyDescent="0.3">
      <c r="A180" s="13" t="s">
        <v>134</v>
      </c>
      <c r="B180" s="13" t="s">
        <v>1749</v>
      </c>
      <c r="C180" s="13" t="s">
        <v>1721</v>
      </c>
      <c r="D180" s="13" t="s">
        <v>3199</v>
      </c>
      <c r="E180" s="13" t="s">
        <v>3203</v>
      </c>
      <c r="F180" s="13" t="s">
        <v>1697</v>
      </c>
      <c r="G180" s="13" t="s">
        <v>3204</v>
      </c>
      <c r="H180" s="13" t="s">
        <v>3205</v>
      </c>
      <c r="I180" s="14">
        <v>2</v>
      </c>
      <c r="J180" s="13" t="s">
        <v>133</v>
      </c>
      <c r="K180" s="13" t="s">
        <v>2090</v>
      </c>
      <c r="L180" s="13" t="s">
        <v>2714</v>
      </c>
      <c r="M180" s="13" t="s">
        <v>2350</v>
      </c>
    </row>
    <row r="181" spans="1:13" x14ac:dyDescent="0.3">
      <c r="A181" s="13" t="s">
        <v>134</v>
      </c>
      <c r="B181" s="13" t="s">
        <v>1749</v>
      </c>
      <c r="C181" s="13" t="s">
        <v>1721</v>
      </c>
      <c r="D181" s="13" t="s">
        <v>3199</v>
      </c>
      <c r="E181" s="13" t="s">
        <v>3206</v>
      </c>
      <c r="F181" s="13" t="s">
        <v>1697</v>
      </c>
      <c r="G181" s="13" t="s">
        <v>3201</v>
      </c>
      <c r="H181" s="13" t="s">
        <v>3202</v>
      </c>
      <c r="I181" s="14">
        <v>2</v>
      </c>
      <c r="J181" s="13" t="s">
        <v>133</v>
      </c>
      <c r="K181" s="13" t="s">
        <v>1880</v>
      </c>
      <c r="L181" s="13" t="s">
        <v>2714</v>
      </c>
      <c r="M181" s="13" t="s">
        <v>2720</v>
      </c>
    </row>
    <row r="182" spans="1:13" x14ac:dyDescent="0.3">
      <c r="A182" s="13" t="s">
        <v>675</v>
      </c>
      <c r="B182" s="13" t="s">
        <v>1771</v>
      </c>
      <c r="C182" s="13" t="s">
        <v>1772</v>
      </c>
      <c r="D182" s="13" t="s">
        <v>3207</v>
      </c>
      <c r="E182" s="13" t="s">
        <v>3208</v>
      </c>
      <c r="F182" s="13" t="s">
        <v>1697</v>
      </c>
      <c r="G182" s="13" t="s">
        <v>2960</v>
      </c>
      <c r="H182" s="13" t="s">
        <v>2961</v>
      </c>
      <c r="I182" s="14">
        <v>2</v>
      </c>
      <c r="J182" s="13" t="s">
        <v>674</v>
      </c>
      <c r="K182" s="13" t="s">
        <v>2046</v>
      </c>
      <c r="L182" s="13" t="s">
        <v>2714</v>
      </c>
      <c r="M182" s="13" t="s">
        <v>2720</v>
      </c>
    </row>
    <row r="183" spans="1:13" x14ac:dyDescent="0.3">
      <c r="A183" s="13" t="s">
        <v>348</v>
      </c>
      <c r="B183" s="13" t="s">
        <v>1755</v>
      </c>
      <c r="C183" s="13" t="s">
        <v>1721</v>
      </c>
      <c r="D183" s="13" t="s">
        <v>3209</v>
      </c>
      <c r="E183" s="13" t="s">
        <v>3210</v>
      </c>
      <c r="F183" s="13" t="s">
        <v>1833</v>
      </c>
      <c r="G183" s="13" t="s">
        <v>2863</v>
      </c>
      <c r="H183" s="13" t="s">
        <v>2864</v>
      </c>
      <c r="I183" s="14">
        <v>1</v>
      </c>
      <c r="J183" s="13" t="s">
        <v>1159</v>
      </c>
      <c r="K183" s="13" t="s">
        <v>2131</v>
      </c>
      <c r="L183" s="13" t="s">
        <v>2714</v>
      </c>
      <c r="M183" s="13" t="s">
        <v>2865</v>
      </c>
    </row>
    <row r="184" spans="1:13" x14ac:dyDescent="0.3">
      <c r="A184" s="13" t="s">
        <v>410</v>
      </c>
      <c r="B184" s="13" t="s">
        <v>2085</v>
      </c>
      <c r="C184" s="13" t="s">
        <v>1870</v>
      </c>
      <c r="D184" s="13" t="s">
        <v>2086</v>
      </c>
      <c r="E184" s="13" t="s">
        <v>2087</v>
      </c>
      <c r="F184" s="13" t="s">
        <v>1707</v>
      </c>
      <c r="G184" s="13" t="s">
        <v>3211</v>
      </c>
      <c r="H184" s="13" t="s">
        <v>2092</v>
      </c>
      <c r="I184" s="14">
        <v>1</v>
      </c>
      <c r="J184" s="13" t="s">
        <v>409</v>
      </c>
      <c r="K184" s="13" t="s">
        <v>2090</v>
      </c>
      <c r="L184" s="13" t="s">
        <v>2714</v>
      </c>
      <c r="M184" s="13" t="s">
        <v>1768</v>
      </c>
    </row>
    <row r="185" spans="1:13" x14ac:dyDescent="0.3">
      <c r="A185" s="13" t="s">
        <v>410</v>
      </c>
      <c r="B185" s="13" t="s">
        <v>2085</v>
      </c>
      <c r="C185" s="13" t="s">
        <v>1870</v>
      </c>
      <c r="D185" s="13" t="s">
        <v>2086</v>
      </c>
      <c r="E185" s="13" t="s">
        <v>2093</v>
      </c>
      <c r="F185" s="13" t="s">
        <v>1707</v>
      </c>
      <c r="G185" s="13" t="s">
        <v>3212</v>
      </c>
      <c r="H185" s="13" t="s">
        <v>3213</v>
      </c>
      <c r="I185" s="14">
        <v>1</v>
      </c>
      <c r="J185" s="13" t="s">
        <v>409</v>
      </c>
      <c r="K185" s="13" t="s">
        <v>1963</v>
      </c>
      <c r="L185" s="13" t="s">
        <v>2714</v>
      </c>
      <c r="M185" s="13" t="s">
        <v>3214</v>
      </c>
    </row>
    <row r="186" spans="1:13" x14ac:dyDescent="0.3">
      <c r="A186" s="13" t="s">
        <v>586</v>
      </c>
      <c r="B186" s="13" t="s">
        <v>1869</v>
      </c>
      <c r="C186" s="13" t="s">
        <v>1870</v>
      </c>
      <c r="D186" s="13" t="s">
        <v>3215</v>
      </c>
      <c r="E186" s="13" t="s">
        <v>3216</v>
      </c>
      <c r="F186" s="13" t="s">
        <v>1697</v>
      </c>
      <c r="G186" s="13" t="s">
        <v>3217</v>
      </c>
      <c r="H186" s="13" t="s">
        <v>3218</v>
      </c>
      <c r="I186" s="14">
        <v>3</v>
      </c>
      <c r="J186" s="13" t="s">
        <v>585</v>
      </c>
      <c r="K186" s="13" t="s">
        <v>1909</v>
      </c>
      <c r="L186" s="13" t="s">
        <v>2714</v>
      </c>
      <c r="M186" s="13" t="s">
        <v>2408</v>
      </c>
    </row>
    <row r="187" spans="1:13" x14ac:dyDescent="0.3">
      <c r="A187" s="13" t="s">
        <v>293</v>
      </c>
      <c r="B187" s="13" t="s">
        <v>1728</v>
      </c>
      <c r="C187" s="13" t="s">
        <v>1694</v>
      </c>
      <c r="D187" s="13" t="s">
        <v>3219</v>
      </c>
      <c r="E187" s="13" t="s">
        <v>3220</v>
      </c>
      <c r="F187" s="13" t="s">
        <v>1697</v>
      </c>
      <c r="G187" s="13" t="s">
        <v>3221</v>
      </c>
      <c r="H187" s="13" t="s">
        <v>3222</v>
      </c>
      <c r="I187" s="14">
        <v>2</v>
      </c>
      <c r="J187" s="13" t="s">
        <v>292</v>
      </c>
      <c r="K187" s="13" t="s">
        <v>1804</v>
      </c>
      <c r="L187" s="13" t="s">
        <v>2714</v>
      </c>
      <c r="M187" s="13" t="s">
        <v>1784</v>
      </c>
    </row>
    <row r="188" spans="1:13" x14ac:dyDescent="0.3">
      <c r="A188" s="13" t="s">
        <v>348</v>
      </c>
      <c r="B188" s="13" t="s">
        <v>1755</v>
      </c>
      <c r="C188" s="13" t="s">
        <v>1721</v>
      </c>
      <c r="D188" s="13" t="s">
        <v>1944</v>
      </c>
      <c r="E188" s="13" t="s">
        <v>3223</v>
      </c>
      <c r="F188" s="13" t="s">
        <v>1707</v>
      </c>
      <c r="G188" s="13" t="s">
        <v>2824</v>
      </c>
      <c r="H188" s="13" t="s">
        <v>2825</v>
      </c>
      <c r="I188" s="14">
        <v>3</v>
      </c>
      <c r="J188" s="13" t="s">
        <v>1345</v>
      </c>
      <c r="K188" s="13" t="s">
        <v>2053</v>
      </c>
      <c r="L188" s="13" t="s">
        <v>2714</v>
      </c>
      <c r="M188" s="13" t="s">
        <v>2826</v>
      </c>
    </row>
    <row r="189" spans="1:13" x14ac:dyDescent="0.3">
      <c r="A189" s="13" t="s">
        <v>775</v>
      </c>
      <c r="B189" s="13" t="s">
        <v>1755</v>
      </c>
      <c r="C189" s="13" t="s">
        <v>1721</v>
      </c>
      <c r="D189" s="13" t="s">
        <v>3224</v>
      </c>
      <c r="E189" s="13" t="s">
        <v>3225</v>
      </c>
      <c r="F189" s="13" t="s">
        <v>1833</v>
      </c>
      <c r="G189" s="13" t="s">
        <v>2863</v>
      </c>
      <c r="H189" s="13" t="s">
        <v>2864</v>
      </c>
      <c r="I189" s="14">
        <v>2</v>
      </c>
      <c r="J189" s="13" t="s">
        <v>902</v>
      </c>
      <c r="K189" s="13" t="s">
        <v>2131</v>
      </c>
      <c r="L189" s="13" t="s">
        <v>2714</v>
      </c>
      <c r="M189" s="13" t="s">
        <v>2865</v>
      </c>
    </row>
    <row r="190" spans="1:13" x14ac:dyDescent="0.3">
      <c r="A190" s="13" t="s">
        <v>81</v>
      </c>
      <c r="B190" s="13" t="s">
        <v>2215</v>
      </c>
      <c r="C190" s="13" t="s">
        <v>1772</v>
      </c>
      <c r="D190" s="13" t="s">
        <v>3226</v>
      </c>
      <c r="E190" s="13" t="s">
        <v>3227</v>
      </c>
      <c r="F190" s="13" t="s">
        <v>1697</v>
      </c>
      <c r="G190" s="13" t="s">
        <v>3228</v>
      </c>
      <c r="H190" s="13" t="s">
        <v>3229</v>
      </c>
      <c r="I190" s="14">
        <v>1</v>
      </c>
      <c r="J190" s="13" t="s">
        <v>80</v>
      </c>
      <c r="K190" s="13" t="s">
        <v>1923</v>
      </c>
      <c r="L190" s="13" t="s">
        <v>2714</v>
      </c>
      <c r="M190" s="13" t="s">
        <v>3230</v>
      </c>
    </row>
    <row r="191" spans="1:13" x14ac:dyDescent="0.3">
      <c r="A191" s="13" t="s">
        <v>1186</v>
      </c>
      <c r="B191" s="13" t="s">
        <v>3231</v>
      </c>
      <c r="C191" s="13" t="s">
        <v>1906</v>
      </c>
      <c r="D191" s="13" t="s">
        <v>3232</v>
      </c>
      <c r="E191" s="13" t="s">
        <v>3233</v>
      </c>
      <c r="F191" s="13" t="s">
        <v>1697</v>
      </c>
      <c r="G191" s="13" t="s">
        <v>3234</v>
      </c>
      <c r="H191" s="13" t="s">
        <v>3235</v>
      </c>
      <c r="I191" s="14">
        <v>1</v>
      </c>
      <c r="J191" s="13" t="s">
        <v>1185</v>
      </c>
      <c r="K191" s="13" t="s">
        <v>1767</v>
      </c>
      <c r="L191" s="13" t="s">
        <v>2714</v>
      </c>
      <c r="M191" s="13" t="s">
        <v>3236</v>
      </c>
    </row>
    <row r="192" spans="1:13" x14ac:dyDescent="0.3">
      <c r="A192" s="13" t="s">
        <v>775</v>
      </c>
      <c r="B192" s="13" t="s">
        <v>3237</v>
      </c>
      <c r="C192" s="13" t="s">
        <v>1721</v>
      </c>
      <c r="D192" s="13" t="s">
        <v>3238</v>
      </c>
      <c r="E192" s="13" t="s">
        <v>3239</v>
      </c>
      <c r="F192" s="13" t="s">
        <v>1833</v>
      </c>
      <c r="G192" s="13" t="s">
        <v>2863</v>
      </c>
      <c r="H192" s="13" t="s">
        <v>2864</v>
      </c>
      <c r="I192" s="14">
        <v>1</v>
      </c>
      <c r="J192" s="13" t="s">
        <v>1013</v>
      </c>
      <c r="K192" s="13" t="s">
        <v>2131</v>
      </c>
      <c r="L192" s="13" t="s">
        <v>2714</v>
      </c>
      <c r="M192" s="13" t="s">
        <v>2865</v>
      </c>
    </row>
    <row r="193" spans="1:13" x14ac:dyDescent="0.3">
      <c r="A193" s="13" t="s">
        <v>86</v>
      </c>
      <c r="B193" s="13" t="s">
        <v>2111</v>
      </c>
      <c r="C193" s="13" t="s">
        <v>1850</v>
      </c>
      <c r="D193" s="13" t="s">
        <v>2112</v>
      </c>
      <c r="E193" s="13" t="s">
        <v>3240</v>
      </c>
      <c r="F193" s="13" t="s">
        <v>1833</v>
      </c>
      <c r="G193" s="13" t="s">
        <v>3241</v>
      </c>
      <c r="H193" s="13" t="s">
        <v>3242</v>
      </c>
      <c r="I193" s="14">
        <v>1</v>
      </c>
      <c r="J193" s="13" t="s">
        <v>85</v>
      </c>
      <c r="K193" s="13" t="s">
        <v>1889</v>
      </c>
      <c r="L193" s="13" t="s">
        <v>2714</v>
      </c>
      <c r="M193" s="13" t="s">
        <v>3243</v>
      </c>
    </row>
    <row r="194" spans="1:13" x14ac:dyDescent="0.3">
      <c r="A194" s="13" t="s">
        <v>86</v>
      </c>
      <c r="B194" s="13" t="s">
        <v>2111</v>
      </c>
      <c r="C194" s="13" t="s">
        <v>1850</v>
      </c>
      <c r="D194" s="13" t="s">
        <v>2112</v>
      </c>
      <c r="E194" s="13" t="s">
        <v>3244</v>
      </c>
      <c r="F194" s="13" t="s">
        <v>1833</v>
      </c>
      <c r="G194" s="13" t="s">
        <v>3241</v>
      </c>
      <c r="H194" s="13" t="s">
        <v>3242</v>
      </c>
      <c r="I194" s="14">
        <v>1</v>
      </c>
      <c r="J194" s="13" t="s">
        <v>85</v>
      </c>
      <c r="K194" s="13" t="s">
        <v>1934</v>
      </c>
      <c r="L194" s="13" t="s">
        <v>2714</v>
      </c>
      <c r="M194" s="13" t="s">
        <v>3243</v>
      </c>
    </row>
    <row r="195" spans="1:13" x14ac:dyDescent="0.3">
      <c r="A195" s="13" t="s">
        <v>86</v>
      </c>
      <c r="B195" s="13" t="s">
        <v>2111</v>
      </c>
      <c r="C195" s="13" t="s">
        <v>1850</v>
      </c>
      <c r="D195" s="13" t="s">
        <v>2112</v>
      </c>
      <c r="E195" s="13" t="s">
        <v>3245</v>
      </c>
      <c r="F195" s="13" t="s">
        <v>1833</v>
      </c>
      <c r="G195" s="13" t="s">
        <v>3241</v>
      </c>
      <c r="H195" s="13" t="s">
        <v>3242</v>
      </c>
      <c r="I195" s="14">
        <v>1</v>
      </c>
      <c r="J195" s="13" t="s">
        <v>85</v>
      </c>
      <c r="K195" s="13" t="s">
        <v>2754</v>
      </c>
      <c r="L195" s="13" t="s">
        <v>2714</v>
      </c>
      <c r="M195" s="13" t="s">
        <v>3243</v>
      </c>
    </row>
    <row r="196" spans="1:13" x14ac:dyDescent="0.3">
      <c r="A196" s="13" t="s">
        <v>122</v>
      </c>
      <c r="B196" s="13" t="s">
        <v>2178</v>
      </c>
      <c r="C196" s="13" t="s">
        <v>1850</v>
      </c>
      <c r="D196" s="13" t="s">
        <v>2179</v>
      </c>
      <c r="E196" s="13" t="s">
        <v>3246</v>
      </c>
      <c r="F196" s="13" t="s">
        <v>1707</v>
      </c>
      <c r="G196" s="13" t="s">
        <v>3153</v>
      </c>
      <c r="H196" s="13" t="s">
        <v>3154</v>
      </c>
      <c r="I196" s="14">
        <v>1</v>
      </c>
      <c r="J196" s="13" t="s">
        <v>121</v>
      </c>
      <c r="K196" s="13" t="s">
        <v>1963</v>
      </c>
      <c r="L196" s="13" t="s">
        <v>2714</v>
      </c>
      <c r="M196" s="13" t="s">
        <v>2385</v>
      </c>
    </row>
    <row r="197" spans="1:13" x14ac:dyDescent="0.3">
      <c r="A197" s="13" t="s">
        <v>590</v>
      </c>
      <c r="B197" s="13" t="s">
        <v>2605</v>
      </c>
      <c r="C197" s="13" t="s">
        <v>1713</v>
      </c>
      <c r="D197" s="13" t="s">
        <v>3247</v>
      </c>
      <c r="E197" s="13" t="s">
        <v>3248</v>
      </c>
      <c r="F197" s="13" t="s">
        <v>1697</v>
      </c>
      <c r="G197" s="13" t="s">
        <v>2739</v>
      </c>
      <c r="H197" s="13" t="s">
        <v>2740</v>
      </c>
      <c r="I197" s="14">
        <v>2</v>
      </c>
      <c r="J197" s="13" t="s">
        <v>589</v>
      </c>
      <c r="K197" s="13" t="s">
        <v>1726</v>
      </c>
      <c r="L197" s="13" t="s">
        <v>2714</v>
      </c>
      <c r="M197" s="13" t="s">
        <v>2720</v>
      </c>
    </row>
    <row r="198" spans="1:13" x14ac:dyDescent="0.3">
      <c r="A198" s="13" t="s">
        <v>590</v>
      </c>
      <c r="B198" s="13" t="s">
        <v>2605</v>
      </c>
      <c r="C198" s="13" t="s">
        <v>1713</v>
      </c>
      <c r="D198" s="13" t="s">
        <v>3247</v>
      </c>
      <c r="E198" s="13" t="s">
        <v>3248</v>
      </c>
      <c r="F198" s="13" t="s">
        <v>1697</v>
      </c>
      <c r="G198" s="13" t="s">
        <v>3249</v>
      </c>
      <c r="H198" s="13" t="s">
        <v>3250</v>
      </c>
      <c r="I198" s="14">
        <v>1</v>
      </c>
      <c r="J198" s="13" t="s">
        <v>589</v>
      </c>
      <c r="K198" s="13" t="s">
        <v>1726</v>
      </c>
      <c r="L198" s="13" t="s">
        <v>2714</v>
      </c>
      <c r="M198" s="13" t="s">
        <v>1798</v>
      </c>
    </row>
    <row r="199" spans="1:13" x14ac:dyDescent="0.3">
      <c r="A199" s="13" t="s">
        <v>647</v>
      </c>
      <c r="B199" s="13" t="s">
        <v>2286</v>
      </c>
      <c r="C199" s="13" t="s">
        <v>1694</v>
      </c>
      <c r="D199" s="13" t="s">
        <v>3251</v>
      </c>
      <c r="E199" s="13" t="s">
        <v>3252</v>
      </c>
      <c r="F199" s="13" t="s">
        <v>1833</v>
      </c>
      <c r="G199" s="13" t="s">
        <v>2888</v>
      </c>
      <c r="H199" s="13" t="s">
        <v>2889</v>
      </c>
      <c r="I199" s="14">
        <v>4</v>
      </c>
      <c r="J199" s="13" t="s">
        <v>1153</v>
      </c>
      <c r="K199" s="13" t="s">
        <v>1986</v>
      </c>
      <c r="L199" s="13" t="s">
        <v>2714</v>
      </c>
      <c r="M199" s="13" t="s">
        <v>2890</v>
      </c>
    </row>
    <row r="200" spans="1:13" x14ac:dyDescent="0.3">
      <c r="A200" s="13" t="s">
        <v>408</v>
      </c>
      <c r="B200" s="13" t="s">
        <v>3253</v>
      </c>
      <c r="C200" s="13" t="s">
        <v>1721</v>
      </c>
      <c r="D200" s="13" t="s">
        <v>3254</v>
      </c>
      <c r="E200" s="13" t="s">
        <v>3255</v>
      </c>
      <c r="F200" s="13" t="s">
        <v>1707</v>
      </c>
      <c r="G200" s="13" t="s">
        <v>2736</v>
      </c>
      <c r="H200" s="13" t="s">
        <v>2737</v>
      </c>
      <c r="I200" s="14">
        <v>3</v>
      </c>
      <c r="J200" s="13" t="s">
        <v>407</v>
      </c>
      <c r="K200" s="13" t="s">
        <v>1767</v>
      </c>
      <c r="L200" s="13" t="s">
        <v>2714</v>
      </c>
      <c r="M200" s="13" t="s">
        <v>2720</v>
      </c>
    </row>
    <row r="201" spans="1:13" x14ac:dyDescent="0.3">
      <c r="A201" s="13" t="s">
        <v>408</v>
      </c>
      <c r="B201" s="13" t="s">
        <v>3253</v>
      </c>
      <c r="C201" s="13" t="s">
        <v>1721</v>
      </c>
      <c r="D201" s="13" t="s">
        <v>3254</v>
      </c>
      <c r="E201" s="13" t="s">
        <v>3256</v>
      </c>
      <c r="F201" s="13" t="s">
        <v>1707</v>
      </c>
      <c r="G201" s="13" t="s">
        <v>2736</v>
      </c>
      <c r="H201" s="13" t="s">
        <v>2737</v>
      </c>
      <c r="I201" s="14">
        <v>2</v>
      </c>
      <c r="J201" s="13" t="s">
        <v>407</v>
      </c>
      <c r="K201" s="13" t="s">
        <v>2055</v>
      </c>
      <c r="L201" s="13" t="s">
        <v>2714</v>
      </c>
      <c r="M201" s="13" t="s">
        <v>2720</v>
      </c>
    </row>
    <row r="202" spans="1:13" x14ac:dyDescent="0.3">
      <c r="A202" s="13" t="s">
        <v>408</v>
      </c>
      <c r="B202" s="13" t="s">
        <v>3253</v>
      </c>
      <c r="C202" s="13" t="s">
        <v>1721</v>
      </c>
      <c r="D202" s="13" t="s">
        <v>3254</v>
      </c>
      <c r="E202" s="13" t="s">
        <v>3257</v>
      </c>
      <c r="F202" s="13" t="s">
        <v>1707</v>
      </c>
      <c r="G202" s="13" t="s">
        <v>2736</v>
      </c>
      <c r="H202" s="13" t="s">
        <v>2737</v>
      </c>
      <c r="I202" s="14">
        <v>2</v>
      </c>
      <c r="J202" s="13" t="s">
        <v>407</v>
      </c>
      <c r="K202" s="13" t="s">
        <v>1748</v>
      </c>
      <c r="L202" s="13" t="s">
        <v>2714</v>
      </c>
      <c r="M202" s="13" t="s">
        <v>2720</v>
      </c>
    </row>
    <row r="203" spans="1:13" x14ac:dyDescent="0.3">
      <c r="A203" s="13" t="s">
        <v>408</v>
      </c>
      <c r="B203" s="13" t="s">
        <v>3253</v>
      </c>
      <c r="C203" s="13" t="s">
        <v>1721</v>
      </c>
      <c r="D203" s="13" t="s">
        <v>3254</v>
      </c>
      <c r="E203" s="13" t="s">
        <v>3258</v>
      </c>
      <c r="F203" s="13" t="s">
        <v>1707</v>
      </c>
      <c r="G203" s="13" t="s">
        <v>2736</v>
      </c>
      <c r="H203" s="13" t="s">
        <v>2737</v>
      </c>
      <c r="I203" s="14">
        <v>3</v>
      </c>
      <c r="J203" s="13" t="s">
        <v>407</v>
      </c>
      <c r="K203" s="13" t="s">
        <v>1733</v>
      </c>
      <c r="L203" s="13" t="s">
        <v>2714</v>
      </c>
      <c r="M203" s="13" t="s">
        <v>2720</v>
      </c>
    </row>
    <row r="204" spans="1:13" x14ac:dyDescent="0.3">
      <c r="A204" s="13" t="s">
        <v>408</v>
      </c>
      <c r="B204" s="13" t="s">
        <v>3253</v>
      </c>
      <c r="C204" s="13" t="s">
        <v>1721</v>
      </c>
      <c r="D204" s="13" t="s">
        <v>3254</v>
      </c>
      <c r="E204" s="13" t="s">
        <v>3259</v>
      </c>
      <c r="F204" s="13" t="s">
        <v>1707</v>
      </c>
      <c r="G204" s="13" t="s">
        <v>2736</v>
      </c>
      <c r="H204" s="13" t="s">
        <v>2737</v>
      </c>
      <c r="I204" s="14">
        <v>3</v>
      </c>
      <c r="J204" s="13" t="s">
        <v>407</v>
      </c>
      <c r="K204" s="13" t="s">
        <v>2046</v>
      </c>
      <c r="L204" s="13" t="s">
        <v>2714</v>
      </c>
      <c r="M204" s="13" t="s">
        <v>2720</v>
      </c>
    </row>
    <row r="205" spans="1:13" x14ac:dyDescent="0.3">
      <c r="A205" s="13" t="s">
        <v>69</v>
      </c>
      <c r="B205" s="13" t="s">
        <v>1976</v>
      </c>
      <c r="C205" s="13" t="s">
        <v>1704</v>
      </c>
      <c r="D205" s="13" t="s">
        <v>2381</v>
      </c>
      <c r="E205" s="13" t="s">
        <v>3260</v>
      </c>
      <c r="F205" s="13" t="s">
        <v>1697</v>
      </c>
      <c r="G205" s="13" t="s">
        <v>3261</v>
      </c>
      <c r="H205" s="13" t="s">
        <v>3262</v>
      </c>
      <c r="I205" s="14">
        <v>1</v>
      </c>
      <c r="J205" s="13" t="s">
        <v>513</v>
      </c>
      <c r="K205" s="13" t="s">
        <v>1748</v>
      </c>
      <c r="L205" s="13" t="s">
        <v>2714</v>
      </c>
      <c r="M205" s="13" t="s">
        <v>3263</v>
      </c>
    </row>
    <row r="206" spans="1:13" x14ac:dyDescent="0.3">
      <c r="A206" s="13" t="s">
        <v>746</v>
      </c>
      <c r="B206" s="13" t="s">
        <v>3264</v>
      </c>
      <c r="C206" s="13" t="s">
        <v>1713</v>
      </c>
      <c r="D206" s="13" t="s">
        <v>3265</v>
      </c>
      <c r="E206" s="13" t="s">
        <v>3266</v>
      </c>
      <c r="F206" s="13" t="s">
        <v>1707</v>
      </c>
      <c r="G206" s="13" t="s">
        <v>3100</v>
      </c>
      <c r="H206" s="13" t="s">
        <v>3101</v>
      </c>
      <c r="I206" s="14">
        <v>6</v>
      </c>
      <c r="J206" s="13" t="s">
        <v>745</v>
      </c>
      <c r="K206" s="13" t="s">
        <v>1777</v>
      </c>
      <c r="L206" s="13" t="s">
        <v>2714</v>
      </c>
      <c r="M206" s="13" t="s">
        <v>3102</v>
      </c>
    </row>
    <row r="207" spans="1:13" x14ac:dyDescent="0.3">
      <c r="A207" s="13" t="s">
        <v>152</v>
      </c>
      <c r="B207" s="13" t="s">
        <v>2337</v>
      </c>
      <c r="C207" s="13" t="s">
        <v>1713</v>
      </c>
      <c r="D207" s="13" t="s">
        <v>3267</v>
      </c>
      <c r="E207" s="13" t="s">
        <v>3268</v>
      </c>
      <c r="F207" s="13" t="s">
        <v>1697</v>
      </c>
      <c r="G207" s="13" t="s">
        <v>3269</v>
      </c>
      <c r="H207" s="13" t="s">
        <v>3270</v>
      </c>
      <c r="I207" s="14">
        <v>3</v>
      </c>
      <c r="J207" s="13" t="s">
        <v>1336</v>
      </c>
      <c r="K207" s="13" t="s">
        <v>1889</v>
      </c>
      <c r="L207" s="13" t="s">
        <v>2714</v>
      </c>
      <c r="M207" s="13" t="s">
        <v>2018</v>
      </c>
    </row>
    <row r="208" spans="1:13" x14ac:dyDescent="0.3">
      <c r="A208" s="13" t="s">
        <v>578</v>
      </c>
      <c r="B208" s="13" t="s">
        <v>2085</v>
      </c>
      <c r="C208" s="13" t="s">
        <v>1870</v>
      </c>
      <c r="D208" s="13" t="s">
        <v>3271</v>
      </c>
      <c r="E208" s="13" t="s">
        <v>3272</v>
      </c>
      <c r="F208" s="13" t="s">
        <v>1707</v>
      </c>
      <c r="G208" s="13" t="s">
        <v>2896</v>
      </c>
      <c r="H208" s="13" t="s">
        <v>2897</v>
      </c>
      <c r="I208" s="14">
        <v>1</v>
      </c>
      <c r="J208" s="13" t="s">
        <v>577</v>
      </c>
      <c r="K208" s="13" t="s">
        <v>2067</v>
      </c>
      <c r="L208" s="13" t="s">
        <v>2714</v>
      </c>
      <c r="M208" s="13" t="s">
        <v>2898</v>
      </c>
    </row>
    <row r="209" spans="1:13" x14ac:dyDescent="0.3">
      <c r="A209" s="13" t="s">
        <v>925</v>
      </c>
      <c r="B209" s="13" t="s">
        <v>2215</v>
      </c>
      <c r="C209" s="13" t="s">
        <v>1772</v>
      </c>
      <c r="D209" s="13" t="s">
        <v>3273</v>
      </c>
      <c r="E209" s="13" t="s">
        <v>3274</v>
      </c>
      <c r="F209" s="13" t="s">
        <v>1697</v>
      </c>
      <c r="G209" s="13" t="s">
        <v>3275</v>
      </c>
      <c r="H209" s="13" t="s">
        <v>3276</v>
      </c>
      <c r="I209" s="14">
        <v>1</v>
      </c>
      <c r="J209" s="13" t="s">
        <v>924</v>
      </c>
      <c r="K209" s="13" t="s">
        <v>1895</v>
      </c>
      <c r="L209" s="13" t="s">
        <v>2714</v>
      </c>
      <c r="M209" s="13" t="s">
        <v>3277</v>
      </c>
    </row>
    <row r="210" spans="1:13" x14ac:dyDescent="0.3">
      <c r="A210" s="13" t="s">
        <v>842</v>
      </c>
      <c r="B210" s="13" t="s">
        <v>3278</v>
      </c>
      <c r="C210" s="13" t="s">
        <v>1713</v>
      </c>
      <c r="D210" s="13" t="s">
        <v>3279</v>
      </c>
      <c r="E210" s="13" t="s">
        <v>3280</v>
      </c>
      <c r="F210" s="13" t="s">
        <v>1707</v>
      </c>
      <c r="G210" s="13" t="s">
        <v>3281</v>
      </c>
      <c r="H210" s="13" t="s">
        <v>3282</v>
      </c>
      <c r="I210" s="14">
        <v>1</v>
      </c>
      <c r="J210" s="13" t="s">
        <v>841</v>
      </c>
      <c r="K210" s="13" t="s">
        <v>2214</v>
      </c>
      <c r="L210" s="13" t="s">
        <v>2714</v>
      </c>
      <c r="M210" s="13" t="s">
        <v>3277</v>
      </c>
    </row>
    <row r="211" spans="1:13" x14ac:dyDescent="0.3">
      <c r="A211" s="13" t="s">
        <v>842</v>
      </c>
      <c r="B211" s="13" t="s">
        <v>3278</v>
      </c>
      <c r="C211" s="13" t="s">
        <v>1713</v>
      </c>
      <c r="D211" s="13" t="s">
        <v>3279</v>
      </c>
      <c r="E211" s="13" t="s">
        <v>3280</v>
      </c>
      <c r="F211" s="13" t="s">
        <v>1707</v>
      </c>
      <c r="G211" s="13" t="s">
        <v>3283</v>
      </c>
      <c r="H211" s="13" t="s">
        <v>3284</v>
      </c>
      <c r="I211" s="14">
        <v>1</v>
      </c>
      <c r="J211" s="13" t="s">
        <v>841</v>
      </c>
      <c r="K211" s="13" t="s">
        <v>2214</v>
      </c>
      <c r="L211" s="13" t="s">
        <v>2714</v>
      </c>
      <c r="M211" s="13" t="s">
        <v>3277</v>
      </c>
    </row>
    <row r="212" spans="1:13" x14ac:dyDescent="0.3">
      <c r="A212" s="13" t="s">
        <v>79</v>
      </c>
      <c r="B212" s="13" t="s">
        <v>1728</v>
      </c>
      <c r="C212" s="13" t="s">
        <v>1694</v>
      </c>
      <c r="D212" s="13" t="s">
        <v>3285</v>
      </c>
      <c r="E212" s="13" t="s">
        <v>3286</v>
      </c>
      <c r="F212" s="13" t="s">
        <v>1697</v>
      </c>
      <c r="G212" s="13" t="s">
        <v>2896</v>
      </c>
      <c r="H212" s="13" t="s">
        <v>2897</v>
      </c>
      <c r="I212" s="14">
        <v>1</v>
      </c>
      <c r="J212" s="13" t="s">
        <v>78</v>
      </c>
      <c r="K212" s="13" t="s">
        <v>2754</v>
      </c>
      <c r="L212" s="13" t="s">
        <v>2714</v>
      </c>
      <c r="M212" s="13" t="s">
        <v>2898</v>
      </c>
    </row>
    <row r="213" spans="1:13" x14ac:dyDescent="0.3">
      <c r="A213" s="13" t="s">
        <v>79</v>
      </c>
      <c r="B213" s="13" t="s">
        <v>1728</v>
      </c>
      <c r="C213" s="13" t="s">
        <v>1694</v>
      </c>
      <c r="D213" s="13" t="s">
        <v>3285</v>
      </c>
      <c r="E213" s="13" t="s">
        <v>3287</v>
      </c>
      <c r="F213" s="13" t="s">
        <v>1697</v>
      </c>
      <c r="G213" s="13" t="s">
        <v>2812</v>
      </c>
      <c r="H213" s="13" t="s">
        <v>2813</v>
      </c>
      <c r="I213" s="14">
        <v>6</v>
      </c>
      <c r="J213" s="13" t="s">
        <v>78</v>
      </c>
      <c r="K213" s="13" t="s">
        <v>2477</v>
      </c>
      <c r="L213" s="13" t="s">
        <v>2714</v>
      </c>
      <c r="M213" s="13" t="s">
        <v>2720</v>
      </c>
    </row>
    <row r="214" spans="1:13" x14ac:dyDescent="0.3">
      <c r="A214" s="13" t="s">
        <v>877</v>
      </c>
      <c r="B214" s="13" t="s">
        <v>2030</v>
      </c>
      <c r="C214" s="13" t="s">
        <v>1918</v>
      </c>
      <c r="D214" s="13" t="s">
        <v>2121</v>
      </c>
      <c r="E214" s="13" t="s">
        <v>2122</v>
      </c>
      <c r="F214" s="13" t="s">
        <v>1697</v>
      </c>
      <c r="G214" s="13" t="s">
        <v>3288</v>
      </c>
      <c r="H214" s="13" t="s">
        <v>3289</v>
      </c>
      <c r="I214" s="14">
        <v>1</v>
      </c>
      <c r="J214" s="13" t="s">
        <v>876</v>
      </c>
      <c r="K214" s="13" t="s">
        <v>2046</v>
      </c>
      <c r="L214" s="13" t="s">
        <v>2714</v>
      </c>
      <c r="M214" s="13" t="s">
        <v>2018</v>
      </c>
    </row>
    <row r="215" spans="1:13" x14ac:dyDescent="0.3">
      <c r="A215" s="13" t="s">
        <v>877</v>
      </c>
      <c r="B215" s="13" t="s">
        <v>2030</v>
      </c>
      <c r="C215" s="13" t="s">
        <v>1918</v>
      </c>
      <c r="D215" s="13" t="s">
        <v>2121</v>
      </c>
      <c r="E215" s="13" t="s">
        <v>2122</v>
      </c>
      <c r="F215" s="13" t="s">
        <v>1697</v>
      </c>
      <c r="G215" s="13" t="s">
        <v>3290</v>
      </c>
      <c r="H215" s="13" t="s">
        <v>3291</v>
      </c>
      <c r="I215" s="14">
        <v>1</v>
      </c>
      <c r="J215" s="13" t="s">
        <v>876</v>
      </c>
      <c r="K215" s="13" t="s">
        <v>2046</v>
      </c>
      <c r="L215" s="13" t="s">
        <v>2714</v>
      </c>
      <c r="M215" s="13" t="s">
        <v>2296</v>
      </c>
    </row>
    <row r="216" spans="1:13" x14ac:dyDescent="0.3">
      <c r="A216" s="13" t="s">
        <v>877</v>
      </c>
      <c r="B216" s="13" t="s">
        <v>2030</v>
      </c>
      <c r="C216" s="13" t="s">
        <v>1918</v>
      </c>
      <c r="D216" s="13" t="s">
        <v>2121</v>
      </c>
      <c r="E216" s="13" t="s">
        <v>3292</v>
      </c>
      <c r="F216" s="13" t="s">
        <v>1697</v>
      </c>
      <c r="G216" s="13" t="s">
        <v>3293</v>
      </c>
      <c r="H216" s="13" t="s">
        <v>3294</v>
      </c>
      <c r="I216" s="14">
        <v>1</v>
      </c>
      <c r="J216" s="13" t="s">
        <v>876</v>
      </c>
      <c r="K216" s="13" t="s">
        <v>1895</v>
      </c>
      <c r="L216" s="13" t="s">
        <v>2714</v>
      </c>
      <c r="M216" s="13" t="s">
        <v>2018</v>
      </c>
    </row>
    <row r="217" spans="1:13" x14ac:dyDescent="0.3">
      <c r="A217" s="13" t="s">
        <v>877</v>
      </c>
      <c r="B217" s="13" t="s">
        <v>2030</v>
      </c>
      <c r="C217" s="13" t="s">
        <v>1918</v>
      </c>
      <c r="D217" s="13" t="s">
        <v>2121</v>
      </c>
      <c r="E217" s="13" t="s">
        <v>3292</v>
      </c>
      <c r="F217" s="13" t="s">
        <v>1697</v>
      </c>
      <c r="G217" s="13" t="s">
        <v>3295</v>
      </c>
      <c r="H217" s="13" t="s">
        <v>3296</v>
      </c>
      <c r="I217" s="14">
        <v>2</v>
      </c>
      <c r="J217" s="13" t="s">
        <v>876</v>
      </c>
      <c r="K217" s="13" t="s">
        <v>1895</v>
      </c>
      <c r="L217" s="13" t="s">
        <v>2714</v>
      </c>
      <c r="M217" s="13" t="s">
        <v>2018</v>
      </c>
    </row>
    <row r="218" spans="1:13" x14ac:dyDescent="0.3">
      <c r="A218" s="13" t="s">
        <v>348</v>
      </c>
      <c r="B218" s="13" t="s">
        <v>1755</v>
      </c>
      <c r="C218" s="13" t="s">
        <v>1721</v>
      </c>
      <c r="D218" s="13" t="s">
        <v>3297</v>
      </c>
      <c r="E218" s="13" t="s">
        <v>3298</v>
      </c>
      <c r="F218" s="13" t="s">
        <v>1707</v>
      </c>
      <c r="G218" s="13" t="s">
        <v>3299</v>
      </c>
      <c r="H218" s="13" t="s">
        <v>3300</v>
      </c>
      <c r="I218" s="14">
        <v>1</v>
      </c>
      <c r="J218" s="13" t="s">
        <v>347</v>
      </c>
      <c r="K218" s="13" t="s">
        <v>2301</v>
      </c>
      <c r="L218" s="13" t="s">
        <v>2714</v>
      </c>
      <c r="M218" s="13" t="s">
        <v>3301</v>
      </c>
    </row>
    <row r="219" spans="1:13" x14ac:dyDescent="0.3">
      <c r="A219" s="13" t="s">
        <v>348</v>
      </c>
      <c r="B219" s="13" t="s">
        <v>1755</v>
      </c>
      <c r="C219" s="13" t="s">
        <v>1721</v>
      </c>
      <c r="D219" s="13" t="s">
        <v>3297</v>
      </c>
      <c r="E219" s="13" t="s">
        <v>3302</v>
      </c>
      <c r="F219" s="13" t="s">
        <v>1833</v>
      </c>
      <c r="G219" s="13" t="s">
        <v>2863</v>
      </c>
      <c r="H219" s="13" t="s">
        <v>2864</v>
      </c>
      <c r="I219" s="14">
        <v>1</v>
      </c>
      <c r="J219" s="13" t="s">
        <v>347</v>
      </c>
      <c r="K219" s="13" t="s">
        <v>2131</v>
      </c>
      <c r="L219" s="13" t="s">
        <v>2714</v>
      </c>
      <c r="M219" s="13" t="s">
        <v>2865</v>
      </c>
    </row>
    <row r="220" spans="1:13" x14ac:dyDescent="0.3">
      <c r="A220" s="13" t="s">
        <v>978</v>
      </c>
      <c r="B220" s="13" t="s">
        <v>3303</v>
      </c>
      <c r="C220" s="13" t="s">
        <v>1713</v>
      </c>
      <c r="D220" s="13" t="s">
        <v>3304</v>
      </c>
      <c r="E220" s="13" t="s">
        <v>3305</v>
      </c>
      <c r="F220" s="13" t="s">
        <v>1707</v>
      </c>
      <c r="G220" s="13" t="s">
        <v>2732</v>
      </c>
      <c r="H220" s="13" t="s">
        <v>2733</v>
      </c>
      <c r="I220" s="14">
        <v>1</v>
      </c>
      <c r="J220" s="13" t="s">
        <v>977</v>
      </c>
      <c r="K220" s="13" t="s">
        <v>2851</v>
      </c>
      <c r="L220" s="13" t="s">
        <v>2714</v>
      </c>
      <c r="M220" s="13" t="s">
        <v>2720</v>
      </c>
    </row>
    <row r="221" spans="1:13" x14ac:dyDescent="0.3">
      <c r="A221" s="13" t="s">
        <v>978</v>
      </c>
      <c r="B221" s="13" t="s">
        <v>3303</v>
      </c>
      <c r="C221" s="13" t="s">
        <v>1713</v>
      </c>
      <c r="D221" s="13" t="s">
        <v>3304</v>
      </c>
      <c r="E221" s="13" t="s">
        <v>3306</v>
      </c>
      <c r="F221" s="13" t="s">
        <v>1707</v>
      </c>
      <c r="G221" s="13" t="s">
        <v>3307</v>
      </c>
      <c r="H221" s="13" t="s">
        <v>3282</v>
      </c>
      <c r="I221" s="14">
        <v>1</v>
      </c>
      <c r="J221" s="13" t="s">
        <v>977</v>
      </c>
      <c r="K221" s="13" t="s">
        <v>1710</v>
      </c>
      <c r="L221" s="13" t="s">
        <v>2714</v>
      </c>
      <c r="M221" s="13" t="s">
        <v>3277</v>
      </c>
    </row>
    <row r="222" spans="1:13" x14ac:dyDescent="0.3">
      <c r="A222" s="13" t="s">
        <v>978</v>
      </c>
      <c r="B222" s="13" t="s">
        <v>3303</v>
      </c>
      <c r="C222" s="13" t="s">
        <v>1713</v>
      </c>
      <c r="D222" s="13" t="s">
        <v>3304</v>
      </c>
      <c r="E222" s="13" t="s">
        <v>3306</v>
      </c>
      <c r="F222" s="13" t="s">
        <v>1707</v>
      </c>
      <c r="G222" s="13" t="s">
        <v>3283</v>
      </c>
      <c r="H222" s="13" t="s">
        <v>3284</v>
      </c>
      <c r="I222" s="14">
        <v>1</v>
      </c>
      <c r="J222" s="13" t="s">
        <v>977</v>
      </c>
      <c r="K222" s="13" t="s">
        <v>1710</v>
      </c>
      <c r="L222" s="13" t="s">
        <v>2714</v>
      </c>
      <c r="M222" s="13" t="s">
        <v>3277</v>
      </c>
    </row>
    <row r="223" spans="1:13" x14ac:dyDescent="0.3">
      <c r="A223" s="13" t="s">
        <v>655</v>
      </c>
      <c r="B223" s="13" t="s">
        <v>3308</v>
      </c>
      <c r="C223" s="13" t="s">
        <v>2685</v>
      </c>
      <c r="D223" s="13" t="s">
        <v>3309</v>
      </c>
      <c r="E223" s="13" t="s">
        <v>3310</v>
      </c>
      <c r="F223" s="13" t="s">
        <v>1697</v>
      </c>
      <c r="G223" s="13" t="s">
        <v>3311</v>
      </c>
      <c r="H223" s="13" t="s">
        <v>3312</v>
      </c>
      <c r="I223" s="14">
        <v>1</v>
      </c>
      <c r="J223" s="13" t="s">
        <v>654</v>
      </c>
      <c r="K223" s="13" t="s">
        <v>2131</v>
      </c>
      <c r="L223" s="13" t="s">
        <v>2714</v>
      </c>
      <c r="M223" s="13" t="s">
        <v>2641</v>
      </c>
    </row>
    <row r="224" spans="1:13" x14ac:dyDescent="0.3">
      <c r="A224" s="13" t="s">
        <v>633</v>
      </c>
      <c r="B224" s="13" t="s">
        <v>2133</v>
      </c>
      <c r="C224" s="13" t="s">
        <v>1850</v>
      </c>
      <c r="D224" s="13" t="s">
        <v>2134</v>
      </c>
      <c r="E224" s="13" t="s">
        <v>3313</v>
      </c>
      <c r="F224" s="13" t="s">
        <v>1707</v>
      </c>
      <c r="G224" s="13" t="s">
        <v>3146</v>
      </c>
      <c r="H224" s="13" t="s">
        <v>3147</v>
      </c>
      <c r="I224" s="14">
        <v>11</v>
      </c>
      <c r="J224" s="13" t="s">
        <v>632</v>
      </c>
      <c r="K224" s="13" t="s">
        <v>2015</v>
      </c>
      <c r="L224" s="13" t="s">
        <v>2714</v>
      </c>
      <c r="M224" s="13" t="s">
        <v>3148</v>
      </c>
    </row>
    <row r="225" spans="1:13" x14ac:dyDescent="0.3">
      <c r="A225" s="13" t="s">
        <v>1446</v>
      </c>
      <c r="B225" s="13" t="s">
        <v>2968</v>
      </c>
      <c r="C225" s="13" t="s">
        <v>1743</v>
      </c>
      <c r="D225" s="13" t="s">
        <v>3314</v>
      </c>
      <c r="E225" s="13" t="s">
        <v>3315</v>
      </c>
      <c r="F225" s="13" t="s">
        <v>1697</v>
      </c>
      <c r="G225" s="13" t="s">
        <v>2773</v>
      </c>
      <c r="H225" s="13" t="s">
        <v>2774</v>
      </c>
      <c r="I225" s="14">
        <v>1</v>
      </c>
      <c r="J225" s="13" t="s">
        <v>1445</v>
      </c>
      <c r="K225" s="13" t="s">
        <v>2022</v>
      </c>
      <c r="L225" s="13" t="s">
        <v>2714</v>
      </c>
      <c r="M225" s="13" t="s">
        <v>2775</v>
      </c>
    </row>
    <row r="226" spans="1:13" x14ac:dyDescent="0.3">
      <c r="A226" s="13" t="s">
        <v>56</v>
      </c>
      <c r="B226" s="13" t="s">
        <v>3316</v>
      </c>
      <c r="C226" s="13" t="s">
        <v>1713</v>
      </c>
      <c r="D226" s="13" t="s">
        <v>3317</v>
      </c>
      <c r="E226" s="13" t="s">
        <v>3318</v>
      </c>
      <c r="F226" s="13" t="s">
        <v>1707</v>
      </c>
      <c r="G226" s="13" t="s">
        <v>3319</v>
      </c>
      <c r="H226" s="13" t="s">
        <v>3320</v>
      </c>
      <c r="I226" s="14">
        <v>1</v>
      </c>
      <c r="J226" s="13" t="s">
        <v>55</v>
      </c>
      <c r="K226" s="13" t="s">
        <v>1760</v>
      </c>
      <c r="L226" s="13" t="s">
        <v>2714</v>
      </c>
      <c r="M226" s="13" t="s">
        <v>1848</v>
      </c>
    </row>
    <row r="227" spans="1:13" x14ac:dyDescent="0.3">
      <c r="A227" s="13" t="s">
        <v>56</v>
      </c>
      <c r="B227" s="13" t="s">
        <v>3316</v>
      </c>
      <c r="C227" s="13" t="s">
        <v>1713</v>
      </c>
      <c r="D227" s="13" t="s">
        <v>3317</v>
      </c>
      <c r="E227" s="13" t="s">
        <v>3321</v>
      </c>
      <c r="F227" s="13" t="s">
        <v>1707</v>
      </c>
      <c r="G227" s="13" t="s">
        <v>3322</v>
      </c>
      <c r="H227" s="13" t="s">
        <v>3323</v>
      </c>
      <c r="I227" s="14">
        <v>1</v>
      </c>
      <c r="J227" s="13" t="s">
        <v>55</v>
      </c>
      <c r="K227" s="13" t="s">
        <v>1797</v>
      </c>
      <c r="L227" s="13" t="s">
        <v>2714</v>
      </c>
      <c r="M227" s="13" t="s">
        <v>2904</v>
      </c>
    </row>
    <row r="228" spans="1:13" x14ac:dyDescent="0.3">
      <c r="A228" s="13" t="s">
        <v>56</v>
      </c>
      <c r="B228" s="13" t="s">
        <v>3316</v>
      </c>
      <c r="C228" s="13" t="s">
        <v>1713</v>
      </c>
      <c r="D228" s="13" t="s">
        <v>3317</v>
      </c>
      <c r="E228" s="13" t="s">
        <v>3324</v>
      </c>
      <c r="F228" s="13" t="s">
        <v>1707</v>
      </c>
      <c r="G228" s="13" t="s">
        <v>2879</v>
      </c>
      <c r="H228" s="13" t="s">
        <v>2880</v>
      </c>
      <c r="I228" s="14">
        <v>1</v>
      </c>
      <c r="J228" s="13" t="s">
        <v>55</v>
      </c>
      <c r="K228" s="13" t="s">
        <v>3023</v>
      </c>
      <c r="L228" s="13" t="s">
        <v>2714</v>
      </c>
      <c r="M228" s="13" t="s">
        <v>2720</v>
      </c>
    </row>
    <row r="229" spans="1:13" x14ac:dyDescent="0.3">
      <c r="A229" s="13" t="s">
        <v>56</v>
      </c>
      <c r="B229" s="13" t="s">
        <v>3316</v>
      </c>
      <c r="C229" s="13" t="s">
        <v>1713</v>
      </c>
      <c r="D229" s="13" t="s">
        <v>3317</v>
      </c>
      <c r="E229" s="13" t="s">
        <v>3325</v>
      </c>
      <c r="F229" s="13" t="s">
        <v>1707</v>
      </c>
      <c r="G229" s="13" t="s">
        <v>3307</v>
      </c>
      <c r="H229" s="13" t="s">
        <v>3282</v>
      </c>
      <c r="I229" s="14">
        <v>1</v>
      </c>
      <c r="J229" s="13" t="s">
        <v>55</v>
      </c>
      <c r="K229" s="13" t="s">
        <v>2151</v>
      </c>
      <c r="L229" s="13" t="s">
        <v>2714</v>
      </c>
      <c r="M229" s="13" t="s">
        <v>3277</v>
      </c>
    </row>
    <row r="230" spans="1:13" x14ac:dyDescent="0.3">
      <c r="A230" s="13" t="s">
        <v>361</v>
      </c>
      <c r="B230" s="13" t="s">
        <v>2142</v>
      </c>
      <c r="C230" s="13" t="s">
        <v>1906</v>
      </c>
      <c r="D230" s="13" t="s">
        <v>2143</v>
      </c>
      <c r="E230" s="13" t="s">
        <v>3326</v>
      </c>
      <c r="F230" s="13" t="s">
        <v>1697</v>
      </c>
      <c r="G230" s="13" t="s">
        <v>3327</v>
      </c>
      <c r="H230" s="13" t="s">
        <v>3328</v>
      </c>
      <c r="I230" s="14">
        <v>1</v>
      </c>
      <c r="J230" s="13" t="s">
        <v>360</v>
      </c>
      <c r="K230" s="13" t="s">
        <v>2110</v>
      </c>
      <c r="L230" s="13" t="s">
        <v>2714</v>
      </c>
      <c r="M230" s="13" t="s">
        <v>2720</v>
      </c>
    </row>
    <row r="231" spans="1:13" x14ac:dyDescent="0.3">
      <c r="A231" s="13" t="s">
        <v>515</v>
      </c>
      <c r="B231" s="13" t="s">
        <v>1693</v>
      </c>
      <c r="C231" s="13" t="s">
        <v>1694</v>
      </c>
      <c r="D231" s="13" t="s">
        <v>2147</v>
      </c>
      <c r="E231" s="13" t="s">
        <v>3329</v>
      </c>
      <c r="F231" s="13" t="s">
        <v>1697</v>
      </c>
      <c r="G231" s="13" t="s">
        <v>3330</v>
      </c>
      <c r="H231" s="13" t="s">
        <v>3331</v>
      </c>
      <c r="I231" s="14">
        <v>2</v>
      </c>
      <c r="J231" s="13" t="s">
        <v>514</v>
      </c>
      <c r="K231" s="13" t="s">
        <v>1777</v>
      </c>
      <c r="L231" s="13" t="s">
        <v>2714</v>
      </c>
      <c r="M231" s="13" t="s">
        <v>1798</v>
      </c>
    </row>
    <row r="232" spans="1:13" x14ac:dyDescent="0.3">
      <c r="A232" s="13" t="s">
        <v>515</v>
      </c>
      <c r="B232" s="13" t="s">
        <v>1693</v>
      </c>
      <c r="C232" s="13" t="s">
        <v>1694</v>
      </c>
      <c r="D232" s="13" t="s">
        <v>2147</v>
      </c>
      <c r="E232" s="13" t="s">
        <v>2148</v>
      </c>
      <c r="F232" s="13" t="s">
        <v>1697</v>
      </c>
      <c r="G232" s="13" t="s">
        <v>3332</v>
      </c>
      <c r="H232" s="13" t="s">
        <v>3333</v>
      </c>
      <c r="I232" s="14">
        <v>3</v>
      </c>
      <c r="J232" s="13" t="s">
        <v>514</v>
      </c>
      <c r="K232" s="13" t="s">
        <v>2151</v>
      </c>
      <c r="L232" s="13" t="s">
        <v>2714</v>
      </c>
      <c r="M232" s="13" t="s">
        <v>2296</v>
      </c>
    </row>
    <row r="233" spans="1:13" x14ac:dyDescent="0.3">
      <c r="A233" s="13" t="s">
        <v>826</v>
      </c>
      <c r="B233" s="13" t="s">
        <v>1749</v>
      </c>
      <c r="C233" s="13" t="s">
        <v>1721</v>
      </c>
      <c r="D233" s="13" t="s">
        <v>3334</v>
      </c>
      <c r="E233" s="13" t="s">
        <v>3335</v>
      </c>
      <c r="F233" s="13" t="s">
        <v>1697</v>
      </c>
      <c r="G233" s="13" t="s">
        <v>2831</v>
      </c>
      <c r="H233" s="13" t="s">
        <v>2832</v>
      </c>
      <c r="I233" s="14">
        <v>1</v>
      </c>
      <c r="J233" s="13" t="s">
        <v>825</v>
      </c>
      <c r="K233" s="13" t="s">
        <v>1700</v>
      </c>
      <c r="L233" s="13" t="s">
        <v>2714</v>
      </c>
      <c r="M233" s="13" t="s">
        <v>2833</v>
      </c>
    </row>
    <row r="234" spans="1:13" x14ac:dyDescent="0.3">
      <c r="A234" s="13" t="s">
        <v>192</v>
      </c>
      <c r="B234" s="13" t="s">
        <v>2801</v>
      </c>
      <c r="C234" s="13" t="s">
        <v>2685</v>
      </c>
      <c r="D234" s="13" t="s">
        <v>2802</v>
      </c>
      <c r="E234" s="13" t="s">
        <v>3336</v>
      </c>
      <c r="F234" s="13" t="s">
        <v>1697</v>
      </c>
      <c r="G234" s="13" t="s">
        <v>2812</v>
      </c>
      <c r="H234" s="13" t="s">
        <v>2813</v>
      </c>
      <c r="I234" s="14">
        <v>4</v>
      </c>
      <c r="J234" s="13" t="s">
        <v>191</v>
      </c>
      <c r="K234" s="13" t="s">
        <v>2055</v>
      </c>
      <c r="L234" s="13" t="s">
        <v>2714</v>
      </c>
      <c r="M234" s="13" t="s">
        <v>2720</v>
      </c>
    </row>
    <row r="235" spans="1:13" x14ac:dyDescent="0.3">
      <c r="A235" s="13" t="s">
        <v>1021</v>
      </c>
      <c r="B235" s="13" t="s">
        <v>3026</v>
      </c>
      <c r="C235" s="13" t="s">
        <v>1860</v>
      </c>
      <c r="D235" s="13" t="s">
        <v>3337</v>
      </c>
      <c r="E235" s="13" t="s">
        <v>3338</v>
      </c>
      <c r="F235" s="13" t="s">
        <v>1697</v>
      </c>
      <c r="G235" s="13" t="s">
        <v>3162</v>
      </c>
      <c r="H235" s="13" t="s">
        <v>3163</v>
      </c>
      <c r="I235" s="14">
        <v>1</v>
      </c>
      <c r="J235" s="13" t="s">
        <v>1020</v>
      </c>
      <c r="K235" s="13" t="s">
        <v>2319</v>
      </c>
      <c r="L235" s="13" t="s">
        <v>2714</v>
      </c>
      <c r="M235" s="13" t="s">
        <v>3164</v>
      </c>
    </row>
    <row r="236" spans="1:13" x14ac:dyDescent="0.3">
      <c r="A236" s="13" t="s">
        <v>1021</v>
      </c>
      <c r="B236" s="13" t="s">
        <v>3026</v>
      </c>
      <c r="C236" s="13" t="s">
        <v>1860</v>
      </c>
      <c r="D236" s="13" t="s">
        <v>3337</v>
      </c>
      <c r="E236" s="13" t="s">
        <v>3339</v>
      </c>
      <c r="F236" s="13" t="s">
        <v>1833</v>
      </c>
      <c r="G236" s="13" t="s">
        <v>3169</v>
      </c>
      <c r="H236" s="13" t="s">
        <v>3170</v>
      </c>
      <c r="I236" s="14">
        <v>1</v>
      </c>
      <c r="J236" s="13" t="s">
        <v>1020</v>
      </c>
      <c r="K236" s="13" t="s">
        <v>2214</v>
      </c>
      <c r="L236" s="13" t="s">
        <v>2714</v>
      </c>
      <c r="M236" s="13" t="s">
        <v>3164</v>
      </c>
    </row>
    <row r="237" spans="1:13" x14ac:dyDescent="0.3">
      <c r="A237" s="13" t="s">
        <v>218</v>
      </c>
      <c r="B237" s="13" t="s">
        <v>2030</v>
      </c>
      <c r="C237" s="13" t="s">
        <v>1918</v>
      </c>
      <c r="D237" s="13" t="s">
        <v>2467</v>
      </c>
      <c r="E237" s="13" t="s">
        <v>3340</v>
      </c>
      <c r="F237" s="13" t="s">
        <v>1697</v>
      </c>
      <c r="G237" s="13" t="s">
        <v>2732</v>
      </c>
      <c r="H237" s="13" t="s">
        <v>2733</v>
      </c>
      <c r="I237" s="14">
        <v>24</v>
      </c>
      <c r="J237" s="13" t="s">
        <v>217</v>
      </c>
      <c r="K237" s="13" t="s">
        <v>2101</v>
      </c>
      <c r="L237" s="13" t="s">
        <v>2714</v>
      </c>
      <c r="M237" s="13" t="s">
        <v>2720</v>
      </c>
    </row>
    <row r="238" spans="1:13" x14ac:dyDescent="0.3">
      <c r="A238" s="13" t="s">
        <v>218</v>
      </c>
      <c r="B238" s="13" t="s">
        <v>2030</v>
      </c>
      <c r="C238" s="13" t="s">
        <v>1918</v>
      </c>
      <c r="D238" s="13" t="s">
        <v>2467</v>
      </c>
      <c r="E238" s="13" t="s">
        <v>3341</v>
      </c>
      <c r="F238" s="13" t="s">
        <v>1697</v>
      </c>
      <c r="G238" s="13" t="s">
        <v>2732</v>
      </c>
      <c r="H238" s="13" t="s">
        <v>2733</v>
      </c>
      <c r="I238" s="14">
        <v>24</v>
      </c>
      <c r="J238" s="13" t="s">
        <v>217</v>
      </c>
      <c r="K238" s="13" t="s">
        <v>1883</v>
      </c>
      <c r="L238" s="13" t="s">
        <v>2714</v>
      </c>
      <c r="M238" s="13" t="s">
        <v>2720</v>
      </c>
    </row>
    <row r="239" spans="1:13" x14ac:dyDescent="0.3">
      <c r="A239" s="13" t="s">
        <v>218</v>
      </c>
      <c r="B239" s="13" t="s">
        <v>2030</v>
      </c>
      <c r="C239" s="13" t="s">
        <v>1918</v>
      </c>
      <c r="D239" s="13" t="s">
        <v>2467</v>
      </c>
      <c r="E239" s="13" t="s">
        <v>3342</v>
      </c>
      <c r="F239" s="13" t="s">
        <v>1697</v>
      </c>
      <c r="G239" s="13" t="s">
        <v>2732</v>
      </c>
      <c r="H239" s="13" t="s">
        <v>2733</v>
      </c>
      <c r="I239" s="14">
        <v>12</v>
      </c>
      <c r="J239" s="13" t="s">
        <v>217</v>
      </c>
      <c r="K239" s="13" t="s">
        <v>2761</v>
      </c>
      <c r="L239" s="13" t="s">
        <v>2714</v>
      </c>
      <c r="M239" s="13" t="s">
        <v>2720</v>
      </c>
    </row>
    <row r="240" spans="1:13" x14ac:dyDescent="0.3">
      <c r="A240" s="13" t="s">
        <v>218</v>
      </c>
      <c r="B240" s="13" t="s">
        <v>2030</v>
      </c>
      <c r="C240" s="13" t="s">
        <v>1918</v>
      </c>
      <c r="D240" s="13" t="s">
        <v>2467</v>
      </c>
      <c r="E240" s="13" t="s">
        <v>3343</v>
      </c>
      <c r="F240" s="13" t="s">
        <v>1697</v>
      </c>
      <c r="G240" s="13" t="s">
        <v>2732</v>
      </c>
      <c r="H240" s="13" t="s">
        <v>2733</v>
      </c>
      <c r="I240" s="14">
        <v>12</v>
      </c>
      <c r="J240" s="13" t="s">
        <v>217</v>
      </c>
      <c r="K240" s="13" t="s">
        <v>2131</v>
      </c>
      <c r="L240" s="13" t="s">
        <v>2714</v>
      </c>
      <c r="M240" s="13" t="s">
        <v>2720</v>
      </c>
    </row>
    <row r="241" spans="1:13" x14ac:dyDescent="0.3">
      <c r="A241" s="13" t="s">
        <v>69</v>
      </c>
      <c r="B241" s="13" t="s">
        <v>1976</v>
      </c>
      <c r="C241" s="13" t="s">
        <v>1704</v>
      </c>
      <c r="D241" s="13" t="s">
        <v>3344</v>
      </c>
      <c r="E241" s="13" t="s">
        <v>3345</v>
      </c>
      <c r="F241" s="13" t="s">
        <v>1697</v>
      </c>
      <c r="G241" s="13" t="s">
        <v>3346</v>
      </c>
      <c r="H241" s="13" t="s">
        <v>3347</v>
      </c>
      <c r="I241" s="14">
        <v>1</v>
      </c>
      <c r="J241" s="13" t="s">
        <v>448</v>
      </c>
      <c r="K241" s="13" t="s">
        <v>1804</v>
      </c>
      <c r="L241" s="13" t="s">
        <v>2714</v>
      </c>
      <c r="M241" s="13" t="s">
        <v>3348</v>
      </c>
    </row>
    <row r="242" spans="1:13" x14ac:dyDescent="0.3">
      <c r="A242" s="13" t="s">
        <v>69</v>
      </c>
      <c r="B242" s="13" t="s">
        <v>1976</v>
      </c>
      <c r="C242" s="13" t="s">
        <v>1704</v>
      </c>
      <c r="D242" s="13" t="s">
        <v>3344</v>
      </c>
      <c r="E242" s="13" t="s">
        <v>3349</v>
      </c>
      <c r="F242" s="13" t="s">
        <v>1697</v>
      </c>
      <c r="G242" s="13" t="s">
        <v>3346</v>
      </c>
      <c r="H242" s="13" t="s">
        <v>3347</v>
      </c>
      <c r="I242" s="14">
        <v>1</v>
      </c>
      <c r="J242" s="13" t="s">
        <v>448</v>
      </c>
      <c r="K242" s="13" t="s">
        <v>1855</v>
      </c>
      <c r="L242" s="13" t="s">
        <v>2714</v>
      </c>
      <c r="M242" s="13" t="s">
        <v>3348</v>
      </c>
    </row>
    <row r="243" spans="1:13" x14ac:dyDescent="0.3">
      <c r="A243" s="13" t="s">
        <v>348</v>
      </c>
      <c r="B243" s="13" t="s">
        <v>1755</v>
      </c>
      <c r="C243" s="13" t="s">
        <v>1721</v>
      </c>
      <c r="D243" s="13" t="s">
        <v>3350</v>
      </c>
      <c r="E243" s="13" t="s">
        <v>3351</v>
      </c>
      <c r="F243" s="13" t="s">
        <v>1707</v>
      </c>
      <c r="G243" s="13" t="s">
        <v>3352</v>
      </c>
      <c r="H243" s="13" t="s">
        <v>3353</v>
      </c>
      <c r="I243" s="14">
        <v>1</v>
      </c>
      <c r="J243" s="13" t="s">
        <v>721</v>
      </c>
      <c r="K243" s="13" t="s">
        <v>1824</v>
      </c>
      <c r="L243" s="13" t="s">
        <v>2714</v>
      </c>
      <c r="M243" s="13" t="s">
        <v>3354</v>
      </c>
    </row>
    <row r="244" spans="1:13" x14ac:dyDescent="0.3">
      <c r="A244" s="13" t="s">
        <v>315</v>
      </c>
      <c r="B244" s="13" t="s">
        <v>1720</v>
      </c>
      <c r="C244" s="13" t="s">
        <v>1721</v>
      </c>
      <c r="D244" s="13" t="s">
        <v>2200</v>
      </c>
      <c r="E244" s="13" t="s">
        <v>3355</v>
      </c>
      <c r="F244" s="13" t="s">
        <v>1707</v>
      </c>
      <c r="G244" s="13" t="s">
        <v>3249</v>
      </c>
      <c r="H244" s="13" t="s">
        <v>3250</v>
      </c>
      <c r="I244" s="14">
        <v>1</v>
      </c>
      <c r="J244" s="13" t="s">
        <v>314</v>
      </c>
      <c r="K244" s="13" t="s">
        <v>2131</v>
      </c>
      <c r="L244" s="13" t="s">
        <v>2714</v>
      </c>
      <c r="M244" s="13" t="s">
        <v>1798</v>
      </c>
    </row>
    <row r="245" spans="1:13" x14ac:dyDescent="0.3">
      <c r="A245" s="13" t="s">
        <v>325</v>
      </c>
      <c r="B245" s="13" t="s">
        <v>2152</v>
      </c>
      <c r="C245" s="13" t="s">
        <v>1911</v>
      </c>
      <c r="D245" s="13" t="s">
        <v>2165</v>
      </c>
      <c r="E245" s="13" t="s">
        <v>3356</v>
      </c>
      <c r="F245" s="13" t="s">
        <v>1697</v>
      </c>
      <c r="G245" s="13" t="s">
        <v>3357</v>
      </c>
      <c r="H245" s="13" t="s">
        <v>3358</v>
      </c>
      <c r="I245" s="14">
        <v>1</v>
      </c>
      <c r="J245" s="13" t="s">
        <v>324</v>
      </c>
      <c r="K245" s="13" t="s">
        <v>1811</v>
      </c>
      <c r="L245" s="13" t="s">
        <v>2714</v>
      </c>
      <c r="M245" s="13" t="s">
        <v>2018</v>
      </c>
    </row>
    <row r="246" spans="1:13" x14ac:dyDescent="0.3">
      <c r="A246" s="13" t="s">
        <v>325</v>
      </c>
      <c r="B246" s="13" t="s">
        <v>2152</v>
      </c>
      <c r="C246" s="13" t="s">
        <v>1911</v>
      </c>
      <c r="D246" s="13" t="s">
        <v>2165</v>
      </c>
      <c r="E246" s="13" t="s">
        <v>3356</v>
      </c>
      <c r="F246" s="13" t="s">
        <v>1697</v>
      </c>
      <c r="G246" s="13" t="s">
        <v>3359</v>
      </c>
      <c r="H246" s="13" t="s">
        <v>3360</v>
      </c>
      <c r="I246" s="14">
        <v>1</v>
      </c>
      <c r="J246" s="13" t="s">
        <v>324</v>
      </c>
      <c r="K246" s="13" t="s">
        <v>1811</v>
      </c>
      <c r="L246" s="13" t="s">
        <v>2714</v>
      </c>
      <c r="M246" s="13" t="s">
        <v>1798</v>
      </c>
    </row>
    <row r="247" spans="1:13" x14ac:dyDescent="0.3">
      <c r="A247" s="13" t="s">
        <v>325</v>
      </c>
      <c r="B247" s="13" t="s">
        <v>2152</v>
      </c>
      <c r="C247" s="13" t="s">
        <v>1911</v>
      </c>
      <c r="D247" s="13" t="s">
        <v>2165</v>
      </c>
      <c r="E247" s="13" t="s">
        <v>3356</v>
      </c>
      <c r="F247" s="13" t="s">
        <v>1697</v>
      </c>
      <c r="G247" s="13" t="s">
        <v>3361</v>
      </c>
      <c r="H247" s="13" t="s">
        <v>3362</v>
      </c>
      <c r="I247" s="14">
        <v>1</v>
      </c>
      <c r="J247" s="13" t="s">
        <v>324</v>
      </c>
      <c r="K247" s="13" t="s">
        <v>1811</v>
      </c>
      <c r="L247" s="13" t="s">
        <v>2714</v>
      </c>
      <c r="M247" s="13" t="s">
        <v>2018</v>
      </c>
    </row>
    <row r="248" spans="1:13" x14ac:dyDescent="0.3">
      <c r="A248" s="13" t="s">
        <v>325</v>
      </c>
      <c r="B248" s="13" t="s">
        <v>2152</v>
      </c>
      <c r="C248" s="13" t="s">
        <v>1911</v>
      </c>
      <c r="D248" s="13" t="s">
        <v>2165</v>
      </c>
      <c r="E248" s="13" t="s">
        <v>3363</v>
      </c>
      <c r="F248" s="13" t="s">
        <v>1697</v>
      </c>
      <c r="G248" s="13" t="s">
        <v>3357</v>
      </c>
      <c r="H248" s="13" t="s">
        <v>3358</v>
      </c>
      <c r="I248" s="14">
        <v>4</v>
      </c>
      <c r="J248" s="13" t="s">
        <v>324</v>
      </c>
      <c r="K248" s="13" t="s">
        <v>1733</v>
      </c>
      <c r="L248" s="13" t="s">
        <v>2714</v>
      </c>
      <c r="M248" s="13" t="s">
        <v>2018</v>
      </c>
    </row>
    <row r="249" spans="1:13" x14ac:dyDescent="0.3">
      <c r="A249" s="13" t="s">
        <v>787</v>
      </c>
      <c r="B249" s="13" t="s">
        <v>2605</v>
      </c>
      <c r="C249" s="13" t="s">
        <v>1713</v>
      </c>
      <c r="D249" s="13" t="s">
        <v>3364</v>
      </c>
      <c r="E249" s="13" t="s">
        <v>3365</v>
      </c>
      <c r="F249" s="13" t="s">
        <v>1697</v>
      </c>
      <c r="G249" s="13" t="s">
        <v>2943</v>
      </c>
      <c r="H249" s="13" t="s">
        <v>2944</v>
      </c>
      <c r="I249" s="14">
        <v>1</v>
      </c>
      <c r="J249" s="13" t="s">
        <v>786</v>
      </c>
      <c r="K249" s="13" t="s">
        <v>1700</v>
      </c>
      <c r="L249" s="13" t="s">
        <v>2714</v>
      </c>
      <c r="M249" s="13" t="s">
        <v>2720</v>
      </c>
    </row>
    <row r="250" spans="1:13" x14ac:dyDescent="0.3">
      <c r="A250" s="13" t="s">
        <v>787</v>
      </c>
      <c r="B250" s="13" t="s">
        <v>2605</v>
      </c>
      <c r="C250" s="13" t="s">
        <v>1713</v>
      </c>
      <c r="D250" s="13" t="s">
        <v>3364</v>
      </c>
      <c r="E250" s="13" t="s">
        <v>3366</v>
      </c>
      <c r="F250" s="13" t="s">
        <v>1697</v>
      </c>
      <c r="G250" s="13" t="s">
        <v>3367</v>
      </c>
      <c r="H250" s="13" t="s">
        <v>3368</v>
      </c>
      <c r="I250" s="14">
        <v>40</v>
      </c>
      <c r="J250" s="13" t="s">
        <v>786</v>
      </c>
      <c r="K250" s="13" t="s">
        <v>1754</v>
      </c>
      <c r="L250" s="13" t="s">
        <v>2714</v>
      </c>
      <c r="M250" s="13" t="s">
        <v>3369</v>
      </c>
    </row>
    <row r="251" spans="1:13" x14ac:dyDescent="0.3">
      <c r="A251" s="13" t="s">
        <v>344</v>
      </c>
      <c r="B251" s="13" t="s">
        <v>2697</v>
      </c>
      <c r="C251" s="13" t="s">
        <v>1721</v>
      </c>
      <c r="D251" s="13" t="s">
        <v>3370</v>
      </c>
      <c r="E251" s="13" t="s">
        <v>3371</v>
      </c>
      <c r="F251" s="13" t="s">
        <v>1697</v>
      </c>
      <c r="G251" s="13" t="s">
        <v>3372</v>
      </c>
      <c r="H251" s="13" t="s">
        <v>3373</v>
      </c>
      <c r="I251" s="14">
        <v>1</v>
      </c>
      <c r="J251" s="13" t="s">
        <v>343</v>
      </c>
      <c r="K251" s="13" t="s">
        <v>2053</v>
      </c>
      <c r="L251" s="13" t="s">
        <v>2714</v>
      </c>
      <c r="M251" s="13" t="s">
        <v>2720</v>
      </c>
    </row>
    <row r="252" spans="1:13" x14ac:dyDescent="0.3">
      <c r="A252" s="13" t="s">
        <v>344</v>
      </c>
      <c r="B252" s="13" t="s">
        <v>2697</v>
      </c>
      <c r="C252" s="13" t="s">
        <v>1721</v>
      </c>
      <c r="D252" s="13" t="s">
        <v>3370</v>
      </c>
      <c r="E252" s="13" t="s">
        <v>3374</v>
      </c>
      <c r="F252" s="13" t="s">
        <v>1697</v>
      </c>
      <c r="G252" s="13" t="s">
        <v>2739</v>
      </c>
      <c r="H252" s="13" t="s">
        <v>2740</v>
      </c>
      <c r="I252" s="14">
        <v>5</v>
      </c>
      <c r="J252" s="13" t="s">
        <v>343</v>
      </c>
      <c r="K252" s="13" t="s">
        <v>2110</v>
      </c>
      <c r="L252" s="13" t="s">
        <v>2714</v>
      </c>
      <c r="M252" s="13" t="s">
        <v>2720</v>
      </c>
    </row>
    <row r="253" spans="1:13" x14ac:dyDescent="0.3">
      <c r="A253" s="13" t="s">
        <v>366</v>
      </c>
      <c r="B253" s="13" t="s">
        <v>3253</v>
      </c>
      <c r="C253" s="13" t="s">
        <v>1721</v>
      </c>
      <c r="D253" s="13" t="s">
        <v>3254</v>
      </c>
      <c r="E253" s="13" t="s">
        <v>3375</v>
      </c>
      <c r="F253" s="13" t="s">
        <v>1707</v>
      </c>
      <c r="G253" s="13" t="s">
        <v>3376</v>
      </c>
      <c r="H253" s="13" t="s">
        <v>3377</v>
      </c>
      <c r="I253" s="14">
        <v>1</v>
      </c>
      <c r="J253" s="13" t="s">
        <v>365</v>
      </c>
      <c r="K253" s="13" t="s">
        <v>1710</v>
      </c>
      <c r="L253" s="13" t="s">
        <v>2714</v>
      </c>
      <c r="M253" s="13" t="s">
        <v>1798</v>
      </c>
    </row>
    <row r="254" spans="1:13" x14ac:dyDescent="0.3">
      <c r="A254" s="13" t="s">
        <v>340</v>
      </c>
      <c r="B254" s="13" t="s">
        <v>2675</v>
      </c>
      <c r="C254" s="13" t="s">
        <v>1860</v>
      </c>
      <c r="D254" s="13" t="s">
        <v>3378</v>
      </c>
      <c r="E254" s="13" t="s">
        <v>3379</v>
      </c>
      <c r="F254" s="13" t="s">
        <v>1707</v>
      </c>
      <c r="G254" s="13" t="s">
        <v>3380</v>
      </c>
      <c r="H254" s="13" t="s">
        <v>3381</v>
      </c>
      <c r="I254" s="14">
        <v>2</v>
      </c>
      <c r="J254" s="13" t="s">
        <v>339</v>
      </c>
      <c r="K254" s="13" t="s">
        <v>1883</v>
      </c>
      <c r="L254" s="13" t="s">
        <v>2714</v>
      </c>
      <c r="M254" s="13" t="s">
        <v>2596</v>
      </c>
    </row>
    <row r="255" spans="1:13" x14ac:dyDescent="0.3">
      <c r="A255" s="13" t="s">
        <v>340</v>
      </c>
      <c r="B255" s="13" t="s">
        <v>2675</v>
      </c>
      <c r="C255" s="13" t="s">
        <v>1860</v>
      </c>
      <c r="D255" s="13" t="s">
        <v>3378</v>
      </c>
      <c r="E255" s="13" t="s">
        <v>3382</v>
      </c>
      <c r="F255" s="13" t="s">
        <v>1833</v>
      </c>
      <c r="G255" s="13" t="s">
        <v>3169</v>
      </c>
      <c r="H255" s="13" t="s">
        <v>3170</v>
      </c>
      <c r="I255" s="14">
        <v>1</v>
      </c>
      <c r="J255" s="13" t="s">
        <v>339</v>
      </c>
      <c r="K255" s="13" t="s">
        <v>2292</v>
      </c>
      <c r="L255" s="13" t="s">
        <v>2714</v>
      </c>
      <c r="M255" s="13" t="s">
        <v>3164</v>
      </c>
    </row>
    <row r="256" spans="1:13" x14ac:dyDescent="0.3">
      <c r="A256" s="13" t="s">
        <v>340</v>
      </c>
      <c r="B256" s="13" t="s">
        <v>2675</v>
      </c>
      <c r="C256" s="13" t="s">
        <v>1860</v>
      </c>
      <c r="D256" s="13" t="s">
        <v>3378</v>
      </c>
      <c r="E256" s="13" t="s">
        <v>3383</v>
      </c>
      <c r="F256" s="13" t="s">
        <v>1833</v>
      </c>
      <c r="G256" s="13" t="s">
        <v>3162</v>
      </c>
      <c r="H256" s="13" t="s">
        <v>3163</v>
      </c>
      <c r="I256" s="14">
        <v>3</v>
      </c>
      <c r="J256" s="13" t="s">
        <v>339</v>
      </c>
      <c r="K256" s="13" t="s">
        <v>2875</v>
      </c>
      <c r="L256" s="13" t="s">
        <v>2714</v>
      </c>
      <c r="M256" s="13" t="s">
        <v>3164</v>
      </c>
    </row>
    <row r="257" spans="1:13" x14ac:dyDescent="0.3">
      <c r="A257" s="13" t="s">
        <v>1008</v>
      </c>
      <c r="B257" s="13" t="s">
        <v>2378</v>
      </c>
      <c r="C257" s="13" t="s">
        <v>1918</v>
      </c>
      <c r="D257" s="13" t="s">
        <v>3384</v>
      </c>
      <c r="E257" s="13" t="s">
        <v>3385</v>
      </c>
      <c r="F257" s="13" t="s">
        <v>1697</v>
      </c>
      <c r="G257" s="13" t="s">
        <v>2812</v>
      </c>
      <c r="H257" s="13" t="s">
        <v>2813</v>
      </c>
      <c r="I257" s="14">
        <v>1</v>
      </c>
      <c r="J257" s="13" t="s">
        <v>1007</v>
      </c>
      <c r="K257" s="13" t="s">
        <v>1903</v>
      </c>
      <c r="L257" s="13" t="s">
        <v>2714</v>
      </c>
      <c r="M257" s="13" t="s">
        <v>2720</v>
      </c>
    </row>
    <row r="258" spans="1:13" x14ac:dyDescent="0.3">
      <c r="A258" s="13" t="s">
        <v>1552</v>
      </c>
      <c r="B258" s="13" t="s">
        <v>1976</v>
      </c>
      <c r="C258" s="13" t="s">
        <v>1704</v>
      </c>
      <c r="D258" s="13" t="s">
        <v>2381</v>
      </c>
      <c r="E258" s="13" t="s">
        <v>3386</v>
      </c>
      <c r="F258" s="13" t="s">
        <v>1707</v>
      </c>
      <c r="G258" s="13" t="s">
        <v>2743</v>
      </c>
      <c r="H258" s="13" t="s">
        <v>2744</v>
      </c>
      <c r="I258" s="14">
        <v>1</v>
      </c>
      <c r="J258" s="13" t="s">
        <v>1551</v>
      </c>
      <c r="K258" s="13" t="s">
        <v>2934</v>
      </c>
      <c r="L258" s="13" t="s">
        <v>2714</v>
      </c>
      <c r="M258" s="13" t="s">
        <v>2745</v>
      </c>
    </row>
    <row r="259" spans="1:13" x14ac:dyDescent="0.3">
      <c r="A259" s="13" t="s">
        <v>544</v>
      </c>
      <c r="B259" s="13" t="s">
        <v>2675</v>
      </c>
      <c r="C259" s="13" t="s">
        <v>1860</v>
      </c>
      <c r="D259" s="13" t="s">
        <v>3387</v>
      </c>
      <c r="E259" s="13" t="s">
        <v>3388</v>
      </c>
      <c r="F259" s="13" t="s">
        <v>1707</v>
      </c>
      <c r="G259" s="13" t="s">
        <v>2960</v>
      </c>
      <c r="H259" s="13" t="s">
        <v>2961</v>
      </c>
      <c r="I259" s="14">
        <v>3</v>
      </c>
      <c r="J259" s="13" t="s">
        <v>543</v>
      </c>
      <c r="K259" s="13" t="s">
        <v>1804</v>
      </c>
      <c r="L259" s="13" t="s">
        <v>2714</v>
      </c>
      <c r="M259" s="13" t="s">
        <v>2720</v>
      </c>
    </row>
    <row r="260" spans="1:13" x14ac:dyDescent="0.3">
      <c r="A260" s="13" t="s">
        <v>544</v>
      </c>
      <c r="B260" s="13" t="s">
        <v>2675</v>
      </c>
      <c r="C260" s="13" t="s">
        <v>1860</v>
      </c>
      <c r="D260" s="13" t="s">
        <v>3387</v>
      </c>
      <c r="E260" s="13" t="s">
        <v>3388</v>
      </c>
      <c r="F260" s="13" t="s">
        <v>1707</v>
      </c>
      <c r="G260" s="13" t="s">
        <v>2739</v>
      </c>
      <c r="H260" s="13" t="s">
        <v>2740</v>
      </c>
      <c r="I260" s="14">
        <v>2</v>
      </c>
      <c r="J260" s="13" t="s">
        <v>543</v>
      </c>
      <c r="K260" s="13" t="s">
        <v>1804</v>
      </c>
      <c r="L260" s="13" t="s">
        <v>2714</v>
      </c>
      <c r="M260" s="13" t="s">
        <v>2720</v>
      </c>
    </row>
    <row r="261" spans="1:13" x14ac:dyDescent="0.3">
      <c r="A261" s="13" t="s">
        <v>544</v>
      </c>
      <c r="B261" s="13" t="s">
        <v>2675</v>
      </c>
      <c r="C261" s="13" t="s">
        <v>1860</v>
      </c>
      <c r="D261" s="13" t="s">
        <v>3387</v>
      </c>
      <c r="E261" s="13" t="s">
        <v>3388</v>
      </c>
      <c r="F261" s="13" t="s">
        <v>1707</v>
      </c>
      <c r="G261" s="13" t="s">
        <v>2718</v>
      </c>
      <c r="H261" s="13" t="s">
        <v>2719</v>
      </c>
      <c r="I261" s="14">
        <v>2</v>
      </c>
      <c r="J261" s="13" t="s">
        <v>543</v>
      </c>
      <c r="K261" s="13" t="s">
        <v>1804</v>
      </c>
      <c r="L261" s="13" t="s">
        <v>2714</v>
      </c>
      <c r="M261" s="13" t="s">
        <v>2720</v>
      </c>
    </row>
    <row r="262" spans="1:13" x14ac:dyDescent="0.3">
      <c r="A262" s="13" t="s">
        <v>544</v>
      </c>
      <c r="B262" s="13" t="s">
        <v>2675</v>
      </c>
      <c r="C262" s="13" t="s">
        <v>1860</v>
      </c>
      <c r="D262" s="13" t="s">
        <v>3387</v>
      </c>
      <c r="E262" s="13" t="s">
        <v>3388</v>
      </c>
      <c r="F262" s="13" t="s">
        <v>1707</v>
      </c>
      <c r="G262" s="13" t="s">
        <v>2732</v>
      </c>
      <c r="H262" s="13" t="s">
        <v>2733</v>
      </c>
      <c r="I262" s="14">
        <v>1</v>
      </c>
      <c r="J262" s="13" t="s">
        <v>543</v>
      </c>
      <c r="K262" s="13" t="s">
        <v>1804</v>
      </c>
      <c r="L262" s="13" t="s">
        <v>2714</v>
      </c>
      <c r="M262" s="13" t="s">
        <v>2720</v>
      </c>
    </row>
    <row r="263" spans="1:13" x14ac:dyDescent="0.3">
      <c r="A263" s="13" t="s">
        <v>544</v>
      </c>
      <c r="B263" s="13" t="s">
        <v>2675</v>
      </c>
      <c r="C263" s="13" t="s">
        <v>1860</v>
      </c>
      <c r="D263" s="13" t="s">
        <v>3387</v>
      </c>
      <c r="E263" s="13" t="s">
        <v>3389</v>
      </c>
      <c r="F263" s="13" t="s">
        <v>1707</v>
      </c>
      <c r="G263" s="13" t="s">
        <v>2732</v>
      </c>
      <c r="H263" s="13" t="s">
        <v>2733</v>
      </c>
      <c r="I263" s="14">
        <v>6</v>
      </c>
      <c r="J263" s="13" t="s">
        <v>543</v>
      </c>
      <c r="K263" s="13" t="s">
        <v>2319</v>
      </c>
      <c r="L263" s="13" t="s">
        <v>2714</v>
      </c>
      <c r="M263" s="13" t="s">
        <v>2720</v>
      </c>
    </row>
    <row r="264" spans="1:13" x14ac:dyDescent="0.3">
      <c r="A264" s="13" t="s">
        <v>162</v>
      </c>
      <c r="B264" s="13" t="s">
        <v>2178</v>
      </c>
      <c r="C264" s="13" t="s">
        <v>1850</v>
      </c>
      <c r="D264" s="13" t="s">
        <v>2179</v>
      </c>
      <c r="E264" s="13" t="s">
        <v>3390</v>
      </c>
      <c r="F264" s="13" t="s">
        <v>1707</v>
      </c>
      <c r="G264" s="13" t="s">
        <v>3052</v>
      </c>
      <c r="H264" s="13" t="s">
        <v>3053</v>
      </c>
      <c r="I264" s="14">
        <v>1</v>
      </c>
      <c r="J264" s="13" t="s">
        <v>161</v>
      </c>
      <c r="K264" s="13" t="s">
        <v>2110</v>
      </c>
      <c r="L264" s="13" t="s">
        <v>2714</v>
      </c>
      <c r="M264" s="13" t="s">
        <v>2720</v>
      </c>
    </row>
    <row r="265" spans="1:13" x14ac:dyDescent="0.3">
      <c r="A265" s="13" t="s">
        <v>1116</v>
      </c>
      <c r="B265" s="13" t="s">
        <v>3253</v>
      </c>
      <c r="C265" s="13" t="s">
        <v>1721</v>
      </c>
      <c r="D265" s="13" t="s">
        <v>3391</v>
      </c>
      <c r="E265" s="13" t="s">
        <v>3392</v>
      </c>
      <c r="F265" s="13" t="s">
        <v>1707</v>
      </c>
      <c r="G265" s="13" t="s">
        <v>2718</v>
      </c>
      <c r="H265" s="13" t="s">
        <v>2719</v>
      </c>
      <c r="I265" s="14">
        <v>2</v>
      </c>
      <c r="J265" s="13" t="s">
        <v>1115</v>
      </c>
      <c r="K265" s="13" t="s">
        <v>2313</v>
      </c>
      <c r="L265" s="13" t="s">
        <v>2714</v>
      </c>
      <c r="M265" s="13" t="s">
        <v>2720</v>
      </c>
    </row>
    <row r="266" spans="1:13" x14ac:dyDescent="0.3">
      <c r="A266" s="13" t="s">
        <v>180</v>
      </c>
      <c r="B266" s="13" t="s">
        <v>2115</v>
      </c>
      <c r="C266" s="13" t="s">
        <v>1850</v>
      </c>
      <c r="D266" s="13" t="s">
        <v>3393</v>
      </c>
      <c r="E266" s="13" t="s">
        <v>3394</v>
      </c>
      <c r="F266" s="13" t="s">
        <v>1707</v>
      </c>
      <c r="G266" s="13" t="s">
        <v>2739</v>
      </c>
      <c r="H266" s="13" t="s">
        <v>2740</v>
      </c>
      <c r="I266" s="14">
        <v>2</v>
      </c>
      <c r="J266" s="13" t="s">
        <v>179</v>
      </c>
      <c r="K266" s="13" t="s">
        <v>1804</v>
      </c>
      <c r="L266" s="13" t="s">
        <v>2714</v>
      </c>
      <c r="M266" s="13" t="s">
        <v>2720</v>
      </c>
    </row>
    <row r="267" spans="1:13" x14ac:dyDescent="0.3">
      <c r="A267" s="13" t="s">
        <v>180</v>
      </c>
      <c r="B267" s="13" t="s">
        <v>2115</v>
      </c>
      <c r="C267" s="13" t="s">
        <v>1850</v>
      </c>
      <c r="D267" s="13" t="s">
        <v>3393</v>
      </c>
      <c r="E267" s="13" t="s">
        <v>3394</v>
      </c>
      <c r="F267" s="13" t="s">
        <v>1707</v>
      </c>
      <c r="G267" s="13" t="s">
        <v>3395</v>
      </c>
      <c r="H267" s="13" t="s">
        <v>3396</v>
      </c>
      <c r="I267" s="14">
        <v>4</v>
      </c>
      <c r="J267" s="13" t="s">
        <v>179</v>
      </c>
      <c r="K267" s="13" t="s">
        <v>1804</v>
      </c>
      <c r="L267" s="13" t="s">
        <v>2714</v>
      </c>
      <c r="M267" s="13" t="s">
        <v>2720</v>
      </c>
    </row>
    <row r="268" spans="1:13" x14ac:dyDescent="0.3">
      <c r="A268" s="13" t="s">
        <v>180</v>
      </c>
      <c r="B268" s="13" t="s">
        <v>2115</v>
      </c>
      <c r="C268" s="13" t="s">
        <v>1850</v>
      </c>
      <c r="D268" s="13" t="s">
        <v>3393</v>
      </c>
      <c r="E268" s="13" t="s">
        <v>3397</v>
      </c>
      <c r="F268" s="13" t="s">
        <v>1707</v>
      </c>
      <c r="G268" s="13" t="s">
        <v>2739</v>
      </c>
      <c r="H268" s="13" t="s">
        <v>2740</v>
      </c>
      <c r="I268" s="14">
        <v>2</v>
      </c>
      <c r="J268" s="13" t="s">
        <v>179</v>
      </c>
      <c r="K268" s="13" t="s">
        <v>2151</v>
      </c>
      <c r="L268" s="13" t="s">
        <v>2714</v>
      </c>
      <c r="M268" s="13" t="s">
        <v>2720</v>
      </c>
    </row>
    <row r="269" spans="1:13" x14ac:dyDescent="0.3">
      <c r="A269" s="13" t="s">
        <v>611</v>
      </c>
      <c r="B269" s="13" t="s">
        <v>2236</v>
      </c>
      <c r="C269" s="13" t="s">
        <v>1850</v>
      </c>
      <c r="D269" s="13" t="s">
        <v>3398</v>
      </c>
      <c r="E269" s="13" t="s">
        <v>3399</v>
      </c>
      <c r="F269" s="13" t="s">
        <v>1697</v>
      </c>
      <c r="G269" s="13" t="s">
        <v>3400</v>
      </c>
      <c r="H269" s="13" t="s">
        <v>3401</v>
      </c>
      <c r="I269" s="14">
        <v>1</v>
      </c>
      <c r="J269" s="13" t="s">
        <v>610</v>
      </c>
      <c r="K269" s="13" t="s">
        <v>1791</v>
      </c>
      <c r="L269" s="13" t="s">
        <v>2714</v>
      </c>
      <c r="M269" s="13" t="s">
        <v>2904</v>
      </c>
    </row>
    <row r="270" spans="1:13" x14ac:dyDescent="0.3">
      <c r="A270" s="13" t="s">
        <v>243</v>
      </c>
      <c r="B270" s="13" t="s">
        <v>2184</v>
      </c>
      <c r="C270" s="13" t="s">
        <v>1850</v>
      </c>
      <c r="D270" s="13" t="s">
        <v>2185</v>
      </c>
      <c r="E270" s="13" t="s">
        <v>2186</v>
      </c>
      <c r="F270" s="13" t="s">
        <v>1707</v>
      </c>
      <c r="G270" s="13" t="s">
        <v>3402</v>
      </c>
      <c r="H270" s="13" t="s">
        <v>3403</v>
      </c>
      <c r="I270" s="14">
        <v>1</v>
      </c>
      <c r="J270" s="13" t="s">
        <v>242</v>
      </c>
      <c r="K270" s="13" t="s">
        <v>1830</v>
      </c>
      <c r="L270" s="13" t="s">
        <v>2714</v>
      </c>
      <c r="M270" s="13" t="s">
        <v>2610</v>
      </c>
    </row>
    <row r="271" spans="1:13" x14ac:dyDescent="0.3">
      <c r="A271" s="13" t="s">
        <v>753</v>
      </c>
      <c r="B271" s="13" t="s">
        <v>3404</v>
      </c>
      <c r="C271" s="13" t="s">
        <v>1743</v>
      </c>
      <c r="D271" s="13" t="s">
        <v>3405</v>
      </c>
      <c r="E271" s="13" t="s">
        <v>3406</v>
      </c>
      <c r="F271" s="13" t="s">
        <v>1707</v>
      </c>
      <c r="G271" s="13" t="s">
        <v>2879</v>
      </c>
      <c r="H271" s="13" t="s">
        <v>2880</v>
      </c>
      <c r="I271" s="14">
        <v>2</v>
      </c>
      <c r="J271" s="13" t="s">
        <v>752</v>
      </c>
      <c r="K271" s="13" t="s">
        <v>2029</v>
      </c>
      <c r="L271" s="13" t="s">
        <v>2714</v>
      </c>
      <c r="M271" s="13" t="s">
        <v>2720</v>
      </c>
    </row>
    <row r="272" spans="1:13" x14ac:dyDescent="0.3">
      <c r="A272" s="13" t="s">
        <v>921</v>
      </c>
      <c r="B272" s="13" t="s">
        <v>3407</v>
      </c>
      <c r="C272" s="13" t="s">
        <v>1850</v>
      </c>
      <c r="D272" s="13" t="s">
        <v>3408</v>
      </c>
      <c r="E272" s="13" t="s">
        <v>3409</v>
      </c>
      <c r="F272" s="13" t="s">
        <v>1697</v>
      </c>
      <c r="G272" s="13" t="s">
        <v>2739</v>
      </c>
      <c r="H272" s="13" t="s">
        <v>2740</v>
      </c>
      <c r="I272" s="14">
        <v>8</v>
      </c>
      <c r="J272" s="13" t="s">
        <v>920</v>
      </c>
      <c r="K272" s="13" t="s">
        <v>1804</v>
      </c>
      <c r="L272" s="13" t="s">
        <v>2714</v>
      </c>
      <c r="M272" s="13" t="s">
        <v>2720</v>
      </c>
    </row>
    <row r="273" spans="1:13" x14ac:dyDescent="0.3">
      <c r="A273" s="13" t="s">
        <v>1357</v>
      </c>
      <c r="B273" s="13" t="s">
        <v>1749</v>
      </c>
      <c r="C273" s="13" t="s">
        <v>1721</v>
      </c>
      <c r="D273" s="13" t="s">
        <v>1750</v>
      </c>
      <c r="E273" s="13" t="s">
        <v>3410</v>
      </c>
      <c r="F273" s="13" t="s">
        <v>1697</v>
      </c>
      <c r="G273" s="13" t="s">
        <v>2960</v>
      </c>
      <c r="H273" s="13" t="s">
        <v>2961</v>
      </c>
      <c r="I273" s="14">
        <v>4</v>
      </c>
      <c r="J273" s="13" t="s">
        <v>1356</v>
      </c>
      <c r="K273" s="13" t="s">
        <v>1880</v>
      </c>
      <c r="L273" s="13" t="s">
        <v>2714</v>
      </c>
      <c r="M273" s="13" t="s">
        <v>2720</v>
      </c>
    </row>
    <row r="274" spans="1:13" x14ac:dyDescent="0.3">
      <c r="A274" s="13" t="s">
        <v>808</v>
      </c>
      <c r="B274" s="13" t="s">
        <v>3411</v>
      </c>
      <c r="C274" s="13" t="s">
        <v>1860</v>
      </c>
      <c r="D274" s="13" t="s">
        <v>3412</v>
      </c>
      <c r="E274" s="13" t="s">
        <v>3413</v>
      </c>
      <c r="F274" s="13" t="s">
        <v>1697</v>
      </c>
      <c r="G274" s="13" t="s">
        <v>3107</v>
      </c>
      <c r="H274" s="13" t="s">
        <v>3108</v>
      </c>
      <c r="I274" s="14">
        <v>1</v>
      </c>
      <c r="J274" s="13" t="s">
        <v>807</v>
      </c>
      <c r="K274" s="13" t="s">
        <v>2301</v>
      </c>
      <c r="L274" s="13" t="s">
        <v>2714</v>
      </c>
      <c r="M274" s="13" t="s">
        <v>2837</v>
      </c>
    </row>
    <row r="275" spans="1:13" x14ac:dyDescent="0.3">
      <c r="A275" s="13" t="s">
        <v>808</v>
      </c>
      <c r="B275" s="13" t="s">
        <v>3411</v>
      </c>
      <c r="C275" s="13" t="s">
        <v>1860</v>
      </c>
      <c r="D275" s="13" t="s">
        <v>3412</v>
      </c>
      <c r="E275" s="13" t="s">
        <v>3414</v>
      </c>
      <c r="F275" s="13" t="s">
        <v>1697</v>
      </c>
      <c r="G275" s="13" t="s">
        <v>3107</v>
      </c>
      <c r="H275" s="13" t="s">
        <v>3108</v>
      </c>
      <c r="I275" s="14">
        <v>2</v>
      </c>
      <c r="J275" s="13" t="s">
        <v>807</v>
      </c>
      <c r="K275" s="13" t="s">
        <v>1923</v>
      </c>
      <c r="L275" s="13" t="s">
        <v>2714</v>
      </c>
      <c r="M275" s="13" t="s">
        <v>2837</v>
      </c>
    </row>
    <row r="276" spans="1:13" x14ac:dyDescent="0.3">
      <c r="A276" s="13" t="s">
        <v>741</v>
      </c>
      <c r="B276" s="13" t="s">
        <v>1720</v>
      </c>
      <c r="C276" s="13" t="s">
        <v>1721</v>
      </c>
      <c r="D276" s="13" t="s">
        <v>2200</v>
      </c>
      <c r="E276" s="13" t="s">
        <v>2201</v>
      </c>
      <c r="F276" s="13" t="s">
        <v>1707</v>
      </c>
      <c r="G276" s="13" t="s">
        <v>3330</v>
      </c>
      <c r="H276" s="13" t="s">
        <v>3331</v>
      </c>
      <c r="I276" s="14">
        <v>2</v>
      </c>
      <c r="J276" s="13" t="s">
        <v>740</v>
      </c>
      <c r="K276" s="13" t="s">
        <v>1934</v>
      </c>
      <c r="L276" s="13" t="s">
        <v>2714</v>
      </c>
      <c r="M276" s="13" t="s">
        <v>1798</v>
      </c>
    </row>
    <row r="277" spans="1:13" x14ac:dyDescent="0.3">
      <c r="A277" s="13" t="s">
        <v>741</v>
      </c>
      <c r="B277" s="13" t="s">
        <v>1720</v>
      </c>
      <c r="C277" s="13" t="s">
        <v>1721</v>
      </c>
      <c r="D277" s="13" t="s">
        <v>2200</v>
      </c>
      <c r="E277" s="13" t="s">
        <v>2206</v>
      </c>
      <c r="F277" s="13" t="s">
        <v>1707</v>
      </c>
      <c r="G277" s="13" t="s">
        <v>3415</v>
      </c>
      <c r="H277" s="13" t="s">
        <v>3416</v>
      </c>
      <c r="I277" s="14">
        <v>1</v>
      </c>
      <c r="J277" s="13" t="s">
        <v>740</v>
      </c>
      <c r="K277" s="13" t="s">
        <v>1811</v>
      </c>
      <c r="L277" s="13" t="s">
        <v>2714</v>
      </c>
      <c r="M277" s="13" t="s">
        <v>1798</v>
      </c>
    </row>
    <row r="278" spans="1:13" x14ac:dyDescent="0.3">
      <c r="A278" s="13" t="s">
        <v>251</v>
      </c>
      <c r="B278" s="13" t="s">
        <v>2209</v>
      </c>
      <c r="C278" s="13" t="s">
        <v>1860</v>
      </c>
      <c r="D278" s="13" t="s">
        <v>2210</v>
      </c>
      <c r="E278" s="13" t="s">
        <v>3417</v>
      </c>
      <c r="F278" s="13" t="s">
        <v>1707</v>
      </c>
      <c r="G278" s="13" t="s">
        <v>3418</v>
      </c>
      <c r="H278" s="13" t="s">
        <v>3419</v>
      </c>
      <c r="I278" s="14">
        <v>2</v>
      </c>
      <c r="J278" s="13" t="s">
        <v>250</v>
      </c>
      <c r="K278" s="13" t="s">
        <v>2477</v>
      </c>
      <c r="L278" s="13" t="s">
        <v>2714</v>
      </c>
      <c r="M278" s="13" t="s">
        <v>2296</v>
      </c>
    </row>
    <row r="279" spans="1:13" x14ac:dyDescent="0.3">
      <c r="A279" s="13" t="s">
        <v>1054</v>
      </c>
      <c r="B279" s="13" t="s">
        <v>2337</v>
      </c>
      <c r="C279" s="13" t="s">
        <v>1713</v>
      </c>
      <c r="D279" s="13" t="s">
        <v>3420</v>
      </c>
      <c r="E279" s="13" t="s">
        <v>3421</v>
      </c>
      <c r="F279" s="13" t="s">
        <v>1697</v>
      </c>
      <c r="G279" s="13" t="s">
        <v>3299</v>
      </c>
      <c r="H279" s="13" t="s">
        <v>3300</v>
      </c>
      <c r="I279" s="14">
        <v>3</v>
      </c>
      <c r="J279" s="13" t="s">
        <v>1053</v>
      </c>
      <c r="K279" s="13" t="s">
        <v>1791</v>
      </c>
      <c r="L279" s="13" t="s">
        <v>2714</v>
      </c>
      <c r="M279" s="13" t="s">
        <v>3301</v>
      </c>
    </row>
    <row r="280" spans="1:13" x14ac:dyDescent="0.3">
      <c r="A280" s="13" t="s">
        <v>110</v>
      </c>
      <c r="B280" s="13" t="s">
        <v>3422</v>
      </c>
      <c r="C280" s="13" t="s">
        <v>1860</v>
      </c>
      <c r="D280" s="13" t="s">
        <v>3423</v>
      </c>
      <c r="E280" s="13" t="s">
        <v>3424</v>
      </c>
      <c r="F280" s="13" t="s">
        <v>1833</v>
      </c>
      <c r="G280" s="13" t="s">
        <v>3169</v>
      </c>
      <c r="H280" s="13" t="s">
        <v>3170</v>
      </c>
      <c r="I280" s="14">
        <v>1</v>
      </c>
      <c r="J280" s="13" t="s">
        <v>109</v>
      </c>
      <c r="K280" s="13" t="s">
        <v>1974</v>
      </c>
      <c r="L280" s="13" t="s">
        <v>2714</v>
      </c>
      <c r="M280" s="13" t="s">
        <v>3164</v>
      </c>
    </row>
    <row r="281" spans="1:13" x14ac:dyDescent="0.3">
      <c r="A281" s="13" t="s">
        <v>110</v>
      </c>
      <c r="B281" s="13" t="s">
        <v>3422</v>
      </c>
      <c r="C281" s="13" t="s">
        <v>1860</v>
      </c>
      <c r="D281" s="13" t="s">
        <v>3423</v>
      </c>
      <c r="E281" s="13" t="s">
        <v>3425</v>
      </c>
      <c r="F281" s="13" t="s">
        <v>1833</v>
      </c>
      <c r="G281" s="13" t="s">
        <v>3162</v>
      </c>
      <c r="H281" s="13" t="s">
        <v>3163</v>
      </c>
      <c r="I281" s="14">
        <v>2</v>
      </c>
      <c r="J281" s="13" t="s">
        <v>109</v>
      </c>
      <c r="K281" s="13" t="s">
        <v>2934</v>
      </c>
      <c r="L281" s="13" t="s">
        <v>2714</v>
      </c>
      <c r="M281" s="13" t="s">
        <v>3164</v>
      </c>
    </row>
    <row r="282" spans="1:13" x14ac:dyDescent="0.3">
      <c r="A282" s="13" t="s">
        <v>110</v>
      </c>
      <c r="B282" s="13" t="s">
        <v>3422</v>
      </c>
      <c r="C282" s="13" t="s">
        <v>1860</v>
      </c>
      <c r="D282" s="13" t="s">
        <v>3423</v>
      </c>
      <c r="E282" s="13" t="s">
        <v>3426</v>
      </c>
      <c r="F282" s="13" t="s">
        <v>1707</v>
      </c>
      <c r="G282" s="13" t="s">
        <v>2739</v>
      </c>
      <c r="H282" s="13" t="s">
        <v>2740</v>
      </c>
      <c r="I282" s="14">
        <v>4</v>
      </c>
      <c r="J282" s="13" t="s">
        <v>109</v>
      </c>
      <c r="K282" s="13" t="s">
        <v>1710</v>
      </c>
      <c r="L282" s="13" t="s">
        <v>2714</v>
      </c>
      <c r="M282" s="13" t="s">
        <v>2720</v>
      </c>
    </row>
    <row r="283" spans="1:13" x14ac:dyDescent="0.3">
      <c r="A283" s="13" t="s">
        <v>110</v>
      </c>
      <c r="B283" s="13" t="s">
        <v>3422</v>
      </c>
      <c r="C283" s="13" t="s">
        <v>1860</v>
      </c>
      <c r="D283" s="13" t="s">
        <v>3423</v>
      </c>
      <c r="E283" s="13" t="s">
        <v>3426</v>
      </c>
      <c r="F283" s="13" t="s">
        <v>1707</v>
      </c>
      <c r="G283" s="13" t="s">
        <v>3162</v>
      </c>
      <c r="H283" s="13" t="s">
        <v>3163</v>
      </c>
      <c r="I283" s="14">
        <v>2</v>
      </c>
      <c r="J283" s="13" t="s">
        <v>109</v>
      </c>
      <c r="K283" s="13" t="s">
        <v>1710</v>
      </c>
      <c r="L283" s="13" t="s">
        <v>2714</v>
      </c>
      <c r="M283" s="13" t="s">
        <v>3164</v>
      </c>
    </row>
    <row r="284" spans="1:13" x14ac:dyDescent="0.3">
      <c r="A284" s="13" t="s">
        <v>110</v>
      </c>
      <c r="B284" s="13" t="s">
        <v>3422</v>
      </c>
      <c r="C284" s="13" t="s">
        <v>1860</v>
      </c>
      <c r="D284" s="13" t="s">
        <v>3423</v>
      </c>
      <c r="E284" s="13" t="s">
        <v>3427</v>
      </c>
      <c r="F284" s="13" t="s">
        <v>1833</v>
      </c>
      <c r="G284" s="13" t="s">
        <v>3162</v>
      </c>
      <c r="H284" s="13" t="s">
        <v>3163</v>
      </c>
      <c r="I284" s="14">
        <v>1</v>
      </c>
      <c r="J284" s="13" t="s">
        <v>109</v>
      </c>
      <c r="K284" s="13" t="s">
        <v>1754</v>
      </c>
      <c r="L284" s="13" t="s">
        <v>2714</v>
      </c>
      <c r="M284" s="13" t="s">
        <v>3164</v>
      </c>
    </row>
    <row r="285" spans="1:13" x14ac:dyDescent="0.3">
      <c r="A285" s="13" t="s">
        <v>110</v>
      </c>
      <c r="B285" s="13" t="s">
        <v>3422</v>
      </c>
      <c r="C285" s="13" t="s">
        <v>1860</v>
      </c>
      <c r="D285" s="13" t="s">
        <v>3423</v>
      </c>
      <c r="E285" s="13" t="s">
        <v>3428</v>
      </c>
      <c r="F285" s="13" t="s">
        <v>1833</v>
      </c>
      <c r="G285" s="13" t="s">
        <v>3162</v>
      </c>
      <c r="H285" s="13" t="s">
        <v>3163</v>
      </c>
      <c r="I285" s="14">
        <v>3</v>
      </c>
      <c r="J285" s="13" t="s">
        <v>109</v>
      </c>
      <c r="K285" s="13" t="s">
        <v>2007</v>
      </c>
      <c r="L285" s="13" t="s">
        <v>2714</v>
      </c>
      <c r="M285" s="13" t="s">
        <v>3164</v>
      </c>
    </row>
    <row r="286" spans="1:13" x14ac:dyDescent="0.3">
      <c r="A286" s="13" t="s">
        <v>791</v>
      </c>
      <c r="B286" s="13" t="s">
        <v>2215</v>
      </c>
      <c r="C286" s="13" t="s">
        <v>1772</v>
      </c>
      <c r="D286" s="13" t="s">
        <v>2216</v>
      </c>
      <c r="E286" s="13" t="s">
        <v>3429</v>
      </c>
      <c r="F286" s="13" t="s">
        <v>1833</v>
      </c>
      <c r="G286" s="13" t="s">
        <v>3430</v>
      </c>
      <c r="H286" s="13" t="s">
        <v>3431</v>
      </c>
      <c r="I286" s="14">
        <v>1</v>
      </c>
      <c r="J286" s="13" t="s">
        <v>790</v>
      </c>
      <c r="K286" s="13" t="s">
        <v>1923</v>
      </c>
      <c r="L286" s="13" t="s">
        <v>2714</v>
      </c>
      <c r="M286" s="13" t="s">
        <v>2860</v>
      </c>
    </row>
    <row r="287" spans="1:13" x14ac:dyDescent="0.3">
      <c r="A287" s="13" t="s">
        <v>791</v>
      </c>
      <c r="B287" s="13" t="s">
        <v>2215</v>
      </c>
      <c r="C287" s="13" t="s">
        <v>1772</v>
      </c>
      <c r="D287" s="13" t="s">
        <v>2216</v>
      </c>
      <c r="E287" s="13" t="s">
        <v>3432</v>
      </c>
      <c r="F287" s="13" t="s">
        <v>1697</v>
      </c>
      <c r="G287" s="13" t="s">
        <v>3430</v>
      </c>
      <c r="H287" s="13" t="s">
        <v>3431</v>
      </c>
      <c r="I287" s="14">
        <v>1</v>
      </c>
      <c r="J287" s="13" t="s">
        <v>790</v>
      </c>
      <c r="K287" s="13" t="s">
        <v>2875</v>
      </c>
      <c r="L287" s="13" t="s">
        <v>2714</v>
      </c>
      <c r="M287" s="13" t="s">
        <v>2860</v>
      </c>
    </row>
    <row r="288" spans="1:13" x14ac:dyDescent="0.3">
      <c r="A288" s="13" t="s">
        <v>368</v>
      </c>
      <c r="B288" s="13" t="s">
        <v>2168</v>
      </c>
      <c r="C288" s="13" t="s">
        <v>1870</v>
      </c>
      <c r="D288" s="13" t="s">
        <v>3433</v>
      </c>
      <c r="E288" s="13" t="s">
        <v>3434</v>
      </c>
      <c r="F288" s="13" t="s">
        <v>1697</v>
      </c>
      <c r="G288" s="13" t="s">
        <v>3435</v>
      </c>
      <c r="H288" s="13" t="s">
        <v>3436</v>
      </c>
      <c r="I288" s="14">
        <v>3</v>
      </c>
      <c r="J288" s="13" t="s">
        <v>367</v>
      </c>
      <c r="K288" s="13" t="s">
        <v>1804</v>
      </c>
      <c r="L288" s="13" t="s">
        <v>2714</v>
      </c>
      <c r="M288" s="13" t="s">
        <v>1975</v>
      </c>
    </row>
    <row r="289" spans="1:13" x14ac:dyDescent="0.3">
      <c r="A289" s="13" t="s">
        <v>368</v>
      </c>
      <c r="B289" s="13" t="s">
        <v>2168</v>
      </c>
      <c r="C289" s="13" t="s">
        <v>1870</v>
      </c>
      <c r="D289" s="13" t="s">
        <v>3433</v>
      </c>
      <c r="E289" s="13" t="s">
        <v>3434</v>
      </c>
      <c r="F289" s="13" t="s">
        <v>1697</v>
      </c>
      <c r="G289" s="13" t="s">
        <v>3437</v>
      </c>
      <c r="H289" s="13" t="s">
        <v>3438</v>
      </c>
      <c r="I289" s="14">
        <v>3</v>
      </c>
      <c r="J289" s="13" t="s">
        <v>367</v>
      </c>
      <c r="K289" s="13" t="s">
        <v>1804</v>
      </c>
      <c r="L289" s="13" t="s">
        <v>2714</v>
      </c>
      <c r="M289" s="13" t="s">
        <v>1975</v>
      </c>
    </row>
    <row r="290" spans="1:13" x14ac:dyDescent="0.3">
      <c r="A290" s="13" t="s">
        <v>52</v>
      </c>
      <c r="B290" s="13" t="s">
        <v>2427</v>
      </c>
      <c r="C290" s="13" t="s">
        <v>1713</v>
      </c>
      <c r="D290" s="13" t="s">
        <v>3439</v>
      </c>
      <c r="E290" s="13" t="s">
        <v>3440</v>
      </c>
      <c r="F290" s="13" t="s">
        <v>1697</v>
      </c>
      <c r="G290" s="13" t="s">
        <v>3441</v>
      </c>
      <c r="H290" s="13" t="s">
        <v>3442</v>
      </c>
      <c r="I290" s="14">
        <v>8</v>
      </c>
      <c r="J290" s="13" t="s">
        <v>1342</v>
      </c>
      <c r="K290" s="13" t="s">
        <v>2131</v>
      </c>
      <c r="L290" s="13" t="s">
        <v>2714</v>
      </c>
      <c r="M290" s="13" t="s">
        <v>2296</v>
      </c>
    </row>
    <row r="291" spans="1:13" x14ac:dyDescent="0.3">
      <c r="A291" s="13" t="s">
        <v>52</v>
      </c>
      <c r="B291" s="13" t="s">
        <v>2427</v>
      </c>
      <c r="C291" s="13" t="s">
        <v>1713</v>
      </c>
      <c r="D291" s="13" t="s">
        <v>3439</v>
      </c>
      <c r="E291" s="13" t="s">
        <v>3440</v>
      </c>
      <c r="F291" s="13" t="s">
        <v>1697</v>
      </c>
      <c r="G291" s="13" t="s">
        <v>3443</v>
      </c>
      <c r="H291" s="13" t="s">
        <v>3444</v>
      </c>
      <c r="I291" s="14">
        <v>8</v>
      </c>
      <c r="J291" s="13" t="s">
        <v>1342</v>
      </c>
      <c r="K291" s="13" t="s">
        <v>2131</v>
      </c>
      <c r="L291" s="13" t="s">
        <v>2714</v>
      </c>
      <c r="M291" s="13" t="s">
        <v>2296</v>
      </c>
    </row>
    <row r="292" spans="1:13" x14ac:dyDescent="0.3">
      <c r="A292" s="13" t="s">
        <v>594</v>
      </c>
      <c r="B292" s="13" t="s">
        <v>1735</v>
      </c>
      <c r="C292" s="13" t="s">
        <v>1713</v>
      </c>
      <c r="D292" s="13" t="s">
        <v>3445</v>
      </c>
      <c r="E292" s="13" t="s">
        <v>3446</v>
      </c>
      <c r="F292" s="13" t="s">
        <v>1707</v>
      </c>
      <c r="G292" s="13" t="s">
        <v>3447</v>
      </c>
      <c r="H292" s="13" t="s">
        <v>3448</v>
      </c>
      <c r="I292" s="14">
        <v>1</v>
      </c>
      <c r="J292" s="13" t="s">
        <v>593</v>
      </c>
      <c r="K292" s="13" t="s">
        <v>2151</v>
      </c>
      <c r="L292" s="13" t="s">
        <v>2714</v>
      </c>
      <c r="M292" s="13" t="s">
        <v>3449</v>
      </c>
    </row>
    <row r="293" spans="1:13" x14ac:dyDescent="0.3">
      <c r="A293" s="13" t="s">
        <v>482</v>
      </c>
      <c r="B293" s="13" t="s">
        <v>3231</v>
      </c>
      <c r="C293" s="13" t="s">
        <v>1906</v>
      </c>
      <c r="D293" s="13" t="s">
        <v>3232</v>
      </c>
      <c r="E293" s="13" t="s">
        <v>3450</v>
      </c>
      <c r="F293" s="13" t="s">
        <v>1697</v>
      </c>
      <c r="G293" s="13" t="s">
        <v>2960</v>
      </c>
      <c r="H293" s="13" t="s">
        <v>2961</v>
      </c>
      <c r="I293" s="14">
        <v>4</v>
      </c>
      <c r="J293" s="13" t="s">
        <v>481</v>
      </c>
      <c r="K293" s="13" t="s">
        <v>2319</v>
      </c>
      <c r="L293" s="13" t="s">
        <v>2714</v>
      </c>
      <c r="M293" s="13" t="s">
        <v>2720</v>
      </c>
    </row>
    <row r="294" spans="1:13" x14ac:dyDescent="0.3">
      <c r="A294" s="13" t="s">
        <v>699</v>
      </c>
      <c r="B294" s="13" t="s">
        <v>3451</v>
      </c>
      <c r="C294" s="13" t="s">
        <v>1713</v>
      </c>
      <c r="D294" s="13" t="s">
        <v>3452</v>
      </c>
      <c r="E294" s="13" t="s">
        <v>3453</v>
      </c>
      <c r="F294" s="13" t="s">
        <v>1697</v>
      </c>
      <c r="G294" s="13" t="s">
        <v>3454</v>
      </c>
      <c r="H294" s="13" t="s">
        <v>3455</v>
      </c>
      <c r="I294" s="14">
        <v>1</v>
      </c>
      <c r="J294" s="13" t="s">
        <v>698</v>
      </c>
      <c r="K294" s="13" t="s">
        <v>1880</v>
      </c>
      <c r="L294" s="13" t="s">
        <v>2714</v>
      </c>
      <c r="M294" s="13" t="s">
        <v>2720</v>
      </c>
    </row>
    <row r="295" spans="1:13" x14ac:dyDescent="0.3">
      <c r="A295" s="13" t="s">
        <v>699</v>
      </c>
      <c r="B295" s="13" t="s">
        <v>3451</v>
      </c>
      <c r="C295" s="13" t="s">
        <v>1713</v>
      </c>
      <c r="D295" s="13" t="s">
        <v>3452</v>
      </c>
      <c r="E295" s="13" t="s">
        <v>3453</v>
      </c>
      <c r="F295" s="13" t="s">
        <v>1697</v>
      </c>
      <c r="G295" s="13" t="s">
        <v>3456</v>
      </c>
      <c r="H295" s="13" t="s">
        <v>3457</v>
      </c>
      <c r="I295" s="14">
        <v>1</v>
      </c>
      <c r="J295" s="13" t="s">
        <v>698</v>
      </c>
      <c r="K295" s="13" t="s">
        <v>1880</v>
      </c>
      <c r="L295" s="13" t="s">
        <v>2714</v>
      </c>
      <c r="M295" s="13" t="s">
        <v>2720</v>
      </c>
    </row>
    <row r="296" spans="1:13" x14ac:dyDescent="0.3">
      <c r="A296" s="13" t="s">
        <v>1106</v>
      </c>
      <c r="B296" s="13" t="s">
        <v>2226</v>
      </c>
      <c r="C296" s="13" t="s">
        <v>1704</v>
      </c>
      <c r="D296" s="13" t="s">
        <v>2227</v>
      </c>
      <c r="E296" s="13" t="s">
        <v>2228</v>
      </c>
      <c r="F296" s="13" t="s">
        <v>1697</v>
      </c>
      <c r="G296" s="13" t="s">
        <v>2724</v>
      </c>
      <c r="H296" s="13" t="s">
        <v>2725</v>
      </c>
      <c r="I296" s="14">
        <v>1</v>
      </c>
      <c r="J296" s="13" t="s">
        <v>1105</v>
      </c>
      <c r="K296" s="13" t="s">
        <v>1811</v>
      </c>
      <c r="L296" s="13" t="s">
        <v>2714</v>
      </c>
      <c r="M296" s="13" t="s">
        <v>2726</v>
      </c>
    </row>
    <row r="297" spans="1:13" x14ac:dyDescent="0.3">
      <c r="A297" s="13" t="s">
        <v>538</v>
      </c>
      <c r="B297" s="13" t="s">
        <v>3458</v>
      </c>
      <c r="C297" s="13" t="s">
        <v>1906</v>
      </c>
      <c r="D297" s="13" t="s">
        <v>3459</v>
      </c>
      <c r="E297" s="13" t="s">
        <v>3460</v>
      </c>
      <c r="F297" s="13" t="s">
        <v>1707</v>
      </c>
      <c r="G297" s="13" t="s">
        <v>3461</v>
      </c>
      <c r="H297" s="13" t="s">
        <v>3462</v>
      </c>
      <c r="I297" s="14">
        <v>1</v>
      </c>
      <c r="J297" s="13" t="s">
        <v>537</v>
      </c>
      <c r="K297" s="13" t="s">
        <v>1760</v>
      </c>
      <c r="L297" s="13" t="s">
        <v>2714</v>
      </c>
      <c r="M297" s="13" t="s">
        <v>2860</v>
      </c>
    </row>
    <row r="298" spans="1:13" x14ac:dyDescent="0.3">
      <c r="A298" s="13" t="s">
        <v>538</v>
      </c>
      <c r="B298" s="13" t="s">
        <v>3458</v>
      </c>
      <c r="C298" s="13" t="s">
        <v>1906</v>
      </c>
      <c r="D298" s="13" t="s">
        <v>3459</v>
      </c>
      <c r="E298" s="13" t="s">
        <v>3463</v>
      </c>
      <c r="F298" s="13" t="s">
        <v>1697</v>
      </c>
      <c r="G298" s="13" t="s">
        <v>3079</v>
      </c>
      <c r="H298" s="13" t="s">
        <v>3080</v>
      </c>
      <c r="I298" s="14">
        <v>1</v>
      </c>
      <c r="J298" s="13" t="s">
        <v>537</v>
      </c>
      <c r="K298" s="13" t="s">
        <v>1804</v>
      </c>
      <c r="L298" s="13" t="s">
        <v>2714</v>
      </c>
      <c r="M298" s="13" t="s">
        <v>2720</v>
      </c>
    </row>
    <row r="299" spans="1:13" x14ac:dyDescent="0.3">
      <c r="A299" s="13" t="s">
        <v>538</v>
      </c>
      <c r="B299" s="13" t="s">
        <v>3458</v>
      </c>
      <c r="C299" s="13" t="s">
        <v>1906</v>
      </c>
      <c r="D299" s="13" t="s">
        <v>3459</v>
      </c>
      <c r="E299" s="13" t="s">
        <v>3463</v>
      </c>
      <c r="F299" s="13" t="s">
        <v>1697</v>
      </c>
      <c r="G299" s="13" t="s">
        <v>3456</v>
      </c>
      <c r="H299" s="13" t="s">
        <v>3457</v>
      </c>
      <c r="I299" s="14">
        <v>1</v>
      </c>
      <c r="J299" s="13" t="s">
        <v>537</v>
      </c>
      <c r="K299" s="13" t="s">
        <v>1804</v>
      </c>
      <c r="L299" s="13" t="s">
        <v>2714</v>
      </c>
      <c r="M299" s="13" t="s">
        <v>2720</v>
      </c>
    </row>
    <row r="300" spans="1:13" x14ac:dyDescent="0.3">
      <c r="A300" s="13" t="s">
        <v>538</v>
      </c>
      <c r="B300" s="13" t="s">
        <v>3458</v>
      </c>
      <c r="C300" s="13" t="s">
        <v>1906</v>
      </c>
      <c r="D300" s="13" t="s">
        <v>3459</v>
      </c>
      <c r="E300" s="13" t="s">
        <v>3464</v>
      </c>
      <c r="F300" s="13" t="s">
        <v>1697</v>
      </c>
      <c r="G300" s="13" t="s">
        <v>3079</v>
      </c>
      <c r="H300" s="13" t="s">
        <v>3080</v>
      </c>
      <c r="I300" s="14">
        <v>1</v>
      </c>
      <c r="J300" s="13" t="s">
        <v>537</v>
      </c>
      <c r="K300" s="13" t="s">
        <v>1889</v>
      </c>
      <c r="L300" s="13" t="s">
        <v>2714</v>
      </c>
      <c r="M300" s="13" t="s">
        <v>2720</v>
      </c>
    </row>
    <row r="301" spans="1:13" x14ac:dyDescent="0.3">
      <c r="A301" s="13" t="s">
        <v>538</v>
      </c>
      <c r="B301" s="13" t="s">
        <v>3458</v>
      </c>
      <c r="C301" s="13" t="s">
        <v>1906</v>
      </c>
      <c r="D301" s="13" t="s">
        <v>3459</v>
      </c>
      <c r="E301" s="13" t="s">
        <v>3465</v>
      </c>
      <c r="F301" s="13" t="s">
        <v>1697</v>
      </c>
      <c r="G301" s="13" t="s">
        <v>3079</v>
      </c>
      <c r="H301" s="13" t="s">
        <v>3080</v>
      </c>
      <c r="I301" s="14">
        <v>2</v>
      </c>
      <c r="J301" s="13" t="s">
        <v>537</v>
      </c>
      <c r="K301" s="13" t="s">
        <v>1909</v>
      </c>
      <c r="L301" s="13" t="s">
        <v>2714</v>
      </c>
      <c r="M301" s="13" t="s">
        <v>2720</v>
      </c>
    </row>
    <row r="302" spans="1:13" x14ac:dyDescent="0.3">
      <c r="A302" s="13" t="s">
        <v>538</v>
      </c>
      <c r="B302" s="13" t="s">
        <v>3458</v>
      </c>
      <c r="C302" s="13" t="s">
        <v>1906</v>
      </c>
      <c r="D302" s="13" t="s">
        <v>3459</v>
      </c>
      <c r="E302" s="13" t="s">
        <v>3465</v>
      </c>
      <c r="F302" s="13" t="s">
        <v>1697</v>
      </c>
      <c r="G302" s="13" t="s">
        <v>3456</v>
      </c>
      <c r="H302" s="13" t="s">
        <v>3457</v>
      </c>
      <c r="I302" s="14">
        <v>2</v>
      </c>
      <c r="J302" s="13" t="s">
        <v>537</v>
      </c>
      <c r="K302" s="13" t="s">
        <v>1909</v>
      </c>
      <c r="L302" s="13" t="s">
        <v>2714</v>
      </c>
      <c r="M302" s="13" t="s">
        <v>2720</v>
      </c>
    </row>
    <row r="303" spans="1:13" x14ac:dyDescent="0.3">
      <c r="A303" s="13" t="s">
        <v>538</v>
      </c>
      <c r="B303" s="13" t="s">
        <v>3458</v>
      </c>
      <c r="C303" s="13" t="s">
        <v>1906</v>
      </c>
      <c r="D303" s="13" t="s">
        <v>3459</v>
      </c>
      <c r="E303" s="13" t="s">
        <v>3465</v>
      </c>
      <c r="F303" s="13" t="s">
        <v>1697</v>
      </c>
      <c r="G303" s="13" t="s">
        <v>3052</v>
      </c>
      <c r="H303" s="13" t="s">
        <v>3053</v>
      </c>
      <c r="I303" s="14">
        <v>2</v>
      </c>
      <c r="J303" s="13" t="s">
        <v>537</v>
      </c>
      <c r="K303" s="13" t="s">
        <v>1909</v>
      </c>
      <c r="L303" s="13" t="s">
        <v>2714</v>
      </c>
      <c r="M303" s="13" t="s">
        <v>2720</v>
      </c>
    </row>
    <row r="304" spans="1:13" x14ac:dyDescent="0.3">
      <c r="A304" s="13" t="s">
        <v>525</v>
      </c>
      <c r="B304" s="13" t="s">
        <v>3466</v>
      </c>
      <c r="C304" s="13" t="s">
        <v>1721</v>
      </c>
      <c r="D304" s="13" t="s">
        <v>3467</v>
      </c>
      <c r="E304" s="13" t="s">
        <v>3468</v>
      </c>
      <c r="F304" s="13" t="s">
        <v>1697</v>
      </c>
      <c r="G304" s="13" t="s">
        <v>2960</v>
      </c>
      <c r="H304" s="13" t="s">
        <v>2961</v>
      </c>
      <c r="I304" s="14">
        <v>1</v>
      </c>
      <c r="J304" s="13" t="s">
        <v>524</v>
      </c>
      <c r="K304" s="13" t="s">
        <v>2214</v>
      </c>
      <c r="L304" s="13" t="s">
        <v>2714</v>
      </c>
      <c r="M304" s="13" t="s">
        <v>2720</v>
      </c>
    </row>
    <row r="305" spans="1:13" x14ac:dyDescent="0.3">
      <c r="A305" s="13" t="s">
        <v>525</v>
      </c>
      <c r="B305" s="13" t="s">
        <v>3466</v>
      </c>
      <c r="C305" s="13" t="s">
        <v>1721</v>
      </c>
      <c r="D305" s="13" t="s">
        <v>3467</v>
      </c>
      <c r="E305" s="13" t="s">
        <v>3468</v>
      </c>
      <c r="F305" s="13" t="s">
        <v>1697</v>
      </c>
      <c r="G305" s="13" t="s">
        <v>2732</v>
      </c>
      <c r="H305" s="13" t="s">
        <v>2733</v>
      </c>
      <c r="I305" s="14">
        <v>1</v>
      </c>
      <c r="J305" s="13" t="s">
        <v>524</v>
      </c>
      <c r="K305" s="13" t="s">
        <v>2214</v>
      </c>
      <c r="L305" s="13" t="s">
        <v>2714</v>
      </c>
      <c r="M305" s="13" t="s">
        <v>2720</v>
      </c>
    </row>
    <row r="306" spans="1:13" x14ac:dyDescent="0.3">
      <c r="A306" s="13" t="s">
        <v>1375</v>
      </c>
      <c r="B306" s="13" t="s">
        <v>1749</v>
      </c>
      <c r="C306" s="13" t="s">
        <v>1721</v>
      </c>
      <c r="D306" s="13" t="s">
        <v>3469</v>
      </c>
      <c r="E306" s="13" t="s">
        <v>3470</v>
      </c>
      <c r="F306" s="13" t="s">
        <v>1697</v>
      </c>
      <c r="G306" s="13" t="s">
        <v>3471</v>
      </c>
      <c r="H306" s="13" t="s">
        <v>3472</v>
      </c>
      <c r="I306" s="14">
        <v>2</v>
      </c>
      <c r="J306" s="13" t="s">
        <v>1374</v>
      </c>
      <c r="K306" s="13" t="s">
        <v>2007</v>
      </c>
      <c r="L306" s="13" t="s">
        <v>2714</v>
      </c>
      <c r="M306" s="13" t="s">
        <v>2720</v>
      </c>
    </row>
    <row r="307" spans="1:13" x14ac:dyDescent="0.3">
      <c r="A307" s="13" t="s">
        <v>931</v>
      </c>
      <c r="B307" s="13" t="s">
        <v>3473</v>
      </c>
      <c r="C307" s="13" t="s">
        <v>1906</v>
      </c>
      <c r="D307" s="13" t="s">
        <v>3474</v>
      </c>
      <c r="E307" s="13" t="s">
        <v>3475</v>
      </c>
      <c r="F307" s="13" t="s">
        <v>1697</v>
      </c>
      <c r="G307" s="13" t="s">
        <v>3077</v>
      </c>
      <c r="H307" s="13" t="s">
        <v>3078</v>
      </c>
      <c r="I307" s="14">
        <v>6</v>
      </c>
      <c r="J307" s="13" t="s">
        <v>930</v>
      </c>
      <c r="K307" s="13" t="s">
        <v>2101</v>
      </c>
      <c r="L307" s="13" t="s">
        <v>2714</v>
      </c>
      <c r="M307" s="13" t="s">
        <v>2720</v>
      </c>
    </row>
    <row r="308" spans="1:13" x14ac:dyDescent="0.3">
      <c r="A308" s="13" t="s">
        <v>1242</v>
      </c>
      <c r="B308" s="13" t="s">
        <v>2236</v>
      </c>
      <c r="C308" s="13" t="s">
        <v>1850</v>
      </c>
      <c r="D308" s="13" t="s">
        <v>2237</v>
      </c>
      <c r="E308" s="13" t="s">
        <v>3476</v>
      </c>
      <c r="F308" s="13" t="s">
        <v>1697</v>
      </c>
      <c r="G308" s="13" t="s">
        <v>2739</v>
      </c>
      <c r="H308" s="13" t="s">
        <v>2740</v>
      </c>
      <c r="I308" s="14">
        <v>5</v>
      </c>
      <c r="J308" s="13" t="s">
        <v>1241</v>
      </c>
      <c r="K308" s="13" t="s">
        <v>2519</v>
      </c>
      <c r="L308" s="13" t="s">
        <v>2714</v>
      </c>
      <c r="M308" s="13" t="s">
        <v>2720</v>
      </c>
    </row>
    <row r="309" spans="1:13" x14ac:dyDescent="0.3">
      <c r="A309" s="13" t="s">
        <v>1242</v>
      </c>
      <c r="B309" s="13" t="s">
        <v>2236</v>
      </c>
      <c r="C309" s="13" t="s">
        <v>1850</v>
      </c>
      <c r="D309" s="13" t="s">
        <v>2237</v>
      </c>
      <c r="E309" s="13" t="s">
        <v>3476</v>
      </c>
      <c r="F309" s="13" t="s">
        <v>1697</v>
      </c>
      <c r="G309" s="13" t="s">
        <v>2718</v>
      </c>
      <c r="H309" s="13" t="s">
        <v>2719</v>
      </c>
      <c r="I309" s="14">
        <v>3</v>
      </c>
      <c r="J309" s="13" t="s">
        <v>1241</v>
      </c>
      <c r="K309" s="13" t="s">
        <v>2519</v>
      </c>
      <c r="L309" s="13" t="s">
        <v>2714</v>
      </c>
      <c r="M309" s="13" t="s">
        <v>2720</v>
      </c>
    </row>
    <row r="310" spans="1:13" x14ac:dyDescent="0.3">
      <c r="A310" s="13" t="s">
        <v>1242</v>
      </c>
      <c r="B310" s="13" t="s">
        <v>2236</v>
      </c>
      <c r="C310" s="13" t="s">
        <v>1850</v>
      </c>
      <c r="D310" s="13" t="s">
        <v>2237</v>
      </c>
      <c r="E310" s="13" t="s">
        <v>3477</v>
      </c>
      <c r="F310" s="13" t="s">
        <v>1697</v>
      </c>
      <c r="G310" s="13" t="s">
        <v>2739</v>
      </c>
      <c r="H310" s="13" t="s">
        <v>2740</v>
      </c>
      <c r="I310" s="14">
        <v>4</v>
      </c>
      <c r="J310" s="13" t="s">
        <v>1241</v>
      </c>
      <c r="K310" s="13" t="s">
        <v>2131</v>
      </c>
      <c r="L310" s="13" t="s">
        <v>2714</v>
      </c>
      <c r="M310" s="13" t="s">
        <v>2720</v>
      </c>
    </row>
    <row r="311" spans="1:13" x14ac:dyDescent="0.3">
      <c r="A311" s="13" t="s">
        <v>1242</v>
      </c>
      <c r="B311" s="13" t="s">
        <v>2236</v>
      </c>
      <c r="C311" s="13" t="s">
        <v>1850</v>
      </c>
      <c r="D311" s="13" t="s">
        <v>2237</v>
      </c>
      <c r="E311" s="13" t="s">
        <v>3477</v>
      </c>
      <c r="F311" s="13" t="s">
        <v>1697</v>
      </c>
      <c r="G311" s="13" t="s">
        <v>2718</v>
      </c>
      <c r="H311" s="13" t="s">
        <v>2719</v>
      </c>
      <c r="I311" s="14">
        <v>4</v>
      </c>
      <c r="J311" s="13" t="s">
        <v>1241</v>
      </c>
      <c r="K311" s="13" t="s">
        <v>2131</v>
      </c>
      <c r="L311" s="13" t="s">
        <v>2714</v>
      </c>
      <c r="M311" s="13" t="s">
        <v>2720</v>
      </c>
    </row>
    <row r="312" spans="1:13" x14ac:dyDescent="0.3">
      <c r="A312" s="13" t="s">
        <v>484</v>
      </c>
      <c r="B312" s="13" t="s">
        <v>2968</v>
      </c>
      <c r="C312" s="13" t="s">
        <v>1743</v>
      </c>
      <c r="D312" s="13" t="s">
        <v>3478</v>
      </c>
      <c r="E312" s="13" t="s">
        <v>3479</v>
      </c>
      <c r="F312" s="13" t="s">
        <v>1697</v>
      </c>
      <c r="G312" s="13" t="s">
        <v>3480</v>
      </c>
      <c r="H312" s="13" t="s">
        <v>3481</v>
      </c>
      <c r="I312" s="14">
        <v>1</v>
      </c>
      <c r="J312" s="13" t="s">
        <v>1654</v>
      </c>
      <c r="K312" s="13" t="s">
        <v>2292</v>
      </c>
      <c r="L312" s="13" t="s">
        <v>2714</v>
      </c>
      <c r="M312" s="13" t="s">
        <v>3482</v>
      </c>
    </row>
    <row r="313" spans="1:13" x14ac:dyDescent="0.3">
      <c r="A313" s="13" t="s">
        <v>819</v>
      </c>
      <c r="B313" s="13" t="s">
        <v>1905</v>
      </c>
      <c r="C313" s="13" t="s">
        <v>1906</v>
      </c>
      <c r="D313" s="13" t="s">
        <v>3483</v>
      </c>
      <c r="E313" s="13" t="s">
        <v>3484</v>
      </c>
      <c r="F313" s="13" t="s">
        <v>1697</v>
      </c>
      <c r="G313" s="13" t="s">
        <v>3485</v>
      </c>
      <c r="H313" s="13" t="s">
        <v>3486</v>
      </c>
      <c r="I313" s="14">
        <v>1</v>
      </c>
      <c r="J313" s="13" t="s">
        <v>818</v>
      </c>
      <c r="K313" s="13" t="s">
        <v>1889</v>
      </c>
      <c r="L313" s="13" t="s">
        <v>2714</v>
      </c>
      <c r="M313" s="13" t="s">
        <v>2749</v>
      </c>
    </row>
    <row r="314" spans="1:13" x14ac:dyDescent="0.3">
      <c r="A314" s="13" t="s">
        <v>819</v>
      </c>
      <c r="B314" s="13" t="s">
        <v>1905</v>
      </c>
      <c r="C314" s="13" t="s">
        <v>1906</v>
      </c>
      <c r="D314" s="13" t="s">
        <v>3483</v>
      </c>
      <c r="E314" s="13" t="s">
        <v>3487</v>
      </c>
      <c r="F314" s="13" t="s">
        <v>1697</v>
      </c>
      <c r="G314" s="13" t="s">
        <v>3488</v>
      </c>
      <c r="H314" s="13" t="s">
        <v>3489</v>
      </c>
      <c r="I314" s="14">
        <v>1</v>
      </c>
      <c r="J314" s="13" t="s">
        <v>818</v>
      </c>
      <c r="K314" s="13" t="s">
        <v>2015</v>
      </c>
      <c r="L314" s="13" t="s">
        <v>2714</v>
      </c>
      <c r="M314" s="13" t="s">
        <v>2749</v>
      </c>
    </row>
    <row r="315" spans="1:13" x14ac:dyDescent="0.3">
      <c r="A315" s="13" t="s">
        <v>303</v>
      </c>
      <c r="B315" s="13" t="s">
        <v>2337</v>
      </c>
      <c r="C315" s="13" t="s">
        <v>1713</v>
      </c>
      <c r="D315" s="13" t="s">
        <v>3490</v>
      </c>
      <c r="E315" s="13" t="s">
        <v>3491</v>
      </c>
      <c r="F315" s="13" t="s">
        <v>1833</v>
      </c>
      <c r="G315" s="13" t="s">
        <v>2773</v>
      </c>
      <c r="H315" s="13" t="s">
        <v>2774</v>
      </c>
      <c r="I315" s="14">
        <v>2</v>
      </c>
      <c r="J315" s="13" t="s">
        <v>302</v>
      </c>
      <c r="K315" s="13" t="s">
        <v>2800</v>
      </c>
      <c r="L315" s="13" t="s">
        <v>2714</v>
      </c>
      <c r="M315" s="13" t="s">
        <v>2775</v>
      </c>
    </row>
    <row r="316" spans="1:13" x14ac:dyDescent="0.3">
      <c r="A316" s="13" t="s">
        <v>1474</v>
      </c>
      <c r="B316" s="13" t="s">
        <v>3492</v>
      </c>
      <c r="C316" s="13" t="s">
        <v>2685</v>
      </c>
      <c r="D316" s="13" t="s">
        <v>3493</v>
      </c>
      <c r="E316" s="13" t="s">
        <v>3494</v>
      </c>
      <c r="F316" s="13" t="s">
        <v>1833</v>
      </c>
      <c r="G316" s="13" t="s">
        <v>2773</v>
      </c>
      <c r="H316" s="13" t="s">
        <v>2774</v>
      </c>
      <c r="I316" s="14">
        <v>1</v>
      </c>
      <c r="J316" s="13" t="s">
        <v>1473</v>
      </c>
      <c r="K316" s="13" t="s">
        <v>1754</v>
      </c>
      <c r="L316" s="13" t="s">
        <v>2714</v>
      </c>
      <c r="M316" s="13" t="s">
        <v>2775</v>
      </c>
    </row>
    <row r="317" spans="1:13" x14ac:dyDescent="0.3">
      <c r="A317" s="13" t="s">
        <v>357</v>
      </c>
      <c r="B317" s="13" t="s">
        <v>2142</v>
      </c>
      <c r="C317" s="13" t="s">
        <v>1906</v>
      </c>
      <c r="D317" s="13" t="s">
        <v>2247</v>
      </c>
      <c r="E317" s="13" t="s">
        <v>2251</v>
      </c>
      <c r="F317" s="13" t="s">
        <v>1697</v>
      </c>
      <c r="G317" s="13" t="s">
        <v>2885</v>
      </c>
      <c r="H317" s="13" t="s">
        <v>2886</v>
      </c>
      <c r="I317" s="14">
        <v>2</v>
      </c>
      <c r="J317" s="13" t="s">
        <v>356</v>
      </c>
      <c r="K317" s="13" t="s">
        <v>1791</v>
      </c>
      <c r="L317" s="13" t="s">
        <v>2714</v>
      </c>
      <c r="M317" s="13" t="s">
        <v>2018</v>
      </c>
    </row>
    <row r="318" spans="1:13" x14ac:dyDescent="0.3">
      <c r="A318" s="13" t="s">
        <v>357</v>
      </c>
      <c r="B318" s="13" t="s">
        <v>2142</v>
      </c>
      <c r="C318" s="13" t="s">
        <v>1906</v>
      </c>
      <c r="D318" s="13" t="s">
        <v>2247</v>
      </c>
      <c r="E318" s="13" t="s">
        <v>2257</v>
      </c>
      <c r="F318" s="13" t="s">
        <v>1697</v>
      </c>
      <c r="G318" s="13" t="s">
        <v>3495</v>
      </c>
      <c r="H318" s="13" t="s">
        <v>3496</v>
      </c>
      <c r="I318" s="14">
        <v>1</v>
      </c>
      <c r="J318" s="13" t="s">
        <v>356</v>
      </c>
      <c r="K318" s="13" t="s">
        <v>1895</v>
      </c>
      <c r="L318" s="13" t="s">
        <v>2714</v>
      </c>
      <c r="M318" s="13" t="s">
        <v>2720</v>
      </c>
    </row>
    <row r="319" spans="1:13" x14ac:dyDescent="0.3">
      <c r="A319" s="13" t="s">
        <v>357</v>
      </c>
      <c r="B319" s="13" t="s">
        <v>2142</v>
      </c>
      <c r="C319" s="13" t="s">
        <v>1906</v>
      </c>
      <c r="D319" s="13" t="s">
        <v>2247</v>
      </c>
      <c r="E319" s="13" t="s">
        <v>3497</v>
      </c>
      <c r="F319" s="13" t="s">
        <v>1833</v>
      </c>
      <c r="G319" s="13" t="s">
        <v>2268</v>
      </c>
      <c r="H319" s="13" t="s">
        <v>2269</v>
      </c>
      <c r="I319" s="14">
        <v>1</v>
      </c>
      <c r="J319" s="13" t="s">
        <v>356</v>
      </c>
      <c r="K319" s="13" t="s">
        <v>2313</v>
      </c>
      <c r="L319" s="13" t="s">
        <v>2714</v>
      </c>
      <c r="M319" s="13" t="s">
        <v>1727</v>
      </c>
    </row>
    <row r="320" spans="1:13" x14ac:dyDescent="0.3">
      <c r="A320" s="13" t="s">
        <v>507</v>
      </c>
      <c r="B320" s="13" t="s">
        <v>3498</v>
      </c>
      <c r="C320" s="13" t="s">
        <v>1870</v>
      </c>
      <c r="D320" s="13" t="s">
        <v>3499</v>
      </c>
      <c r="E320" s="13" t="s">
        <v>3500</v>
      </c>
      <c r="F320" s="13" t="s">
        <v>1697</v>
      </c>
      <c r="G320" s="13" t="s">
        <v>3501</v>
      </c>
      <c r="H320" s="13" t="s">
        <v>3502</v>
      </c>
      <c r="I320" s="14">
        <v>1</v>
      </c>
      <c r="J320" s="13" t="s">
        <v>506</v>
      </c>
      <c r="K320" s="13" t="s">
        <v>1880</v>
      </c>
      <c r="L320" s="13" t="s">
        <v>2714</v>
      </c>
      <c r="M320" s="13" t="s">
        <v>2720</v>
      </c>
    </row>
    <row r="321" spans="1:13" x14ac:dyDescent="0.3">
      <c r="A321" s="13" t="s">
        <v>348</v>
      </c>
      <c r="B321" s="13" t="s">
        <v>1755</v>
      </c>
      <c r="C321" s="13" t="s">
        <v>1721</v>
      </c>
      <c r="D321" s="13" t="s">
        <v>3503</v>
      </c>
      <c r="E321" s="13" t="s">
        <v>3504</v>
      </c>
      <c r="F321" s="13" t="s">
        <v>1833</v>
      </c>
      <c r="G321" s="13" t="s">
        <v>2863</v>
      </c>
      <c r="H321" s="13" t="s">
        <v>2864</v>
      </c>
      <c r="I321" s="14">
        <v>3</v>
      </c>
      <c r="J321" s="13" t="s">
        <v>1218</v>
      </c>
      <c r="K321" s="13" t="s">
        <v>2131</v>
      </c>
      <c r="L321" s="13" t="s">
        <v>2714</v>
      </c>
      <c r="M321" s="13" t="s">
        <v>2865</v>
      </c>
    </row>
    <row r="322" spans="1:13" x14ac:dyDescent="0.3">
      <c r="A322" s="13" t="s">
        <v>232</v>
      </c>
      <c r="B322" s="13" t="s">
        <v>3026</v>
      </c>
      <c r="C322" s="13" t="s">
        <v>1860</v>
      </c>
      <c r="D322" s="13" t="s">
        <v>3505</v>
      </c>
      <c r="E322" s="13" t="s">
        <v>3506</v>
      </c>
      <c r="F322" s="13" t="s">
        <v>1707</v>
      </c>
      <c r="G322" s="13" t="s">
        <v>2718</v>
      </c>
      <c r="H322" s="13" t="s">
        <v>2719</v>
      </c>
      <c r="I322" s="14">
        <v>8</v>
      </c>
      <c r="J322" s="13" t="s">
        <v>231</v>
      </c>
      <c r="K322" s="13" t="s">
        <v>1804</v>
      </c>
      <c r="L322" s="13" t="s">
        <v>2714</v>
      </c>
      <c r="M322" s="13" t="s">
        <v>2720</v>
      </c>
    </row>
    <row r="323" spans="1:13" x14ac:dyDescent="0.3">
      <c r="A323" s="13" t="s">
        <v>232</v>
      </c>
      <c r="B323" s="13" t="s">
        <v>3026</v>
      </c>
      <c r="C323" s="13" t="s">
        <v>1860</v>
      </c>
      <c r="D323" s="13" t="s">
        <v>3505</v>
      </c>
      <c r="E323" s="13" t="s">
        <v>3506</v>
      </c>
      <c r="F323" s="13" t="s">
        <v>1707</v>
      </c>
      <c r="G323" s="13" t="s">
        <v>2739</v>
      </c>
      <c r="H323" s="13" t="s">
        <v>2740</v>
      </c>
      <c r="I323" s="14">
        <v>8</v>
      </c>
      <c r="J323" s="13" t="s">
        <v>231</v>
      </c>
      <c r="K323" s="13" t="s">
        <v>1804</v>
      </c>
      <c r="L323" s="13" t="s">
        <v>2714</v>
      </c>
      <c r="M323" s="13" t="s">
        <v>2720</v>
      </c>
    </row>
    <row r="324" spans="1:13" x14ac:dyDescent="0.3">
      <c r="A324" s="13" t="s">
        <v>232</v>
      </c>
      <c r="B324" s="13" t="s">
        <v>3026</v>
      </c>
      <c r="C324" s="13" t="s">
        <v>1860</v>
      </c>
      <c r="D324" s="13" t="s">
        <v>3505</v>
      </c>
      <c r="E324" s="13" t="s">
        <v>3506</v>
      </c>
      <c r="F324" s="13" t="s">
        <v>1707</v>
      </c>
      <c r="G324" s="13" t="s">
        <v>2808</v>
      </c>
      <c r="H324" s="13" t="s">
        <v>2809</v>
      </c>
      <c r="I324" s="14">
        <v>4</v>
      </c>
      <c r="J324" s="13" t="s">
        <v>231</v>
      </c>
      <c r="K324" s="13" t="s">
        <v>1804</v>
      </c>
      <c r="L324" s="13" t="s">
        <v>2714</v>
      </c>
      <c r="M324" s="13" t="s">
        <v>2720</v>
      </c>
    </row>
    <row r="325" spans="1:13" x14ac:dyDescent="0.3">
      <c r="A325" s="13" t="s">
        <v>232</v>
      </c>
      <c r="B325" s="13" t="s">
        <v>3026</v>
      </c>
      <c r="C325" s="13" t="s">
        <v>1860</v>
      </c>
      <c r="D325" s="13" t="s">
        <v>3505</v>
      </c>
      <c r="E325" s="13" t="s">
        <v>3507</v>
      </c>
      <c r="F325" s="13" t="s">
        <v>1833</v>
      </c>
      <c r="G325" s="13" t="s">
        <v>3162</v>
      </c>
      <c r="H325" s="13" t="s">
        <v>3163</v>
      </c>
      <c r="I325" s="14">
        <v>3</v>
      </c>
      <c r="J325" s="13" t="s">
        <v>231</v>
      </c>
      <c r="K325" s="13" t="s">
        <v>1855</v>
      </c>
      <c r="L325" s="13" t="s">
        <v>2714</v>
      </c>
      <c r="M325" s="13" t="s">
        <v>3164</v>
      </c>
    </row>
    <row r="326" spans="1:13" x14ac:dyDescent="0.3">
      <c r="A326" s="13" t="s">
        <v>232</v>
      </c>
      <c r="B326" s="13" t="s">
        <v>3026</v>
      </c>
      <c r="C326" s="13" t="s">
        <v>1860</v>
      </c>
      <c r="D326" s="13" t="s">
        <v>3505</v>
      </c>
      <c r="E326" s="13" t="s">
        <v>3508</v>
      </c>
      <c r="F326" s="13" t="s">
        <v>1707</v>
      </c>
      <c r="G326" s="13" t="s">
        <v>2718</v>
      </c>
      <c r="H326" s="13" t="s">
        <v>2719</v>
      </c>
      <c r="I326" s="14">
        <v>12</v>
      </c>
      <c r="J326" s="13" t="s">
        <v>231</v>
      </c>
      <c r="K326" s="13" t="s">
        <v>2090</v>
      </c>
      <c r="L326" s="13" t="s">
        <v>2714</v>
      </c>
      <c r="M326" s="13" t="s">
        <v>2720</v>
      </c>
    </row>
    <row r="327" spans="1:13" x14ac:dyDescent="0.3">
      <c r="A327" s="13" t="s">
        <v>232</v>
      </c>
      <c r="B327" s="13" t="s">
        <v>3026</v>
      </c>
      <c r="C327" s="13" t="s">
        <v>1860</v>
      </c>
      <c r="D327" s="13" t="s">
        <v>3505</v>
      </c>
      <c r="E327" s="13" t="s">
        <v>3509</v>
      </c>
      <c r="F327" s="13" t="s">
        <v>1707</v>
      </c>
      <c r="G327" s="13" t="s">
        <v>2718</v>
      </c>
      <c r="H327" s="13" t="s">
        <v>2719</v>
      </c>
      <c r="I327" s="14">
        <v>8</v>
      </c>
      <c r="J327" s="13" t="s">
        <v>231</v>
      </c>
      <c r="K327" s="13" t="s">
        <v>2313</v>
      </c>
      <c r="L327" s="13" t="s">
        <v>2714</v>
      </c>
      <c r="M327" s="13" t="s">
        <v>2720</v>
      </c>
    </row>
    <row r="328" spans="1:13" x14ac:dyDescent="0.3">
      <c r="A328" s="13" t="s">
        <v>555</v>
      </c>
      <c r="B328" s="13" t="s">
        <v>2056</v>
      </c>
      <c r="C328" s="13" t="s">
        <v>1721</v>
      </c>
      <c r="D328" s="13" t="s">
        <v>3510</v>
      </c>
      <c r="E328" s="13" t="s">
        <v>3511</v>
      </c>
      <c r="F328" s="13" t="s">
        <v>1697</v>
      </c>
      <c r="G328" s="13" t="s">
        <v>3512</v>
      </c>
      <c r="H328" s="13" t="s">
        <v>3513</v>
      </c>
      <c r="I328" s="14">
        <v>1</v>
      </c>
      <c r="J328" s="13" t="s">
        <v>554</v>
      </c>
      <c r="K328" s="13" t="s">
        <v>2131</v>
      </c>
      <c r="L328" s="13" t="s">
        <v>2714</v>
      </c>
      <c r="M328" s="13" t="s">
        <v>2274</v>
      </c>
    </row>
    <row r="329" spans="1:13" x14ac:dyDescent="0.3">
      <c r="A329" s="13" t="s">
        <v>555</v>
      </c>
      <c r="B329" s="13" t="s">
        <v>2056</v>
      </c>
      <c r="C329" s="13" t="s">
        <v>1721</v>
      </c>
      <c r="D329" s="13" t="s">
        <v>3510</v>
      </c>
      <c r="E329" s="13" t="s">
        <v>3511</v>
      </c>
      <c r="F329" s="13" t="s">
        <v>1697</v>
      </c>
      <c r="G329" s="13" t="s">
        <v>3514</v>
      </c>
      <c r="H329" s="13" t="s">
        <v>3513</v>
      </c>
      <c r="I329" s="14">
        <v>2</v>
      </c>
      <c r="J329" s="13" t="s">
        <v>554</v>
      </c>
      <c r="K329" s="13" t="s">
        <v>2131</v>
      </c>
      <c r="L329" s="13" t="s">
        <v>2714</v>
      </c>
      <c r="M329" s="13" t="s">
        <v>2274</v>
      </c>
    </row>
    <row r="330" spans="1:13" x14ac:dyDescent="0.3">
      <c r="A330" s="13" t="s">
        <v>118</v>
      </c>
      <c r="B330" s="13" t="s">
        <v>1749</v>
      </c>
      <c r="C330" s="13" t="s">
        <v>1721</v>
      </c>
      <c r="D330" s="13" t="s">
        <v>1750</v>
      </c>
      <c r="E330" s="13" t="s">
        <v>3515</v>
      </c>
      <c r="F330" s="13" t="s">
        <v>1697</v>
      </c>
      <c r="G330" s="13" t="s">
        <v>3050</v>
      </c>
      <c r="H330" s="13" t="s">
        <v>3051</v>
      </c>
      <c r="I330" s="14">
        <v>2</v>
      </c>
      <c r="J330" s="13" t="s">
        <v>117</v>
      </c>
      <c r="K330" s="13" t="s">
        <v>2851</v>
      </c>
      <c r="L330" s="13" t="s">
        <v>2714</v>
      </c>
      <c r="M330" s="13" t="s">
        <v>2837</v>
      </c>
    </row>
    <row r="331" spans="1:13" x14ac:dyDescent="0.3">
      <c r="A331" s="13" t="s">
        <v>118</v>
      </c>
      <c r="B331" s="13" t="s">
        <v>1749</v>
      </c>
      <c r="C331" s="13" t="s">
        <v>1721</v>
      </c>
      <c r="D331" s="13" t="s">
        <v>1750</v>
      </c>
      <c r="E331" s="13" t="s">
        <v>3516</v>
      </c>
      <c r="F331" s="13" t="s">
        <v>1697</v>
      </c>
      <c r="G331" s="13" t="s">
        <v>2980</v>
      </c>
      <c r="H331" s="13" t="s">
        <v>2981</v>
      </c>
      <c r="I331" s="14">
        <v>1</v>
      </c>
      <c r="J331" s="13" t="s">
        <v>117</v>
      </c>
      <c r="K331" s="13" t="s">
        <v>1923</v>
      </c>
      <c r="L331" s="13" t="s">
        <v>2714</v>
      </c>
      <c r="M331" s="13" t="s">
        <v>2296</v>
      </c>
    </row>
    <row r="332" spans="1:13" x14ac:dyDescent="0.3">
      <c r="A332" s="13" t="s">
        <v>118</v>
      </c>
      <c r="B332" s="13" t="s">
        <v>1749</v>
      </c>
      <c r="C332" s="13" t="s">
        <v>1721</v>
      </c>
      <c r="D332" s="13" t="s">
        <v>1750</v>
      </c>
      <c r="E332" s="13" t="s">
        <v>3516</v>
      </c>
      <c r="F332" s="13" t="s">
        <v>1697</v>
      </c>
      <c r="G332" s="13" t="s">
        <v>3517</v>
      </c>
      <c r="H332" s="13" t="s">
        <v>2981</v>
      </c>
      <c r="I332" s="14">
        <v>1</v>
      </c>
      <c r="J332" s="13" t="s">
        <v>117</v>
      </c>
      <c r="K332" s="13" t="s">
        <v>1923</v>
      </c>
      <c r="L332" s="13" t="s">
        <v>2714</v>
      </c>
      <c r="M332" s="13" t="s">
        <v>2296</v>
      </c>
    </row>
    <row r="333" spans="1:13" x14ac:dyDescent="0.3">
      <c r="A333" s="13" t="s">
        <v>118</v>
      </c>
      <c r="B333" s="13" t="s">
        <v>1749</v>
      </c>
      <c r="C333" s="13" t="s">
        <v>1721</v>
      </c>
      <c r="D333" s="13" t="s">
        <v>1750</v>
      </c>
      <c r="E333" s="13" t="s">
        <v>3516</v>
      </c>
      <c r="F333" s="13" t="s">
        <v>1697</v>
      </c>
      <c r="G333" s="13" t="s">
        <v>3518</v>
      </c>
      <c r="H333" s="13" t="s">
        <v>2981</v>
      </c>
      <c r="I333" s="14">
        <v>1</v>
      </c>
      <c r="J333" s="13" t="s">
        <v>117</v>
      </c>
      <c r="K333" s="13" t="s">
        <v>1923</v>
      </c>
      <c r="L333" s="13" t="s">
        <v>2714</v>
      </c>
      <c r="M333" s="13" t="s">
        <v>2296</v>
      </c>
    </row>
    <row r="334" spans="1:13" x14ac:dyDescent="0.3">
      <c r="A334" s="13" t="s">
        <v>363</v>
      </c>
      <c r="B334" s="13" t="s">
        <v>2226</v>
      </c>
      <c r="C334" s="13" t="s">
        <v>1704</v>
      </c>
      <c r="D334" s="13" t="s">
        <v>2227</v>
      </c>
      <c r="E334" s="13" t="s">
        <v>3519</v>
      </c>
      <c r="F334" s="13" t="s">
        <v>1697</v>
      </c>
      <c r="G334" s="13" t="s">
        <v>3520</v>
      </c>
      <c r="H334" s="13" t="s">
        <v>3521</v>
      </c>
      <c r="I334" s="14">
        <v>1</v>
      </c>
      <c r="J334" s="13" t="s">
        <v>362</v>
      </c>
      <c r="K334" s="13" t="s">
        <v>2015</v>
      </c>
      <c r="L334" s="13" t="s">
        <v>2714</v>
      </c>
      <c r="M334" s="13" t="s">
        <v>1798</v>
      </c>
    </row>
    <row r="335" spans="1:13" x14ac:dyDescent="0.3">
      <c r="A335" s="13" t="s">
        <v>269</v>
      </c>
      <c r="B335" s="13" t="s">
        <v>2337</v>
      </c>
      <c r="C335" s="13" t="s">
        <v>1713</v>
      </c>
      <c r="D335" s="13" t="s">
        <v>3522</v>
      </c>
      <c r="E335" s="13" t="s">
        <v>3523</v>
      </c>
      <c r="F335" s="13" t="s">
        <v>1697</v>
      </c>
      <c r="G335" s="13" t="s">
        <v>3524</v>
      </c>
      <c r="H335" s="13" t="s">
        <v>3525</v>
      </c>
      <c r="I335" s="14">
        <v>1</v>
      </c>
      <c r="J335" s="13" t="s">
        <v>268</v>
      </c>
      <c r="K335" s="13" t="s">
        <v>1830</v>
      </c>
      <c r="L335" s="13" t="s">
        <v>2714</v>
      </c>
      <c r="M335" s="13" t="s">
        <v>1848</v>
      </c>
    </row>
    <row r="336" spans="1:13" x14ac:dyDescent="0.3">
      <c r="A336" s="13" t="s">
        <v>269</v>
      </c>
      <c r="B336" s="13" t="s">
        <v>2337</v>
      </c>
      <c r="C336" s="13" t="s">
        <v>1713</v>
      </c>
      <c r="D336" s="13" t="s">
        <v>3522</v>
      </c>
      <c r="E336" s="13" t="s">
        <v>3526</v>
      </c>
      <c r="F336" s="13" t="s">
        <v>1697</v>
      </c>
      <c r="G336" s="13" t="s">
        <v>3527</v>
      </c>
      <c r="H336" s="13" t="s">
        <v>3528</v>
      </c>
      <c r="I336" s="14">
        <v>1</v>
      </c>
      <c r="J336" s="13" t="s">
        <v>268</v>
      </c>
      <c r="K336" s="13" t="s">
        <v>2875</v>
      </c>
      <c r="L336" s="13" t="s">
        <v>2714</v>
      </c>
      <c r="M336" s="13" t="s">
        <v>2018</v>
      </c>
    </row>
    <row r="337" spans="1:13" x14ac:dyDescent="0.3">
      <c r="A337" s="13" t="s">
        <v>269</v>
      </c>
      <c r="B337" s="13" t="s">
        <v>2337</v>
      </c>
      <c r="C337" s="13" t="s">
        <v>1713</v>
      </c>
      <c r="D337" s="13" t="s">
        <v>3522</v>
      </c>
      <c r="E337" s="13" t="s">
        <v>3529</v>
      </c>
      <c r="F337" s="13" t="s">
        <v>1697</v>
      </c>
      <c r="G337" s="13" t="s">
        <v>3299</v>
      </c>
      <c r="H337" s="13" t="s">
        <v>3300</v>
      </c>
      <c r="I337" s="14">
        <v>1</v>
      </c>
      <c r="J337" s="13" t="s">
        <v>268</v>
      </c>
      <c r="K337" s="13" t="s">
        <v>2131</v>
      </c>
      <c r="L337" s="13" t="s">
        <v>2714</v>
      </c>
      <c r="M337" s="13" t="s">
        <v>3301</v>
      </c>
    </row>
    <row r="338" spans="1:13" x14ac:dyDescent="0.3">
      <c r="A338" s="13" t="s">
        <v>28</v>
      </c>
      <c r="B338" s="13" t="s">
        <v>1869</v>
      </c>
      <c r="C338" s="13" t="s">
        <v>1870</v>
      </c>
      <c r="D338" s="13" t="s">
        <v>2277</v>
      </c>
      <c r="E338" s="13" t="s">
        <v>3530</v>
      </c>
      <c r="F338" s="13" t="s">
        <v>1697</v>
      </c>
      <c r="G338" s="13" t="s">
        <v>3531</v>
      </c>
      <c r="H338" s="13" t="s">
        <v>3532</v>
      </c>
      <c r="I338" s="14">
        <v>1</v>
      </c>
      <c r="J338" s="13" t="s">
        <v>27</v>
      </c>
      <c r="K338" s="13" t="s">
        <v>2800</v>
      </c>
      <c r="L338" s="13" t="s">
        <v>2714</v>
      </c>
      <c r="M338" s="13" t="s">
        <v>3533</v>
      </c>
    </row>
    <row r="339" spans="1:13" x14ac:dyDescent="0.3">
      <c r="A339" s="13" t="s">
        <v>28</v>
      </c>
      <c r="B339" s="13" t="s">
        <v>1869</v>
      </c>
      <c r="C339" s="13" t="s">
        <v>1870</v>
      </c>
      <c r="D339" s="13" t="s">
        <v>2277</v>
      </c>
      <c r="E339" s="13" t="s">
        <v>3534</v>
      </c>
      <c r="F339" s="13" t="s">
        <v>1697</v>
      </c>
      <c r="G339" s="13" t="s">
        <v>3535</v>
      </c>
      <c r="H339" s="13" t="s">
        <v>3536</v>
      </c>
      <c r="I339" s="14">
        <v>1</v>
      </c>
      <c r="J339" s="13" t="s">
        <v>27</v>
      </c>
      <c r="K339" s="13" t="s">
        <v>1934</v>
      </c>
      <c r="L339" s="13" t="s">
        <v>2714</v>
      </c>
      <c r="M339" s="13" t="s">
        <v>3537</v>
      </c>
    </row>
    <row r="340" spans="1:13" x14ac:dyDescent="0.3">
      <c r="A340" s="13" t="s">
        <v>216</v>
      </c>
      <c r="B340" s="13" t="s">
        <v>2378</v>
      </c>
      <c r="C340" s="13" t="s">
        <v>1860</v>
      </c>
      <c r="D340" s="13" t="s">
        <v>3538</v>
      </c>
      <c r="E340" s="13" t="s">
        <v>3539</v>
      </c>
      <c r="F340" s="13" t="s">
        <v>1833</v>
      </c>
      <c r="G340" s="13" t="s">
        <v>3488</v>
      </c>
      <c r="H340" s="13" t="s">
        <v>3489</v>
      </c>
      <c r="I340" s="14">
        <v>1</v>
      </c>
      <c r="J340" s="13" t="s">
        <v>215</v>
      </c>
      <c r="K340" s="13" t="s">
        <v>2101</v>
      </c>
      <c r="L340" s="13" t="s">
        <v>2714</v>
      </c>
      <c r="M340" s="13" t="s">
        <v>2749</v>
      </c>
    </row>
    <row r="341" spans="1:13" x14ac:dyDescent="0.3">
      <c r="A341" s="13" t="s">
        <v>216</v>
      </c>
      <c r="B341" s="13" t="s">
        <v>2378</v>
      </c>
      <c r="C341" s="13" t="s">
        <v>1860</v>
      </c>
      <c r="D341" s="13" t="s">
        <v>3538</v>
      </c>
      <c r="E341" s="13" t="s">
        <v>3540</v>
      </c>
      <c r="F341" s="13" t="s">
        <v>1833</v>
      </c>
      <c r="G341" s="13" t="s">
        <v>3541</v>
      </c>
      <c r="H341" s="13" t="s">
        <v>3542</v>
      </c>
      <c r="I341" s="14">
        <v>1</v>
      </c>
      <c r="J341" s="13" t="s">
        <v>215</v>
      </c>
      <c r="K341" s="13" t="s">
        <v>2191</v>
      </c>
      <c r="L341" s="13" t="s">
        <v>2714</v>
      </c>
      <c r="M341" s="13" t="s">
        <v>3543</v>
      </c>
    </row>
    <row r="342" spans="1:13" x14ac:dyDescent="0.3">
      <c r="A342" s="13" t="s">
        <v>216</v>
      </c>
      <c r="B342" s="13" t="s">
        <v>2378</v>
      </c>
      <c r="C342" s="13" t="s">
        <v>1860</v>
      </c>
      <c r="D342" s="13" t="s">
        <v>3538</v>
      </c>
      <c r="E342" s="13" t="s">
        <v>3540</v>
      </c>
      <c r="F342" s="13" t="s">
        <v>1833</v>
      </c>
      <c r="G342" s="13" t="s">
        <v>3544</v>
      </c>
      <c r="H342" s="13" t="s">
        <v>3545</v>
      </c>
      <c r="I342" s="14">
        <v>1</v>
      </c>
      <c r="J342" s="13" t="s">
        <v>215</v>
      </c>
      <c r="K342" s="13" t="s">
        <v>2191</v>
      </c>
      <c r="L342" s="13" t="s">
        <v>2714</v>
      </c>
      <c r="M342" s="13" t="s">
        <v>3164</v>
      </c>
    </row>
    <row r="343" spans="1:13" x14ac:dyDescent="0.3">
      <c r="A343" s="13" t="s">
        <v>216</v>
      </c>
      <c r="B343" s="13" t="s">
        <v>2378</v>
      </c>
      <c r="C343" s="13" t="s">
        <v>1860</v>
      </c>
      <c r="D343" s="13" t="s">
        <v>3538</v>
      </c>
      <c r="E343" s="13" t="s">
        <v>3540</v>
      </c>
      <c r="F343" s="13" t="s">
        <v>1833</v>
      </c>
      <c r="G343" s="13" t="s">
        <v>2844</v>
      </c>
      <c r="H343" s="13" t="s">
        <v>2845</v>
      </c>
      <c r="I343" s="14">
        <v>1</v>
      </c>
      <c r="J343" s="13" t="s">
        <v>215</v>
      </c>
      <c r="K343" s="13" t="s">
        <v>2191</v>
      </c>
      <c r="L343" s="13" t="s">
        <v>2714</v>
      </c>
      <c r="M343" s="13" t="s">
        <v>2833</v>
      </c>
    </row>
    <row r="344" spans="1:13" x14ac:dyDescent="0.3">
      <c r="A344" s="13" t="s">
        <v>216</v>
      </c>
      <c r="B344" s="13" t="s">
        <v>2378</v>
      </c>
      <c r="C344" s="13" t="s">
        <v>1860</v>
      </c>
      <c r="D344" s="13" t="s">
        <v>3538</v>
      </c>
      <c r="E344" s="13" t="s">
        <v>3546</v>
      </c>
      <c r="F344" s="13" t="s">
        <v>1833</v>
      </c>
      <c r="G344" s="13" t="s">
        <v>3162</v>
      </c>
      <c r="H344" s="13" t="s">
        <v>3163</v>
      </c>
      <c r="I344" s="14">
        <v>3</v>
      </c>
      <c r="J344" s="13" t="s">
        <v>215</v>
      </c>
      <c r="K344" s="13" t="s">
        <v>2761</v>
      </c>
      <c r="L344" s="13" t="s">
        <v>2714</v>
      </c>
      <c r="M344" s="13" t="s">
        <v>3164</v>
      </c>
    </row>
    <row r="345" spans="1:13" x14ac:dyDescent="0.3">
      <c r="A345" s="13" t="s">
        <v>202</v>
      </c>
      <c r="B345" s="13" t="s">
        <v>1884</v>
      </c>
      <c r="C345" s="13" t="s">
        <v>1713</v>
      </c>
      <c r="D345" s="13" t="s">
        <v>3547</v>
      </c>
      <c r="E345" s="13" t="s">
        <v>3548</v>
      </c>
      <c r="F345" s="13" t="s">
        <v>1833</v>
      </c>
      <c r="G345" s="13" t="s">
        <v>2732</v>
      </c>
      <c r="H345" s="13" t="s">
        <v>2733</v>
      </c>
      <c r="I345" s="14">
        <v>3</v>
      </c>
      <c r="J345" s="13" t="s">
        <v>201</v>
      </c>
      <c r="K345" s="13" t="s">
        <v>2167</v>
      </c>
      <c r="L345" s="13" t="s">
        <v>2714</v>
      </c>
      <c r="M345" s="13" t="s">
        <v>2720</v>
      </c>
    </row>
    <row r="346" spans="1:13" x14ac:dyDescent="0.3">
      <c r="A346" s="13" t="s">
        <v>202</v>
      </c>
      <c r="B346" s="13" t="s">
        <v>1884</v>
      </c>
      <c r="C346" s="13" t="s">
        <v>1713</v>
      </c>
      <c r="D346" s="13" t="s">
        <v>3547</v>
      </c>
      <c r="E346" s="13" t="s">
        <v>3549</v>
      </c>
      <c r="F346" s="13" t="s">
        <v>1833</v>
      </c>
      <c r="G346" s="13" t="s">
        <v>3550</v>
      </c>
      <c r="H346" s="13" t="s">
        <v>3551</v>
      </c>
      <c r="I346" s="14">
        <v>1</v>
      </c>
      <c r="J346" s="13" t="s">
        <v>201</v>
      </c>
      <c r="K346" s="13" t="s">
        <v>1748</v>
      </c>
      <c r="L346" s="13" t="s">
        <v>2714</v>
      </c>
      <c r="M346" s="13" t="s">
        <v>3552</v>
      </c>
    </row>
    <row r="347" spans="1:13" x14ac:dyDescent="0.3">
      <c r="A347" s="13" t="s">
        <v>679</v>
      </c>
      <c r="B347" s="13" t="s">
        <v>3407</v>
      </c>
      <c r="C347" s="13" t="s">
        <v>1850</v>
      </c>
      <c r="D347" s="13" t="s">
        <v>3553</v>
      </c>
      <c r="E347" s="13" t="s">
        <v>3554</v>
      </c>
      <c r="F347" s="13" t="s">
        <v>1697</v>
      </c>
      <c r="G347" s="13" t="s">
        <v>3555</v>
      </c>
      <c r="H347" s="13" t="s">
        <v>3556</v>
      </c>
      <c r="I347" s="14">
        <v>1</v>
      </c>
      <c r="J347" s="13" t="s">
        <v>678</v>
      </c>
      <c r="K347" s="13" t="s">
        <v>1804</v>
      </c>
      <c r="L347" s="13" t="s">
        <v>2714</v>
      </c>
      <c r="M347" s="13" t="s">
        <v>2720</v>
      </c>
    </row>
    <row r="348" spans="1:13" x14ac:dyDescent="0.3">
      <c r="A348" s="13" t="s">
        <v>679</v>
      </c>
      <c r="B348" s="13" t="s">
        <v>3407</v>
      </c>
      <c r="C348" s="13" t="s">
        <v>1850</v>
      </c>
      <c r="D348" s="13" t="s">
        <v>3553</v>
      </c>
      <c r="E348" s="13" t="s">
        <v>3557</v>
      </c>
      <c r="F348" s="13" t="s">
        <v>1833</v>
      </c>
      <c r="G348" s="13" t="s">
        <v>2923</v>
      </c>
      <c r="H348" s="13" t="s">
        <v>2924</v>
      </c>
      <c r="I348" s="14">
        <v>1</v>
      </c>
      <c r="J348" s="13" t="s">
        <v>678</v>
      </c>
      <c r="K348" s="13" t="s">
        <v>3023</v>
      </c>
      <c r="L348" s="13" t="s">
        <v>2714</v>
      </c>
      <c r="M348" s="13" t="s">
        <v>2785</v>
      </c>
    </row>
    <row r="349" spans="1:13" x14ac:dyDescent="0.3">
      <c r="A349" s="13" t="s">
        <v>679</v>
      </c>
      <c r="B349" s="13" t="s">
        <v>3407</v>
      </c>
      <c r="C349" s="13" t="s">
        <v>1850</v>
      </c>
      <c r="D349" s="13" t="s">
        <v>3553</v>
      </c>
      <c r="E349" s="13" t="s">
        <v>3558</v>
      </c>
      <c r="F349" s="13" t="s">
        <v>1833</v>
      </c>
      <c r="G349" s="13" t="s">
        <v>2729</v>
      </c>
      <c r="H349" s="13" t="s">
        <v>2730</v>
      </c>
      <c r="I349" s="14">
        <v>1</v>
      </c>
      <c r="J349" s="13" t="s">
        <v>678</v>
      </c>
      <c r="K349" s="13" t="s">
        <v>1883</v>
      </c>
      <c r="L349" s="13" t="s">
        <v>2714</v>
      </c>
      <c r="M349" s="13" t="s">
        <v>1848</v>
      </c>
    </row>
    <row r="350" spans="1:13" x14ac:dyDescent="0.3">
      <c r="A350" s="13" t="s">
        <v>669</v>
      </c>
      <c r="B350" s="13" t="s">
        <v>3559</v>
      </c>
      <c r="C350" s="13" t="s">
        <v>1713</v>
      </c>
      <c r="D350" s="13" t="s">
        <v>3560</v>
      </c>
      <c r="E350" s="13" t="s">
        <v>3561</v>
      </c>
      <c r="F350" s="13" t="s">
        <v>1697</v>
      </c>
      <c r="G350" s="13" t="s">
        <v>3562</v>
      </c>
      <c r="H350" s="13" t="s">
        <v>3563</v>
      </c>
      <c r="I350" s="14">
        <v>2</v>
      </c>
      <c r="J350" s="13" t="s">
        <v>668</v>
      </c>
      <c r="K350" s="13" t="s">
        <v>1748</v>
      </c>
      <c r="L350" s="13" t="s">
        <v>2714</v>
      </c>
      <c r="M350" s="13" t="s">
        <v>3564</v>
      </c>
    </row>
    <row r="351" spans="1:13" x14ac:dyDescent="0.3">
      <c r="A351" s="13" t="s">
        <v>588</v>
      </c>
      <c r="B351" s="13" t="s">
        <v>2600</v>
      </c>
      <c r="C351" s="13" t="s">
        <v>1721</v>
      </c>
      <c r="D351" s="13" t="s">
        <v>3565</v>
      </c>
      <c r="E351" s="13" t="s">
        <v>3566</v>
      </c>
      <c r="F351" s="13" t="s">
        <v>1707</v>
      </c>
      <c r="G351" s="13" t="s">
        <v>3299</v>
      </c>
      <c r="H351" s="13" t="s">
        <v>3300</v>
      </c>
      <c r="I351" s="14">
        <v>1</v>
      </c>
      <c r="J351" s="13" t="s">
        <v>587</v>
      </c>
      <c r="K351" s="13" t="s">
        <v>2090</v>
      </c>
      <c r="L351" s="13" t="s">
        <v>2714</v>
      </c>
      <c r="M351" s="13" t="s">
        <v>3301</v>
      </c>
    </row>
    <row r="352" spans="1:13" x14ac:dyDescent="0.3">
      <c r="A352" s="13" t="s">
        <v>1146</v>
      </c>
      <c r="B352" s="13" t="s">
        <v>3567</v>
      </c>
      <c r="C352" s="13" t="s">
        <v>1860</v>
      </c>
      <c r="D352" s="13" t="s">
        <v>3568</v>
      </c>
      <c r="E352" s="13" t="s">
        <v>3569</v>
      </c>
      <c r="F352" s="13" t="s">
        <v>1697</v>
      </c>
      <c r="G352" s="13" t="s">
        <v>3570</v>
      </c>
      <c r="H352" s="13" t="s">
        <v>3571</v>
      </c>
      <c r="I352" s="14">
        <v>3</v>
      </c>
      <c r="J352" s="13" t="s">
        <v>1145</v>
      </c>
      <c r="K352" s="13" t="s">
        <v>1903</v>
      </c>
      <c r="L352" s="13" t="s">
        <v>2714</v>
      </c>
      <c r="M352" s="13" t="s">
        <v>3125</v>
      </c>
    </row>
    <row r="353" spans="1:13" x14ac:dyDescent="0.3">
      <c r="A353" s="13" t="s">
        <v>730</v>
      </c>
      <c r="B353" s="13" t="s">
        <v>2085</v>
      </c>
      <c r="C353" s="13" t="s">
        <v>1870</v>
      </c>
      <c r="D353" s="13" t="s">
        <v>2086</v>
      </c>
      <c r="E353" s="13" t="s">
        <v>2293</v>
      </c>
      <c r="F353" s="13" t="s">
        <v>1707</v>
      </c>
      <c r="G353" s="13" t="s">
        <v>3572</v>
      </c>
      <c r="H353" s="13" t="s">
        <v>3573</v>
      </c>
      <c r="I353" s="14">
        <v>4</v>
      </c>
      <c r="J353" s="13" t="s">
        <v>729</v>
      </c>
      <c r="K353" s="13" t="s">
        <v>1963</v>
      </c>
      <c r="L353" s="13" t="s">
        <v>2714</v>
      </c>
      <c r="M353" s="13" t="s">
        <v>2018</v>
      </c>
    </row>
    <row r="354" spans="1:13" x14ac:dyDescent="0.3">
      <c r="A354" s="13" t="s">
        <v>730</v>
      </c>
      <c r="B354" s="13" t="s">
        <v>2085</v>
      </c>
      <c r="C354" s="13" t="s">
        <v>1870</v>
      </c>
      <c r="D354" s="13" t="s">
        <v>2086</v>
      </c>
      <c r="E354" s="13" t="s">
        <v>2293</v>
      </c>
      <c r="F354" s="13" t="s">
        <v>1707</v>
      </c>
      <c r="G354" s="13" t="s">
        <v>3574</v>
      </c>
      <c r="H354" s="13" t="s">
        <v>3575</v>
      </c>
      <c r="I354" s="14">
        <v>4</v>
      </c>
      <c r="J354" s="13" t="s">
        <v>729</v>
      </c>
      <c r="K354" s="13" t="s">
        <v>1963</v>
      </c>
      <c r="L354" s="13" t="s">
        <v>2714</v>
      </c>
      <c r="M354" s="13" t="s">
        <v>2018</v>
      </c>
    </row>
    <row r="355" spans="1:13" x14ac:dyDescent="0.3">
      <c r="A355" s="13" t="s">
        <v>730</v>
      </c>
      <c r="B355" s="13" t="s">
        <v>2085</v>
      </c>
      <c r="C355" s="13" t="s">
        <v>1870</v>
      </c>
      <c r="D355" s="13" t="s">
        <v>2086</v>
      </c>
      <c r="E355" s="13" t="s">
        <v>2293</v>
      </c>
      <c r="F355" s="13" t="s">
        <v>1707</v>
      </c>
      <c r="G355" s="13" t="s">
        <v>3576</v>
      </c>
      <c r="H355" s="13" t="s">
        <v>3577</v>
      </c>
      <c r="I355" s="14">
        <v>4</v>
      </c>
      <c r="J355" s="13" t="s">
        <v>729</v>
      </c>
      <c r="K355" s="13" t="s">
        <v>1963</v>
      </c>
      <c r="L355" s="13" t="s">
        <v>2714</v>
      </c>
      <c r="M355" s="13" t="s">
        <v>2296</v>
      </c>
    </row>
    <row r="356" spans="1:13" x14ac:dyDescent="0.3">
      <c r="A356" s="13" t="s">
        <v>730</v>
      </c>
      <c r="B356" s="13" t="s">
        <v>2085</v>
      </c>
      <c r="C356" s="13" t="s">
        <v>1870</v>
      </c>
      <c r="D356" s="13" t="s">
        <v>2086</v>
      </c>
      <c r="E356" s="13" t="s">
        <v>2293</v>
      </c>
      <c r="F356" s="13" t="s">
        <v>1707</v>
      </c>
      <c r="G356" s="13" t="s">
        <v>3578</v>
      </c>
      <c r="H356" s="13" t="s">
        <v>3579</v>
      </c>
      <c r="I356" s="14">
        <v>4</v>
      </c>
      <c r="J356" s="13" t="s">
        <v>729</v>
      </c>
      <c r="K356" s="13" t="s">
        <v>1963</v>
      </c>
      <c r="L356" s="13" t="s">
        <v>2714</v>
      </c>
      <c r="M356" s="13" t="s">
        <v>2018</v>
      </c>
    </row>
    <row r="357" spans="1:13" x14ac:dyDescent="0.3">
      <c r="A357" s="13" t="s">
        <v>261</v>
      </c>
      <c r="B357" s="13" t="s">
        <v>3580</v>
      </c>
      <c r="C357" s="13" t="s">
        <v>1704</v>
      </c>
      <c r="D357" s="13" t="s">
        <v>3581</v>
      </c>
      <c r="E357" s="13" t="s">
        <v>3582</v>
      </c>
      <c r="F357" s="13" t="s">
        <v>1697</v>
      </c>
      <c r="G357" s="13" t="s">
        <v>3583</v>
      </c>
      <c r="H357" s="13" t="s">
        <v>3584</v>
      </c>
      <c r="I357" s="14">
        <v>2</v>
      </c>
      <c r="J357" s="13" t="s">
        <v>260</v>
      </c>
      <c r="K357" s="13" t="s">
        <v>1767</v>
      </c>
      <c r="L357" s="13" t="s">
        <v>2714</v>
      </c>
      <c r="M357" s="13" t="s">
        <v>2720</v>
      </c>
    </row>
    <row r="358" spans="1:13" x14ac:dyDescent="0.3">
      <c r="A358" s="13" t="s">
        <v>261</v>
      </c>
      <c r="B358" s="13" t="s">
        <v>3580</v>
      </c>
      <c r="C358" s="13" t="s">
        <v>1704</v>
      </c>
      <c r="D358" s="13" t="s">
        <v>3581</v>
      </c>
      <c r="E358" s="13" t="s">
        <v>3582</v>
      </c>
      <c r="F358" s="13" t="s">
        <v>1697</v>
      </c>
      <c r="G358" s="13" t="s">
        <v>3092</v>
      </c>
      <c r="H358" s="13" t="s">
        <v>3093</v>
      </c>
      <c r="I358" s="14">
        <v>6</v>
      </c>
      <c r="J358" s="13" t="s">
        <v>260</v>
      </c>
      <c r="K358" s="13" t="s">
        <v>1767</v>
      </c>
      <c r="L358" s="13" t="s">
        <v>2714</v>
      </c>
      <c r="M358" s="13" t="s">
        <v>2720</v>
      </c>
    </row>
    <row r="359" spans="1:13" x14ac:dyDescent="0.3">
      <c r="A359" s="13" t="s">
        <v>261</v>
      </c>
      <c r="B359" s="13" t="s">
        <v>3580</v>
      </c>
      <c r="C359" s="13" t="s">
        <v>1704</v>
      </c>
      <c r="D359" s="13" t="s">
        <v>3581</v>
      </c>
      <c r="E359" s="13" t="s">
        <v>3585</v>
      </c>
      <c r="F359" s="13" t="s">
        <v>1697</v>
      </c>
      <c r="G359" s="13" t="s">
        <v>3092</v>
      </c>
      <c r="H359" s="13" t="s">
        <v>3093</v>
      </c>
      <c r="I359" s="14">
        <v>6</v>
      </c>
      <c r="J359" s="13" t="s">
        <v>260</v>
      </c>
      <c r="K359" s="13" t="s">
        <v>1934</v>
      </c>
      <c r="L359" s="13" t="s">
        <v>2714</v>
      </c>
      <c r="M359" s="13" t="s">
        <v>2720</v>
      </c>
    </row>
    <row r="360" spans="1:13" x14ac:dyDescent="0.3">
      <c r="A360" s="13" t="s">
        <v>96</v>
      </c>
      <c r="B360" s="13" t="s">
        <v>2115</v>
      </c>
      <c r="C360" s="13" t="s">
        <v>1850</v>
      </c>
      <c r="D360" s="13" t="s">
        <v>3586</v>
      </c>
      <c r="E360" s="13" t="s">
        <v>3587</v>
      </c>
      <c r="F360" s="13" t="s">
        <v>1707</v>
      </c>
      <c r="G360" s="13" t="s">
        <v>2919</v>
      </c>
      <c r="H360" s="13" t="s">
        <v>2920</v>
      </c>
      <c r="I360" s="14">
        <v>1</v>
      </c>
      <c r="J360" s="13" t="s">
        <v>95</v>
      </c>
      <c r="K360" s="13" t="s">
        <v>1963</v>
      </c>
      <c r="L360" s="13" t="s">
        <v>2714</v>
      </c>
      <c r="M360" s="13" t="s">
        <v>2720</v>
      </c>
    </row>
    <row r="361" spans="1:13" x14ac:dyDescent="0.3">
      <c r="A361" s="13" t="s">
        <v>891</v>
      </c>
      <c r="B361" s="13" t="s">
        <v>2215</v>
      </c>
      <c r="C361" s="13" t="s">
        <v>1772</v>
      </c>
      <c r="D361" s="13" t="s">
        <v>2216</v>
      </c>
      <c r="E361" s="13" t="s">
        <v>3588</v>
      </c>
      <c r="F361" s="13" t="s">
        <v>1697</v>
      </c>
      <c r="G361" s="13" t="s">
        <v>3092</v>
      </c>
      <c r="H361" s="13" t="s">
        <v>3093</v>
      </c>
      <c r="I361" s="14">
        <v>4</v>
      </c>
      <c r="J361" s="13" t="s">
        <v>890</v>
      </c>
      <c r="K361" s="13" t="s">
        <v>1883</v>
      </c>
      <c r="L361" s="13" t="s">
        <v>2714</v>
      </c>
      <c r="M361" s="13" t="s">
        <v>2720</v>
      </c>
    </row>
    <row r="362" spans="1:13" x14ac:dyDescent="0.3">
      <c r="A362" s="13" t="s">
        <v>584</v>
      </c>
      <c r="B362" s="13" t="s">
        <v>2605</v>
      </c>
      <c r="C362" s="13" t="s">
        <v>1713</v>
      </c>
      <c r="D362" s="13" t="s">
        <v>3589</v>
      </c>
      <c r="E362" s="13" t="s">
        <v>3590</v>
      </c>
      <c r="F362" s="13" t="s">
        <v>1697</v>
      </c>
      <c r="G362" s="13" t="s">
        <v>3591</v>
      </c>
      <c r="H362" s="13" t="s">
        <v>3592</v>
      </c>
      <c r="I362" s="14">
        <v>2</v>
      </c>
      <c r="J362" s="13" t="s">
        <v>583</v>
      </c>
      <c r="K362" s="13" t="s">
        <v>2313</v>
      </c>
      <c r="L362" s="13" t="s">
        <v>2714</v>
      </c>
      <c r="M362" s="13" t="s">
        <v>2385</v>
      </c>
    </row>
    <row r="363" spans="1:13" x14ac:dyDescent="0.3">
      <c r="A363" s="13" t="s">
        <v>382</v>
      </c>
      <c r="B363" s="13" t="s">
        <v>1771</v>
      </c>
      <c r="C363" s="13" t="s">
        <v>1772</v>
      </c>
      <c r="D363" s="13" t="s">
        <v>2304</v>
      </c>
      <c r="E363" s="13" t="s">
        <v>2305</v>
      </c>
      <c r="F363" s="13" t="s">
        <v>1697</v>
      </c>
      <c r="G363" s="13" t="s">
        <v>3146</v>
      </c>
      <c r="H363" s="13" t="s">
        <v>3147</v>
      </c>
      <c r="I363" s="14">
        <v>1</v>
      </c>
      <c r="J363" s="13" t="s">
        <v>381</v>
      </c>
      <c r="K363" s="13" t="s">
        <v>1974</v>
      </c>
      <c r="L363" s="13" t="s">
        <v>2714</v>
      </c>
      <c r="M363" s="13" t="s">
        <v>3148</v>
      </c>
    </row>
    <row r="364" spans="1:13" x14ac:dyDescent="0.3">
      <c r="A364" s="13" t="s">
        <v>382</v>
      </c>
      <c r="B364" s="13" t="s">
        <v>1771</v>
      </c>
      <c r="C364" s="13" t="s">
        <v>1772</v>
      </c>
      <c r="D364" s="13" t="s">
        <v>2304</v>
      </c>
      <c r="E364" s="13" t="s">
        <v>3593</v>
      </c>
      <c r="F364" s="13" t="s">
        <v>1697</v>
      </c>
      <c r="G364" s="13" t="s">
        <v>3299</v>
      </c>
      <c r="H364" s="13" t="s">
        <v>3300</v>
      </c>
      <c r="I364" s="14">
        <v>1</v>
      </c>
      <c r="J364" s="13" t="s">
        <v>381</v>
      </c>
      <c r="K364" s="13" t="s">
        <v>2022</v>
      </c>
      <c r="L364" s="13" t="s">
        <v>2714</v>
      </c>
      <c r="M364" s="13" t="s">
        <v>3301</v>
      </c>
    </row>
    <row r="365" spans="1:13" x14ac:dyDescent="0.3">
      <c r="A365" s="13" t="s">
        <v>44</v>
      </c>
      <c r="B365" s="13" t="s">
        <v>2168</v>
      </c>
      <c r="C365" s="13" t="s">
        <v>1870</v>
      </c>
      <c r="D365" s="13" t="s">
        <v>2169</v>
      </c>
      <c r="E365" s="13" t="s">
        <v>3594</v>
      </c>
      <c r="F365" s="13" t="s">
        <v>1697</v>
      </c>
      <c r="G365" s="13" t="s">
        <v>2960</v>
      </c>
      <c r="H365" s="13" t="s">
        <v>2961</v>
      </c>
      <c r="I365" s="14">
        <v>14</v>
      </c>
      <c r="J365" s="13" t="s">
        <v>43</v>
      </c>
      <c r="K365" s="13" t="s">
        <v>1855</v>
      </c>
      <c r="L365" s="13" t="s">
        <v>2714</v>
      </c>
      <c r="M365" s="13" t="s">
        <v>2720</v>
      </c>
    </row>
    <row r="366" spans="1:13" x14ac:dyDescent="0.3">
      <c r="A366" s="13" t="s">
        <v>44</v>
      </c>
      <c r="B366" s="13" t="s">
        <v>2168</v>
      </c>
      <c r="C366" s="13" t="s">
        <v>1870</v>
      </c>
      <c r="D366" s="13" t="s">
        <v>2169</v>
      </c>
      <c r="E366" s="13" t="s">
        <v>2320</v>
      </c>
      <c r="F366" s="13" t="s">
        <v>1697</v>
      </c>
      <c r="G366" s="13" t="s">
        <v>3595</v>
      </c>
      <c r="H366" s="13" t="s">
        <v>3596</v>
      </c>
      <c r="I366" s="14">
        <v>1</v>
      </c>
      <c r="J366" s="13" t="s">
        <v>43</v>
      </c>
      <c r="K366" s="13" t="s">
        <v>1748</v>
      </c>
      <c r="L366" s="13" t="s">
        <v>2714</v>
      </c>
      <c r="M366" s="13" t="s">
        <v>3597</v>
      </c>
    </row>
    <row r="367" spans="1:13" x14ac:dyDescent="0.3">
      <c r="A367" s="13" t="s">
        <v>1464</v>
      </c>
      <c r="B367" s="13" t="s">
        <v>2321</v>
      </c>
      <c r="C367" s="13" t="s">
        <v>1721</v>
      </c>
      <c r="D367" s="13" t="s">
        <v>2322</v>
      </c>
      <c r="E367" s="13" t="s">
        <v>2323</v>
      </c>
      <c r="F367" s="13" t="s">
        <v>1707</v>
      </c>
      <c r="G367" s="13" t="s">
        <v>3086</v>
      </c>
      <c r="H367" s="13" t="s">
        <v>3087</v>
      </c>
      <c r="I367" s="14">
        <v>4</v>
      </c>
      <c r="J367" s="13" t="s">
        <v>1463</v>
      </c>
      <c r="K367" s="13" t="s">
        <v>2046</v>
      </c>
      <c r="L367" s="13" t="s">
        <v>2714</v>
      </c>
      <c r="M367" s="13" t="s">
        <v>3088</v>
      </c>
    </row>
    <row r="368" spans="1:13" x14ac:dyDescent="0.3">
      <c r="A368" s="13" t="s">
        <v>148</v>
      </c>
      <c r="B368" s="13" t="s">
        <v>2096</v>
      </c>
      <c r="C368" s="13" t="s">
        <v>1906</v>
      </c>
      <c r="D368" s="13" t="s">
        <v>3598</v>
      </c>
      <c r="E368" s="13" t="s">
        <v>3599</v>
      </c>
      <c r="F368" s="13" t="s">
        <v>1697</v>
      </c>
      <c r="G368" s="13" t="s">
        <v>2718</v>
      </c>
      <c r="H368" s="13" t="s">
        <v>2719</v>
      </c>
      <c r="I368" s="14">
        <v>5</v>
      </c>
      <c r="J368" s="13" t="s">
        <v>1026</v>
      </c>
      <c r="K368" s="13" t="s">
        <v>1883</v>
      </c>
      <c r="L368" s="13" t="s">
        <v>2714</v>
      </c>
      <c r="M368" s="13" t="s">
        <v>2720</v>
      </c>
    </row>
    <row r="369" spans="1:13" x14ac:dyDescent="0.3">
      <c r="A369" s="13" t="s">
        <v>142</v>
      </c>
      <c r="B369" s="13" t="s">
        <v>1693</v>
      </c>
      <c r="C369" s="13" t="s">
        <v>1694</v>
      </c>
      <c r="D369" s="13" t="s">
        <v>1881</v>
      </c>
      <c r="E369" s="13" t="s">
        <v>3600</v>
      </c>
      <c r="F369" s="13" t="s">
        <v>1697</v>
      </c>
      <c r="G369" s="13" t="s">
        <v>3591</v>
      </c>
      <c r="H369" s="13" t="s">
        <v>3592</v>
      </c>
      <c r="I369" s="14">
        <v>1</v>
      </c>
      <c r="J369" s="13" t="s">
        <v>141</v>
      </c>
      <c r="K369" s="13" t="s">
        <v>2301</v>
      </c>
      <c r="L369" s="13" t="s">
        <v>2714</v>
      </c>
      <c r="M369" s="13" t="s">
        <v>2385</v>
      </c>
    </row>
    <row r="370" spans="1:13" x14ac:dyDescent="0.3">
      <c r="A370" s="13" t="s">
        <v>142</v>
      </c>
      <c r="B370" s="13" t="s">
        <v>1693</v>
      </c>
      <c r="C370" s="13" t="s">
        <v>1694</v>
      </c>
      <c r="D370" s="13" t="s">
        <v>1881</v>
      </c>
      <c r="E370" s="13" t="s">
        <v>3601</v>
      </c>
      <c r="F370" s="13" t="s">
        <v>1697</v>
      </c>
      <c r="G370" s="13" t="s">
        <v>3602</v>
      </c>
      <c r="H370" s="13" t="s">
        <v>3603</v>
      </c>
      <c r="I370" s="14">
        <v>2</v>
      </c>
      <c r="J370" s="13" t="s">
        <v>141</v>
      </c>
      <c r="K370" s="13" t="s">
        <v>2214</v>
      </c>
      <c r="L370" s="13" t="s">
        <v>2714</v>
      </c>
      <c r="M370" s="13" t="s">
        <v>1798</v>
      </c>
    </row>
    <row r="371" spans="1:13" x14ac:dyDescent="0.3">
      <c r="A371" s="13" t="s">
        <v>142</v>
      </c>
      <c r="B371" s="13" t="s">
        <v>1693</v>
      </c>
      <c r="C371" s="13" t="s">
        <v>1694</v>
      </c>
      <c r="D371" s="13" t="s">
        <v>1881</v>
      </c>
      <c r="E371" s="13" t="s">
        <v>2329</v>
      </c>
      <c r="F371" s="13" t="s">
        <v>1697</v>
      </c>
      <c r="G371" s="13" t="s">
        <v>3604</v>
      </c>
      <c r="H371" s="13" t="s">
        <v>3605</v>
      </c>
      <c r="I371" s="14">
        <v>1</v>
      </c>
      <c r="J371" s="13" t="s">
        <v>141</v>
      </c>
      <c r="K371" s="13" t="s">
        <v>1880</v>
      </c>
      <c r="L371" s="13" t="s">
        <v>2714</v>
      </c>
      <c r="M371" s="13" t="s">
        <v>2967</v>
      </c>
    </row>
    <row r="372" spans="1:13" x14ac:dyDescent="0.3">
      <c r="A372" s="13" t="s">
        <v>311</v>
      </c>
      <c r="B372" s="13" t="s">
        <v>1735</v>
      </c>
      <c r="C372" s="13" t="s">
        <v>1713</v>
      </c>
      <c r="D372" s="13" t="s">
        <v>1736</v>
      </c>
      <c r="E372" s="13" t="s">
        <v>3606</v>
      </c>
      <c r="F372" s="13" t="s">
        <v>1707</v>
      </c>
      <c r="G372" s="13" t="s">
        <v>3607</v>
      </c>
      <c r="H372" s="13" t="s">
        <v>3608</v>
      </c>
      <c r="I372" s="14">
        <v>1</v>
      </c>
      <c r="J372" s="13" t="s">
        <v>310</v>
      </c>
      <c r="K372" s="13" t="s">
        <v>1700</v>
      </c>
      <c r="L372" s="13" t="s">
        <v>2714</v>
      </c>
      <c r="M372" s="13" t="s">
        <v>1848</v>
      </c>
    </row>
    <row r="373" spans="1:13" x14ac:dyDescent="0.3">
      <c r="A373" s="13" t="s">
        <v>426</v>
      </c>
      <c r="B373" s="13" t="s">
        <v>3609</v>
      </c>
      <c r="C373" s="13" t="s">
        <v>1721</v>
      </c>
      <c r="D373" s="13" t="s">
        <v>3610</v>
      </c>
      <c r="E373" s="13" t="s">
        <v>3611</v>
      </c>
      <c r="F373" s="13" t="s">
        <v>1697</v>
      </c>
      <c r="G373" s="13" t="s">
        <v>3050</v>
      </c>
      <c r="H373" s="13" t="s">
        <v>3051</v>
      </c>
      <c r="I373" s="14">
        <v>1</v>
      </c>
      <c r="J373" s="13" t="s">
        <v>425</v>
      </c>
      <c r="K373" s="13" t="s">
        <v>1974</v>
      </c>
      <c r="L373" s="13" t="s">
        <v>2714</v>
      </c>
      <c r="M373" s="13" t="s">
        <v>2837</v>
      </c>
    </row>
    <row r="374" spans="1:13" x14ac:dyDescent="0.3">
      <c r="A374" s="13" t="s">
        <v>426</v>
      </c>
      <c r="B374" s="13" t="s">
        <v>3609</v>
      </c>
      <c r="C374" s="13" t="s">
        <v>1721</v>
      </c>
      <c r="D374" s="13" t="s">
        <v>3610</v>
      </c>
      <c r="E374" s="13" t="s">
        <v>3611</v>
      </c>
      <c r="F374" s="13" t="s">
        <v>1697</v>
      </c>
      <c r="G374" s="13" t="s">
        <v>2835</v>
      </c>
      <c r="H374" s="13" t="s">
        <v>2836</v>
      </c>
      <c r="I374" s="14">
        <v>1</v>
      </c>
      <c r="J374" s="13" t="s">
        <v>425</v>
      </c>
      <c r="K374" s="13" t="s">
        <v>1974</v>
      </c>
      <c r="L374" s="13" t="s">
        <v>2714</v>
      </c>
      <c r="M374" s="13" t="s">
        <v>2837</v>
      </c>
    </row>
    <row r="375" spans="1:13" x14ac:dyDescent="0.3">
      <c r="A375" s="13" t="s">
        <v>92</v>
      </c>
      <c r="B375" s="13" t="s">
        <v>1779</v>
      </c>
      <c r="C375" s="13" t="s">
        <v>1713</v>
      </c>
      <c r="D375" s="13" t="s">
        <v>3612</v>
      </c>
      <c r="E375" s="13" t="s">
        <v>3613</v>
      </c>
      <c r="F375" s="13" t="s">
        <v>1697</v>
      </c>
      <c r="G375" s="13" t="s">
        <v>3614</v>
      </c>
      <c r="H375" s="13" t="s">
        <v>3615</v>
      </c>
      <c r="I375" s="14">
        <v>1</v>
      </c>
      <c r="J375" s="13" t="s">
        <v>91</v>
      </c>
      <c r="K375" s="13" t="s">
        <v>1811</v>
      </c>
      <c r="L375" s="13" t="s">
        <v>2714</v>
      </c>
      <c r="M375" s="13" t="s">
        <v>1848</v>
      </c>
    </row>
    <row r="376" spans="1:13" x14ac:dyDescent="0.3">
      <c r="A376" s="13" t="s">
        <v>560</v>
      </c>
      <c r="B376" s="13" t="s">
        <v>2337</v>
      </c>
      <c r="C376" s="13" t="s">
        <v>1713</v>
      </c>
      <c r="D376" s="13" t="s">
        <v>2338</v>
      </c>
      <c r="E376" s="13" t="s">
        <v>3616</v>
      </c>
      <c r="F376" s="13" t="s">
        <v>1697</v>
      </c>
      <c r="G376" s="13" t="s">
        <v>3456</v>
      </c>
      <c r="H376" s="13" t="s">
        <v>3457</v>
      </c>
      <c r="I376" s="14">
        <v>1</v>
      </c>
      <c r="J376" s="13" t="s">
        <v>559</v>
      </c>
      <c r="K376" s="13" t="s">
        <v>1767</v>
      </c>
      <c r="L376" s="13" t="s">
        <v>2714</v>
      </c>
      <c r="M376" s="13" t="s">
        <v>2720</v>
      </c>
    </row>
    <row r="377" spans="1:13" x14ac:dyDescent="0.3">
      <c r="A377" s="13" t="s">
        <v>560</v>
      </c>
      <c r="B377" s="13" t="s">
        <v>2337</v>
      </c>
      <c r="C377" s="13" t="s">
        <v>1713</v>
      </c>
      <c r="D377" s="13" t="s">
        <v>2338</v>
      </c>
      <c r="E377" s="13" t="s">
        <v>3617</v>
      </c>
      <c r="F377" s="13" t="s">
        <v>1697</v>
      </c>
      <c r="G377" s="13" t="s">
        <v>3618</v>
      </c>
      <c r="H377" s="13" t="s">
        <v>3619</v>
      </c>
      <c r="I377" s="14">
        <v>2</v>
      </c>
      <c r="J377" s="13" t="s">
        <v>559</v>
      </c>
      <c r="K377" s="13" t="s">
        <v>1934</v>
      </c>
      <c r="L377" s="13" t="s">
        <v>2714</v>
      </c>
      <c r="M377" s="13" t="s">
        <v>3230</v>
      </c>
    </row>
    <row r="378" spans="1:13" x14ac:dyDescent="0.3">
      <c r="A378" s="13" t="s">
        <v>202</v>
      </c>
      <c r="B378" s="13" t="s">
        <v>1884</v>
      </c>
      <c r="C378" s="13" t="s">
        <v>1713</v>
      </c>
      <c r="D378" s="13" t="s">
        <v>3620</v>
      </c>
      <c r="E378" s="13" t="s">
        <v>3621</v>
      </c>
      <c r="F378" s="13" t="s">
        <v>1833</v>
      </c>
      <c r="G378" s="13" t="s">
        <v>3622</v>
      </c>
      <c r="H378" s="13" t="s">
        <v>3623</v>
      </c>
      <c r="I378" s="14">
        <v>1</v>
      </c>
      <c r="J378" s="13" t="s">
        <v>1235</v>
      </c>
      <c r="K378" s="13" t="s">
        <v>2167</v>
      </c>
      <c r="L378" s="13" t="s">
        <v>2714</v>
      </c>
      <c r="M378" s="13" t="s">
        <v>3624</v>
      </c>
    </row>
    <row r="379" spans="1:13" x14ac:dyDescent="0.3">
      <c r="A379" s="13" t="s">
        <v>67</v>
      </c>
      <c r="B379" s="13" t="s">
        <v>1905</v>
      </c>
      <c r="C379" s="13" t="s">
        <v>1906</v>
      </c>
      <c r="D379" s="13" t="s">
        <v>2356</v>
      </c>
      <c r="E379" s="13" t="s">
        <v>3625</v>
      </c>
      <c r="F379" s="13" t="s">
        <v>1697</v>
      </c>
      <c r="G379" s="13" t="s">
        <v>3626</v>
      </c>
      <c r="H379" s="13" t="s">
        <v>3627</v>
      </c>
      <c r="I379" s="14">
        <v>10</v>
      </c>
      <c r="J379" s="13" t="s">
        <v>66</v>
      </c>
      <c r="K379" s="13" t="s">
        <v>2800</v>
      </c>
      <c r="L379" s="13" t="s">
        <v>2714</v>
      </c>
      <c r="M379" s="13" t="s">
        <v>3628</v>
      </c>
    </row>
    <row r="380" spans="1:13" x14ac:dyDescent="0.3">
      <c r="A380" s="13" t="s">
        <v>67</v>
      </c>
      <c r="B380" s="13" t="s">
        <v>1905</v>
      </c>
      <c r="C380" s="13" t="s">
        <v>1906</v>
      </c>
      <c r="D380" s="13" t="s">
        <v>2356</v>
      </c>
      <c r="E380" s="13" t="s">
        <v>3625</v>
      </c>
      <c r="F380" s="13" t="s">
        <v>1697</v>
      </c>
      <c r="G380" s="13" t="s">
        <v>3629</v>
      </c>
      <c r="H380" s="13" t="s">
        <v>3630</v>
      </c>
      <c r="I380" s="14">
        <v>10</v>
      </c>
      <c r="J380" s="13" t="s">
        <v>66</v>
      </c>
      <c r="K380" s="13" t="s">
        <v>2800</v>
      </c>
      <c r="L380" s="13" t="s">
        <v>2714</v>
      </c>
      <c r="M380" s="13" t="s">
        <v>3628</v>
      </c>
    </row>
    <row r="381" spans="1:13" x14ac:dyDescent="0.3">
      <c r="A381" s="13" t="s">
        <v>67</v>
      </c>
      <c r="B381" s="13" t="s">
        <v>1905</v>
      </c>
      <c r="C381" s="13" t="s">
        <v>1906</v>
      </c>
      <c r="D381" s="13" t="s">
        <v>2356</v>
      </c>
      <c r="E381" s="13" t="s">
        <v>3625</v>
      </c>
      <c r="F381" s="13" t="s">
        <v>1697</v>
      </c>
      <c r="G381" s="13" t="s">
        <v>3631</v>
      </c>
      <c r="H381" s="13" t="s">
        <v>3632</v>
      </c>
      <c r="I381" s="14">
        <v>10</v>
      </c>
      <c r="J381" s="13" t="s">
        <v>66</v>
      </c>
      <c r="K381" s="13" t="s">
        <v>2800</v>
      </c>
      <c r="L381" s="13" t="s">
        <v>2714</v>
      </c>
      <c r="M381" s="13" t="s">
        <v>3628</v>
      </c>
    </row>
    <row r="382" spans="1:13" x14ac:dyDescent="0.3">
      <c r="A382" s="13" t="s">
        <v>67</v>
      </c>
      <c r="B382" s="13" t="s">
        <v>1905</v>
      </c>
      <c r="C382" s="13" t="s">
        <v>1906</v>
      </c>
      <c r="D382" s="13" t="s">
        <v>2356</v>
      </c>
      <c r="E382" s="13" t="s">
        <v>3625</v>
      </c>
      <c r="F382" s="13" t="s">
        <v>1697</v>
      </c>
      <c r="G382" s="13" t="s">
        <v>3633</v>
      </c>
      <c r="H382" s="13" t="s">
        <v>3634</v>
      </c>
      <c r="I382" s="14">
        <v>10</v>
      </c>
      <c r="J382" s="13" t="s">
        <v>66</v>
      </c>
      <c r="K382" s="13" t="s">
        <v>2800</v>
      </c>
      <c r="L382" s="13" t="s">
        <v>2714</v>
      </c>
      <c r="M382" s="13" t="s">
        <v>3628</v>
      </c>
    </row>
    <row r="383" spans="1:13" x14ac:dyDescent="0.3">
      <c r="A383" s="13" t="s">
        <v>67</v>
      </c>
      <c r="B383" s="13" t="s">
        <v>1905</v>
      </c>
      <c r="C383" s="13" t="s">
        <v>1906</v>
      </c>
      <c r="D383" s="13" t="s">
        <v>2356</v>
      </c>
      <c r="E383" s="13" t="s">
        <v>3625</v>
      </c>
      <c r="F383" s="13" t="s">
        <v>1697</v>
      </c>
      <c r="G383" s="13" t="s">
        <v>3635</v>
      </c>
      <c r="H383" s="13" t="s">
        <v>3636</v>
      </c>
      <c r="I383" s="14">
        <v>10</v>
      </c>
      <c r="J383" s="13" t="s">
        <v>66</v>
      </c>
      <c r="K383" s="13" t="s">
        <v>2800</v>
      </c>
      <c r="L383" s="13" t="s">
        <v>2714</v>
      </c>
      <c r="M383" s="13" t="s">
        <v>3628</v>
      </c>
    </row>
    <row r="384" spans="1:13" x14ac:dyDescent="0.3">
      <c r="A384" s="13" t="s">
        <v>67</v>
      </c>
      <c r="B384" s="13" t="s">
        <v>1905</v>
      </c>
      <c r="C384" s="13" t="s">
        <v>1906</v>
      </c>
      <c r="D384" s="13" t="s">
        <v>2356</v>
      </c>
      <c r="E384" s="13" t="s">
        <v>3625</v>
      </c>
      <c r="F384" s="13" t="s">
        <v>1697</v>
      </c>
      <c r="G384" s="13" t="s">
        <v>3637</v>
      </c>
      <c r="H384" s="13" t="s">
        <v>3638</v>
      </c>
      <c r="I384" s="14">
        <v>10</v>
      </c>
      <c r="J384" s="13" t="s">
        <v>66</v>
      </c>
      <c r="K384" s="13" t="s">
        <v>2800</v>
      </c>
      <c r="L384" s="13" t="s">
        <v>2714</v>
      </c>
      <c r="M384" s="13" t="s">
        <v>3628</v>
      </c>
    </row>
    <row r="385" spans="1:13" x14ac:dyDescent="0.3">
      <c r="A385" s="13" t="s">
        <v>67</v>
      </c>
      <c r="B385" s="13" t="s">
        <v>1905</v>
      </c>
      <c r="C385" s="13" t="s">
        <v>1906</v>
      </c>
      <c r="D385" s="13" t="s">
        <v>2356</v>
      </c>
      <c r="E385" s="13" t="s">
        <v>3625</v>
      </c>
      <c r="F385" s="13" t="s">
        <v>1697</v>
      </c>
      <c r="G385" s="13" t="s">
        <v>3639</v>
      </c>
      <c r="H385" s="13" t="s">
        <v>3640</v>
      </c>
      <c r="I385" s="14">
        <v>10</v>
      </c>
      <c r="J385" s="13" t="s">
        <v>66</v>
      </c>
      <c r="K385" s="13" t="s">
        <v>2800</v>
      </c>
      <c r="L385" s="13" t="s">
        <v>2714</v>
      </c>
      <c r="M385" s="13" t="s">
        <v>3628</v>
      </c>
    </row>
    <row r="386" spans="1:13" x14ac:dyDescent="0.3">
      <c r="A386" s="13" t="s">
        <v>67</v>
      </c>
      <c r="B386" s="13" t="s">
        <v>1905</v>
      </c>
      <c r="C386" s="13" t="s">
        <v>1906</v>
      </c>
      <c r="D386" s="13" t="s">
        <v>2356</v>
      </c>
      <c r="E386" s="13" t="s">
        <v>3625</v>
      </c>
      <c r="F386" s="13" t="s">
        <v>1697</v>
      </c>
      <c r="G386" s="13" t="s">
        <v>3641</v>
      </c>
      <c r="H386" s="13" t="s">
        <v>3642</v>
      </c>
      <c r="I386" s="14">
        <v>5</v>
      </c>
      <c r="J386" s="13" t="s">
        <v>66</v>
      </c>
      <c r="K386" s="13" t="s">
        <v>2800</v>
      </c>
      <c r="L386" s="13" t="s">
        <v>2714</v>
      </c>
      <c r="M386" s="13" t="s">
        <v>3628</v>
      </c>
    </row>
    <row r="387" spans="1:13" x14ac:dyDescent="0.3">
      <c r="A387" s="13" t="s">
        <v>67</v>
      </c>
      <c r="B387" s="13" t="s">
        <v>1905</v>
      </c>
      <c r="C387" s="13" t="s">
        <v>1906</v>
      </c>
      <c r="D387" s="13" t="s">
        <v>2356</v>
      </c>
      <c r="E387" s="13" t="s">
        <v>3625</v>
      </c>
      <c r="F387" s="13" t="s">
        <v>1697</v>
      </c>
      <c r="G387" s="13" t="s">
        <v>3643</v>
      </c>
      <c r="H387" s="13" t="s">
        <v>3644</v>
      </c>
      <c r="I387" s="14">
        <v>10</v>
      </c>
      <c r="J387" s="13" t="s">
        <v>66</v>
      </c>
      <c r="K387" s="13" t="s">
        <v>2800</v>
      </c>
      <c r="L387" s="13" t="s">
        <v>2714</v>
      </c>
      <c r="M387" s="13" t="s">
        <v>3628</v>
      </c>
    </row>
    <row r="388" spans="1:13" x14ac:dyDescent="0.3">
      <c r="A388" s="13" t="s">
        <v>67</v>
      </c>
      <c r="B388" s="13" t="s">
        <v>1905</v>
      </c>
      <c r="C388" s="13" t="s">
        <v>1906</v>
      </c>
      <c r="D388" s="13" t="s">
        <v>2356</v>
      </c>
      <c r="E388" s="13" t="s">
        <v>3645</v>
      </c>
      <c r="F388" s="13" t="s">
        <v>1697</v>
      </c>
      <c r="G388" s="13" t="s">
        <v>3646</v>
      </c>
      <c r="H388" s="13" t="s">
        <v>3647</v>
      </c>
      <c r="I388" s="14">
        <v>10</v>
      </c>
      <c r="J388" s="13" t="s">
        <v>66</v>
      </c>
      <c r="K388" s="13" t="s">
        <v>2851</v>
      </c>
      <c r="L388" s="13" t="s">
        <v>2714</v>
      </c>
      <c r="M388" s="13" t="s">
        <v>3628</v>
      </c>
    </row>
    <row r="389" spans="1:13" x14ac:dyDescent="0.3">
      <c r="A389" s="13" t="s">
        <v>67</v>
      </c>
      <c r="B389" s="13" t="s">
        <v>1905</v>
      </c>
      <c r="C389" s="13" t="s">
        <v>1906</v>
      </c>
      <c r="D389" s="13" t="s">
        <v>2356</v>
      </c>
      <c r="E389" s="13" t="s">
        <v>3645</v>
      </c>
      <c r="F389" s="13" t="s">
        <v>1697</v>
      </c>
      <c r="G389" s="13" t="s">
        <v>3648</v>
      </c>
      <c r="H389" s="13" t="s">
        <v>3649</v>
      </c>
      <c r="I389" s="14">
        <v>10</v>
      </c>
      <c r="J389" s="13" t="s">
        <v>66</v>
      </c>
      <c r="K389" s="13" t="s">
        <v>2851</v>
      </c>
      <c r="L389" s="13" t="s">
        <v>2714</v>
      </c>
      <c r="M389" s="13" t="s">
        <v>3628</v>
      </c>
    </row>
    <row r="390" spans="1:13" x14ac:dyDescent="0.3">
      <c r="A390" s="13" t="s">
        <v>67</v>
      </c>
      <c r="B390" s="13" t="s">
        <v>1905</v>
      </c>
      <c r="C390" s="13" t="s">
        <v>1906</v>
      </c>
      <c r="D390" s="13" t="s">
        <v>2356</v>
      </c>
      <c r="E390" s="13" t="s">
        <v>3645</v>
      </c>
      <c r="F390" s="13" t="s">
        <v>1697</v>
      </c>
      <c r="G390" s="13" t="s">
        <v>3650</v>
      </c>
      <c r="H390" s="13" t="s">
        <v>3651</v>
      </c>
      <c r="I390" s="14">
        <v>10</v>
      </c>
      <c r="J390" s="13" t="s">
        <v>66</v>
      </c>
      <c r="K390" s="13" t="s">
        <v>2851</v>
      </c>
      <c r="L390" s="13" t="s">
        <v>2714</v>
      </c>
      <c r="M390" s="13" t="s">
        <v>3628</v>
      </c>
    </row>
    <row r="391" spans="1:13" x14ac:dyDescent="0.3">
      <c r="A391" s="13" t="s">
        <v>67</v>
      </c>
      <c r="B391" s="13" t="s">
        <v>1905</v>
      </c>
      <c r="C391" s="13" t="s">
        <v>1906</v>
      </c>
      <c r="D391" s="13" t="s">
        <v>2356</v>
      </c>
      <c r="E391" s="13" t="s">
        <v>3645</v>
      </c>
      <c r="F391" s="13" t="s">
        <v>1697</v>
      </c>
      <c r="G391" s="13" t="s">
        <v>3652</v>
      </c>
      <c r="H391" s="13" t="s">
        <v>3653</v>
      </c>
      <c r="I391" s="14">
        <v>10</v>
      </c>
      <c r="J391" s="13" t="s">
        <v>66</v>
      </c>
      <c r="K391" s="13" t="s">
        <v>2851</v>
      </c>
      <c r="L391" s="13" t="s">
        <v>2714</v>
      </c>
      <c r="M391" s="13" t="s">
        <v>3628</v>
      </c>
    </row>
    <row r="392" spans="1:13" x14ac:dyDescent="0.3">
      <c r="A392" s="13" t="s">
        <v>67</v>
      </c>
      <c r="B392" s="13" t="s">
        <v>1905</v>
      </c>
      <c r="C392" s="13" t="s">
        <v>1906</v>
      </c>
      <c r="D392" s="13" t="s">
        <v>2356</v>
      </c>
      <c r="E392" s="13" t="s">
        <v>3654</v>
      </c>
      <c r="F392" s="13" t="s">
        <v>1697</v>
      </c>
      <c r="G392" s="13" t="s">
        <v>3655</v>
      </c>
      <c r="H392" s="13" t="s">
        <v>3656</v>
      </c>
      <c r="I392" s="14">
        <v>10</v>
      </c>
      <c r="J392" s="13" t="s">
        <v>66</v>
      </c>
      <c r="K392" s="13" t="s">
        <v>1754</v>
      </c>
      <c r="L392" s="13" t="s">
        <v>2714</v>
      </c>
      <c r="M392" s="13" t="s">
        <v>3628</v>
      </c>
    </row>
    <row r="393" spans="1:13" x14ac:dyDescent="0.3">
      <c r="A393" s="13" t="s">
        <v>67</v>
      </c>
      <c r="B393" s="13" t="s">
        <v>1905</v>
      </c>
      <c r="C393" s="13" t="s">
        <v>1906</v>
      </c>
      <c r="D393" s="13" t="s">
        <v>2356</v>
      </c>
      <c r="E393" s="13" t="s">
        <v>3657</v>
      </c>
      <c r="F393" s="13" t="s">
        <v>1697</v>
      </c>
      <c r="G393" s="13" t="s">
        <v>3626</v>
      </c>
      <c r="H393" s="13" t="s">
        <v>3627</v>
      </c>
      <c r="I393" s="14">
        <v>10</v>
      </c>
      <c r="J393" s="13" t="s">
        <v>66</v>
      </c>
      <c r="K393" s="13" t="s">
        <v>1909</v>
      </c>
      <c r="L393" s="13" t="s">
        <v>2714</v>
      </c>
      <c r="M393" s="13" t="s">
        <v>3628</v>
      </c>
    </row>
    <row r="394" spans="1:13" x14ac:dyDescent="0.3">
      <c r="A394" s="13" t="s">
        <v>67</v>
      </c>
      <c r="B394" s="13" t="s">
        <v>1905</v>
      </c>
      <c r="C394" s="13" t="s">
        <v>1906</v>
      </c>
      <c r="D394" s="13" t="s">
        <v>2356</v>
      </c>
      <c r="E394" s="13" t="s">
        <v>3657</v>
      </c>
      <c r="F394" s="13" t="s">
        <v>1697</v>
      </c>
      <c r="G394" s="13" t="s">
        <v>3658</v>
      </c>
      <c r="H394" s="13" t="s">
        <v>3659</v>
      </c>
      <c r="I394" s="14">
        <v>4</v>
      </c>
      <c r="J394" s="13" t="s">
        <v>66</v>
      </c>
      <c r="K394" s="13" t="s">
        <v>1909</v>
      </c>
      <c r="L394" s="13" t="s">
        <v>2714</v>
      </c>
      <c r="M394" s="13" t="s">
        <v>3628</v>
      </c>
    </row>
    <row r="395" spans="1:13" x14ac:dyDescent="0.3">
      <c r="A395" s="13" t="s">
        <v>67</v>
      </c>
      <c r="B395" s="13" t="s">
        <v>1905</v>
      </c>
      <c r="C395" s="13" t="s">
        <v>1906</v>
      </c>
      <c r="D395" s="13" t="s">
        <v>2356</v>
      </c>
      <c r="E395" s="13" t="s">
        <v>3657</v>
      </c>
      <c r="F395" s="13" t="s">
        <v>1697</v>
      </c>
      <c r="G395" s="13" t="s">
        <v>3660</v>
      </c>
      <c r="H395" s="13" t="s">
        <v>3661</v>
      </c>
      <c r="I395" s="14">
        <v>8</v>
      </c>
      <c r="J395" s="13" t="s">
        <v>66</v>
      </c>
      <c r="K395" s="13" t="s">
        <v>1909</v>
      </c>
      <c r="L395" s="13" t="s">
        <v>2714</v>
      </c>
      <c r="M395" s="13" t="s">
        <v>3628</v>
      </c>
    </row>
    <row r="396" spans="1:13" x14ac:dyDescent="0.3">
      <c r="A396" s="13" t="s">
        <v>67</v>
      </c>
      <c r="B396" s="13" t="s">
        <v>1905</v>
      </c>
      <c r="C396" s="13" t="s">
        <v>1906</v>
      </c>
      <c r="D396" s="13" t="s">
        <v>2356</v>
      </c>
      <c r="E396" s="13" t="s">
        <v>3657</v>
      </c>
      <c r="F396" s="13" t="s">
        <v>1697</v>
      </c>
      <c r="G396" s="13" t="s">
        <v>3662</v>
      </c>
      <c r="H396" s="13" t="s">
        <v>3663</v>
      </c>
      <c r="I396" s="14">
        <v>10</v>
      </c>
      <c r="J396" s="13" t="s">
        <v>66</v>
      </c>
      <c r="K396" s="13" t="s">
        <v>1909</v>
      </c>
      <c r="L396" s="13" t="s">
        <v>2714</v>
      </c>
      <c r="M396" s="13" t="s">
        <v>3628</v>
      </c>
    </row>
    <row r="397" spans="1:13" x14ac:dyDescent="0.3">
      <c r="A397" s="13" t="s">
        <v>67</v>
      </c>
      <c r="B397" s="13" t="s">
        <v>1905</v>
      </c>
      <c r="C397" s="13" t="s">
        <v>1906</v>
      </c>
      <c r="D397" s="13" t="s">
        <v>2356</v>
      </c>
      <c r="E397" s="13" t="s">
        <v>3657</v>
      </c>
      <c r="F397" s="13" t="s">
        <v>1697</v>
      </c>
      <c r="G397" s="13" t="s">
        <v>3664</v>
      </c>
      <c r="H397" s="13" t="s">
        <v>3665</v>
      </c>
      <c r="I397" s="14">
        <v>10</v>
      </c>
      <c r="J397" s="13" t="s">
        <v>66</v>
      </c>
      <c r="K397" s="13" t="s">
        <v>1909</v>
      </c>
      <c r="L397" s="13" t="s">
        <v>2714</v>
      </c>
      <c r="M397" s="13" t="s">
        <v>3628</v>
      </c>
    </row>
    <row r="398" spans="1:13" x14ac:dyDescent="0.3">
      <c r="A398" s="13" t="s">
        <v>67</v>
      </c>
      <c r="B398" s="13" t="s">
        <v>1905</v>
      </c>
      <c r="C398" s="13" t="s">
        <v>1906</v>
      </c>
      <c r="D398" s="13" t="s">
        <v>2356</v>
      </c>
      <c r="E398" s="13" t="s">
        <v>3657</v>
      </c>
      <c r="F398" s="13" t="s">
        <v>1697</v>
      </c>
      <c r="G398" s="13" t="s">
        <v>3666</v>
      </c>
      <c r="H398" s="13" t="s">
        <v>3667</v>
      </c>
      <c r="I398" s="14">
        <v>10</v>
      </c>
      <c r="J398" s="13" t="s">
        <v>66</v>
      </c>
      <c r="K398" s="13" t="s">
        <v>1909</v>
      </c>
      <c r="L398" s="13" t="s">
        <v>2714</v>
      </c>
      <c r="M398" s="13" t="s">
        <v>3628</v>
      </c>
    </row>
    <row r="399" spans="1:13" x14ac:dyDescent="0.3">
      <c r="A399" s="13" t="s">
        <v>67</v>
      </c>
      <c r="B399" s="13" t="s">
        <v>1905</v>
      </c>
      <c r="C399" s="13" t="s">
        <v>1906</v>
      </c>
      <c r="D399" s="13" t="s">
        <v>2356</v>
      </c>
      <c r="E399" s="13" t="s">
        <v>3668</v>
      </c>
      <c r="F399" s="13" t="s">
        <v>1697</v>
      </c>
      <c r="G399" s="13" t="s">
        <v>3631</v>
      </c>
      <c r="H399" s="13" t="s">
        <v>3632</v>
      </c>
      <c r="I399" s="14">
        <v>10</v>
      </c>
      <c r="J399" s="13" t="s">
        <v>66</v>
      </c>
      <c r="K399" s="13" t="s">
        <v>2477</v>
      </c>
      <c r="L399" s="13" t="s">
        <v>2714</v>
      </c>
      <c r="M399" s="13" t="s">
        <v>3628</v>
      </c>
    </row>
    <row r="400" spans="1:13" x14ac:dyDescent="0.3">
      <c r="A400" s="13" t="s">
        <v>67</v>
      </c>
      <c r="B400" s="13" t="s">
        <v>1905</v>
      </c>
      <c r="C400" s="13" t="s">
        <v>1906</v>
      </c>
      <c r="D400" s="13" t="s">
        <v>2356</v>
      </c>
      <c r="E400" s="13" t="s">
        <v>3668</v>
      </c>
      <c r="F400" s="13" t="s">
        <v>1697</v>
      </c>
      <c r="G400" s="13" t="s">
        <v>3635</v>
      </c>
      <c r="H400" s="13" t="s">
        <v>3636</v>
      </c>
      <c r="I400" s="14">
        <v>10</v>
      </c>
      <c r="J400" s="13" t="s">
        <v>66</v>
      </c>
      <c r="K400" s="13" t="s">
        <v>2477</v>
      </c>
      <c r="L400" s="13" t="s">
        <v>2714</v>
      </c>
      <c r="M400" s="13" t="s">
        <v>3628</v>
      </c>
    </row>
    <row r="401" spans="1:13" x14ac:dyDescent="0.3">
      <c r="A401" s="13" t="s">
        <v>67</v>
      </c>
      <c r="B401" s="13" t="s">
        <v>1905</v>
      </c>
      <c r="C401" s="13" t="s">
        <v>1906</v>
      </c>
      <c r="D401" s="13" t="s">
        <v>2356</v>
      </c>
      <c r="E401" s="13" t="s">
        <v>3668</v>
      </c>
      <c r="F401" s="13" t="s">
        <v>1697</v>
      </c>
      <c r="G401" s="13" t="s">
        <v>3669</v>
      </c>
      <c r="H401" s="13" t="s">
        <v>3670</v>
      </c>
      <c r="I401" s="14">
        <v>5</v>
      </c>
      <c r="J401" s="13" t="s">
        <v>66</v>
      </c>
      <c r="K401" s="13" t="s">
        <v>2477</v>
      </c>
      <c r="L401" s="13" t="s">
        <v>2714</v>
      </c>
      <c r="M401" s="13" t="s">
        <v>3628</v>
      </c>
    </row>
    <row r="402" spans="1:13" x14ac:dyDescent="0.3">
      <c r="A402" s="13" t="s">
        <v>67</v>
      </c>
      <c r="B402" s="13" t="s">
        <v>1905</v>
      </c>
      <c r="C402" s="13" t="s">
        <v>1906</v>
      </c>
      <c r="D402" s="13" t="s">
        <v>2356</v>
      </c>
      <c r="E402" s="13" t="s">
        <v>3668</v>
      </c>
      <c r="F402" s="13" t="s">
        <v>1697</v>
      </c>
      <c r="G402" s="13" t="s">
        <v>3648</v>
      </c>
      <c r="H402" s="13" t="s">
        <v>3649</v>
      </c>
      <c r="I402" s="14">
        <v>10</v>
      </c>
      <c r="J402" s="13" t="s">
        <v>66</v>
      </c>
      <c r="K402" s="13" t="s">
        <v>2477</v>
      </c>
      <c r="L402" s="13" t="s">
        <v>2714</v>
      </c>
      <c r="M402" s="13" t="s">
        <v>3628</v>
      </c>
    </row>
    <row r="403" spans="1:13" x14ac:dyDescent="0.3">
      <c r="A403" s="13" t="s">
        <v>67</v>
      </c>
      <c r="B403" s="13" t="s">
        <v>1905</v>
      </c>
      <c r="C403" s="13" t="s">
        <v>1906</v>
      </c>
      <c r="D403" s="13" t="s">
        <v>2356</v>
      </c>
      <c r="E403" s="13" t="s">
        <v>3668</v>
      </c>
      <c r="F403" s="13" t="s">
        <v>1697</v>
      </c>
      <c r="G403" s="13" t="s">
        <v>3639</v>
      </c>
      <c r="H403" s="13" t="s">
        <v>3640</v>
      </c>
      <c r="I403" s="14">
        <v>10</v>
      </c>
      <c r="J403" s="13" t="s">
        <v>66</v>
      </c>
      <c r="K403" s="13" t="s">
        <v>2477</v>
      </c>
      <c r="L403" s="13" t="s">
        <v>2714</v>
      </c>
      <c r="M403" s="13" t="s">
        <v>3628</v>
      </c>
    </row>
    <row r="404" spans="1:13" x14ac:dyDescent="0.3">
      <c r="A404" s="13" t="s">
        <v>67</v>
      </c>
      <c r="B404" s="13" t="s">
        <v>1905</v>
      </c>
      <c r="C404" s="13" t="s">
        <v>1906</v>
      </c>
      <c r="D404" s="13" t="s">
        <v>2356</v>
      </c>
      <c r="E404" s="13" t="s">
        <v>3668</v>
      </c>
      <c r="F404" s="13" t="s">
        <v>1697</v>
      </c>
      <c r="G404" s="13" t="s">
        <v>3643</v>
      </c>
      <c r="H404" s="13" t="s">
        <v>3644</v>
      </c>
      <c r="I404" s="14">
        <v>10</v>
      </c>
      <c r="J404" s="13" t="s">
        <v>66</v>
      </c>
      <c r="K404" s="13" t="s">
        <v>2477</v>
      </c>
      <c r="L404" s="13" t="s">
        <v>2714</v>
      </c>
      <c r="M404" s="13" t="s">
        <v>3628</v>
      </c>
    </row>
    <row r="405" spans="1:13" x14ac:dyDescent="0.3">
      <c r="A405" s="13" t="s">
        <v>418</v>
      </c>
      <c r="B405" s="13" t="s">
        <v>2236</v>
      </c>
      <c r="C405" s="13" t="s">
        <v>1850</v>
      </c>
      <c r="D405" s="13" t="s">
        <v>2237</v>
      </c>
      <c r="E405" s="13" t="s">
        <v>3671</v>
      </c>
      <c r="F405" s="13" t="s">
        <v>1697</v>
      </c>
      <c r="G405" s="13" t="s">
        <v>3672</v>
      </c>
      <c r="H405" s="13" t="s">
        <v>3673</v>
      </c>
      <c r="I405" s="14">
        <v>1</v>
      </c>
      <c r="J405" s="13" t="s">
        <v>417</v>
      </c>
      <c r="K405" s="13" t="s">
        <v>2022</v>
      </c>
      <c r="L405" s="13" t="s">
        <v>2714</v>
      </c>
      <c r="M405" s="13" t="s">
        <v>3674</v>
      </c>
    </row>
    <row r="406" spans="1:13" x14ac:dyDescent="0.3">
      <c r="A406" s="13" t="s">
        <v>132</v>
      </c>
      <c r="B406" s="13" t="s">
        <v>2368</v>
      </c>
      <c r="C406" s="13" t="s">
        <v>1704</v>
      </c>
      <c r="D406" s="13" t="s">
        <v>2369</v>
      </c>
      <c r="E406" s="13" t="s">
        <v>2370</v>
      </c>
      <c r="F406" s="13" t="s">
        <v>1697</v>
      </c>
      <c r="G406" s="13" t="s">
        <v>3675</v>
      </c>
      <c r="H406" s="13" t="s">
        <v>3676</v>
      </c>
      <c r="I406" s="14">
        <v>3</v>
      </c>
      <c r="J406" s="13" t="s">
        <v>131</v>
      </c>
      <c r="K406" s="13" t="s">
        <v>1824</v>
      </c>
      <c r="L406" s="13" t="s">
        <v>2714</v>
      </c>
      <c r="M406" s="13" t="s">
        <v>2720</v>
      </c>
    </row>
    <row r="407" spans="1:13" x14ac:dyDescent="0.3">
      <c r="A407" s="13" t="s">
        <v>24</v>
      </c>
      <c r="B407" s="13" t="s">
        <v>3677</v>
      </c>
      <c r="C407" s="13" t="s">
        <v>1704</v>
      </c>
      <c r="D407" s="13" t="s">
        <v>3678</v>
      </c>
      <c r="E407" s="13" t="s">
        <v>3679</v>
      </c>
      <c r="F407" s="13" t="s">
        <v>1697</v>
      </c>
      <c r="G407" s="13" t="s">
        <v>3680</v>
      </c>
      <c r="H407" s="13" t="s">
        <v>3681</v>
      </c>
      <c r="I407" s="14">
        <v>1</v>
      </c>
      <c r="J407" s="13" t="s">
        <v>23</v>
      </c>
      <c r="K407" s="13" t="s">
        <v>1777</v>
      </c>
      <c r="L407" s="13" t="s">
        <v>2714</v>
      </c>
      <c r="M407" s="13" t="s">
        <v>2720</v>
      </c>
    </row>
    <row r="408" spans="1:13" x14ac:dyDescent="0.3">
      <c r="A408" s="13" t="s">
        <v>24</v>
      </c>
      <c r="B408" s="13" t="s">
        <v>3677</v>
      </c>
      <c r="C408" s="13" t="s">
        <v>1704</v>
      </c>
      <c r="D408" s="13" t="s">
        <v>3678</v>
      </c>
      <c r="E408" s="13" t="s">
        <v>3682</v>
      </c>
      <c r="F408" s="13" t="s">
        <v>1697</v>
      </c>
      <c r="G408" s="13" t="s">
        <v>3680</v>
      </c>
      <c r="H408" s="13" t="s">
        <v>3681</v>
      </c>
      <c r="I408" s="14">
        <v>2</v>
      </c>
      <c r="J408" s="13" t="s">
        <v>23</v>
      </c>
      <c r="K408" s="13" t="s">
        <v>2055</v>
      </c>
      <c r="L408" s="13" t="s">
        <v>2714</v>
      </c>
      <c r="M408" s="13" t="s">
        <v>2720</v>
      </c>
    </row>
    <row r="409" spans="1:13" x14ac:dyDescent="0.3">
      <c r="A409" s="13" t="s">
        <v>24</v>
      </c>
      <c r="B409" s="13" t="s">
        <v>3677</v>
      </c>
      <c r="C409" s="13" t="s">
        <v>1704</v>
      </c>
      <c r="D409" s="13" t="s">
        <v>3678</v>
      </c>
      <c r="E409" s="13" t="s">
        <v>3683</v>
      </c>
      <c r="F409" s="13" t="s">
        <v>1697</v>
      </c>
      <c r="G409" s="13" t="s">
        <v>3050</v>
      </c>
      <c r="H409" s="13" t="s">
        <v>3051</v>
      </c>
      <c r="I409" s="14">
        <v>1</v>
      </c>
      <c r="J409" s="13" t="s">
        <v>23</v>
      </c>
      <c r="K409" s="13" t="s">
        <v>1811</v>
      </c>
      <c r="L409" s="13" t="s">
        <v>2714</v>
      </c>
      <c r="M409" s="13" t="s">
        <v>2837</v>
      </c>
    </row>
    <row r="410" spans="1:13" x14ac:dyDescent="0.3">
      <c r="A410" s="13" t="s">
        <v>24</v>
      </c>
      <c r="B410" s="13" t="s">
        <v>3677</v>
      </c>
      <c r="C410" s="13" t="s">
        <v>1704</v>
      </c>
      <c r="D410" s="13" t="s">
        <v>3678</v>
      </c>
      <c r="E410" s="13" t="s">
        <v>3683</v>
      </c>
      <c r="F410" s="13" t="s">
        <v>1697</v>
      </c>
      <c r="G410" s="13" t="s">
        <v>2835</v>
      </c>
      <c r="H410" s="13" t="s">
        <v>2836</v>
      </c>
      <c r="I410" s="14">
        <v>1</v>
      </c>
      <c r="J410" s="13" t="s">
        <v>23</v>
      </c>
      <c r="K410" s="13" t="s">
        <v>1811</v>
      </c>
      <c r="L410" s="13" t="s">
        <v>2714</v>
      </c>
      <c r="M410" s="13" t="s">
        <v>2837</v>
      </c>
    </row>
    <row r="411" spans="1:13" x14ac:dyDescent="0.3">
      <c r="A411" s="13" t="s">
        <v>342</v>
      </c>
      <c r="B411" s="13" t="s">
        <v>2056</v>
      </c>
      <c r="C411" s="13" t="s">
        <v>1721</v>
      </c>
      <c r="D411" s="13" t="s">
        <v>2374</v>
      </c>
      <c r="E411" s="13" t="s">
        <v>2375</v>
      </c>
      <c r="F411" s="13" t="s">
        <v>1697</v>
      </c>
      <c r="G411" s="13" t="s">
        <v>3684</v>
      </c>
      <c r="H411" s="13" t="s">
        <v>3685</v>
      </c>
      <c r="I411" s="14">
        <v>4</v>
      </c>
      <c r="J411" s="13" t="s">
        <v>341</v>
      </c>
      <c r="K411" s="13" t="s">
        <v>2214</v>
      </c>
      <c r="L411" s="13" t="s">
        <v>2714</v>
      </c>
      <c r="M411" s="13" t="s">
        <v>2898</v>
      </c>
    </row>
    <row r="412" spans="1:13" x14ac:dyDescent="0.3">
      <c r="A412" s="13" t="s">
        <v>509</v>
      </c>
      <c r="B412" s="13" t="s">
        <v>3686</v>
      </c>
      <c r="C412" s="13" t="s">
        <v>1870</v>
      </c>
      <c r="D412" s="13" t="s">
        <v>3687</v>
      </c>
      <c r="E412" s="13" t="s">
        <v>3688</v>
      </c>
      <c r="F412" s="13" t="s">
        <v>1697</v>
      </c>
      <c r="G412" s="13" t="s">
        <v>3689</v>
      </c>
      <c r="H412" s="13" t="s">
        <v>3690</v>
      </c>
      <c r="I412" s="14">
        <v>1</v>
      </c>
      <c r="J412" s="13" t="s">
        <v>508</v>
      </c>
      <c r="K412" s="13" t="s">
        <v>1880</v>
      </c>
      <c r="L412" s="13" t="s">
        <v>2714</v>
      </c>
      <c r="M412" s="13" t="s">
        <v>3691</v>
      </c>
    </row>
    <row r="413" spans="1:13" x14ac:dyDescent="0.3">
      <c r="A413" s="13" t="s">
        <v>140</v>
      </c>
      <c r="B413" s="13" t="s">
        <v>2378</v>
      </c>
      <c r="C413" s="13" t="s">
        <v>1918</v>
      </c>
      <c r="D413" s="13" t="s">
        <v>2379</v>
      </c>
      <c r="E413" s="13" t="s">
        <v>3692</v>
      </c>
      <c r="F413" s="13" t="s">
        <v>1697</v>
      </c>
      <c r="G413" s="13" t="s">
        <v>3693</v>
      </c>
      <c r="H413" s="13" t="s">
        <v>3694</v>
      </c>
      <c r="I413" s="14">
        <v>1</v>
      </c>
      <c r="J413" s="13" t="s">
        <v>139</v>
      </c>
      <c r="K413" s="13" t="s">
        <v>1797</v>
      </c>
      <c r="L413" s="13" t="s">
        <v>2714</v>
      </c>
      <c r="M413" s="13" t="s">
        <v>2904</v>
      </c>
    </row>
    <row r="414" spans="1:13" x14ac:dyDescent="0.3">
      <c r="A414" s="13" t="s">
        <v>140</v>
      </c>
      <c r="B414" s="13" t="s">
        <v>2378</v>
      </c>
      <c r="C414" s="13" t="s">
        <v>1918</v>
      </c>
      <c r="D414" s="13" t="s">
        <v>2379</v>
      </c>
      <c r="E414" s="13" t="s">
        <v>3692</v>
      </c>
      <c r="F414" s="13" t="s">
        <v>1697</v>
      </c>
      <c r="G414" s="13" t="s">
        <v>3695</v>
      </c>
      <c r="H414" s="13" t="s">
        <v>3696</v>
      </c>
      <c r="I414" s="14">
        <v>2</v>
      </c>
      <c r="J414" s="13" t="s">
        <v>139</v>
      </c>
      <c r="K414" s="13" t="s">
        <v>1797</v>
      </c>
      <c r="L414" s="13" t="s">
        <v>2714</v>
      </c>
      <c r="M414" s="13" t="s">
        <v>2720</v>
      </c>
    </row>
    <row r="415" spans="1:13" x14ac:dyDescent="0.3">
      <c r="A415" s="13" t="s">
        <v>140</v>
      </c>
      <c r="B415" s="13" t="s">
        <v>2378</v>
      </c>
      <c r="C415" s="13" t="s">
        <v>1918</v>
      </c>
      <c r="D415" s="13" t="s">
        <v>2379</v>
      </c>
      <c r="E415" s="13" t="s">
        <v>2380</v>
      </c>
      <c r="F415" s="13" t="s">
        <v>1697</v>
      </c>
      <c r="G415" s="13" t="s">
        <v>3693</v>
      </c>
      <c r="H415" s="13" t="s">
        <v>3694</v>
      </c>
      <c r="I415" s="14">
        <v>1</v>
      </c>
      <c r="J415" s="13" t="s">
        <v>139</v>
      </c>
      <c r="K415" s="13" t="s">
        <v>1903</v>
      </c>
      <c r="L415" s="13" t="s">
        <v>2714</v>
      </c>
      <c r="M415" s="13" t="s">
        <v>2904</v>
      </c>
    </row>
    <row r="416" spans="1:13" x14ac:dyDescent="0.3">
      <c r="A416" s="13" t="s">
        <v>140</v>
      </c>
      <c r="B416" s="13" t="s">
        <v>2378</v>
      </c>
      <c r="C416" s="13" t="s">
        <v>1918</v>
      </c>
      <c r="D416" s="13" t="s">
        <v>2379</v>
      </c>
      <c r="E416" s="13" t="s">
        <v>3697</v>
      </c>
      <c r="F416" s="13" t="s">
        <v>1697</v>
      </c>
      <c r="G416" s="13" t="s">
        <v>3602</v>
      </c>
      <c r="H416" s="13" t="s">
        <v>3603</v>
      </c>
      <c r="I416" s="14">
        <v>2</v>
      </c>
      <c r="J416" s="13" t="s">
        <v>139</v>
      </c>
      <c r="K416" s="13" t="s">
        <v>2007</v>
      </c>
      <c r="L416" s="13" t="s">
        <v>2714</v>
      </c>
      <c r="M416" s="13" t="s">
        <v>1798</v>
      </c>
    </row>
    <row r="417" spans="1:13" x14ac:dyDescent="0.3">
      <c r="A417" s="13" t="s">
        <v>140</v>
      </c>
      <c r="B417" s="13" t="s">
        <v>2378</v>
      </c>
      <c r="C417" s="13" t="s">
        <v>1918</v>
      </c>
      <c r="D417" s="13" t="s">
        <v>2379</v>
      </c>
      <c r="E417" s="13" t="s">
        <v>3697</v>
      </c>
      <c r="F417" s="13" t="s">
        <v>1697</v>
      </c>
      <c r="G417" s="13" t="s">
        <v>3698</v>
      </c>
      <c r="H417" s="13" t="s">
        <v>3699</v>
      </c>
      <c r="I417" s="14">
        <v>1</v>
      </c>
      <c r="J417" s="13" t="s">
        <v>139</v>
      </c>
      <c r="K417" s="13" t="s">
        <v>2007</v>
      </c>
      <c r="L417" s="13" t="s">
        <v>2714</v>
      </c>
      <c r="M417" s="13" t="s">
        <v>1798</v>
      </c>
    </row>
    <row r="418" spans="1:13" x14ac:dyDescent="0.3">
      <c r="A418" s="13" t="s">
        <v>140</v>
      </c>
      <c r="B418" s="13" t="s">
        <v>2378</v>
      </c>
      <c r="C418" s="13" t="s">
        <v>1918</v>
      </c>
      <c r="D418" s="13" t="s">
        <v>2379</v>
      </c>
      <c r="E418" s="13" t="s">
        <v>3697</v>
      </c>
      <c r="F418" s="13" t="s">
        <v>1697</v>
      </c>
      <c r="G418" s="13" t="s">
        <v>3693</v>
      </c>
      <c r="H418" s="13" t="s">
        <v>3694</v>
      </c>
      <c r="I418" s="14">
        <v>2</v>
      </c>
      <c r="J418" s="13" t="s">
        <v>139</v>
      </c>
      <c r="K418" s="13" t="s">
        <v>2007</v>
      </c>
      <c r="L418" s="13" t="s">
        <v>2714</v>
      </c>
      <c r="M418" s="13" t="s">
        <v>2904</v>
      </c>
    </row>
    <row r="419" spans="1:13" x14ac:dyDescent="0.3">
      <c r="A419" s="13" t="s">
        <v>140</v>
      </c>
      <c r="B419" s="13" t="s">
        <v>2378</v>
      </c>
      <c r="C419" s="13" t="s">
        <v>1918</v>
      </c>
      <c r="D419" s="13" t="s">
        <v>2379</v>
      </c>
      <c r="E419" s="13" t="s">
        <v>3697</v>
      </c>
      <c r="F419" s="13" t="s">
        <v>1697</v>
      </c>
      <c r="G419" s="13" t="s">
        <v>3372</v>
      </c>
      <c r="H419" s="13" t="s">
        <v>3373</v>
      </c>
      <c r="I419" s="14">
        <v>1</v>
      </c>
      <c r="J419" s="13" t="s">
        <v>139</v>
      </c>
      <c r="K419" s="13" t="s">
        <v>2007</v>
      </c>
      <c r="L419" s="13" t="s">
        <v>2714</v>
      </c>
      <c r="M419" s="13" t="s">
        <v>2720</v>
      </c>
    </row>
    <row r="420" spans="1:13" x14ac:dyDescent="0.3">
      <c r="A420" s="13" t="s">
        <v>140</v>
      </c>
      <c r="B420" s="13" t="s">
        <v>2378</v>
      </c>
      <c r="C420" s="13" t="s">
        <v>1918</v>
      </c>
      <c r="D420" s="13" t="s">
        <v>2379</v>
      </c>
      <c r="E420" s="13" t="s">
        <v>3697</v>
      </c>
      <c r="F420" s="13" t="s">
        <v>1697</v>
      </c>
      <c r="G420" s="13" t="s">
        <v>3332</v>
      </c>
      <c r="H420" s="13" t="s">
        <v>3333</v>
      </c>
      <c r="I420" s="14">
        <v>1</v>
      </c>
      <c r="J420" s="13" t="s">
        <v>139</v>
      </c>
      <c r="K420" s="13" t="s">
        <v>2007</v>
      </c>
      <c r="L420" s="13" t="s">
        <v>2714</v>
      </c>
      <c r="M420" s="13" t="s">
        <v>2296</v>
      </c>
    </row>
    <row r="421" spans="1:13" x14ac:dyDescent="0.3">
      <c r="A421" s="13" t="s">
        <v>140</v>
      </c>
      <c r="B421" s="13" t="s">
        <v>2378</v>
      </c>
      <c r="C421" s="13" t="s">
        <v>1918</v>
      </c>
      <c r="D421" s="13" t="s">
        <v>2379</v>
      </c>
      <c r="E421" s="13" t="s">
        <v>3700</v>
      </c>
      <c r="F421" s="13" t="s">
        <v>1697</v>
      </c>
      <c r="G421" s="13" t="s">
        <v>3146</v>
      </c>
      <c r="H421" s="13" t="s">
        <v>3147</v>
      </c>
      <c r="I421" s="14">
        <v>1</v>
      </c>
      <c r="J421" s="13" t="s">
        <v>139</v>
      </c>
      <c r="K421" s="13" t="s">
        <v>1895</v>
      </c>
      <c r="L421" s="13" t="s">
        <v>2714</v>
      </c>
      <c r="M421" s="13" t="s">
        <v>3148</v>
      </c>
    </row>
    <row r="422" spans="1:13" x14ac:dyDescent="0.3">
      <c r="A422" s="13" t="s">
        <v>771</v>
      </c>
      <c r="B422" s="13" t="s">
        <v>2950</v>
      </c>
      <c r="C422" s="13" t="s">
        <v>1860</v>
      </c>
      <c r="D422" s="13" t="s">
        <v>3701</v>
      </c>
      <c r="E422" s="13" t="s">
        <v>3702</v>
      </c>
      <c r="F422" s="13" t="s">
        <v>1697</v>
      </c>
      <c r="G422" s="13" t="s">
        <v>3395</v>
      </c>
      <c r="H422" s="13" t="s">
        <v>3396</v>
      </c>
      <c r="I422" s="14">
        <v>7</v>
      </c>
      <c r="J422" s="13" t="s">
        <v>770</v>
      </c>
      <c r="K422" s="13" t="s">
        <v>1804</v>
      </c>
      <c r="L422" s="13" t="s">
        <v>2714</v>
      </c>
      <c r="M422" s="13" t="s">
        <v>2720</v>
      </c>
    </row>
    <row r="423" spans="1:13" x14ac:dyDescent="0.3">
      <c r="A423" s="13" t="s">
        <v>771</v>
      </c>
      <c r="B423" s="13" t="s">
        <v>2950</v>
      </c>
      <c r="C423" s="13" t="s">
        <v>1860</v>
      </c>
      <c r="D423" s="13" t="s">
        <v>3701</v>
      </c>
      <c r="E423" s="13" t="s">
        <v>3703</v>
      </c>
      <c r="F423" s="13" t="s">
        <v>1833</v>
      </c>
      <c r="G423" s="13" t="s">
        <v>3488</v>
      </c>
      <c r="H423" s="13" t="s">
        <v>3489</v>
      </c>
      <c r="I423" s="14">
        <v>1</v>
      </c>
      <c r="J423" s="13" t="s">
        <v>770</v>
      </c>
      <c r="K423" s="13" t="s">
        <v>3023</v>
      </c>
      <c r="L423" s="13" t="s">
        <v>2714</v>
      </c>
      <c r="M423" s="13" t="s">
        <v>2749</v>
      </c>
    </row>
    <row r="424" spans="1:13" x14ac:dyDescent="0.3">
      <c r="A424" s="13" t="s">
        <v>592</v>
      </c>
      <c r="B424" s="13" t="s">
        <v>1735</v>
      </c>
      <c r="C424" s="13" t="s">
        <v>1713</v>
      </c>
      <c r="D424" s="13" t="s">
        <v>1736</v>
      </c>
      <c r="E424" s="13" t="s">
        <v>3704</v>
      </c>
      <c r="F424" s="13" t="s">
        <v>1707</v>
      </c>
      <c r="G424" s="13" t="s">
        <v>2812</v>
      </c>
      <c r="H424" s="13" t="s">
        <v>2813</v>
      </c>
      <c r="I424" s="14">
        <v>2</v>
      </c>
      <c r="J424" s="13" t="s">
        <v>591</v>
      </c>
      <c r="K424" s="13" t="s">
        <v>1700</v>
      </c>
      <c r="L424" s="13" t="s">
        <v>2714</v>
      </c>
      <c r="M424" s="13" t="s">
        <v>2720</v>
      </c>
    </row>
    <row r="425" spans="1:13" x14ac:dyDescent="0.3">
      <c r="A425" s="13" t="s">
        <v>592</v>
      </c>
      <c r="B425" s="13" t="s">
        <v>1735</v>
      </c>
      <c r="C425" s="13" t="s">
        <v>1713</v>
      </c>
      <c r="D425" s="13" t="s">
        <v>1736</v>
      </c>
      <c r="E425" s="13" t="s">
        <v>3705</v>
      </c>
      <c r="F425" s="13" t="s">
        <v>1707</v>
      </c>
      <c r="G425" s="13" t="s">
        <v>2812</v>
      </c>
      <c r="H425" s="13" t="s">
        <v>2813</v>
      </c>
      <c r="I425" s="14">
        <v>1</v>
      </c>
      <c r="J425" s="13" t="s">
        <v>591</v>
      </c>
      <c r="K425" s="13" t="s">
        <v>1726</v>
      </c>
      <c r="L425" s="13" t="s">
        <v>2714</v>
      </c>
      <c r="M425" s="13" t="s">
        <v>2720</v>
      </c>
    </row>
    <row r="426" spans="1:13" x14ac:dyDescent="0.3">
      <c r="A426" s="13" t="s">
        <v>592</v>
      </c>
      <c r="B426" s="13" t="s">
        <v>1735</v>
      </c>
      <c r="C426" s="13" t="s">
        <v>1713</v>
      </c>
      <c r="D426" s="13" t="s">
        <v>1736</v>
      </c>
      <c r="E426" s="13" t="s">
        <v>3706</v>
      </c>
      <c r="F426" s="13" t="s">
        <v>1707</v>
      </c>
      <c r="G426" s="13" t="s">
        <v>2812</v>
      </c>
      <c r="H426" s="13" t="s">
        <v>2813</v>
      </c>
      <c r="I426" s="14">
        <v>1</v>
      </c>
      <c r="J426" s="13" t="s">
        <v>591</v>
      </c>
      <c r="K426" s="13" t="s">
        <v>2015</v>
      </c>
      <c r="L426" s="13" t="s">
        <v>2714</v>
      </c>
      <c r="M426" s="13" t="s">
        <v>2720</v>
      </c>
    </row>
    <row r="427" spans="1:13" x14ac:dyDescent="0.3">
      <c r="A427" s="13" t="s">
        <v>1004</v>
      </c>
      <c r="B427" s="13" t="s">
        <v>2215</v>
      </c>
      <c r="C427" s="13" t="s">
        <v>1772</v>
      </c>
      <c r="D427" s="13" t="s">
        <v>3707</v>
      </c>
      <c r="E427" s="13" t="s">
        <v>3708</v>
      </c>
      <c r="F427" s="13" t="s">
        <v>1697</v>
      </c>
      <c r="G427" s="13" t="s">
        <v>3709</v>
      </c>
      <c r="H427" s="13" t="s">
        <v>3710</v>
      </c>
      <c r="I427" s="14">
        <v>1</v>
      </c>
      <c r="J427" s="13" t="s">
        <v>1003</v>
      </c>
      <c r="K427" s="13" t="s">
        <v>1969</v>
      </c>
      <c r="L427" s="13" t="s">
        <v>2714</v>
      </c>
      <c r="M427" s="13" t="s">
        <v>1798</v>
      </c>
    </row>
    <row r="428" spans="1:13" x14ac:dyDescent="0.3">
      <c r="A428" s="13" t="s">
        <v>1004</v>
      </c>
      <c r="B428" s="13" t="s">
        <v>2215</v>
      </c>
      <c r="C428" s="13" t="s">
        <v>1772</v>
      </c>
      <c r="D428" s="13" t="s">
        <v>3707</v>
      </c>
      <c r="E428" s="13" t="s">
        <v>3711</v>
      </c>
      <c r="F428" s="13" t="s">
        <v>1833</v>
      </c>
      <c r="G428" s="13" t="s">
        <v>2863</v>
      </c>
      <c r="H428" s="13" t="s">
        <v>2864</v>
      </c>
      <c r="I428" s="14">
        <v>1</v>
      </c>
      <c r="J428" s="13" t="s">
        <v>1003</v>
      </c>
      <c r="K428" s="13" t="s">
        <v>1909</v>
      </c>
      <c r="L428" s="13" t="s">
        <v>2714</v>
      </c>
      <c r="M428" s="13" t="s">
        <v>2865</v>
      </c>
    </row>
    <row r="429" spans="1:13" x14ac:dyDescent="0.3">
      <c r="A429" s="13" t="s">
        <v>22</v>
      </c>
      <c r="B429" s="13" t="s">
        <v>1976</v>
      </c>
      <c r="C429" s="13" t="s">
        <v>1704</v>
      </c>
      <c r="D429" s="13" t="s">
        <v>2381</v>
      </c>
      <c r="E429" s="13" t="s">
        <v>3712</v>
      </c>
      <c r="F429" s="13" t="s">
        <v>1833</v>
      </c>
      <c r="G429" s="13" t="s">
        <v>3713</v>
      </c>
      <c r="H429" s="13" t="s">
        <v>3714</v>
      </c>
      <c r="I429" s="14">
        <v>1</v>
      </c>
      <c r="J429" s="13" t="s">
        <v>21</v>
      </c>
      <c r="K429" s="13" t="s">
        <v>2101</v>
      </c>
      <c r="L429" s="13" t="s">
        <v>2714</v>
      </c>
      <c r="M429" s="13" t="s">
        <v>2749</v>
      </c>
    </row>
    <row r="430" spans="1:13" x14ac:dyDescent="0.3">
      <c r="A430" s="13" t="s">
        <v>22</v>
      </c>
      <c r="B430" s="13" t="s">
        <v>1976</v>
      </c>
      <c r="C430" s="13" t="s">
        <v>1704</v>
      </c>
      <c r="D430" s="13" t="s">
        <v>2381</v>
      </c>
      <c r="E430" s="13" t="s">
        <v>3715</v>
      </c>
      <c r="F430" s="13" t="s">
        <v>1697</v>
      </c>
      <c r="G430" s="13" t="s">
        <v>3716</v>
      </c>
      <c r="H430" s="13" t="s">
        <v>3717</v>
      </c>
      <c r="I430" s="14">
        <v>6</v>
      </c>
      <c r="J430" s="13" t="s">
        <v>21</v>
      </c>
      <c r="K430" s="13" t="s">
        <v>2101</v>
      </c>
      <c r="L430" s="13" t="s">
        <v>2714</v>
      </c>
      <c r="M430" s="13" t="s">
        <v>2749</v>
      </c>
    </row>
    <row r="431" spans="1:13" x14ac:dyDescent="0.3">
      <c r="A431" s="13" t="s">
        <v>22</v>
      </c>
      <c r="B431" s="13" t="s">
        <v>1976</v>
      </c>
      <c r="C431" s="13" t="s">
        <v>1704</v>
      </c>
      <c r="D431" s="13" t="s">
        <v>2381</v>
      </c>
      <c r="E431" s="13" t="s">
        <v>3715</v>
      </c>
      <c r="F431" s="13" t="s">
        <v>1697</v>
      </c>
      <c r="G431" s="13" t="s">
        <v>3718</v>
      </c>
      <c r="H431" s="13" t="s">
        <v>3719</v>
      </c>
      <c r="I431" s="14">
        <v>1</v>
      </c>
      <c r="J431" s="13" t="s">
        <v>21</v>
      </c>
      <c r="K431" s="13" t="s">
        <v>2101</v>
      </c>
      <c r="L431" s="13" t="s">
        <v>2714</v>
      </c>
      <c r="M431" s="13" t="s">
        <v>2749</v>
      </c>
    </row>
    <row r="432" spans="1:13" x14ac:dyDescent="0.3">
      <c r="A432" s="13" t="s">
        <v>22</v>
      </c>
      <c r="B432" s="13" t="s">
        <v>1976</v>
      </c>
      <c r="C432" s="13" t="s">
        <v>1704</v>
      </c>
      <c r="D432" s="13" t="s">
        <v>2381</v>
      </c>
      <c r="E432" s="13" t="s">
        <v>3715</v>
      </c>
      <c r="F432" s="13" t="s">
        <v>1697</v>
      </c>
      <c r="G432" s="13" t="s">
        <v>3720</v>
      </c>
      <c r="H432" s="13" t="s">
        <v>3721</v>
      </c>
      <c r="I432" s="14">
        <v>2</v>
      </c>
      <c r="J432" s="13" t="s">
        <v>21</v>
      </c>
      <c r="K432" s="13" t="s">
        <v>2101</v>
      </c>
      <c r="L432" s="13" t="s">
        <v>2714</v>
      </c>
      <c r="M432" s="13" t="s">
        <v>2749</v>
      </c>
    </row>
    <row r="433" spans="1:13" x14ac:dyDescent="0.3">
      <c r="A433" s="13" t="s">
        <v>22</v>
      </c>
      <c r="B433" s="13" t="s">
        <v>1976</v>
      </c>
      <c r="C433" s="13" t="s">
        <v>1704</v>
      </c>
      <c r="D433" s="13" t="s">
        <v>2381</v>
      </c>
      <c r="E433" s="13" t="s">
        <v>3715</v>
      </c>
      <c r="F433" s="13" t="s">
        <v>1697</v>
      </c>
      <c r="G433" s="13" t="s">
        <v>3722</v>
      </c>
      <c r="H433" s="13" t="s">
        <v>3723</v>
      </c>
      <c r="I433" s="14">
        <v>1</v>
      </c>
      <c r="J433" s="13" t="s">
        <v>21</v>
      </c>
      <c r="K433" s="13" t="s">
        <v>2101</v>
      </c>
      <c r="L433" s="13" t="s">
        <v>2714</v>
      </c>
      <c r="M433" s="13" t="s">
        <v>2749</v>
      </c>
    </row>
    <row r="434" spans="1:13" x14ac:dyDescent="0.3">
      <c r="A434" s="13" t="s">
        <v>22</v>
      </c>
      <c r="B434" s="13" t="s">
        <v>1976</v>
      </c>
      <c r="C434" s="13" t="s">
        <v>1704</v>
      </c>
      <c r="D434" s="13" t="s">
        <v>2381</v>
      </c>
      <c r="E434" s="13" t="s">
        <v>3715</v>
      </c>
      <c r="F434" s="13" t="s">
        <v>1697</v>
      </c>
      <c r="G434" s="13" t="s">
        <v>3724</v>
      </c>
      <c r="H434" s="13" t="s">
        <v>3725</v>
      </c>
      <c r="I434" s="14">
        <v>2</v>
      </c>
      <c r="J434" s="13" t="s">
        <v>21</v>
      </c>
      <c r="K434" s="13" t="s">
        <v>2101</v>
      </c>
      <c r="L434" s="13" t="s">
        <v>2714</v>
      </c>
      <c r="M434" s="13" t="s">
        <v>2749</v>
      </c>
    </row>
    <row r="435" spans="1:13" x14ac:dyDescent="0.3">
      <c r="A435" s="13" t="s">
        <v>22</v>
      </c>
      <c r="B435" s="13" t="s">
        <v>1976</v>
      </c>
      <c r="C435" s="13" t="s">
        <v>1704</v>
      </c>
      <c r="D435" s="13" t="s">
        <v>2381</v>
      </c>
      <c r="E435" s="13" t="s">
        <v>3715</v>
      </c>
      <c r="F435" s="13" t="s">
        <v>1697</v>
      </c>
      <c r="G435" s="13" t="s">
        <v>3726</v>
      </c>
      <c r="H435" s="13" t="s">
        <v>3727</v>
      </c>
      <c r="I435" s="14">
        <v>1</v>
      </c>
      <c r="J435" s="13" t="s">
        <v>21</v>
      </c>
      <c r="K435" s="13" t="s">
        <v>2101</v>
      </c>
      <c r="L435" s="13" t="s">
        <v>2714</v>
      </c>
      <c r="M435" s="13" t="s">
        <v>2749</v>
      </c>
    </row>
    <row r="436" spans="1:13" x14ac:dyDescent="0.3">
      <c r="A436" s="13" t="s">
        <v>22</v>
      </c>
      <c r="B436" s="13" t="s">
        <v>1976</v>
      </c>
      <c r="C436" s="13" t="s">
        <v>1704</v>
      </c>
      <c r="D436" s="13" t="s">
        <v>2381</v>
      </c>
      <c r="E436" s="13" t="s">
        <v>3715</v>
      </c>
      <c r="F436" s="13" t="s">
        <v>1697</v>
      </c>
      <c r="G436" s="13" t="s">
        <v>3728</v>
      </c>
      <c r="H436" s="13" t="s">
        <v>3729</v>
      </c>
      <c r="I436" s="14">
        <v>1</v>
      </c>
      <c r="J436" s="13" t="s">
        <v>21</v>
      </c>
      <c r="K436" s="13" t="s">
        <v>2101</v>
      </c>
      <c r="L436" s="13" t="s">
        <v>2714</v>
      </c>
      <c r="M436" s="13" t="s">
        <v>2749</v>
      </c>
    </row>
    <row r="437" spans="1:13" x14ac:dyDescent="0.3">
      <c r="A437" s="13" t="s">
        <v>22</v>
      </c>
      <c r="B437" s="13" t="s">
        <v>1976</v>
      </c>
      <c r="C437" s="13" t="s">
        <v>1704</v>
      </c>
      <c r="D437" s="13" t="s">
        <v>2381</v>
      </c>
      <c r="E437" s="13" t="s">
        <v>3715</v>
      </c>
      <c r="F437" s="13" t="s">
        <v>1697</v>
      </c>
      <c r="G437" s="13" t="s">
        <v>3730</v>
      </c>
      <c r="H437" s="13" t="s">
        <v>3731</v>
      </c>
      <c r="I437" s="14">
        <v>1</v>
      </c>
      <c r="J437" s="13" t="s">
        <v>21</v>
      </c>
      <c r="K437" s="13" t="s">
        <v>2101</v>
      </c>
      <c r="L437" s="13" t="s">
        <v>2714</v>
      </c>
      <c r="M437" s="13" t="s">
        <v>2749</v>
      </c>
    </row>
    <row r="438" spans="1:13" x14ac:dyDescent="0.3">
      <c r="A438" s="13" t="s">
        <v>22</v>
      </c>
      <c r="B438" s="13" t="s">
        <v>1976</v>
      </c>
      <c r="C438" s="13" t="s">
        <v>1704</v>
      </c>
      <c r="D438" s="13" t="s">
        <v>2381</v>
      </c>
      <c r="E438" s="13" t="s">
        <v>3715</v>
      </c>
      <c r="F438" s="13" t="s">
        <v>1697</v>
      </c>
      <c r="G438" s="13" t="s">
        <v>3732</v>
      </c>
      <c r="H438" s="13" t="s">
        <v>3733</v>
      </c>
      <c r="I438" s="14">
        <v>2</v>
      </c>
      <c r="J438" s="13" t="s">
        <v>21</v>
      </c>
      <c r="K438" s="13" t="s">
        <v>2101</v>
      </c>
      <c r="L438" s="13" t="s">
        <v>2714</v>
      </c>
      <c r="M438" s="13" t="s">
        <v>2749</v>
      </c>
    </row>
    <row r="439" spans="1:13" x14ac:dyDescent="0.3">
      <c r="A439" s="13" t="s">
        <v>22</v>
      </c>
      <c r="B439" s="13" t="s">
        <v>1976</v>
      </c>
      <c r="C439" s="13" t="s">
        <v>1704</v>
      </c>
      <c r="D439" s="13" t="s">
        <v>2381</v>
      </c>
      <c r="E439" s="13" t="s">
        <v>3715</v>
      </c>
      <c r="F439" s="13" t="s">
        <v>1697</v>
      </c>
      <c r="G439" s="13" t="s">
        <v>3734</v>
      </c>
      <c r="H439" s="13" t="s">
        <v>3735</v>
      </c>
      <c r="I439" s="14">
        <v>1</v>
      </c>
      <c r="J439" s="13" t="s">
        <v>21</v>
      </c>
      <c r="K439" s="13" t="s">
        <v>2101</v>
      </c>
      <c r="L439" s="13" t="s">
        <v>2714</v>
      </c>
      <c r="M439" s="13" t="s">
        <v>2749</v>
      </c>
    </row>
    <row r="440" spans="1:13" x14ac:dyDescent="0.3">
      <c r="A440" s="13" t="s">
        <v>22</v>
      </c>
      <c r="B440" s="13" t="s">
        <v>1976</v>
      </c>
      <c r="C440" s="13" t="s">
        <v>1704</v>
      </c>
      <c r="D440" s="13" t="s">
        <v>2381</v>
      </c>
      <c r="E440" s="13" t="s">
        <v>3715</v>
      </c>
      <c r="F440" s="13" t="s">
        <v>1697</v>
      </c>
      <c r="G440" s="13" t="s">
        <v>3736</v>
      </c>
      <c r="H440" s="13" t="s">
        <v>3737</v>
      </c>
      <c r="I440" s="14">
        <v>1</v>
      </c>
      <c r="J440" s="13" t="s">
        <v>21</v>
      </c>
      <c r="K440" s="13" t="s">
        <v>2101</v>
      </c>
      <c r="L440" s="13" t="s">
        <v>2714</v>
      </c>
      <c r="M440" s="13" t="s">
        <v>2749</v>
      </c>
    </row>
    <row r="441" spans="1:13" x14ac:dyDescent="0.3">
      <c r="A441" s="13" t="s">
        <v>22</v>
      </c>
      <c r="B441" s="13" t="s">
        <v>1976</v>
      </c>
      <c r="C441" s="13" t="s">
        <v>1704</v>
      </c>
      <c r="D441" s="13" t="s">
        <v>2381</v>
      </c>
      <c r="E441" s="13" t="s">
        <v>3715</v>
      </c>
      <c r="F441" s="13" t="s">
        <v>1697</v>
      </c>
      <c r="G441" s="13" t="s">
        <v>3713</v>
      </c>
      <c r="H441" s="13" t="s">
        <v>3714</v>
      </c>
      <c r="I441" s="14">
        <v>5</v>
      </c>
      <c r="J441" s="13" t="s">
        <v>21</v>
      </c>
      <c r="K441" s="13" t="s">
        <v>2101</v>
      </c>
      <c r="L441" s="13" t="s">
        <v>2714</v>
      </c>
      <c r="M441" s="13" t="s">
        <v>2749</v>
      </c>
    </row>
    <row r="442" spans="1:13" x14ac:dyDescent="0.3">
      <c r="A442" s="13" t="s">
        <v>22</v>
      </c>
      <c r="B442" s="13" t="s">
        <v>1976</v>
      </c>
      <c r="C442" s="13" t="s">
        <v>1704</v>
      </c>
      <c r="D442" s="13" t="s">
        <v>2381</v>
      </c>
      <c r="E442" s="13" t="s">
        <v>3715</v>
      </c>
      <c r="F442" s="13" t="s">
        <v>1697</v>
      </c>
      <c r="G442" s="13" t="s">
        <v>3738</v>
      </c>
      <c r="H442" s="13" t="s">
        <v>3739</v>
      </c>
      <c r="I442" s="14">
        <v>1</v>
      </c>
      <c r="J442" s="13" t="s">
        <v>21</v>
      </c>
      <c r="K442" s="13" t="s">
        <v>2101</v>
      </c>
      <c r="L442" s="13" t="s">
        <v>2714</v>
      </c>
      <c r="M442" s="13" t="s">
        <v>2749</v>
      </c>
    </row>
    <row r="443" spans="1:13" x14ac:dyDescent="0.3">
      <c r="A443" s="13" t="s">
        <v>22</v>
      </c>
      <c r="B443" s="13" t="s">
        <v>1976</v>
      </c>
      <c r="C443" s="13" t="s">
        <v>1704</v>
      </c>
      <c r="D443" s="13" t="s">
        <v>2381</v>
      </c>
      <c r="E443" s="13" t="s">
        <v>3715</v>
      </c>
      <c r="F443" s="13" t="s">
        <v>1697</v>
      </c>
      <c r="G443" s="13" t="s">
        <v>3740</v>
      </c>
      <c r="H443" s="13" t="s">
        <v>3741</v>
      </c>
      <c r="I443" s="14">
        <v>2</v>
      </c>
      <c r="J443" s="13" t="s">
        <v>21</v>
      </c>
      <c r="K443" s="13" t="s">
        <v>2101</v>
      </c>
      <c r="L443" s="13" t="s">
        <v>2714</v>
      </c>
      <c r="M443" s="13" t="s">
        <v>2749</v>
      </c>
    </row>
    <row r="444" spans="1:13" x14ac:dyDescent="0.3">
      <c r="A444" s="13" t="s">
        <v>22</v>
      </c>
      <c r="B444" s="13" t="s">
        <v>1976</v>
      </c>
      <c r="C444" s="13" t="s">
        <v>1704</v>
      </c>
      <c r="D444" s="13" t="s">
        <v>2381</v>
      </c>
      <c r="E444" s="13" t="s">
        <v>3715</v>
      </c>
      <c r="F444" s="13" t="s">
        <v>1697</v>
      </c>
      <c r="G444" s="13" t="s">
        <v>3742</v>
      </c>
      <c r="H444" s="13" t="s">
        <v>3743</v>
      </c>
      <c r="I444" s="14">
        <v>4</v>
      </c>
      <c r="J444" s="13" t="s">
        <v>21</v>
      </c>
      <c r="K444" s="13" t="s">
        <v>2101</v>
      </c>
      <c r="L444" s="13" t="s">
        <v>2714</v>
      </c>
      <c r="M444" s="13" t="s">
        <v>2749</v>
      </c>
    </row>
    <row r="445" spans="1:13" x14ac:dyDescent="0.3">
      <c r="A445" s="13" t="s">
        <v>22</v>
      </c>
      <c r="B445" s="13" t="s">
        <v>1976</v>
      </c>
      <c r="C445" s="13" t="s">
        <v>1704</v>
      </c>
      <c r="D445" s="13" t="s">
        <v>2381</v>
      </c>
      <c r="E445" s="13" t="s">
        <v>3715</v>
      </c>
      <c r="F445" s="13" t="s">
        <v>1697</v>
      </c>
      <c r="G445" s="13" t="s">
        <v>3744</v>
      </c>
      <c r="H445" s="13" t="s">
        <v>3745</v>
      </c>
      <c r="I445" s="14">
        <v>1</v>
      </c>
      <c r="J445" s="13" t="s">
        <v>21</v>
      </c>
      <c r="K445" s="13" t="s">
        <v>2101</v>
      </c>
      <c r="L445" s="13" t="s">
        <v>2714</v>
      </c>
      <c r="M445" s="13" t="s">
        <v>2749</v>
      </c>
    </row>
    <row r="446" spans="1:13" x14ac:dyDescent="0.3">
      <c r="A446" s="13" t="s">
        <v>22</v>
      </c>
      <c r="B446" s="13" t="s">
        <v>1976</v>
      </c>
      <c r="C446" s="13" t="s">
        <v>1704</v>
      </c>
      <c r="D446" s="13" t="s">
        <v>2381</v>
      </c>
      <c r="E446" s="13" t="s">
        <v>3715</v>
      </c>
      <c r="F446" s="13" t="s">
        <v>1697</v>
      </c>
      <c r="G446" s="13" t="s">
        <v>3746</v>
      </c>
      <c r="H446" s="13" t="s">
        <v>3747</v>
      </c>
      <c r="I446" s="14">
        <v>1</v>
      </c>
      <c r="J446" s="13" t="s">
        <v>21</v>
      </c>
      <c r="K446" s="13" t="s">
        <v>2101</v>
      </c>
      <c r="L446" s="13" t="s">
        <v>2714</v>
      </c>
      <c r="M446" s="13" t="s">
        <v>2749</v>
      </c>
    </row>
    <row r="447" spans="1:13" x14ac:dyDescent="0.3">
      <c r="A447" s="13" t="s">
        <v>22</v>
      </c>
      <c r="B447" s="13" t="s">
        <v>1976</v>
      </c>
      <c r="C447" s="13" t="s">
        <v>1704</v>
      </c>
      <c r="D447" s="13" t="s">
        <v>2381</v>
      </c>
      <c r="E447" s="13" t="s">
        <v>3715</v>
      </c>
      <c r="F447" s="13" t="s">
        <v>1697</v>
      </c>
      <c r="G447" s="13" t="s">
        <v>3748</v>
      </c>
      <c r="H447" s="13" t="s">
        <v>3749</v>
      </c>
      <c r="I447" s="14">
        <v>2</v>
      </c>
      <c r="J447" s="13" t="s">
        <v>21</v>
      </c>
      <c r="K447" s="13" t="s">
        <v>2101</v>
      </c>
      <c r="L447" s="13" t="s">
        <v>2714</v>
      </c>
      <c r="M447" s="13" t="s">
        <v>2749</v>
      </c>
    </row>
    <row r="448" spans="1:13" x14ac:dyDescent="0.3">
      <c r="A448" s="13" t="s">
        <v>22</v>
      </c>
      <c r="B448" s="13" t="s">
        <v>1976</v>
      </c>
      <c r="C448" s="13" t="s">
        <v>1704</v>
      </c>
      <c r="D448" s="13" t="s">
        <v>2381</v>
      </c>
      <c r="E448" s="13" t="s">
        <v>3715</v>
      </c>
      <c r="F448" s="13" t="s">
        <v>1697</v>
      </c>
      <c r="G448" s="13" t="s">
        <v>3750</v>
      </c>
      <c r="H448" s="13" t="s">
        <v>3751</v>
      </c>
      <c r="I448" s="14">
        <v>1</v>
      </c>
      <c r="J448" s="13" t="s">
        <v>21</v>
      </c>
      <c r="K448" s="13" t="s">
        <v>2101</v>
      </c>
      <c r="L448" s="13" t="s">
        <v>2714</v>
      </c>
      <c r="M448" s="13" t="s">
        <v>2749</v>
      </c>
    </row>
    <row r="449" spans="1:13" x14ac:dyDescent="0.3">
      <c r="A449" s="13" t="s">
        <v>22</v>
      </c>
      <c r="B449" s="13" t="s">
        <v>1976</v>
      </c>
      <c r="C449" s="13" t="s">
        <v>1704</v>
      </c>
      <c r="D449" s="13" t="s">
        <v>2381</v>
      </c>
      <c r="E449" s="13" t="s">
        <v>3715</v>
      </c>
      <c r="F449" s="13" t="s">
        <v>1697</v>
      </c>
      <c r="G449" s="13" t="s">
        <v>3752</v>
      </c>
      <c r="H449" s="13" t="s">
        <v>3753</v>
      </c>
      <c r="I449" s="14">
        <v>2</v>
      </c>
      <c r="J449" s="13" t="s">
        <v>21</v>
      </c>
      <c r="K449" s="13" t="s">
        <v>2101</v>
      </c>
      <c r="L449" s="13" t="s">
        <v>2714</v>
      </c>
      <c r="M449" s="13" t="s">
        <v>2749</v>
      </c>
    </row>
    <row r="450" spans="1:13" x14ac:dyDescent="0.3">
      <c r="A450" s="13" t="s">
        <v>22</v>
      </c>
      <c r="B450" s="13" t="s">
        <v>1976</v>
      </c>
      <c r="C450" s="13" t="s">
        <v>1704</v>
      </c>
      <c r="D450" s="13" t="s">
        <v>2381</v>
      </c>
      <c r="E450" s="13" t="s">
        <v>3715</v>
      </c>
      <c r="F450" s="13" t="s">
        <v>1697</v>
      </c>
      <c r="G450" s="13" t="s">
        <v>3754</v>
      </c>
      <c r="H450" s="13" t="s">
        <v>3755</v>
      </c>
      <c r="I450" s="14">
        <v>2</v>
      </c>
      <c r="J450" s="13" t="s">
        <v>21</v>
      </c>
      <c r="K450" s="13" t="s">
        <v>2101</v>
      </c>
      <c r="L450" s="13" t="s">
        <v>2714</v>
      </c>
      <c r="M450" s="13" t="s">
        <v>2749</v>
      </c>
    </row>
    <row r="451" spans="1:13" x14ac:dyDescent="0.3">
      <c r="A451" s="13" t="s">
        <v>22</v>
      </c>
      <c r="B451" s="13" t="s">
        <v>1976</v>
      </c>
      <c r="C451" s="13" t="s">
        <v>1704</v>
      </c>
      <c r="D451" s="13" t="s">
        <v>2381</v>
      </c>
      <c r="E451" s="13" t="s">
        <v>3715</v>
      </c>
      <c r="F451" s="13" t="s">
        <v>1697</v>
      </c>
      <c r="G451" s="13" t="s">
        <v>3756</v>
      </c>
      <c r="H451" s="13" t="s">
        <v>3757</v>
      </c>
      <c r="I451" s="14">
        <v>2</v>
      </c>
      <c r="J451" s="13" t="s">
        <v>21</v>
      </c>
      <c r="K451" s="13" t="s">
        <v>2101</v>
      </c>
      <c r="L451" s="13" t="s">
        <v>2714</v>
      </c>
      <c r="M451" s="13" t="s">
        <v>2749</v>
      </c>
    </row>
    <row r="452" spans="1:13" x14ac:dyDescent="0.3">
      <c r="A452" s="13" t="s">
        <v>22</v>
      </c>
      <c r="B452" s="13" t="s">
        <v>1976</v>
      </c>
      <c r="C452" s="13" t="s">
        <v>1704</v>
      </c>
      <c r="D452" s="13" t="s">
        <v>2381</v>
      </c>
      <c r="E452" s="13" t="s">
        <v>3715</v>
      </c>
      <c r="F452" s="13" t="s">
        <v>1697</v>
      </c>
      <c r="G452" s="13" t="s">
        <v>3758</v>
      </c>
      <c r="H452" s="13" t="s">
        <v>3759</v>
      </c>
      <c r="I452" s="14">
        <v>1</v>
      </c>
      <c r="J452" s="13" t="s">
        <v>21</v>
      </c>
      <c r="K452" s="13" t="s">
        <v>2101</v>
      </c>
      <c r="L452" s="13" t="s">
        <v>2714</v>
      </c>
      <c r="M452" s="13" t="s">
        <v>2749</v>
      </c>
    </row>
    <row r="453" spans="1:13" x14ac:dyDescent="0.3">
      <c r="A453" s="13" t="s">
        <v>22</v>
      </c>
      <c r="B453" s="13" t="s">
        <v>1976</v>
      </c>
      <c r="C453" s="13" t="s">
        <v>1704</v>
      </c>
      <c r="D453" s="13" t="s">
        <v>2381</v>
      </c>
      <c r="E453" s="13" t="s">
        <v>3715</v>
      </c>
      <c r="F453" s="13" t="s">
        <v>1697</v>
      </c>
      <c r="G453" s="13" t="s">
        <v>2747</v>
      </c>
      <c r="H453" s="13" t="s">
        <v>2748</v>
      </c>
      <c r="I453" s="14">
        <v>1</v>
      </c>
      <c r="J453" s="13" t="s">
        <v>21</v>
      </c>
      <c r="K453" s="13" t="s">
        <v>2101</v>
      </c>
      <c r="L453" s="13" t="s">
        <v>2714</v>
      </c>
      <c r="M453" s="13" t="s">
        <v>2749</v>
      </c>
    </row>
    <row r="454" spans="1:13" x14ac:dyDescent="0.3">
      <c r="A454" s="13" t="s">
        <v>22</v>
      </c>
      <c r="B454" s="13" t="s">
        <v>1976</v>
      </c>
      <c r="C454" s="13" t="s">
        <v>1704</v>
      </c>
      <c r="D454" s="13" t="s">
        <v>2381</v>
      </c>
      <c r="E454" s="13" t="s">
        <v>2382</v>
      </c>
      <c r="F454" s="13" t="s">
        <v>1697</v>
      </c>
      <c r="G454" s="13" t="s">
        <v>3760</v>
      </c>
      <c r="H454" s="13" t="s">
        <v>3761</v>
      </c>
      <c r="I454" s="14">
        <v>1</v>
      </c>
      <c r="J454" s="13" t="s">
        <v>21</v>
      </c>
      <c r="K454" s="13" t="s">
        <v>2055</v>
      </c>
      <c r="L454" s="13" t="s">
        <v>2714</v>
      </c>
      <c r="M454" s="13" t="s">
        <v>2749</v>
      </c>
    </row>
    <row r="455" spans="1:13" x14ac:dyDescent="0.3">
      <c r="A455" s="13" t="s">
        <v>22</v>
      </c>
      <c r="B455" s="13" t="s">
        <v>1976</v>
      </c>
      <c r="C455" s="13" t="s">
        <v>1704</v>
      </c>
      <c r="D455" s="13" t="s">
        <v>2381</v>
      </c>
      <c r="E455" s="13" t="s">
        <v>2382</v>
      </c>
      <c r="F455" s="13" t="s">
        <v>1697</v>
      </c>
      <c r="G455" s="13" t="s">
        <v>3716</v>
      </c>
      <c r="H455" s="13" t="s">
        <v>3717</v>
      </c>
      <c r="I455" s="14">
        <v>2</v>
      </c>
      <c r="J455" s="13" t="s">
        <v>21</v>
      </c>
      <c r="K455" s="13" t="s">
        <v>2055</v>
      </c>
      <c r="L455" s="13" t="s">
        <v>2714</v>
      </c>
      <c r="M455" s="13" t="s">
        <v>2749</v>
      </c>
    </row>
    <row r="456" spans="1:13" x14ac:dyDescent="0.3">
      <c r="A456" s="13" t="s">
        <v>22</v>
      </c>
      <c r="B456" s="13" t="s">
        <v>1976</v>
      </c>
      <c r="C456" s="13" t="s">
        <v>1704</v>
      </c>
      <c r="D456" s="13" t="s">
        <v>2381</v>
      </c>
      <c r="E456" s="13" t="s">
        <v>2382</v>
      </c>
      <c r="F456" s="13" t="s">
        <v>1697</v>
      </c>
      <c r="G456" s="13" t="s">
        <v>3762</v>
      </c>
      <c r="H456" s="13" t="s">
        <v>3763</v>
      </c>
      <c r="I456" s="14">
        <v>1</v>
      </c>
      <c r="J456" s="13" t="s">
        <v>21</v>
      </c>
      <c r="K456" s="13" t="s">
        <v>2055</v>
      </c>
      <c r="L456" s="13" t="s">
        <v>2714</v>
      </c>
      <c r="M456" s="13" t="s">
        <v>2749</v>
      </c>
    </row>
    <row r="457" spans="1:13" x14ac:dyDescent="0.3">
      <c r="A457" s="13" t="s">
        <v>22</v>
      </c>
      <c r="B457" s="13" t="s">
        <v>1976</v>
      </c>
      <c r="C457" s="13" t="s">
        <v>1704</v>
      </c>
      <c r="D457" s="13" t="s">
        <v>2381</v>
      </c>
      <c r="E457" s="13" t="s">
        <v>2382</v>
      </c>
      <c r="F457" s="13" t="s">
        <v>1697</v>
      </c>
      <c r="G457" s="13" t="s">
        <v>3718</v>
      </c>
      <c r="H457" s="13" t="s">
        <v>3719</v>
      </c>
      <c r="I457" s="14">
        <v>1</v>
      </c>
      <c r="J457" s="13" t="s">
        <v>21</v>
      </c>
      <c r="K457" s="13" t="s">
        <v>2055</v>
      </c>
      <c r="L457" s="13" t="s">
        <v>2714</v>
      </c>
      <c r="M457" s="13" t="s">
        <v>2749</v>
      </c>
    </row>
    <row r="458" spans="1:13" x14ac:dyDescent="0.3">
      <c r="A458" s="13" t="s">
        <v>22</v>
      </c>
      <c r="B458" s="13" t="s">
        <v>1976</v>
      </c>
      <c r="C458" s="13" t="s">
        <v>1704</v>
      </c>
      <c r="D458" s="13" t="s">
        <v>2381</v>
      </c>
      <c r="E458" s="13" t="s">
        <v>2382</v>
      </c>
      <c r="F458" s="13" t="s">
        <v>1697</v>
      </c>
      <c r="G458" s="13" t="s">
        <v>3720</v>
      </c>
      <c r="H458" s="13" t="s">
        <v>3721</v>
      </c>
      <c r="I458" s="14">
        <v>1</v>
      </c>
      <c r="J458" s="13" t="s">
        <v>21</v>
      </c>
      <c r="K458" s="13" t="s">
        <v>2055</v>
      </c>
      <c r="L458" s="13" t="s">
        <v>2714</v>
      </c>
      <c r="M458" s="13" t="s">
        <v>2749</v>
      </c>
    </row>
    <row r="459" spans="1:13" x14ac:dyDescent="0.3">
      <c r="A459" s="13" t="s">
        <v>22</v>
      </c>
      <c r="B459" s="13" t="s">
        <v>1976</v>
      </c>
      <c r="C459" s="13" t="s">
        <v>1704</v>
      </c>
      <c r="D459" s="13" t="s">
        <v>2381</v>
      </c>
      <c r="E459" s="13" t="s">
        <v>2382</v>
      </c>
      <c r="F459" s="13" t="s">
        <v>1697</v>
      </c>
      <c r="G459" s="13" t="s">
        <v>3764</v>
      </c>
      <c r="H459" s="13" t="s">
        <v>3765</v>
      </c>
      <c r="I459" s="14">
        <v>1</v>
      </c>
      <c r="J459" s="13" t="s">
        <v>21</v>
      </c>
      <c r="K459" s="13" t="s">
        <v>2055</v>
      </c>
      <c r="L459" s="13" t="s">
        <v>2714</v>
      </c>
      <c r="M459" s="13" t="s">
        <v>2749</v>
      </c>
    </row>
    <row r="460" spans="1:13" x14ac:dyDescent="0.3">
      <c r="A460" s="13" t="s">
        <v>22</v>
      </c>
      <c r="B460" s="13" t="s">
        <v>1976</v>
      </c>
      <c r="C460" s="13" t="s">
        <v>1704</v>
      </c>
      <c r="D460" s="13" t="s">
        <v>2381</v>
      </c>
      <c r="E460" s="13" t="s">
        <v>2382</v>
      </c>
      <c r="F460" s="13" t="s">
        <v>1697</v>
      </c>
      <c r="G460" s="13" t="s">
        <v>3766</v>
      </c>
      <c r="H460" s="13" t="s">
        <v>3767</v>
      </c>
      <c r="I460" s="14">
        <v>1</v>
      </c>
      <c r="J460" s="13" t="s">
        <v>21</v>
      </c>
      <c r="K460" s="13" t="s">
        <v>2055</v>
      </c>
      <c r="L460" s="13" t="s">
        <v>2714</v>
      </c>
      <c r="M460" s="13" t="s">
        <v>2749</v>
      </c>
    </row>
    <row r="461" spans="1:13" x14ac:dyDescent="0.3">
      <c r="A461" s="13" t="s">
        <v>22</v>
      </c>
      <c r="B461" s="13" t="s">
        <v>1976</v>
      </c>
      <c r="C461" s="13" t="s">
        <v>1704</v>
      </c>
      <c r="D461" s="13" t="s">
        <v>2381</v>
      </c>
      <c r="E461" s="13" t="s">
        <v>2382</v>
      </c>
      <c r="F461" s="13" t="s">
        <v>1697</v>
      </c>
      <c r="G461" s="13" t="s">
        <v>3768</v>
      </c>
      <c r="H461" s="13" t="s">
        <v>3769</v>
      </c>
      <c r="I461" s="14">
        <v>1</v>
      </c>
      <c r="J461" s="13" t="s">
        <v>21</v>
      </c>
      <c r="K461" s="13" t="s">
        <v>2055</v>
      </c>
      <c r="L461" s="13" t="s">
        <v>2714</v>
      </c>
      <c r="M461" s="13" t="s">
        <v>2749</v>
      </c>
    </row>
    <row r="462" spans="1:13" x14ac:dyDescent="0.3">
      <c r="A462" s="13" t="s">
        <v>22</v>
      </c>
      <c r="B462" s="13" t="s">
        <v>1976</v>
      </c>
      <c r="C462" s="13" t="s">
        <v>1704</v>
      </c>
      <c r="D462" s="13" t="s">
        <v>2381</v>
      </c>
      <c r="E462" s="13" t="s">
        <v>2382</v>
      </c>
      <c r="F462" s="13" t="s">
        <v>1697</v>
      </c>
      <c r="G462" s="13" t="s">
        <v>3770</v>
      </c>
      <c r="H462" s="13" t="s">
        <v>3771</v>
      </c>
      <c r="I462" s="14">
        <v>2</v>
      </c>
      <c r="J462" s="13" t="s">
        <v>21</v>
      </c>
      <c r="K462" s="13" t="s">
        <v>2055</v>
      </c>
      <c r="L462" s="13" t="s">
        <v>2714</v>
      </c>
      <c r="M462" s="13" t="s">
        <v>3772</v>
      </c>
    </row>
    <row r="463" spans="1:13" x14ac:dyDescent="0.3">
      <c r="A463" s="13" t="s">
        <v>22</v>
      </c>
      <c r="B463" s="13" t="s">
        <v>1976</v>
      </c>
      <c r="C463" s="13" t="s">
        <v>1704</v>
      </c>
      <c r="D463" s="13" t="s">
        <v>2381</v>
      </c>
      <c r="E463" s="13" t="s">
        <v>2382</v>
      </c>
      <c r="F463" s="13" t="s">
        <v>1697</v>
      </c>
      <c r="G463" s="13" t="s">
        <v>3728</v>
      </c>
      <c r="H463" s="13" t="s">
        <v>3729</v>
      </c>
      <c r="I463" s="14">
        <v>1</v>
      </c>
      <c r="J463" s="13" t="s">
        <v>21</v>
      </c>
      <c r="K463" s="13" t="s">
        <v>2055</v>
      </c>
      <c r="L463" s="13" t="s">
        <v>2714</v>
      </c>
      <c r="M463" s="13" t="s">
        <v>2749</v>
      </c>
    </row>
    <row r="464" spans="1:13" x14ac:dyDescent="0.3">
      <c r="A464" s="13" t="s">
        <v>22</v>
      </c>
      <c r="B464" s="13" t="s">
        <v>1976</v>
      </c>
      <c r="C464" s="13" t="s">
        <v>1704</v>
      </c>
      <c r="D464" s="13" t="s">
        <v>2381</v>
      </c>
      <c r="E464" s="13" t="s">
        <v>2382</v>
      </c>
      <c r="F464" s="13" t="s">
        <v>1697</v>
      </c>
      <c r="G464" s="13" t="s">
        <v>3773</v>
      </c>
      <c r="H464" s="13" t="s">
        <v>3774</v>
      </c>
      <c r="I464" s="14">
        <v>1</v>
      </c>
      <c r="J464" s="13" t="s">
        <v>21</v>
      </c>
      <c r="K464" s="13" t="s">
        <v>2055</v>
      </c>
      <c r="L464" s="13" t="s">
        <v>2714</v>
      </c>
      <c r="M464" s="13" t="s">
        <v>2749</v>
      </c>
    </row>
    <row r="465" spans="1:13" x14ac:dyDescent="0.3">
      <c r="A465" s="13" t="s">
        <v>22</v>
      </c>
      <c r="B465" s="13" t="s">
        <v>1976</v>
      </c>
      <c r="C465" s="13" t="s">
        <v>1704</v>
      </c>
      <c r="D465" s="13" t="s">
        <v>2381</v>
      </c>
      <c r="E465" s="13" t="s">
        <v>2382</v>
      </c>
      <c r="F465" s="13" t="s">
        <v>1697</v>
      </c>
      <c r="G465" s="13" t="s">
        <v>3775</v>
      </c>
      <c r="H465" s="13" t="s">
        <v>3776</v>
      </c>
      <c r="I465" s="14">
        <v>2</v>
      </c>
      <c r="J465" s="13" t="s">
        <v>21</v>
      </c>
      <c r="K465" s="13" t="s">
        <v>2055</v>
      </c>
      <c r="L465" s="13" t="s">
        <v>2714</v>
      </c>
      <c r="M465" s="13" t="s">
        <v>2749</v>
      </c>
    </row>
    <row r="466" spans="1:13" x14ac:dyDescent="0.3">
      <c r="A466" s="13" t="s">
        <v>22</v>
      </c>
      <c r="B466" s="13" t="s">
        <v>1976</v>
      </c>
      <c r="C466" s="13" t="s">
        <v>1704</v>
      </c>
      <c r="D466" s="13" t="s">
        <v>2381</v>
      </c>
      <c r="E466" s="13" t="s">
        <v>2382</v>
      </c>
      <c r="F466" s="13" t="s">
        <v>1697</v>
      </c>
      <c r="G466" s="13" t="s">
        <v>3777</v>
      </c>
      <c r="H466" s="13" t="s">
        <v>3778</v>
      </c>
      <c r="I466" s="14">
        <v>1</v>
      </c>
      <c r="J466" s="13" t="s">
        <v>21</v>
      </c>
      <c r="K466" s="13" t="s">
        <v>2055</v>
      </c>
      <c r="L466" s="13" t="s">
        <v>2714</v>
      </c>
      <c r="M466" s="13" t="s">
        <v>2749</v>
      </c>
    </row>
    <row r="467" spans="1:13" x14ac:dyDescent="0.3">
      <c r="A467" s="13" t="s">
        <v>22</v>
      </c>
      <c r="B467" s="13" t="s">
        <v>1976</v>
      </c>
      <c r="C467" s="13" t="s">
        <v>1704</v>
      </c>
      <c r="D467" s="13" t="s">
        <v>2381</v>
      </c>
      <c r="E467" s="13" t="s">
        <v>2382</v>
      </c>
      <c r="F467" s="13" t="s">
        <v>1697</v>
      </c>
      <c r="G467" s="13" t="s">
        <v>3779</v>
      </c>
      <c r="H467" s="13" t="s">
        <v>3780</v>
      </c>
      <c r="I467" s="14">
        <v>1</v>
      </c>
      <c r="J467" s="13" t="s">
        <v>21</v>
      </c>
      <c r="K467" s="13" t="s">
        <v>2055</v>
      </c>
      <c r="L467" s="13" t="s">
        <v>2714</v>
      </c>
      <c r="M467" s="13" t="s">
        <v>2749</v>
      </c>
    </row>
    <row r="468" spans="1:13" x14ac:dyDescent="0.3">
      <c r="A468" s="13" t="s">
        <v>22</v>
      </c>
      <c r="B468" s="13" t="s">
        <v>1976</v>
      </c>
      <c r="C468" s="13" t="s">
        <v>1704</v>
      </c>
      <c r="D468" s="13" t="s">
        <v>2381</v>
      </c>
      <c r="E468" s="13" t="s">
        <v>2382</v>
      </c>
      <c r="F468" s="13" t="s">
        <v>1697</v>
      </c>
      <c r="G468" s="13" t="s">
        <v>3781</v>
      </c>
      <c r="H468" s="13" t="s">
        <v>3782</v>
      </c>
      <c r="I468" s="14">
        <v>1</v>
      </c>
      <c r="J468" s="13" t="s">
        <v>21</v>
      </c>
      <c r="K468" s="13" t="s">
        <v>2055</v>
      </c>
      <c r="L468" s="13" t="s">
        <v>2714</v>
      </c>
      <c r="M468" s="13" t="s">
        <v>2749</v>
      </c>
    </row>
    <row r="469" spans="1:13" x14ac:dyDescent="0.3">
      <c r="A469" s="13" t="s">
        <v>22</v>
      </c>
      <c r="B469" s="13" t="s">
        <v>1976</v>
      </c>
      <c r="C469" s="13" t="s">
        <v>1704</v>
      </c>
      <c r="D469" s="13" t="s">
        <v>2381</v>
      </c>
      <c r="E469" s="13" t="s">
        <v>2382</v>
      </c>
      <c r="F469" s="13" t="s">
        <v>1697</v>
      </c>
      <c r="G469" s="13" t="s">
        <v>3783</v>
      </c>
      <c r="H469" s="13" t="s">
        <v>3784</v>
      </c>
      <c r="I469" s="14">
        <v>2</v>
      </c>
      <c r="J469" s="13" t="s">
        <v>21</v>
      </c>
      <c r="K469" s="13" t="s">
        <v>2055</v>
      </c>
      <c r="L469" s="13" t="s">
        <v>2714</v>
      </c>
      <c r="M469" s="13" t="s">
        <v>2749</v>
      </c>
    </row>
    <row r="470" spans="1:13" x14ac:dyDescent="0.3">
      <c r="A470" s="13" t="s">
        <v>22</v>
      </c>
      <c r="B470" s="13" t="s">
        <v>1976</v>
      </c>
      <c r="C470" s="13" t="s">
        <v>1704</v>
      </c>
      <c r="D470" s="13" t="s">
        <v>2381</v>
      </c>
      <c r="E470" s="13" t="s">
        <v>2382</v>
      </c>
      <c r="F470" s="13" t="s">
        <v>1697</v>
      </c>
      <c r="G470" s="13" t="s">
        <v>3730</v>
      </c>
      <c r="H470" s="13" t="s">
        <v>3731</v>
      </c>
      <c r="I470" s="14">
        <v>1</v>
      </c>
      <c r="J470" s="13" t="s">
        <v>21</v>
      </c>
      <c r="K470" s="13" t="s">
        <v>2055</v>
      </c>
      <c r="L470" s="13" t="s">
        <v>2714</v>
      </c>
      <c r="M470" s="13" t="s">
        <v>2749</v>
      </c>
    </row>
    <row r="471" spans="1:13" x14ac:dyDescent="0.3">
      <c r="A471" s="13" t="s">
        <v>22</v>
      </c>
      <c r="B471" s="13" t="s">
        <v>1976</v>
      </c>
      <c r="C471" s="13" t="s">
        <v>1704</v>
      </c>
      <c r="D471" s="13" t="s">
        <v>2381</v>
      </c>
      <c r="E471" s="13" t="s">
        <v>2382</v>
      </c>
      <c r="F471" s="13" t="s">
        <v>1697</v>
      </c>
      <c r="G471" s="13" t="s">
        <v>3785</v>
      </c>
      <c r="H471" s="13" t="s">
        <v>3786</v>
      </c>
      <c r="I471" s="14">
        <v>1</v>
      </c>
      <c r="J471" s="13" t="s">
        <v>21</v>
      </c>
      <c r="K471" s="13" t="s">
        <v>2055</v>
      </c>
      <c r="L471" s="13" t="s">
        <v>2714</v>
      </c>
      <c r="M471" s="13" t="s">
        <v>2749</v>
      </c>
    </row>
    <row r="472" spans="1:13" x14ac:dyDescent="0.3">
      <c r="A472" s="13" t="s">
        <v>22</v>
      </c>
      <c r="B472" s="13" t="s">
        <v>1976</v>
      </c>
      <c r="C472" s="13" t="s">
        <v>1704</v>
      </c>
      <c r="D472" s="13" t="s">
        <v>2381</v>
      </c>
      <c r="E472" s="13" t="s">
        <v>2382</v>
      </c>
      <c r="F472" s="13" t="s">
        <v>1697</v>
      </c>
      <c r="G472" s="13" t="s">
        <v>3787</v>
      </c>
      <c r="H472" s="13" t="s">
        <v>3788</v>
      </c>
      <c r="I472" s="14">
        <v>1</v>
      </c>
      <c r="J472" s="13" t="s">
        <v>21</v>
      </c>
      <c r="K472" s="13" t="s">
        <v>2055</v>
      </c>
      <c r="L472" s="13" t="s">
        <v>2714</v>
      </c>
      <c r="M472" s="13" t="s">
        <v>2749</v>
      </c>
    </row>
    <row r="473" spans="1:13" x14ac:dyDescent="0.3">
      <c r="A473" s="13" t="s">
        <v>22</v>
      </c>
      <c r="B473" s="13" t="s">
        <v>1976</v>
      </c>
      <c r="C473" s="13" t="s">
        <v>1704</v>
      </c>
      <c r="D473" s="13" t="s">
        <v>2381</v>
      </c>
      <c r="E473" s="13" t="s">
        <v>2382</v>
      </c>
      <c r="F473" s="13" t="s">
        <v>1697</v>
      </c>
      <c r="G473" s="13" t="s">
        <v>3732</v>
      </c>
      <c r="H473" s="13" t="s">
        <v>3733</v>
      </c>
      <c r="I473" s="14">
        <v>2</v>
      </c>
      <c r="J473" s="13" t="s">
        <v>21</v>
      </c>
      <c r="K473" s="13" t="s">
        <v>2055</v>
      </c>
      <c r="L473" s="13" t="s">
        <v>2714</v>
      </c>
      <c r="M473" s="13" t="s">
        <v>2749</v>
      </c>
    </row>
    <row r="474" spans="1:13" x14ac:dyDescent="0.3">
      <c r="A474" s="13" t="s">
        <v>22</v>
      </c>
      <c r="B474" s="13" t="s">
        <v>1976</v>
      </c>
      <c r="C474" s="13" t="s">
        <v>1704</v>
      </c>
      <c r="D474" s="13" t="s">
        <v>2381</v>
      </c>
      <c r="E474" s="13" t="s">
        <v>2382</v>
      </c>
      <c r="F474" s="13" t="s">
        <v>1697</v>
      </c>
      <c r="G474" s="13" t="s">
        <v>3789</v>
      </c>
      <c r="H474" s="13" t="s">
        <v>3790</v>
      </c>
      <c r="I474" s="14">
        <v>1</v>
      </c>
      <c r="J474" s="13" t="s">
        <v>21</v>
      </c>
      <c r="K474" s="13" t="s">
        <v>2055</v>
      </c>
      <c r="L474" s="13" t="s">
        <v>2714</v>
      </c>
      <c r="M474" s="13" t="s">
        <v>2749</v>
      </c>
    </row>
    <row r="475" spans="1:13" x14ac:dyDescent="0.3">
      <c r="A475" s="13" t="s">
        <v>22</v>
      </c>
      <c r="B475" s="13" t="s">
        <v>1976</v>
      </c>
      <c r="C475" s="13" t="s">
        <v>1704</v>
      </c>
      <c r="D475" s="13" t="s">
        <v>2381</v>
      </c>
      <c r="E475" s="13" t="s">
        <v>2382</v>
      </c>
      <c r="F475" s="13" t="s">
        <v>1697</v>
      </c>
      <c r="G475" s="13" t="s">
        <v>3791</v>
      </c>
      <c r="H475" s="13" t="s">
        <v>3792</v>
      </c>
      <c r="I475" s="14">
        <v>1</v>
      </c>
      <c r="J475" s="13" t="s">
        <v>21</v>
      </c>
      <c r="K475" s="13" t="s">
        <v>2055</v>
      </c>
      <c r="L475" s="13" t="s">
        <v>2714</v>
      </c>
      <c r="M475" s="13" t="s">
        <v>2749</v>
      </c>
    </row>
    <row r="476" spans="1:13" x14ac:dyDescent="0.3">
      <c r="A476" s="13" t="s">
        <v>22</v>
      </c>
      <c r="B476" s="13" t="s">
        <v>1976</v>
      </c>
      <c r="C476" s="13" t="s">
        <v>1704</v>
      </c>
      <c r="D476" s="13" t="s">
        <v>2381</v>
      </c>
      <c r="E476" s="13" t="s">
        <v>2382</v>
      </c>
      <c r="F476" s="13" t="s">
        <v>1697</v>
      </c>
      <c r="G476" s="13" t="s">
        <v>3793</v>
      </c>
      <c r="H476" s="13" t="s">
        <v>3794</v>
      </c>
      <c r="I476" s="14">
        <v>1</v>
      </c>
      <c r="J476" s="13" t="s">
        <v>21</v>
      </c>
      <c r="K476" s="13" t="s">
        <v>2055</v>
      </c>
      <c r="L476" s="13" t="s">
        <v>2714</v>
      </c>
      <c r="M476" s="13" t="s">
        <v>2749</v>
      </c>
    </row>
    <row r="477" spans="1:13" x14ac:dyDescent="0.3">
      <c r="A477" s="13" t="s">
        <v>22</v>
      </c>
      <c r="B477" s="13" t="s">
        <v>1976</v>
      </c>
      <c r="C477" s="13" t="s">
        <v>1704</v>
      </c>
      <c r="D477" s="13" t="s">
        <v>2381</v>
      </c>
      <c r="E477" s="13" t="s">
        <v>2382</v>
      </c>
      <c r="F477" s="13" t="s">
        <v>1697</v>
      </c>
      <c r="G477" s="13" t="s">
        <v>3713</v>
      </c>
      <c r="H477" s="13" t="s">
        <v>3714</v>
      </c>
      <c r="I477" s="14">
        <v>4</v>
      </c>
      <c r="J477" s="13" t="s">
        <v>21</v>
      </c>
      <c r="K477" s="13" t="s">
        <v>2055</v>
      </c>
      <c r="L477" s="13" t="s">
        <v>2714</v>
      </c>
      <c r="M477" s="13" t="s">
        <v>2749</v>
      </c>
    </row>
    <row r="478" spans="1:13" x14ac:dyDescent="0.3">
      <c r="A478" s="13" t="s">
        <v>22</v>
      </c>
      <c r="B478" s="13" t="s">
        <v>1976</v>
      </c>
      <c r="C478" s="13" t="s">
        <v>1704</v>
      </c>
      <c r="D478" s="13" t="s">
        <v>2381</v>
      </c>
      <c r="E478" s="13" t="s">
        <v>2382</v>
      </c>
      <c r="F478" s="13" t="s">
        <v>1697</v>
      </c>
      <c r="G478" s="13" t="s">
        <v>3738</v>
      </c>
      <c r="H478" s="13" t="s">
        <v>3739</v>
      </c>
      <c r="I478" s="14">
        <v>1</v>
      </c>
      <c r="J478" s="13" t="s">
        <v>21</v>
      </c>
      <c r="K478" s="13" t="s">
        <v>2055</v>
      </c>
      <c r="L478" s="13" t="s">
        <v>2714</v>
      </c>
      <c r="M478" s="13" t="s">
        <v>2749</v>
      </c>
    </row>
    <row r="479" spans="1:13" x14ac:dyDescent="0.3">
      <c r="A479" s="13" t="s">
        <v>22</v>
      </c>
      <c r="B479" s="13" t="s">
        <v>1976</v>
      </c>
      <c r="C479" s="13" t="s">
        <v>1704</v>
      </c>
      <c r="D479" s="13" t="s">
        <v>2381</v>
      </c>
      <c r="E479" s="13" t="s">
        <v>2382</v>
      </c>
      <c r="F479" s="13" t="s">
        <v>1697</v>
      </c>
      <c r="G479" s="13" t="s">
        <v>3795</v>
      </c>
      <c r="H479" s="13" t="s">
        <v>3796</v>
      </c>
      <c r="I479" s="14">
        <v>1</v>
      </c>
      <c r="J479" s="13" t="s">
        <v>21</v>
      </c>
      <c r="K479" s="13" t="s">
        <v>2055</v>
      </c>
      <c r="L479" s="13" t="s">
        <v>2714</v>
      </c>
      <c r="M479" s="13" t="s">
        <v>2749</v>
      </c>
    </row>
    <row r="480" spans="1:13" x14ac:dyDescent="0.3">
      <c r="A480" s="13" t="s">
        <v>22</v>
      </c>
      <c r="B480" s="13" t="s">
        <v>1976</v>
      </c>
      <c r="C480" s="13" t="s">
        <v>1704</v>
      </c>
      <c r="D480" s="13" t="s">
        <v>2381</v>
      </c>
      <c r="E480" s="13" t="s">
        <v>2382</v>
      </c>
      <c r="F480" s="13" t="s">
        <v>1697</v>
      </c>
      <c r="G480" s="13" t="s">
        <v>3797</v>
      </c>
      <c r="H480" s="13" t="s">
        <v>3798</v>
      </c>
      <c r="I480" s="14">
        <v>1</v>
      </c>
      <c r="J480" s="13" t="s">
        <v>21</v>
      </c>
      <c r="K480" s="13" t="s">
        <v>2055</v>
      </c>
      <c r="L480" s="13" t="s">
        <v>2714</v>
      </c>
      <c r="M480" s="13" t="s">
        <v>2749</v>
      </c>
    </row>
    <row r="481" spans="1:13" x14ac:dyDescent="0.3">
      <c r="A481" s="13" t="s">
        <v>22</v>
      </c>
      <c r="B481" s="13" t="s">
        <v>1976</v>
      </c>
      <c r="C481" s="13" t="s">
        <v>1704</v>
      </c>
      <c r="D481" s="13" t="s">
        <v>2381</v>
      </c>
      <c r="E481" s="13" t="s">
        <v>2382</v>
      </c>
      <c r="F481" s="13" t="s">
        <v>1697</v>
      </c>
      <c r="G481" s="13" t="s">
        <v>3742</v>
      </c>
      <c r="H481" s="13" t="s">
        <v>3743</v>
      </c>
      <c r="I481" s="14">
        <v>3</v>
      </c>
      <c r="J481" s="13" t="s">
        <v>21</v>
      </c>
      <c r="K481" s="13" t="s">
        <v>2055</v>
      </c>
      <c r="L481" s="13" t="s">
        <v>2714</v>
      </c>
      <c r="M481" s="13" t="s">
        <v>2749</v>
      </c>
    </row>
    <row r="482" spans="1:13" x14ac:dyDescent="0.3">
      <c r="A482" s="13" t="s">
        <v>22</v>
      </c>
      <c r="B482" s="13" t="s">
        <v>1976</v>
      </c>
      <c r="C482" s="13" t="s">
        <v>1704</v>
      </c>
      <c r="D482" s="13" t="s">
        <v>2381</v>
      </c>
      <c r="E482" s="13" t="s">
        <v>2382</v>
      </c>
      <c r="F482" s="13" t="s">
        <v>1697</v>
      </c>
      <c r="G482" s="13" t="s">
        <v>3744</v>
      </c>
      <c r="H482" s="13" t="s">
        <v>3745</v>
      </c>
      <c r="I482" s="14">
        <v>1</v>
      </c>
      <c r="J482" s="13" t="s">
        <v>21</v>
      </c>
      <c r="K482" s="13" t="s">
        <v>2055</v>
      </c>
      <c r="L482" s="13" t="s">
        <v>2714</v>
      </c>
      <c r="M482" s="13" t="s">
        <v>2749</v>
      </c>
    </row>
    <row r="483" spans="1:13" x14ac:dyDescent="0.3">
      <c r="A483" s="13" t="s">
        <v>22</v>
      </c>
      <c r="B483" s="13" t="s">
        <v>1976</v>
      </c>
      <c r="C483" s="13" t="s">
        <v>1704</v>
      </c>
      <c r="D483" s="13" t="s">
        <v>2381</v>
      </c>
      <c r="E483" s="13" t="s">
        <v>2382</v>
      </c>
      <c r="F483" s="13" t="s">
        <v>1697</v>
      </c>
      <c r="G483" s="13" t="s">
        <v>3748</v>
      </c>
      <c r="H483" s="13" t="s">
        <v>3749</v>
      </c>
      <c r="I483" s="14">
        <v>1</v>
      </c>
      <c r="J483" s="13" t="s">
        <v>21</v>
      </c>
      <c r="K483" s="13" t="s">
        <v>2055</v>
      </c>
      <c r="L483" s="13" t="s">
        <v>2714</v>
      </c>
      <c r="M483" s="13" t="s">
        <v>2749</v>
      </c>
    </row>
    <row r="484" spans="1:13" x14ac:dyDescent="0.3">
      <c r="A484" s="13" t="s">
        <v>22</v>
      </c>
      <c r="B484" s="13" t="s">
        <v>1976</v>
      </c>
      <c r="C484" s="13" t="s">
        <v>1704</v>
      </c>
      <c r="D484" s="13" t="s">
        <v>2381</v>
      </c>
      <c r="E484" s="13" t="s">
        <v>2382</v>
      </c>
      <c r="F484" s="13" t="s">
        <v>1697</v>
      </c>
      <c r="G484" s="13" t="s">
        <v>3799</v>
      </c>
      <c r="H484" s="13" t="s">
        <v>3800</v>
      </c>
      <c r="I484" s="14">
        <v>4</v>
      </c>
      <c r="J484" s="13" t="s">
        <v>21</v>
      </c>
      <c r="K484" s="13" t="s">
        <v>2055</v>
      </c>
      <c r="L484" s="13" t="s">
        <v>2714</v>
      </c>
      <c r="M484" s="13" t="s">
        <v>2749</v>
      </c>
    </row>
    <row r="485" spans="1:13" x14ac:dyDescent="0.3">
      <c r="A485" s="13" t="s">
        <v>22</v>
      </c>
      <c r="B485" s="13" t="s">
        <v>1976</v>
      </c>
      <c r="C485" s="13" t="s">
        <v>1704</v>
      </c>
      <c r="D485" s="13" t="s">
        <v>2381</v>
      </c>
      <c r="E485" s="13" t="s">
        <v>2382</v>
      </c>
      <c r="F485" s="13" t="s">
        <v>1697</v>
      </c>
      <c r="G485" s="13" t="s">
        <v>3801</v>
      </c>
      <c r="H485" s="13" t="s">
        <v>3802</v>
      </c>
      <c r="I485" s="14">
        <v>1</v>
      </c>
      <c r="J485" s="13" t="s">
        <v>21</v>
      </c>
      <c r="K485" s="13" t="s">
        <v>2055</v>
      </c>
      <c r="L485" s="13" t="s">
        <v>2714</v>
      </c>
      <c r="M485" s="13" t="s">
        <v>2749</v>
      </c>
    </row>
    <row r="486" spans="1:13" x14ac:dyDescent="0.3">
      <c r="A486" s="13" t="s">
        <v>22</v>
      </c>
      <c r="B486" s="13" t="s">
        <v>1976</v>
      </c>
      <c r="C486" s="13" t="s">
        <v>1704</v>
      </c>
      <c r="D486" s="13" t="s">
        <v>2381</v>
      </c>
      <c r="E486" s="13" t="s">
        <v>2382</v>
      </c>
      <c r="F486" s="13" t="s">
        <v>1697</v>
      </c>
      <c r="G486" s="13" t="s">
        <v>3803</v>
      </c>
      <c r="H486" s="13" t="s">
        <v>3804</v>
      </c>
      <c r="I486" s="14">
        <v>1</v>
      </c>
      <c r="J486" s="13" t="s">
        <v>21</v>
      </c>
      <c r="K486" s="13" t="s">
        <v>2055</v>
      </c>
      <c r="L486" s="13" t="s">
        <v>2714</v>
      </c>
      <c r="M486" s="13" t="s">
        <v>2749</v>
      </c>
    </row>
    <row r="487" spans="1:13" x14ac:dyDescent="0.3">
      <c r="A487" s="13" t="s">
        <v>22</v>
      </c>
      <c r="B487" s="13" t="s">
        <v>1976</v>
      </c>
      <c r="C487" s="13" t="s">
        <v>1704</v>
      </c>
      <c r="D487" s="13" t="s">
        <v>2381</v>
      </c>
      <c r="E487" s="13" t="s">
        <v>2382</v>
      </c>
      <c r="F487" s="13" t="s">
        <v>1697</v>
      </c>
      <c r="G487" s="13" t="s">
        <v>3805</v>
      </c>
      <c r="H487" s="13" t="s">
        <v>3806</v>
      </c>
      <c r="I487" s="14">
        <v>3</v>
      </c>
      <c r="J487" s="13" t="s">
        <v>21</v>
      </c>
      <c r="K487" s="13" t="s">
        <v>2055</v>
      </c>
      <c r="L487" s="13" t="s">
        <v>2714</v>
      </c>
      <c r="M487" s="13" t="s">
        <v>2749</v>
      </c>
    </row>
    <row r="488" spans="1:13" x14ac:dyDescent="0.3">
      <c r="A488" s="13" t="s">
        <v>22</v>
      </c>
      <c r="B488" s="13" t="s">
        <v>1976</v>
      </c>
      <c r="C488" s="13" t="s">
        <v>1704</v>
      </c>
      <c r="D488" s="13" t="s">
        <v>2381</v>
      </c>
      <c r="E488" s="13" t="s">
        <v>2382</v>
      </c>
      <c r="F488" s="13" t="s">
        <v>1697</v>
      </c>
      <c r="G488" s="13" t="s">
        <v>3807</v>
      </c>
      <c r="H488" s="13" t="s">
        <v>3808</v>
      </c>
      <c r="I488" s="14">
        <v>2</v>
      </c>
      <c r="J488" s="13" t="s">
        <v>21</v>
      </c>
      <c r="K488" s="13" t="s">
        <v>2055</v>
      </c>
      <c r="L488" s="13" t="s">
        <v>2714</v>
      </c>
      <c r="M488" s="13" t="s">
        <v>2749</v>
      </c>
    </row>
    <row r="489" spans="1:13" x14ac:dyDescent="0.3">
      <c r="A489" s="13" t="s">
        <v>22</v>
      </c>
      <c r="B489" s="13" t="s">
        <v>1976</v>
      </c>
      <c r="C489" s="13" t="s">
        <v>1704</v>
      </c>
      <c r="D489" s="13" t="s">
        <v>2381</v>
      </c>
      <c r="E489" s="13" t="s">
        <v>2382</v>
      </c>
      <c r="F489" s="13" t="s">
        <v>1697</v>
      </c>
      <c r="G489" s="13" t="s">
        <v>3809</v>
      </c>
      <c r="H489" s="13" t="s">
        <v>3810</v>
      </c>
      <c r="I489" s="14">
        <v>1</v>
      </c>
      <c r="J489" s="13" t="s">
        <v>21</v>
      </c>
      <c r="K489" s="13" t="s">
        <v>2055</v>
      </c>
      <c r="L489" s="13" t="s">
        <v>2714</v>
      </c>
      <c r="M489" s="13" t="s">
        <v>2749</v>
      </c>
    </row>
    <row r="490" spans="1:13" x14ac:dyDescent="0.3">
      <c r="A490" s="13" t="s">
        <v>22</v>
      </c>
      <c r="B490" s="13" t="s">
        <v>1976</v>
      </c>
      <c r="C490" s="13" t="s">
        <v>1704</v>
      </c>
      <c r="D490" s="13" t="s">
        <v>2381</v>
      </c>
      <c r="E490" s="13" t="s">
        <v>2382</v>
      </c>
      <c r="F490" s="13" t="s">
        <v>1697</v>
      </c>
      <c r="G490" s="13" t="s">
        <v>3756</v>
      </c>
      <c r="H490" s="13" t="s">
        <v>3757</v>
      </c>
      <c r="I490" s="14">
        <v>1</v>
      </c>
      <c r="J490" s="13" t="s">
        <v>21</v>
      </c>
      <c r="K490" s="13" t="s">
        <v>2055</v>
      </c>
      <c r="L490" s="13" t="s">
        <v>2714</v>
      </c>
      <c r="M490" s="13" t="s">
        <v>2749</v>
      </c>
    </row>
    <row r="491" spans="1:13" x14ac:dyDescent="0.3">
      <c r="A491" s="13" t="s">
        <v>22</v>
      </c>
      <c r="B491" s="13" t="s">
        <v>1976</v>
      </c>
      <c r="C491" s="13" t="s">
        <v>1704</v>
      </c>
      <c r="D491" s="13" t="s">
        <v>2381</v>
      </c>
      <c r="E491" s="13" t="s">
        <v>2382</v>
      </c>
      <c r="F491" s="13" t="s">
        <v>1697</v>
      </c>
      <c r="G491" s="13" t="s">
        <v>2747</v>
      </c>
      <c r="H491" s="13" t="s">
        <v>2748</v>
      </c>
      <c r="I491" s="14">
        <v>2</v>
      </c>
      <c r="J491" s="13" t="s">
        <v>21</v>
      </c>
      <c r="K491" s="13" t="s">
        <v>2055</v>
      </c>
      <c r="L491" s="13" t="s">
        <v>2714</v>
      </c>
      <c r="M491" s="13" t="s">
        <v>2749</v>
      </c>
    </row>
    <row r="492" spans="1:13" x14ac:dyDescent="0.3">
      <c r="A492" s="13" t="s">
        <v>22</v>
      </c>
      <c r="B492" s="13" t="s">
        <v>1976</v>
      </c>
      <c r="C492" s="13" t="s">
        <v>1704</v>
      </c>
      <c r="D492" s="13" t="s">
        <v>2381</v>
      </c>
      <c r="E492" s="13" t="s">
        <v>2382</v>
      </c>
      <c r="F492" s="13" t="s">
        <v>1697</v>
      </c>
      <c r="G492" s="13" t="s">
        <v>3811</v>
      </c>
      <c r="H492" s="13" t="s">
        <v>3812</v>
      </c>
      <c r="I492" s="14">
        <v>3</v>
      </c>
      <c r="J492" s="13" t="s">
        <v>21</v>
      </c>
      <c r="K492" s="13" t="s">
        <v>2055</v>
      </c>
      <c r="L492" s="13" t="s">
        <v>2714</v>
      </c>
      <c r="M492" s="13" t="s">
        <v>2749</v>
      </c>
    </row>
    <row r="493" spans="1:13" x14ac:dyDescent="0.3">
      <c r="A493" s="13" t="s">
        <v>22</v>
      </c>
      <c r="B493" s="13" t="s">
        <v>1976</v>
      </c>
      <c r="C493" s="13" t="s">
        <v>1704</v>
      </c>
      <c r="D493" s="13" t="s">
        <v>2381</v>
      </c>
      <c r="E493" s="13" t="s">
        <v>2382</v>
      </c>
      <c r="F493" s="13" t="s">
        <v>1697</v>
      </c>
      <c r="G493" s="13" t="s">
        <v>3813</v>
      </c>
      <c r="H493" s="13" t="s">
        <v>3814</v>
      </c>
      <c r="I493" s="14">
        <v>1</v>
      </c>
      <c r="J493" s="13" t="s">
        <v>21</v>
      </c>
      <c r="K493" s="13" t="s">
        <v>2055</v>
      </c>
      <c r="L493" s="13" t="s">
        <v>2714</v>
      </c>
      <c r="M493" s="13" t="s">
        <v>2749</v>
      </c>
    </row>
    <row r="494" spans="1:13" x14ac:dyDescent="0.3">
      <c r="A494" s="13" t="s">
        <v>22</v>
      </c>
      <c r="B494" s="13" t="s">
        <v>1976</v>
      </c>
      <c r="C494" s="13" t="s">
        <v>1704</v>
      </c>
      <c r="D494" s="13" t="s">
        <v>2381</v>
      </c>
      <c r="E494" s="13" t="s">
        <v>3815</v>
      </c>
      <c r="F494" s="13" t="s">
        <v>1697</v>
      </c>
      <c r="G494" s="13" t="s">
        <v>3716</v>
      </c>
      <c r="H494" s="13" t="s">
        <v>3717</v>
      </c>
      <c r="I494" s="14">
        <v>2</v>
      </c>
      <c r="J494" s="13" t="s">
        <v>21</v>
      </c>
      <c r="K494" s="13" t="s">
        <v>2067</v>
      </c>
      <c r="L494" s="13" t="s">
        <v>2714</v>
      </c>
      <c r="M494" s="13" t="s">
        <v>2749</v>
      </c>
    </row>
    <row r="495" spans="1:13" x14ac:dyDescent="0.3">
      <c r="A495" s="13" t="s">
        <v>22</v>
      </c>
      <c r="B495" s="13" t="s">
        <v>1976</v>
      </c>
      <c r="C495" s="13" t="s">
        <v>1704</v>
      </c>
      <c r="D495" s="13" t="s">
        <v>2381</v>
      </c>
      <c r="E495" s="13" t="s">
        <v>3815</v>
      </c>
      <c r="F495" s="13" t="s">
        <v>1697</v>
      </c>
      <c r="G495" s="13" t="s">
        <v>3816</v>
      </c>
      <c r="H495" s="13" t="s">
        <v>3817</v>
      </c>
      <c r="I495" s="14">
        <v>1</v>
      </c>
      <c r="J495" s="13" t="s">
        <v>21</v>
      </c>
      <c r="K495" s="13" t="s">
        <v>2067</v>
      </c>
      <c r="L495" s="13" t="s">
        <v>2714</v>
      </c>
      <c r="M495" s="13" t="s">
        <v>2749</v>
      </c>
    </row>
    <row r="496" spans="1:13" x14ac:dyDescent="0.3">
      <c r="A496" s="13" t="s">
        <v>22</v>
      </c>
      <c r="B496" s="13" t="s">
        <v>1976</v>
      </c>
      <c r="C496" s="13" t="s">
        <v>1704</v>
      </c>
      <c r="D496" s="13" t="s">
        <v>2381</v>
      </c>
      <c r="E496" s="13" t="s">
        <v>3815</v>
      </c>
      <c r="F496" s="13" t="s">
        <v>1697</v>
      </c>
      <c r="G496" s="13" t="s">
        <v>3818</v>
      </c>
      <c r="H496" s="13" t="s">
        <v>3819</v>
      </c>
      <c r="I496" s="14">
        <v>2</v>
      </c>
      <c r="J496" s="13" t="s">
        <v>21</v>
      </c>
      <c r="K496" s="13" t="s">
        <v>2067</v>
      </c>
      <c r="L496" s="13" t="s">
        <v>2714</v>
      </c>
      <c r="M496" s="13" t="s">
        <v>2749</v>
      </c>
    </row>
    <row r="497" spans="1:13" x14ac:dyDescent="0.3">
      <c r="A497" s="13" t="s">
        <v>22</v>
      </c>
      <c r="B497" s="13" t="s">
        <v>1976</v>
      </c>
      <c r="C497" s="13" t="s">
        <v>1704</v>
      </c>
      <c r="D497" s="13" t="s">
        <v>2381</v>
      </c>
      <c r="E497" s="13" t="s">
        <v>3815</v>
      </c>
      <c r="F497" s="13" t="s">
        <v>1697</v>
      </c>
      <c r="G497" s="13" t="s">
        <v>3820</v>
      </c>
      <c r="H497" s="13" t="s">
        <v>3821</v>
      </c>
      <c r="I497" s="14">
        <v>2</v>
      </c>
      <c r="J497" s="13" t="s">
        <v>21</v>
      </c>
      <c r="K497" s="13" t="s">
        <v>2067</v>
      </c>
      <c r="L497" s="13" t="s">
        <v>2714</v>
      </c>
      <c r="M497" s="13" t="s">
        <v>2749</v>
      </c>
    </row>
    <row r="498" spans="1:13" x14ac:dyDescent="0.3">
      <c r="A498" s="13" t="s">
        <v>22</v>
      </c>
      <c r="B498" s="13" t="s">
        <v>1976</v>
      </c>
      <c r="C498" s="13" t="s">
        <v>1704</v>
      </c>
      <c r="D498" s="13" t="s">
        <v>2381</v>
      </c>
      <c r="E498" s="13" t="s">
        <v>3815</v>
      </c>
      <c r="F498" s="13" t="s">
        <v>1697</v>
      </c>
      <c r="G498" s="13" t="s">
        <v>3822</v>
      </c>
      <c r="H498" s="13" t="s">
        <v>3823</v>
      </c>
      <c r="I498" s="14">
        <v>2</v>
      </c>
      <c r="J498" s="13" t="s">
        <v>21</v>
      </c>
      <c r="K498" s="13" t="s">
        <v>2067</v>
      </c>
      <c r="L498" s="13" t="s">
        <v>2714</v>
      </c>
      <c r="M498" s="13" t="s">
        <v>2749</v>
      </c>
    </row>
    <row r="499" spans="1:13" x14ac:dyDescent="0.3">
      <c r="A499" s="13" t="s">
        <v>22</v>
      </c>
      <c r="B499" s="13" t="s">
        <v>1976</v>
      </c>
      <c r="C499" s="13" t="s">
        <v>1704</v>
      </c>
      <c r="D499" s="13" t="s">
        <v>2381</v>
      </c>
      <c r="E499" s="13" t="s">
        <v>3824</v>
      </c>
      <c r="F499" s="13" t="s">
        <v>1833</v>
      </c>
      <c r="G499" s="13" t="s">
        <v>3825</v>
      </c>
      <c r="H499" s="13" t="s">
        <v>3826</v>
      </c>
      <c r="I499" s="14">
        <v>1</v>
      </c>
      <c r="J499" s="13" t="s">
        <v>21</v>
      </c>
      <c r="K499" s="13" t="s">
        <v>1903</v>
      </c>
      <c r="L499" s="13" t="s">
        <v>2714</v>
      </c>
      <c r="M499" s="13" t="s">
        <v>2785</v>
      </c>
    </row>
    <row r="500" spans="1:13" x14ac:dyDescent="0.3">
      <c r="A500" s="13" t="s">
        <v>22</v>
      </c>
      <c r="B500" s="13" t="s">
        <v>1976</v>
      </c>
      <c r="C500" s="13" t="s">
        <v>1704</v>
      </c>
      <c r="D500" s="13" t="s">
        <v>2381</v>
      </c>
      <c r="E500" s="13" t="s">
        <v>3827</v>
      </c>
      <c r="F500" s="13" t="s">
        <v>1833</v>
      </c>
      <c r="G500" s="13" t="s">
        <v>3828</v>
      </c>
      <c r="H500" s="13" t="s">
        <v>3829</v>
      </c>
      <c r="I500" s="14">
        <v>1</v>
      </c>
      <c r="J500" s="13" t="s">
        <v>21</v>
      </c>
      <c r="K500" s="13" t="s">
        <v>2061</v>
      </c>
      <c r="L500" s="13" t="s">
        <v>2714</v>
      </c>
      <c r="M500" s="13" t="s">
        <v>2785</v>
      </c>
    </row>
    <row r="501" spans="1:13" x14ac:dyDescent="0.3">
      <c r="A501" s="13" t="s">
        <v>22</v>
      </c>
      <c r="B501" s="13" t="s">
        <v>1976</v>
      </c>
      <c r="C501" s="13" t="s">
        <v>1704</v>
      </c>
      <c r="D501" s="13" t="s">
        <v>2381</v>
      </c>
      <c r="E501" s="13" t="s">
        <v>3827</v>
      </c>
      <c r="F501" s="13" t="s">
        <v>1833</v>
      </c>
      <c r="G501" s="13" t="s">
        <v>3830</v>
      </c>
      <c r="H501" s="13" t="s">
        <v>3831</v>
      </c>
      <c r="I501" s="14">
        <v>1</v>
      </c>
      <c r="J501" s="13" t="s">
        <v>21</v>
      </c>
      <c r="K501" s="13" t="s">
        <v>2061</v>
      </c>
      <c r="L501" s="13" t="s">
        <v>2714</v>
      </c>
      <c r="M501" s="13" t="s">
        <v>2785</v>
      </c>
    </row>
    <row r="502" spans="1:13" x14ac:dyDescent="0.3">
      <c r="A502" s="13" t="s">
        <v>22</v>
      </c>
      <c r="B502" s="13" t="s">
        <v>1976</v>
      </c>
      <c r="C502" s="13" t="s">
        <v>1704</v>
      </c>
      <c r="D502" s="13" t="s">
        <v>2381</v>
      </c>
      <c r="E502" s="13" t="s">
        <v>3832</v>
      </c>
      <c r="F502" s="13" t="s">
        <v>1833</v>
      </c>
      <c r="G502" s="13" t="s">
        <v>3744</v>
      </c>
      <c r="H502" s="13" t="s">
        <v>3745</v>
      </c>
      <c r="I502" s="14">
        <v>1</v>
      </c>
      <c r="J502" s="13" t="s">
        <v>21</v>
      </c>
      <c r="K502" s="13" t="s">
        <v>2090</v>
      </c>
      <c r="L502" s="13" t="s">
        <v>2714</v>
      </c>
      <c r="M502" s="13" t="s">
        <v>2749</v>
      </c>
    </row>
    <row r="503" spans="1:13" x14ac:dyDescent="0.3">
      <c r="A503" s="13" t="s">
        <v>22</v>
      </c>
      <c r="B503" s="13" t="s">
        <v>1976</v>
      </c>
      <c r="C503" s="13" t="s">
        <v>1704</v>
      </c>
      <c r="D503" s="13" t="s">
        <v>2381</v>
      </c>
      <c r="E503" s="13" t="s">
        <v>3833</v>
      </c>
      <c r="F503" s="13" t="s">
        <v>1697</v>
      </c>
      <c r="G503" s="13" t="s">
        <v>3716</v>
      </c>
      <c r="H503" s="13" t="s">
        <v>3717</v>
      </c>
      <c r="I503" s="14">
        <v>5</v>
      </c>
      <c r="J503" s="13" t="s">
        <v>21</v>
      </c>
      <c r="K503" s="13" t="s">
        <v>1748</v>
      </c>
      <c r="L503" s="13" t="s">
        <v>2714</v>
      </c>
      <c r="M503" s="13" t="s">
        <v>2749</v>
      </c>
    </row>
    <row r="504" spans="1:13" x14ac:dyDescent="0.3">
      <c r="A504" s="13" t="s">
        <v>22</v>
      </c>
      <c r="B504" s="13" t="s">
        <v>1976</v>
      </c>
      <c r="C504" s="13" t="s">
        <v>1704</v>
      </c>
      <c r="D504" s="13" t="s">
        <v>2381</v>
      </c>
      <c r="E504" s="13" t="s">
        <v>3833</v>
      </c>
      <c r="F504" s="13" t="s">
        <v>1697</v>
      </c>
      <c r="G504" s="13" t="s">
        <v>3720</v>
      </c>
      <c r="H504" s="13" t="s">
        <v>3721</v>
      </c>
      <c r="I504" s="14">
        <v>1</v>
      </c>
      <c r="J504" s="13" t="s">
        <v>21</v>
      </c>
      <c r="K504" s="13" t="s">
        <v>1748</v>
      </c>
      <c r="L504" s="13" t="s">
        <v>2714</v>
      </c>
      <c r="M504" s="13" t="s">
        <v>2749</v>
      </c>
    </row>
    <row r="505" spans="1:13" x14ac:dyDescent="0.3">
      <c r="A505" s="13" t="s">
        <v>22</v>
      </c>
      <c r="B505" s="13" t="s">
        <v>1976</v>
      </c>
      <c r="C505" s="13" t="s">
        <v>1704</v>
      </c>
      <c r="D505" s="13" t="s">
        <v>2381</v>
      </c>
      <c r="E505" s="13" t="s">
        <v>3833</v>
      </c>
      <c r="F505" s="13" t="s">
        <v>1697</v>
      </c>
      <c r="G505" s="13" t="s">
        <v>3724</v>
      </c>
      <c r="H505" s="13" t="s">
        <v>3725</v>
      </c>
      <c r="I505" s="14">
        <v>1</v>
      </c>
      <c r="J505" s="13" t="s">
        <v>21</v>
      </c>
      <c r="K505" s="13" t="s">
        <v>1748</v>
      </c>
      <c r="L505" s="13" t="s">
        <v>2714</v>
      </c>
      <c r="M505" s="13" t="s">
        <v>2749</v>
      </c>
    </row>
    <row r="506" spans="1:13" x14ac:dyDescent="0.3">
      <c r="A506" s="13" t="s">
        <v>22</v>
      </c>
      <c r="B506" s="13" t="s">
        <v>1976</v>
      </c>
      <c r="C506" s="13" t="s">
        <v>1704</v>
      </c>
      <c r="D506" s="13" t="s">
        <v>2381</v>
      </c>
      <c r="E506" s="13" t="s">
        <v>3833</v>
      </c>
      <c r="F506" s="13" t="s">
        <v>1697</v>
      </c>
      <c r="G506" s="13" t="s">
        <v>3726</v>
      </c>
      <c r="H506" s="13" t="s">
        <v>3727</v>
      </c>
      <c r="I506" s="14">
        <v>1</v>
      </c>
      <c r="J506" s="13" t="s">
        <v>21</v>
      </c>
      <c r="K506" s="13" t="s">
        <v>1748</v>
      </c>
      <c r="L506" s="13" t="s">
        <v>2714</v>
      </c>
      <c r="M506" s="13" t="s">
        <v>2749</v>
      </c>
    </row>
    <row r="507" spans="1:13" x14ac:dyDescent="0.3">
      <c r="A507" s="13" t="s">
        <v>22</v>
      </c>
      <c r="B507" s="13" t="s">
        <v>1976</v>
      </c>
      <c r="C507" s="13" t="s">
        <v>1704</v>
      </c>
      <c r="D507" s="13" t="s">
        <v>2381</v>
      </c>
      <c r="E507" s="13" t="s">
        <v>3833</v>
      </c>
      <c r="F507" s="13" t="s">
        <v>1697</v>
      </c>
      <c r="G507" s="13" t="s">
        <v>3834</v>
      </c>
      <c r="H507" s="13" t="s">
        <v>3835</v>
      </c>
      <c r="I507" s="14">
        <v>1</v>
      </c>
      <c r="J507" s="13" t="s">
        <v>21</v>
      </c>
      <c r="K507" s="13" t="s">
        <v>1748</v>
      </c>
      <c r="L507" s="13" t="s">
        <v>2714</v>
      </c>
      <c r="M507" s="13" t="s">
        <v>2749</v>
      </c>
    </row>
    <row r="508" spans="1:13" x14ac:dyDescent="0.3">
      <c r="A508" s="13" t="s">
        <v>22</v>
      </c>
      <c r="B508" s="13" t="s">
        <v>1976</v>
      </c>
      <c r="C508" s="13" t="s">
        <v>1704</v>
      </c>
      <c r="D508" s="13" t="s">
        <v>2381</v>
      </c>
      <c r="E508" s="13" t="s">
        <v>3833</v>
      </c>
      <c r="F508" s="13" t="s">
        <v>1697</v>
      </c>
      <c r="G508" s="13" t="s">
        <v>3836</v>
      </c>
      <c r="H508" s="13" t="s">
        <v>3837</v>
      </c>
      <c r="I508" s="14">
        <v>1</v>
      </c>
      <c r="J508" s="13" t="s">
        <v>21</v>
      </c>
      <c r="K508" s="13" t="s">
        <v>1748</v>
      </c>
      <c r="L508" s="13" t="s">
        <v>2714</v>
      </c>
      <c r="M508" s="13" t="s">
        <v>2749</v>
      </c>
    </row>
    <row r="509" spans="1:13" x14ac:dyDescent="0.3">
      <c r="A509" s="13" t="s">
        <v>22</v>
      </c>
      <c r="B509" s="13" t="s">
        <v>1976</v>
      </c>
      <c r="C509" s="13" t="s">
        <v>1704</v>
      </c>
      <c r="D509" s="13" t="s">
        <v>2381</v>
      </c>
      <c r="E509" s="13" t="s">
        <v>3833</v>
      </c>
      <c r="F509" s="13" t="s">
        <v>1697</v>
      </c>
      <c r="G509" s="13" t="s">
        <v>3838</v>
      </c>
      <c r="H509" s="13" t="s">
        <v>3839</v>
      </c>
      <c r="I509" s="14">
        <v>1</v>
      </c>
      <c r="J509" s="13" t="s">
        <v>21</v>
      </c>
      <c r="K509" s="13" t="s">
        <v>1748</v>
      </c>
      <c r="L509" s="13" t="s">
        <v>2714</v>
      </c>
      <c r="M509" s="13" t="s">
        <v>2749</v>
      </c>
    </row>
    <row r="510" spans="1:13" x14ac:dyDescent="0.3">
      <c r="A510" s="13" t="s">
        <v>22</v>
      </c>
      <c r="B510" s="13" t="s">
        <v>1976</v>
      </c>
      <c r="C510" s="13" t="s">
        <v>1704</v>
      </c>
      <c r="D510" s="13" t="s">
        <v>2381</v>
      </c>
      <c r="E510" s="13" t="s">
        <v>3833</v>
      </c>
      <c r="F510" s="13" t="s">
        <v>1697</v>
      </c>
      <c r="G510" s="13" t="s">
        <v>3840</v>
      </c>
      <c r="H510" s="13" t="s">
        <v>3841</v>
      </c>
      <c r="I510" s="14">
        <v>1</v>
      </c>
      <c r="J510" s="13" t="s">
        <v>21</v>
      </c>
      <c r="K510" s="13" t="s">
        <v>1748</v>
      </c>
      <c r="L510" s="13" t="s">
        <v>2714</v>
      </c>
      <c r="M510" s="13" t="s">
        <v>2749</v>
      </c>
    </row>
    <row r="511" spans="1:13" x14ac:dyDescent="0.3">
      <c r="A511" s="13" t="s">
        <v>22</v>
      </c>
      <c r="B511" s="13" t="s">
        <v>1976</v>
      </c>
      <c r="C511" s="13" t="s">
        <v>1704</v>
      </c>
      <c r="D511" s="13" t="s">
        <v>2381</v>
      </c>
      <c r="E511" s="13" t="s">
        <v>3833</v>
      </c>
      <c r="F511" s="13" t="s">
        <v>1697</v>
      </c>
      <c r="G511" s="13" t="s">
        <v>3842</v>
      </c>
      <c r="H511" s="13" t="s">
        <v>3843</v>
      </c>
      <c r="I511" s="14">
        <v>1</v>
      </c>
      <c r="J511" s="13" t="s">
        <v>21</v>
      </c>
      <c r="K511" s="13" t="s">
        <v>1748</v>
      </c>
      <c r="L511" s="13" t="s">
        <v>2714</v>
      </c>
      <c r="M511" s="13" t="s">
        <v>2749</v>
      </c>
    </row>
    <row r="512" spans="1:13" x14ac:dyDescent="0.3">
      <c r="A512" s="13" t="s">
        <v>22</v>
      </c>
      <c r="B512" s="13" t="s">
        <v>1976</v>
      </c>
      <c r="C512" s="13" t="s">
        <v>1704</v>
      </c>
      <c r="D512" s="13" t="s">
        <v>2381</v>
      </c>
      <c r="E512" s="13" t="s">
        <v>3833</v>
      </c>
      <c r="F512" s="13" t="s">
        <v>1697</v>
      </c>
      <c r="G512" s="13" t="s">
        <v>3844</v>
      </c>
      <c r="H512" s="13" t="s">
        <v>3845</v>
      </c>
      <c r="I512" s="14">
        <v>1</v>
      </c>
      <c r="J512" s="13" t="s">
        <v>21</v>
      </c>
      <c r="K512" s="13" t="s">
        <v>1748</v>
      </c>
      <c r="L512" s="13" t="s">
        <v>2714</v>
      </c>
      <c r="M512" s="13" t="s">
        <v>2749</v>
      </c>
    </row>
    <row r="513" spans="1:13" x14ac:dyDescent="0.3">
      <c r="A513" s="13" t="s">
        <v>22</v>
      </c>
      <c r="B513" s="13" t="s">
        <v>1976</v>
      </c>
      <c r="C513" s="13" t="s">
        <v>1704</v>
      </c>
      <c r="D513" s="13" t="s">
        <v>2381</v>
      </c>
      <c r="E513" s="13" t="s">
        <v>3833</v>
      </c>
      <c r="F513" s="13" t="s">
        <v>1697</v>
      </c>
      <c r="G513" s="13" t="s">
        <v>3730</v>
      </c>
      <c r="H513" s="13" t="s">
        <v>3731</v>
      </c>
      <c r="I513" s="14">
        <v>2</v>
      </c>
      <c r="J513" s="13" t="s">
        <v>21</v>
      </c>
      <c r="K513" s="13" t="s">
        <v>1748</v>
      </c>
      <c r="L513" s="13" t="s">
        <v>2714</v>
      </c>
      <c r="M513" s="13" t="s">
        <v>2749</v>
      </c>
    </row>
    <row r="514" spans="1:13" x14ac:dyDescent="0.3">
      <c r="A514" s="13" t="s">
        <v>22</v>
      </c>
      <c r="B514" s="13" t="s">
        <v>1976</v>
      </c>
      <c r="C514" s="13" t="s">
        <v>1704</v>
      </c>
      <c r="D514" s="13" t="s">
        <v>2381</v>
      </c>
      <c r="E514" s="13" t="s">
        <v>3833</v>
      </c>
      <c r="F514" s="13" t="s">
        <v>1697</v>
      </c>
      <c r="G514" s="13" t="s">
        <v>3732</v>
      </c>
      <c r="H514" s="13" t="s">
        <v>3733</v>
      </c>
      <c r="I514" s="14">
        <v>1</v>
      </c>
      <c r="J514" s="13" t="s">
        <v>21</v>
      </c>
      <c r="K514" s="13" t="s">
        <v>1748</v>
      </c>
      <c r="L514" s="13" t="s">
        <v>2714</v>
      </c>
      <c r="M514" s="13" t="s">
        <v>2749</v>
      </c>
    </row>
    <row r="515" spans="1:13" x14ac:dyDescent="0.3">
      <c r="A515" s="13" t="s">
        <v>22</v>
      </c>
      <c r="B515" s="13" t="s">
        <v>1976</v>
      </c>
      <c r="C515" s="13" t="s">
        <v>1704</v>
      </c>
      <c r="D515" s="13" t="s">
        <v>2381</v>
      </c>
      <c r="E515" s="13" t="s">
        <v>3833</v>
      </c>
      <c r="F515" s="13" t="s">
        <v>1697</v>
      </c>
      <c r="G515" s="13" t="s">
        <v>3736</v>
      </c>
      <c r="H515" s="13" t="s">
        <v>3737</v>
      </c>
      <c r="I515" s="14">
        <v>1</v>
      </c>
      <c r="J515" s="13" t="s">
        <v>21</v>
      </c>
      <c r="K515" s="13" t="s">
        <v>1748</v>
      </c>
      <c r="L515" s="13" t="s">
        <v>2714</v>
      </c>
      <c r="M515" s="13" t="s">
        <v>2749</v>
      </c>
    </row>
    <row r="516" spans="1:13" x14ac:dyDescent="0.3">
      <c r="A516" s="13" t="s">
        <v>22</v>
      </c>
      <c r="B516" s="13" t="s">
        <v>1976</v>
      </c>
      <c r="C516" s="13" t="s">
        <v>1704</v>
      </c>
      <c r="D516" s="13" t="s">
        <v>2381</v>
      </c>
      <c r="E516" s="13" t="s">
        <v>3833</v>
      </c>
      <c r="F516" s="13" t="s">
        <v>1697</v>
      </c>
      <c r="G516" s="13" t="s">
        <v>3791</v>
      </c>
      <c r="H516" s="13" t="s">
        <v>3792</v>
      </c>
      <c r="I516" s="14">
        <v>1</v>
      </c>
      <c r="J516" s="13" t="s">
        <v>21</v>
      </c>
      <c r="K516" s="13" t="s">
        <v>1748</v>
      </c>
      <c r="L516" s="13" t="s">
        <v>2714</v>
      </c>
      <c r="M516" s="13" t="s">
        <v>2749</v>
      </c>
    </row>
    <row r="517" spans="1:13" x14ac:dyDescent="0.3">
      <c r="A517" s="13" t="s">
        <v>22</v>
      </c>
      <c r="B517" s="13" t="s">
        <v>1976</v>
      </c>
      <c r="C517" s="13" t="s">
        <v>1704</v>
      </c>
      <c r="D517" s="13" t="s">
        <v>2381</v>
      </c>
      <c r="E517" s="13" t="s">
        <v>3833</v>
      </c>
      <c r="F517" s="13" t="s">
        <v>1697</v>
      </c>
      <c r="G517" s="13" t="s">
        <v>3738</v>
      </c>
      <c r="H517" s="13" t="s">
        <v>3739</v>
      </c>
      <c r="I517" s="14">
        <v>1</v>
      </c>
      <c r="J517" s="13" t="s">
        <v>21</v>
      </c>
      <c r="K517" s="13" t="s">
        <v>1748</v>
      </c>
      <c r="L517" s="13" t="s">
        <v>2714</v>
      </c>
      <c r="M517" s="13" t="s">
        <v>2749</v>
      </c>
    </row>
    <row r="518" spans="1:13" x14ac:dyDescent="0.3">
      <c r="A518" s="13" t="s">
        <v>22</v>
      </c>
      <c r="B518" s="13" t="s">
        <v>1976</v>
      </c>
      <c r="C518" s="13" t="s">
        <v>1704</v>
      </c>
      <c r="D518" s="13" t="s">
        <v>2381</v>
      </c>
      <c r="E518" s="13" t="s">
        <v>3833</v>
      </c>
      <c r="F518" s="13" t="s">
        <v>1697</v>
      </c>
      <c r="G518" s="13" t="s">
        <v>3740</v>
      </c>
      <c r="H518" s="13" t="s">
        <v>3741</v>
      </c>
      <c r="I518" s="14">
        <v>1</v>
      </c>
      <c r="J518" s="13" t="s">
        <v>21</v>
      </c>
      <c r="K518" s="13" t="s">
        <v>1748</v>
      </c>
      <c r="L518" s="13" t="s">
        <v>2714</v>
      </c>
      <c r="M518" s="13" t="s">
        <v>2749</v>
      </c>
    </row>
    <row r="519" spans="1:13" x14ac:dyDescent="0.3">
      <c r="A519" s="13" t="s">
        <v>22</v>
      </c>
      <c r="B519" s="13" t="s">
        <v>1976</v>
      </c>
      <c r="C519" s="13" t="s">
        <v>1704</v>
      </c>
      <c r="D519" s="13" t="s">
        <v>2381</v>
      </c>
      <c r="E519" s="13" t="s">
        <v>3833</v>
      </c>
      <c r="F519" s="13" t="s">
        <v>1697</v>
      </c>
      <c r="G519" s="13" t="s">
        <v>3742</v>
      </c>
      <c r="H519" s="13" t="s">
        <v>3743</v>
      </c>
      <c r="I519" s="14">
        <v>2</v>
      </c>
      <c r="J519" s="13" t="s">
        <v>21</v>
      </c>
      <c r="K519" s="13" t="s">
        <v>1748</v>
      </c>
      <c r="L519" s="13" t="s">
        <v>2714</v>
      </c>
      <c r="M519" s="13" t="s">
        <v>2749</v>
      </c>
    </row>
    <row r="520" spans="1:13" x14ac:dyDescent="0.3">
      <c r="A520" s="13" t="s">
        <v>22</v>
      </c>
      <c r="B520" s="13" t="s">
        <v>1976</v>
      </c>
      <c r="C520" s="13" t="s">
        <v>1704</v>
      </c>
      <c r="D520" s="13" t="s">
        <v>2381</v>
      </c>
      <c r="E520" s="13" t="s">
        <v>3833</v>
      </c>
      <c r="F520" s="13" t="s">
        <v>1697</v>
      </c>
      <c r="G520" s="13" t="s">
        <v>3846</v>
      </c>
      <c r="H520" s="13" t="s">
        <v>3847</v>
      </c>
      <c r="I520" s="14">
        <v>1</v>
      </c>
      <c r="J520" s="13" t="s">
        <v>21</v>
      </c>
      <c r="K520" s="13" t="s">
        <v>1748</v>
      </c>
      <c r="L520" s="13" t="s">
        <v>2714</v>
      </c>
      <c r="M520" s="13" t="s">
        <v>2749</v>
      </c>
    </row>
    <row r="521" spans="1:13" x14ac:dyDescent="0.3">
      <c r="A521" s="13" t="s">
        <v>22</v>
      </c>
      <c r="B521" s="13" t="s">
        <v>1976</v>
      </c>
      <c r="C521" s="13" t="s">
        <v>1704</v>
      </c>
      <c r="D521" s="13" t="s">
        <v>2381</v>
      </c>
      <c r="E521" s="13" t="s">
        <v>3833</v>
      </c>
      <c r="F521" s="13" t="s">
        <v>1697</v>
      </c>
      <c r="G521" s="13" t="s">
        <v>3744</v>
      </c>
      <c r="H521" s="13" t="s">
        <v>3745</v>
      </c>
      <c r="I521" s="14">
        <v>2</v>
      </c>
      <c r="J521" s="13" t="s">
        <v>21</v>
      </c>
      <c r="K521" s="13" t="s">
        <v>1748</v>
      </c>
      <c r="L521" s="13" t="s">
        <v>2714</v>
      </c>
      <c r="M521" s="13" t="s">
        <v>2749</v>
      </c>
    </row>
    <row r="522" spans="1:13" x14ac:dyDescent="0.3">
      <c r="A522" s="13" t="s">
        <v>22</v>
      </c>
      <c r="B522" s="13" t="s">
        <v>1976</v>
      </c>
      <c r="C522" s="13" t="s">
        <v>1704</v>
      </c>
      <c r="D522" s="13" t="s">
        <v>2381</v>
      </c>
      <c r="E522" s="13" t="s">
        <v>3833</v>
      </c>
      <c r="F522" s="13" t="s">
        <v>1697</v>
      </c>
      <c r="G522" s="13" t="s">
        <v>3746</v>
      </c>
      <c r="H522" s="13" t="s">
        <v>3747</v>
      </c>
      <c r="I522" s="14">
        <v>1</v>
      </c>
      <c r="J522" s="13" t="s">
        <v>21</v>
      </c>
      <c r="K522" s="13" t="s">
        <v>1748</v>
      </c>
      <c r="L522" s="13" t="s">
        <v>2714</v>
      </c>
      <c r="M522" s="13" t="s">
        <v>2749</v>
      </c>
    </row>
    <row r="523" spans="1:13" x14ac:dyDescent="0.3">
      <c r="A523" s="13" t="s">
        <v>22</v>
      </c>
      <c r="B523" s="13" t="s">
        <v>1976</v>
      </c>
      <c r="C523" s="13" t="s">
        <v>1704</v>
      </c>
      <c r="D523" s="13" t="s">
        <v>2381</v>
      </c>
      <c r="E523" s="13" t="s">
        <v>3833</v>
      </c>
      <c r="F523" s="13" t="s">
        <v>1697</v>
      </c>
      <c r="G523" s="13" t="s">
        <v>3848</v>
      </c>
      <c r="H523" s="13" t="s">
        <v>3849</v>
      </c>
      <c r="I523" s="14">
        <v>1</v>
      </c>
      <c r="J523" s="13" t="s">
        <v>21</v>
      </c>
      <c r="K523" s="13" t="s">
        <v>1748</v>
      </c>
      <c r="L523" s="13" t="s">
        <v>2714</v>
      </c>
      <c r="M523" s="13" t="s">
        <v>2749</v>
      </c>
    </row>
    <row r="524" spans="1:13" x14ac:dyDescent="0.3">
      <c r="A524" s="13" t="s">
        <v>22</v>
      </c>
      <c r="B524" s="13" t="s">
        <v>1976</v>
      </c>
      <c r="C524" s="13" t="s">
        <v>1704</v>
      </c>
      <c r="D524" s="13" t="s">
        <v>2381</v>
      </c>
      <c r="E524" s="13" t="s">
        <v>3833</v>
      </c>
      <c r="F524" s="13" t="s">
        <v>1697</v>
      </c>
      <c r="G524" s="13" t="s">
        <v>3850</v>
      </c>
      <c r="H524" s="13" t="s">
        <v>3851</v>
      </c>
      <c r="I524" s="14">
        <v>1</v>
      </c>
      <c r="J524" s="13" t="s">
        <v>21</v>
      </c>
      <c r="K524" s="13" t="s">
        <v>1748</v>
      </c>
      <c r="L524" s="13" t="s">
        <v>2714</v>
      </c>
      <c r="M524" s="13" t="s">
        <v>2749</v>
      </c>
    </row>
    <row r="525" spans="1:13" x14ac:dyDescent="0.3">
      <c r="A525" s="13" t="s">
        <v>22</v>
      </c>
      <c r="B525" s="13" t="s">
        <v>1976</v>
      </c>
      <c r="C525" s="13" t="s">
        <v>1704</v>
      </c>
      <c r="D525" s="13" t="s">
        <v>2381</v>
      </c>
      <c r="E525" s="13" t="s">
        <v>3833</v>
      </c>
      <c r="F525" s="13" t="s">
        <v>1697</v>
      </c>
      <c r="G525" s="13" t="s">
        <v>3748</v>
      </c>
      <c r="H525" s="13" t="s">
        <v>3749</v>
      </c>
      <c r="I525" s="14">
        <v>2</v>
      </c>
      <c r="J525" s="13" t="s">
        <v>21</v>
      </c>
      <c r="K525" s="13" t="s">
        <v>1748</v>
      </c>
      <c r="L525" s="13" t="s">
        <v>2714</v>
      </c>
      <c r="M525" s="13" t="s">
        <v>2749</v>
      </c>
    </row>
    <row r="526" spans="1:13" x14ac:dyDescent="0.3">
      <c r="A526" s="13" t="s">
        <v>22</v>
      </c>
      <c r="B526" s="13" t="s">
        <v>1976</v>
      </c>
      <c r="C526" s="13" t="s">
        <v>1704</v>
      </c>
      <c r="D526" s="13" t="s">
        <v>2381</v>
      </c>
      <c r="E526" s="13" t="s">
        <v>3833</v>
      </c>
      <c r="F526" s="13" t="s">
        <v>1697</v>
      </c>
      <c r="G526" s="13" t="s">
        <v>3750</v>
      </c>
      <c r="H526" s="13" t="s">
        <v>3751</v>
      </c>
      <c r="I526" s="14">
        <v>1</v>
      </c>
      <c r="J526" s="13" t="s">
        <v>21</v>
      </c>
      <c r="K526" s="13" t="s">
        <v>1748</v>
      </c>
      <c r="L526" s="13" t="s">
        <v>2714</v>
      </c>
      <c r="M526" s="13" t="s">
        <v>2749</v>
      </c>
    </row>
    <row r="527" spans="1:13" x14ac:dyDescent="0.3">
      <c r="A527" s="13" t="s">
        <v>22</v>
      </c>
      <c r="B527" s="13" t="s">
        <v>1976</v>
      </c>
      <c r="C527" s="13" t="s">
        <v>1704</v>
      </c>
      <c r="D527" s="13" t="s">
        <v>2381</v>
      </c>
      <c r="E527" s="13" t="s">
        <v>3833</v>
      </c>
      <c r="F527" s="13" t="s">
        <v>1697</v>
      </c>
      <c r="G527" s="13" t="s">
        <v>3852</v>
      </c>
      <c r="H527" s="13" t="s">
        <v>3853</v>
      </c>
      <c r="I527" s="14">
        <v>1</v>
      </c>
      <c r="J527" s="13" t="s">
        <v>21</v>
      </c>
      <c r="K527" s="13" t="s">
        <v>1748</v>
      </c>
      <c r="L527" s="13" t="s">
        <v>2714</v>
      </c>
      <c r="M527" s="13" t="s">
        <v>2749</v>
      </c>
    </row>
    <row r="528" spans="1:13" x14ac:dyDescent="0.3">
      <c r="A528" s="13" t="s">
        <v>22</v>
      </c>
      <c r="B528" s="13" t="s">
        <v>1976</v>
      </c>
      <c r="C528" s="13" t="s">
        <v>1704</v>
      </c>
      <c r="D528" s="13" t="s">
        <v>2381</v>
      </c>
      <c r="E528" s="13" t="s">
        <v>3833</v>
      </c>
      <c r="F528" s="13" t="s">
        <v>1697</v>
      </c>
      <c r="G528" s="13" t="s">
        <v>3801</v>
      </c>
      <c r="H528" s="13" t="s">
        <v>3802</v>
      </c>
      <c r="I528" s="14">
        <v>1</v>
      </c>
      <c r="J528" s="13" t="s">
        <v>21</v>
      </c>
      <c r="K528" s="13" t="s">
        <v>1748</v>
      </c>
      <c r="L528" s="13" t="s">
        <v>2714</v>
      </c>
      <c r="M528" s="13" t="s">
        <v>2749</v>
      </c>
    </row>
    <row r="529" spans="1:13" x14ac:dyDescent="0.3">
      <c r="A529" s="13" t="s">
        <v>22</v>
      </c>
      <c r="B529" s="13" t="s">
        <v>1976</v>
      </c>
      <c r="C529" s="13" t="s">
        <v>1704</v>
      </c>
      <c r="D529" s="13" t="s">
        <v>2381</v>
      </c>
      <c r="E529" s="13" t="s">
        <v>3833</v>
      </c>
      <c r="F529" s="13" t="s">
        <v>1697</v>
      </c>
      <c r="G529" s="13" t="s">
        <v>3854</v>
      </c>
      <c r="H529" s="13" t="s">
        <v>3855</v>
      </c>
      <c r="I529" s="14">
        <v>1</v>
      </c>
      <c r="J529" s="13" t="s">
        <v>21</v>
      </c>
      <c r="K529" s="13" t="s">
        <v>1748</v>
      </c>
      <c r="L529" s="13" t="s">
        <v>2714</v>
      </c>
      <c r="M529" s="13" t="s">
        <v>3772</v>
      </c>
    </row>
    <row r="530" spans="1:13" x14ac:dyDescent="0.3">
      <c r="A530" s="13" t="s">
        <v>22</v>
      </c>
      <c r="B530" s="13" t="s">
        <v>1976</v>
      </c>
      <c r="C530" s="13" t="s">
        <v>1704</v>
      </c>
      <c r="D530" s="13" t="s">
        <v>2381</v>
      </c>
      <c r="E530" s="13" t="s">
        <v>3833</v>
      </c>
      <c r="F530" s="13" t="s">
        <v>1697</v>
      </c>
      <c r="G530" s="13" t="s">
        <v>3856</v>
      </c>
      <c r="H530" s="13" t="s">
        <v>3857</v>
      </c>
      <c r="I530" s="14">
        <v>1</v>
      </c>
      <c r="J530" s="13" t="s">
        <v>21</v>
      </c>
      <c r="K530" s="13" t="s">
        <v>1748</v>
      </c>
      <c r="L530" s="13" t="s">
        <v>2714</v>
      </c>
      <c r="M530" s="13" t="s">
        <v>3772</v>
      </c>
    </row>
    <row r="531" spans="1:13" x14ac:dyDescent="0.3">
      <c r="A531" s="13" t="s">
        <v>22</v>
      </c>
      <c r="B531" s="13" t="s">
        <v>1976</v>
      </c>
      <c r="C531" s="13" t="s">
        <v>1704</v>
      </c>
      <c r="D531" s="13" t="s">
        <v>2381</v>
      </c>
      <c r="E531" s="13" t="s">
        <v>3833</v>
      </c>
      <c r="F531" s="13" t="s">
        <v>1697</v>
      </c>
      <c r="G531" s="13" t="s">
        <v>3807</v>
      </c>
      <c r="H531" s="13" t="s">
        <v>3808</v>
      </c>
      <c r="I531" s="14">
        <v>1</v>
      </c>
      <c r="J531" s="13" t="s">
        <v>21</v>
      </c>
      <c r="K531" s="13" t="s">
        <v>1748</v>
      </c>
      <c r="L531" s="13" t="s">
        <v>2714</v>
      </c>
      <c r="M531" s="13" t="s">
        <v>2749</v>
      </c>
    </row>
    <row r="532" spans="1:13" x14ac:dyDescent="0.3">
      <c r="A532" s="13" t="s">
        <v>22</v>
      </c>
      <c r="B532" s="13" t="s">
        <v>1976</v>
      </c>
      <c r="C532" s="13" t="s">
        <v>1704</v>
      </c>
      <c r="D532" s="13" t="s">
        <v>2381</v>
      </c>
      <c r="E532" s="13" t="s">
        <v>3833</v>
      </c>
      <c r="F532" s="13" t="s">
        <v>1697</v>
      </c>
      <c r="G532" s="13" t="s">
        <v>3809</v>
      </c>
      <c r="H532" s="13" t="s">
        <v>3810</v>
      </c>
      <c r="I532" s="14">
        <v>1</v>
      </c>
      <c r="J532" s="13" t="s">
        <v>21</v>
      </c>
      <c r="K532" s="13" t="s">
        <v>1748</v>
      </c>
      <c r="L532" s="13" t="s">
        <v>2714</v>
      </c>
      <c r="M532" s="13" t="s">
        <v>2749</v>
      </c>
    </row>
    <row r="533" spans="1:13" x14ac:dyDescent="0.3">
      <c r="A533" s="13" t="s">
        <v>22</v>
      </c>
      <c r="B533" s="13" t="s">
        <v>1976</v>
      </c>
      <c r="C533" s="13" t="s">
        <v>1704</v>
      </c>
      <c r="D533" s="13" t="s">
        <v>2381</v>
      </c>
      <c r="E533" s="13" t="s">
        <v>3833</v>
      </c>
      <c r="F533" s="13" t="s">
        <v>1697</v>
      </c>
      <c r="G533" s="13" t="s">
        <v>3756</v>
      </c>
      <c r="H533" s="13" t="s">
        <v>3757</v>
      </c>
      <c r="I533" s="14">
        <v>2</v>
      </c>
      <c r="J533" s="13" t="s">
        <v>21</v>
      </c>
      <c r="K533" s="13" t="s">
        <v>1748</v>
      </c>
      <c r="L533" s="13" t="s">
        <v>2714</v>
      </c>
      <c r="M533" s="13" t="s">
        <v>2749</v>
      </c>
    </row>
    <row r="534" spans="1:13" x14ac:dyDescent="0.3">
      <c r="A534" s="13" t="s">
        <v>22</v>
      </c>
      <c r="B534" s="13" t="s">
        <v>1976</v>
      </c>
      <c r="C534" s="13" t="s">
        <v>1704</v>
      </c>
      <c r="D534" s="13" t="s">
        <v>2381</v>
      </c>
      <c r="E534" s="13" t="s">
        <v>3833</v>
      </c>
      <c r="F534" s="13" t="s">
        <v>1697</v>
      </c>
      <c r="G534" s="13" t="s">
        <v>2747</v>
      </c>
      <c r="H534" s="13" t="s">
        <v>2748</v>
      </c>
      <c r="I534" s="14">
        <v>1</v>
      </c>
      <c r="J534" s="13" t="s">
        <v>21</v>
      </c>
      <c r="K534" s="13" t="s">
        <v>1748</v>
      </c>
      <c r="L534" s="13" t="s">
        <v>2714</v>
      </c>
      <c r="M534" s="13" t="s">
        <v>2749</v>
      </c>
    </row>
    <row r="535" spans="1:13" x14ac:dyDescent="0.3">
      <c r="A535" s="13" t="s">
        <v>22</v>
      </c>
      <c r="B535" s="13" t="s">
        <v>1976</v>
      </c>
      <c r="C535" s="13" t="s">
        <v>1704</v>
      </c>
      <c r="D535" s="13" t="s">
        <v>2381</v>
      </c>
      <c r="E535" s="13" t="s">
        <v>3858</v>
      </c>
      <c r="F535" s="13" t="s">
        <v>1697</v>
      </c>
      <c r="G535" s="13" t="s">
        <v>3760</v>
      </c>
      <c r="H535" s="13" t="s">
        <v>3761</v>
      </c>
      <c r="I535" s="14">
        <v>1</v>
      </c>
      <c r="J535" s="13" t="s">
        <v>21</v>
      </c>
      <c r="K535" s="13" t="s">
        <v>2477</v>
      </c>
      <c r="L535" s="13" t="s">
        <v>2714</v>
      </c>
      <c r="M535" s="13" t="s">
        <v>2749</v>
      </c>
    </row>
    <row r="536" spans="1:13" x14ac:dyDescent="0.3">
      <c r="A536" s="13" t="s">
        <v>22</v>
      </c>
      <c r="B536" s="13" t="s">
        <v>1976</v>
      </c>
      <c r="C536" s="13" t="s">
        <v>1704</v>
      </c>
      <c r="D536" s="13" t="s">
        <v>2381</v>
      </c>
      <c r="E536" s="13" t="s">
        <v>3858</v>
      </c>
      <c r="F536" s="13" t="s">
        <v>1697</v>
      </c>
      <c r="G536" s="13" t="s">
        <v>3716</v>
      </c>
      <c r="H536" s="13" t="s">
        <v>3717</v>
      </c>
      <c r="I536" s="14">
        <v>4</v>
      </c>
      <c r="J536" s="13" t="s">
        <v>21</v>
      </c>
      <c r="K536" s="13" t="s">
        <v>2477</v>
      </c>
      <c r="L536" s="13" t="s">
        <v>2714</v>
      </c>
      <c r="M536" s="13" t="s">
        <v>2749</v>
      </c>
    </row>
    <row r="537" spans="1:13" x14ac:dyDescent="0.3">
      <c r="A537" s="13" t="s">
        <v>22</v>
      </c>
      <c r="B537" s="13" t="s">
        <v>1976</v>
      </c>
      <c r="C537" s="13" t="s">
        <v>1704</v>
      </c>
      <c r="D537" s="13" t="s">
        <v>2381</v>
      </c>
      <c r="E537" s="13" t="s">
        <v>3858</v>
      </c>
      <c r="F537" s="13" t="s">
        <v>1697</v>
      </c>
      <c r="G537" s="13" t="s">
        <v>3859</v>
      </c>
      <c r="H537" s="13" t="s">
        <v>3860</v>
      </c>
      <c r="I537" s="14">
        <v>1</v>
      </c>
      <c r="J537" s="13" t="s">
        <v>21</v>
      </c>
      <c r="K537" s="13" t="s">
        <v>2477</v>
      </c>
      <c r="L537" s="13" t="s">
        <v>2714</v>
      </c>
      <c r="M537" s="13" t="s">
        <v>2749</v>
      </c>
    </row>
    <row r="538" spans="1:13" x14ac:dyDescent="0.3">
      <c r="A538" s="13" t="s">
        <v>22</v>
      </c>
      <c r="B538" s="13" t="s">
        <v>1976</v>
      </c>
      <c r="C538" s="13" t="s">
        <v>1704</v>
      </c>
      <c r="D538" s="13" t="s">
        <v>2381</v>
      </c>
      <c r="E538" s="13" t="s">
        <v>3858</v>
      </c>
      <c r="F538" s="13" t="s">
        <v>1697</v>
      </c>
      <c r="G538" s="13" t="s">
        <v>3762</v>
      </c>
      <c r="H538" s="13" t="s">
        <v>3763</v>
      </c>
      <c r="I538" s="14">
        <v>1</v>
      </c>
      <c r="J538" s="13" t="s">
        <v>21</v>
      </c>
      <c r="K538" s="13" t="s">
        <v>2477</v>
      </c>
      <c r="L538" s="13" t="s">
        <v>2714</v>
      </c>
      <c r="M538" s="13" t="s">
        <v>2749</v>
      </c>
    </row>
    <row r="539" spans="1:13" x14ac:dyDescent="0.3">
      <c r="A539" s="13" t="s">
        <v>22</v>
      </c>
      <c r="B539" s="13" t="s">
        <v>1976</v>
      </c>
      <c r="C539" s="13" t="s">
        <v>1704</v>
      </c>
      <c r="D539" s="13" t="s">
        <v>2381</v>
      </c>
      <c r="E539" s="13" t="s">
        <v>3858</v>
      </c>
      <c r="F539" s="13" t="s">
        <v>1697</v>
      </c>
      <c r="G539" s="13" t="s">
        <v>3718</v>
      </c>
      <c r="H539" s="13" t="s">
        <v>3719</v>
      </c>
      <c r="I539" s="14">
        <v>4</v>
      </c>
      <c r="J539" s="13" t="s">
        <v>21</v>
      </c>
      <c r="K539" s="13" t="s">
        <v>2477</v>
      </c>
      <c r="L539" s="13" t="s">
        <v>2714</v>
      </c>
      <c r="M539" s="13" t="s">
        <v>2749</v>
      </c>
    </row>
    <row r="540" spans="1:13" x14ac:dyDescent="0.3">
      <c r="A540" s="13" t="s">
        <v>22</v>
      </c>
      <c r="B540" s="13" t="s">
        <v>1976</v>
      </c>
      <c r="C540" s="13" t="s">
        <v>1704</v>
      </c>
      <c r="D540" s="13" t="s">
        <v>2381</v>
      </c>
      <c r="E540" s="13" t="s">
        <v>3858</v>
      </c>
      <c r="F540" s="13" t="s">
        <v>1697</v>
      </c>
      <c r="G540" s="13" t="s">
        <v>3720</v>
      </c>
      <c r="H540" s="13" t="s">
        <v>3721</v>
      </c>
      <c r="I540" s="14">
        <v>2</v>
      </c>
      <c r="J540" s="13" t="s">
        <v>21</v>
      </c>
      <c r="K540" s="13" t="s">
        <v>2477</v>
      </c>
      <c r="L540" s="13" t="s">
        <v>2714</v>
      </c>
      <c r="M540" s="13" t="s">
        <v>2749</v>
      </c>
    </row>
    <row r="541" spans="1:13" x14ac:dyDescent="0.3">
      <c r="A541" s="13" t="s">
        <v>22</v>
      </c>
      <c r="B541" s="13" t="s">
        <v>1976</v>
      </c>
      <c r="C541" s="13" t="s">
        <v>1704</v>
      </c>
      <c r="D541" s="13" t="s">
        <v>2381</v>
      </c>
      <c r="E541" s="13" t="s">
        <v>3858</v>
      </c>
      <c r="F541" s="13" t="s">
        <v>1697</v>
      </c>
      <c r="G541" s="13" t="s">
        <v>3724</v>
      </c>
      <c r="H541" s="13" t="s">
        <v>3725</v>
      </c>
      <c r="I541" s="14">
        <v>4</v>
      </c>
      <c r="J541" s="13" t="s">
        <v>21</v>
      </c>
      <c r="K541" s="13" t="s">
        <v>2477</v>
      </c>
      <c r="L541" s="13" t="s">
        <v>2714</v>
      </c>
      <c r="M541" s="13" t="s">
        <v>2749</v>
      </c>
    </row>
    <row r="542" spans="1:13" x14ac:dyDescent="0.3">
      <c r="A542" s="13" t="s">
        <v>22</v>
      </c>
      <c r="B542" s="13" t="s">
        <v>1976</v>
      </c>
      <c r="C542" s="13" t="s">
        <v>1704</v>
      </c>
      <c r="D542" s="13" t="s">
        <v>2381</v>
      </c>
      <c r="E542" s="13" t="s">
        <v>3858</v>
      </c>
      <c r="F542" s="13" t="s">
        <v>1697</v>
      </c>
      <c r="G542" s="13" t="s">
        <v>3728</v>
      </c>
      <c r="H542" s="13" t="s">
        <v>3729</v>
      </c>
      <c r="I542" s="14">
        <v>1</v>
      </c>
      <c r="J542" s="13" t="s">
        <v>21</v>
      </c>
      <c r="K542" s="13" t="s">
        <v>2477</v>
      </c>
      <c r="L542" s="13" t="s">
        <v>2714</v>
      </c>
      <c r="M542" s="13" t="s">
        <v>2749</v>
      </c>
    </row>
    <row r="543" spans="1:13" x14ac:dyDescent="0.3">
      <c r="A543" s="13" t="s">
        <v>22</v>
      </c>
      <c r="B543" s="13" t="s">
        <v>1976</v>
      </c>
      <c r="C543" s="13" t="s">
        <v>1704</v>
      </c>
      <c r="D543" s="13" t="s">
        <v>2381</v>
      </c>
      <c r="E543" s="13" t="s">
        <v>3858</v>
      </c>
      <c r="F543" s="13" t="s">
        <v>1697</v>
      </c>
      <c r="G543" s="13" t="s">
        <v>3861</v>
      </c>
      <c r="H543" s="13" t="s">
        <v>3862</v>
      </c>
      <c r="I543" s="14">
        <v>1</v>
      </c>
      <c r="J543" s="13" t="s">
        <v>21</v>
      </c>
      <c r="K543" s="13" t="s">
        <v>2477</v>
      </c>
      <c r="L543" s="13" t="s">
        <v>2714</v>
      </c>
      <c r="M543" s="13" t="s">
        <v>2749</v>
      </c>
    </row>
    <row r="544" spans="1:13" x14ac:dyDescent="0.3">
      <c r="A544" s="13" t="s">
        <v>22</v>
      </c>
      <c r="B544" s="13" t="s">
        <v>1976</v>
      </c>
      <c r="C544" s="13" t="s">
        <v>1704</v>
      </c>
      <c r="D544" s="13" t="s">
        <v>2381</v>
      </c>
      <c r="E544" s="13" t="s">
        <v>3858</v>
      </c>
      <c r="F544" s="13" t="s">
        <v>1697</v>
      </c>
      <c r="G544" s="13" t="s">
        <v>3777</v>
      </c>
      <c r="H544" s="13" t="s">
        <v>3778</v>
      </c>
      <c r="I544" s="14">
        <v>1</v>
      </c>
      <c r="J544" s="13" t="s">
        <v>21</v>
      </c>
      <c r="K544" s="13" t="s">
        <v>2477</v>
      </c>
      <c r="L544" s="13" t="s">
        <v>2714</v>
      </c>
      <c r="M544" s="13" t="s">
        <v>2749</v>
      </c>
    </row>
    <row r="545" spans="1:13" x14ac:dyDescent="0.3">
      <c r="A545" s="13" t="s">
        <v>22</v>
      </c>
      <c r="B545" s="13" t="s">
        <v>1976</v>
      </c>
      <c r="C545" s="13" t="s">
        <v>1704</v>
      </c>
      <c r="D545" s="13" t="s">
        <v>2381</v>
      </c>
      <c r="E545" s="13" t="s">
        <v>3858</v>
      </c>
      <c r="F545" s="13" t="s">
        <v>1697</v>
      </c>
      <c r="G545" s="13" t="s">
        <v>3863</v>
      </c>
      <c r="H545" s="13" t="s">
        <v>3864</v>
      </c>
      <c r="I545" s="14">
        <v>1</v>
      </c>
      <c r="J545" s="13" t="s">
        <v>21</v>
      </c>
      <c r="K545" s="13" t="s">
        <v>2477</v>
      </c>
      <c r="L545" s="13" t="s">
        <v>2714</v>
      </c>
      <c r="M545" s="13" t="s">
        <v>2749</v>
      </c>
    </row>
    <row r="546" spans="1:13" x14ac:dyDescent="0.3">
      <c r="A546" s="13" t="s">
        <v>22</v>
      </c>
      <c r="B546" s="13" t="s">
        <v>1976</v>
      </c>
      <c r="C546" s="13" t="s">
        <v>1704</v>
      </c>
      <c r="D546" s="13" t="s">
        <v>2381</v>
      </c>
      <c r="E546" s="13" t="s">
        <v>3858</v>
      </c>
      <c r="F546" s="13" t="s">
        <v>1697</v>
      </c>
      <c r="G546" s="13" t="s">
        <v>3865</v>
      </c>
      <c r="H546" s="13" t="s">
        <v>3866</v>
      </c>
      <c r="I546" s="14">
        <v>3</v>
      </c>
      <c r="J546" s="13" t="s">
        <v>21</v>
      </c>
      <c r="K546" s="13" t="s">
        <v>2477</v>
      </c>
      <c r="L546" s="13" t="s">
        <v>2714</v>
      </c>
      <c r="M546" s="13" t="s">
        <v>2749</v>
      </c>
    </row>
    <row r="547" spans="1:13" x14ac:dyDescent="0.3">
      <c r="A547" s="13" t="s">
        <v>22</v>
      </c>
      <c r="B547" s="13" t="s">
        <v>1976</v>
      </c>
      <c r="C547" s="13" t="s">
        <v>1704</v>
      </c>
      <c r="D547" s="13" t="s">
        <v>2381</v>
      </c>
      <c r="E547" s="13" t="s">
        <v>3858</v>
      </c>
      <c r="F547" s="13" t="s">
        <v>1697</v>
      </c>
      <c r="G547" s="13" t="s">
        <v>3783</v>
      </c>
      <c r="H547" s="13" t="s">
        <v>3784</v>
      </c>
      <c r="I547" s="14">
        <v>1</v>
      </c>
      <c r="J547" s="13" t="s">
        <v>21</v>
      </c>
      <c r="K547" s="13" t="s">
        <v>2477</v>
      </c>
      <c r="L547" s="13" t="s">
        <v>2714</v>
      </c>
      <c r="M547" s="13" t="s">
        <v>2749</v>
      </c>
    </row>
    <row r="548" spans="1:13" x14ac:dyDescent="0.3">
      <c r="A548" s="13" t="s">
        <v>22</v>
      </c>
      <c r="B548" s="13" t="s">
        <v>1976</v>
      </c>
      <c r="C548" s="13" t="s">
        <v>1704</v>
      </c>
      <c r="D548" s="13" t="s">
        <v>2381</v>
      </c>
      <c r="E548" s="13" t="s">
        <v>3858</v>
      </c>
      <c r="F548" s="13" t="s">
        <v>1697</v>
      </c>
      <c r="G548" s="13" t="s">
        <v>3867</v>
      </c>
      <c r="H548" s="13" t="s">
        <v>3868</v>
      </c>
      <c r="I548" s="14">
        <v>1</v>
      </c>
      <c r="J548" s="13" t="s">
        <v>21</v>
      </c>
      <c r="K548" s="13" t="s">
        <v>2477</v>
      </c>
      <c r="L548" s="13" t="s">
        <v>2714</v>
      </c>
      <c r="M548" s="13" t="s">
        <v>2491</v>
      </c>
    </row>
    <row r="549" spans="1:13" x14ac:dyDescent="0.3">
      <c r="A549" s="13" t="s">
        <v>22</v>
      </c>
      <c r="B549" s="13" t="s">
        <v>1976</v>
      </c>
      <c r="C549" s="13" t="s">
        <v>1704</v>
      </c>
      <c r="D549" s="13" t="s">
        <v>2381</v>
      </c>
      <c r="E549" s="13" t="s">
        <v>3858</v>
      </c>
      <c r="F549" s="13" t="s">
        <v>1697</v>
      </c>
      <c r="G549" s="13" t="s">
        <v>3869</v>
      </c>
      <c r="H549" s="13" t="s">
        <v>3870</v>
      </c>
      <c r="I549" s="14">
        <v>1</v>
      </c>
      <c r="J549" s="13" t="s">
        <v>21</v>
      </c>
      <c r="K549" s="13" t="s">
        <v>2477</v>
      </c>
      <c r="L549" s="13" t="s">
        <v>2714</v>
      </c>
      <c r="M549" s="13" t="s">
        <v>2491</v>
      </c>
    </row>
    <row r="550" spans="1:13" x14ac:dyDescent="0.3">
      <c r="A550" s="13" t="s">
        <v>22</v>
      </c>
      <c r="B550" s="13" t="s">
        <v>1976</v>
      </c>
      <c r="C550" s="13" t="s">
        <v>1704</v>
      </c>
      <c r="D550" s="13" t="s">
        <v>2381</v>
      </c>
      <c r="E550" s="13" t="s">
        <v>3858</v>
      </c>
      <c r="F550" s="13" t="s">
        <v>1697</v>
      </c>
      <c r="G550" s="13" t="s">
        <v>3732</v>
      </c>
      <c r="H550" s="13" t="s">
        <v>3733</v>
      </c>
      <c r="I550" s="14">
        <v>3</v>
      </c>
      <c r="J550" s="13" t="s">
        <v>21</v>
      </c>
      <c r="K550" s="13" t="s">
        <v>2477</v>
      </c>
      <c r="L550" s="13" t="s">
        <v>2714</v>
      </c>
      <c r="M550" s="13" t="s">
        <v>2749</v>
      </c>
    </row>
    <row r="551" spans="1:13" x14ac:dyDescent="0.3">
      <c r="A551" s="13" t="s">
        <v>22</v>
      </c>
      <c r="B551" s="13" t="s">
        <v>1976</v>
      </c>
      <c r="C551" s="13" t="s">
        <v>1704</v>
      </c>
      <c r="D551" s="13" t="s">
        <v>2381</v>
      </c>
      <c r="E551" s="13" t="s">
        <v>3858</v>
      </c>
      <c r="F551" s="13" t="s">
        <v>1697</v>
      </c>
      <c r="G551" s="13" t="s">
        <v>3734</v>
      </c>
      <c r="H551" s="13" t="s">
        <v>3735</v>
      </c>
      <c r="I551" s="14">
        <v>1</v>
      </c>
      <c r="J551" s="13" t="s">
        <v>21</v>
      </c>
      <c r="K551" s="13" t="s">
        <v>2477</v>
      </c>
      <c r="L551" s="13" t="s">
        <v>2714</v>
      </c>
      <c r="M551" s="13" t="s">
        <v>2749</v>
      </c>
    </row>
    <row r="552" spans="1:13" x14ac:dyDescent="0.3">
      <c r="A552" s="13" t="s">
        <v>22</v>
      </c>
      <c r="B552" s="13" t="s">
        <v>1976</v>
      </c>
      <c r="C552" s="13" t="s">
        <v>1704</v>
      </c>
      <c r="D552" s="13" t="s">
        <v>2381</v>
      </c>
      <c r="E552" s="13" t="s">
        <v>3858</v>
      </c>
      <c r="F552" s="13" t="s">
        <v>1697</v>
      </c>
      <c r="G552" s="13" t="s">
        <v>3736</v>
      </c>
      <c r="H552" s="13" t="s">
        <v>3737</v>
      </c>
      <c r="I552" s="14">
        <v>3</v>
      </c>
      <c r="J552" s="13" t="s">
        <v>21</v>
      </c>
      <c r="K552" s="13" t="s">
        <v>2477</v>
      </c>
      <c r="L552" s="13" t="s">
        <v>2714</v>
      </c>
      <c r="M552" s="13" t="s">
        <v>2749</v>
      </c>
    </row>
    <row r="553" spans="1:13" x14ac:dyDescent="0.3">
      <c r="A553" s="13" t="s">
        <v>22</v>
      </c>
      <c r="B553" s="13" t="s">
        <v>1976</v>
      </c>
      <c r="C553" s="13" t="s">
        <v>1704</v>
      </c>
      <c r="D553" s="13" t="s">
        <v>2381</v>
      </c>
      <c r="E553" s="13" t="s">
        <v>3858</v>
      </c>
      <c r="F553" s="13" t="s">
        <v>1697</v>
      </c>
      <c r="G553" s="13" t="s">
        <v>3791</v>
      </c>
      <c r="H553" s="13" t="s">
        <v>3792</v>
      </c>
      <c r="I553" s="14">
        <v>4</v>
      </c>
      <c r="J553" s="13" t="s">
        <v>21</v>
      </c>
      <c r="K553" s="13" t="s">
        <v>2477</v>
      </c>
      <c r="L553" s="13" t="s">
        <v>2714</v>
      </c>
      <c r="M553" s="13" t="s">
        <v>2749</v>
      </c>
    </row>
    <row r="554" spans="1:13" x14ac:dyDescent="0.3">
      <c r="A554" s="13" t="s">
        <v>22</v>
      </c>
      <c r="B554" s="13" t="s">
        <v>1976</v>
      </c>
      <c r="C554" s="13" t="s">
        <v>1704</v>
      </c>
      <c r="D554" s="13" t="s">
        <v>2381</v>
      </c>
      <c r="E554" s="13" t="s">
        <v>3858</v>
      </c>
      <c r="F554" s="13" t="s">
        <v>1697</v>
      </c>
      <c r="G554" s="13" t="s">
        <v>3793</v>
      </c>
      <c r="H554" s="13" t="s">
        <v>3794</v>
      </c>
      <c r="I554" s="14">
        <v>1</v>
      </c>
      <c r="J554" s="13" t="s">
        <v>21</v>
      </c>
      <c r="K554" s="13" t="s">
        <v>2477</v>
      </c>
      <c r="L554" s="13" t="s">
        <v>2714</v>
      </c>
      <c r="M554" s="13" t="s">
        <v>2749</v>
      </c>
    </row>
    <row r="555" spans="1:13" x14ac:dyDescent="0.3">
      <c r="A555" s="13" t="s">
        <v>22</v>
      </c>
      <c r="B555" s="13" t="s">
        <v>1976</v>
      </c>
      <c r="C555" s="13" t="s">
        <v>1704</v>
      </c>
      <c r="D555" s="13" t="s">
        <v>2381</v>
      </c>
      <c r="E555" s="13" t="s">
        <v>3858</v>
      </c>
      <c r="F555" s="13" t="s">
        <v>1697</v>
      </c>
      <c r="G555" s="13" t="s">
        <v>3738</v>
      </c>
      <c r="H555" s="13" t="s">
        <v>3739</v>
      </c>
      <c r="I555" s="14">
        <v>3</v>
      </c>
      <c r="J555" s="13" t="s">
        <v>21</v>
      </c>
      <c r="K555" s="13" t="s">
        <v>2477</v>
      </c>
      <c r="L555" s="13" t="s">
        <v>2714</v>
      </c>
      <c r="M555" s="13" t="s">
        <v>2749</v>
      </c>
    </row>
    <row r="556" spans="1:13" x14ac:dyDescent="0.3">
      <c r="A556" s="13" t="s">
        <v>22</v>
      </c>
      <c r="B556" s="13" t="s">
        <v>1976</v>
      </c>
      <c r="C556" s="13" t="s">
        <v>1704</v>
      </c>
      <c r="D556" s="13" t="s">
        <v>2381</v>
      </c>
      <c r="E556" s="13" t="s">
        <v>3858</v>
      </c>
      <c r="F556" s="13" t="s">
        <v>1697</v>
      </c>
      <c r="G556" s="13" t="s">
        <v>3740</v>
      </c>
      <c r="H556" s="13" t="s">
        <v>3741</v>
      </c>
      <c r="I556" s="14">
        <v>3</v>
      </c>
      <c r="J556" s="13" t="s">
        <v>21</v>
      </c>
      <c r="K556" s="13" t="s">
        <v>2477</v>
      </c>
      <c r="L556" s="13" t="s">
        <v>2714</v>
      </c>
      <c r="M556" s="13" t="s">
        <v>2749</v>
      </c>
    </row>
    <row r="557" spans="1:13" x14ac:dyDescent="0.3">
      <c r="A557" s="13" t="s">
        <v>22</v>
      </c>
      <c r="B557" s="13" t="s">
        <v>1976</v>
      </c>
      <c r="C557" s="13" t="s">
        <v>1704</v>
      </c>
      <c r="D557" s="13" t="s">
        <v>2381</v>
      </c>
      <c r="E557" s="13" t="s">
        <v>3858</v>
      </c>
      <c r="F557" s="13" t="s">
        <v>1697</v>
      </c>
      <c r="G557" s="13" t="s">
        <v>3742</v>
      </c>
      <c r="H557" s="13" t="s">
        <v>3743</v>
      </c>
      <c r="I557" s="14">
        <v>3</v>
      </c>
      <c r="J557" s="13" t="s">
        <v>21</v>
      </c>
      <c r="K557" s="13" t="s">
        <v>2477</v>
      </c>
      <c r="L557" s="13" t="s">
        <v>2714</v>
      </c>
      <c r="M557" s="13" t="s">
        <v>2749</v>
      </c>
    </row>
    <row r="558" spans="1:13" x14ac:dyDescent="0.3">
      <c r="A558" s="13" t="s">
        <v>22</v>
      </c>
      <c r="B558" s="13" t="s">
        <v>1976</v>
      </c>
      <c r="C558" s="13" t="s">
        <v>1704</v>
      </c>
      <c r="D558" s="13" t="s">
        <v>2381</v>
      </c>
      <c r="E558" s="13" t="s">
        <v>3858</v>
      </c>
      <c r="F558" s="13" t="s">
        <v>1697</v>
      </c>
      <c r="G558" s="13" t="s">
        <v>3744</v>
      </c>
      <c r="H558" s="13" t="s">
        <v>3745</v>
      </c>
      <c r="I558" s="14">
        <v>3</v>
      </c>
      <c r="J558" s="13" t="s">
        <v>21</v>
      </c>
      <c r="K558" s="13" t="s">
        <v>2477</v>
      </c>
      <c r="L558" s="13" t="s">
        <v>2714</v>
      </c>
      <c r="M558" s="13" t="s">
        <v>2749</v>
      </c>
    </row>
    <row r="559" spans="1:13" x14ac:dyDescent="0.3">
      <c r="A559" s="13" t="s">
        <v>22</v>
      </c>
      <c r="B559" s="13" t="s">
        <v>1976</v>
      </c>
      <c r="C559" s="13" t="s">
        <v>1704</v>
      </c>
      <c r="D559" s="13" t="s">
        <v>2381</v>
      </c>
      <c r="E559" s="13" t="s">
        <v>3858</v>
      </c>
      <c r="F559" s="13" t="s">
        <v>1697</v>
      </c>
      <c r="G559" s="13" t="s">
        <v>3848</v>
      </c>
      <c r="H559" s="13" t="s">
        <v>3849</v>
      </c>
      <c r="I559" s="14">
        <v>2</v>
      </c>
      <c r="J559" s="13" t="s">
        <v>21</v>
      </c>
      <c r="K559" s="13" t="s">
        <v>2477</v>
      </c>
      <c r="L559" s="13" t="s">
        <v>2714</v>
      </c>
      <c r="M559" s="13" t="s">
        <v>2749</v>
      </c>
    </row>
    <row r="560" spans="1:13" x14ac:dyDescent="0.3">
      <c r="A560" s="13" t="s">
        <v>22</v>
      </c>
      <c r="B560" s="13" t="s">
        <v>1976</v>
      </c>
      <c r="C560" s="13" t="s">
        <v>1704</v>
      </c>
      <c r="D560" s="13" t="s">
        <v>2381</v>
      </c>
      <c r="E560" s="13" t="s">
        <v>3858</v>
      </c>
      <c r="F560" s="13" t="s">
        <v>1697</v>
      </c>
      <c r="G560" s="13" t="s">
        <v>3850</v>
      </c>
      <c r="H560" s="13" t="s">
        <v>3851</v>
      </c>
      <c r="I560" s="14">
        <v>1</v>
      </c>
      <c r="J560" s="13" t="s">
        <v>21</v>
      </c>
      <c r="K560" s="13" t="s">
        <v>2477</v>
      </c>
      <c r="L560" s="13" t="s">
        <v>2714</v>
      </c>
      <c r="M560" s="13" t="s">
        <v>2749</v>
      </c>
    </row>
    <row r="561" spans="1:13" x14ac:dyDescent="0.3">
      <c r="A561" s="13" t="s">
        <v>22</v>
      </c>
      <c r="B561" s="13" t="s">
        <v>1976</v>
      </c>
      <c r="C561" s="13" t="s">
        <v>1704</v>
      </c>
      <c r="D561" s="13" t="s">
        <v>2381</v>
      </c>
      <c r="E561" s="13" t="s">
        <v>3858</v>
      </c>
      <c r="F561" s="13" t="s">
        <v>1697</v>
      </c>
      <c r="G561" s="13" t="s">
        <v>3748</v>
      </c>
      <c r="H561" s="13" t="s">
        <v>3749</v>
      </c>
      <c r="I561" s="14">
        <v>2</v>
      </c>
      <c r="J561" s="13" t="s">
        <v>21</v>
      </c>
      <c r="K561" s="13" t="s">
        <v>2477</v>
      </c>
      <c r="L561" s="13" t="s">
        <v>2714</v>
      </c>
      <c r="M561" s="13" t="s">
        <v>2749</v>
      </c>
    </row>
    <row r="562" spans="1:13" x14ac:dyDescent="0.3">
      <c r="A562" s="13" t="s">
        <v>22</v>
      </c>
      <c r="B562" s="13" t="s">
        <v>1976</v>
      </c>
      <c r="C562" s="13" t="s">
        <v>1704</v>
      </c>
      <c r="D562" s="13" t="s">
        <v>2381</v>
      </c>
      <c r="E562" s="13" t="s">
        <v>3858</v>
      </c>
      <c r="F562" s="13" t="s">
        <v>1697</v>
      </c>
      <c r="G562" s="13" t="s">
        <v>3799</v>
      </c>
      <c r="H562" s="13" t="s">
        <v>3800</v>
      </c>
      <c r="I562" s="14">
        <v>1</v>
      </c>
      <c r="J562" s="13" t="s">
        <v>21</v>
      </c>
      <c r="K562" s="13" t="s">
        <v>2477</v>
      </c>
      <c r="L562" s="13" t="s">
        <v>2714</v>
      </c>
      <c r="M562" s="13" t="s">
        <v>2749</v>
      </c>
    </row>
    <row r="563" spans="1:13" x14ac:dyDescent="0.3">
      <c r="A563" s="13" t="s">
        <v>22</v>
      </c>
      <c r="B563" s="13" t="s">
        <v>1976</v>
      </c>
      <c r="C563" s="13" t="s">
        <v>1704</v>
      </c>
      <c r="D563" s="13" t="s">
        <v>2381</v>
      </c>
      <c r="E563" s="13" t="s">
        <v>3858</v>
      </c>
      <c r="F563" s="13" t="s">
        <v>1697</v>
      </c>
      <c r="G563" s="13" t="s">
        <v>3807</v>
      </c>
      <c r="H563" s="13" t="s">
        <v>3808</v>
      </c>
      <c r="I563" s="14">
        <v>1</v>
      </c>
      <c r="J563" s="13" t="s">
        <v>21</v>
      </c>
      <c r="K563" s="13" t="s">
        <v>2477</v>
      </c>
      <c r="L563" s="13" t="s">
        <v>2714</v>
      </c>
      <c r="M563" s="13" t="s">
        <v>2749</v>
      </c>
    </row>
    <row r="564" spans="1:13" x14ac:dyDescent="0.3">
      <c r="A564" s="13" t="s">
        <v>22</v>
      </c>
      <c r="B564" s="13" t="s">
        <v>1976</v>
      </c>
      <c r="C564" s="13" t="s">
        <v>1704</v>
      </c>
      <c r="D564" s="13" t="s">
        <v>2381</v>
      </c>
      <c r="E564" s="13" t="s">
        <v>3858</v>
      </c>
      <c r="F564" s="13" t="s">
        <v>1697</v>
      </c>
      <c r="G564" s="13" t="s">
        <v>3809</v>
      </c>
      <c r="H564" s="13" t="s">
        <v>3810</v>
      </c>
      <c r="I564" s="14">
        <v>2</v>
      </c>
      <c r="J564" s="13" t="s">
        <v>21</v>
      </c>
      <c r="K564" s="13" t="s">
        <v>2477</v>
      </c>
      <c r="L564" s="13" t="s">
        <v>2714</v>
      </c>
      <c r="M564" s="13" t="s">
        <v>2749</v>
      </c>
    </row>
    <row r="565" spans="1:13" x14ac:dyDescent="0.3">
      <c r="A565" s="13" t="s">
        <v>22</v>
      </c>
      <c r="B565" s="13" t="s">
        <v>1976</v>
      </c>
      <c r="C565" s="13" t="s">
        <v>1704</v>
      </c>
      <c r="D565" s="13" t="s">
        <v>2381</v>
      </c>
      <c r="E565" s="13" t="s">
        <v>3858</v>
      </c>
      <c r="F565" s="13" t="s">
        <v>1697</v>
      </c>
      <c r="G565" s="13" t="s">
        <v>3756</v>
      </c>
      <c r="H565" s="13" t="s">
        <v>3757</v>
      </c>
      <c r="I565" s="14">
        <v>4</v>
      </c>
      <c r="J565" s="13" t="s">
        <v>21</v>
      </c>
      <c r="K565" s="13" t="s">
        <v>2477</v>
      </c>
      <c r="L565" s="13" t="s">
        <v>2714</v>
      </c>
      <c r="M565" s="13" t="s">
        <v>2749</v>
      </c>
    </row>
    <row r="566" spans="1:13" x14ac:dyDescent="0.3">
      <c r="A566" s="13" t="s">
        <v>22</v>
      </c>
      <c r="B566" s="13" t="s">
        <v>1976</v>
      </c>
      <c r="C566" s="13" t="s">
        <v>1704</v>
      </c>
      <c r="D566" s="13" t="s">
        <v>2381</v>
      </c>
      <c r="E566" s="13" t="s">
        <v>3858</v>
      </c>
      <c r="F566" s="13" t="s">
        <v>1697</v>
      </c>
      <c r="G566" s="13" t="s">
        <v>3758</v>
      </c>
      <c r="H566" s="13" t="s">
        <v>3759</v>
      </c>
      <c r="I566" s="14">
        <v>2</v>
      </c>
      <c r="J566" s="13" t="s">
        <v>21</v>
      </c>
      <c r="K566" s="13" t="s">
        <v>2477</v>
      </c>
      <c r="L566" s="13" t="s">
        <v>2714</v>
      </c>
      <c r="M566" s="13" t="s">
        <v>2749</v>
      </c>
    </row>
    <row r="567" spans="1:13" x14ac:dyDescent="0.3">
      <c r="A567" s="13" t="s">
        <v>22</v>
      </c>
      <c r="B567" s="13" t="s">
        <v>1976</v>
      </c>
      <c r="C567" s="13" t="s">
        <v>1704</v>
      </c>
      <c r="D567" s="13" t="s">
        <v>2381</v>
      </c>
      <c r="E567" s="13" t="s">
        <v>3858</v>
      </c>
      <c r="F567" s="13" t="s">
        <v>1697</v>
      </c>
      <c r="G567" s="13" t="s">
        <v>2747</v>
      </c>
      <c r="H567" s="13" t="s">
        <v>2748</v>
      </c>
      <c r="I567" s="14">
        <v>2</v>
      </c>
      <c r="J567" s="13" t="s">
        <v>21</v>
      </c>
      <c r="K567" s="13" t="s">
        <v>2477</v>
      </c>
      <c r="L567" s="13" t="s">
        <v>2714</v>
      </c>
      <c r="M567" s="13" t="s">
        <v>2749</v>
      </c>
    </row>
    <row r="568" spans="1:13" x14ac:dyDescent="0.3">
      <c r="A568" s="13" t="s">
        <v>34</v>
      </c>
      <c r="B568" s="13" t="s">
        <v>2945</v>
      </c>
      <c r="C568" s="13" t="s">
        <v>1850</v>
      </c>
      <c r="D568" s="13" t="s">
        <v>3871</v>
      </c>
      <c r="E568" s="13" t="s">
        <v>3872</v>
      </c>
      <c r="F568" s="13" t="s">
        <v>1833</v>
      </c>
      <c r="G568" s="13" t="s">
        <v>3067</v>
      </c>
      <c r="H568" s="13" t="s">
        <v>3068</v>
      </c>
      <c r="I568" s="14">
        <v>1</v>
      </c>
      <c r="J568" s="13" t="s">
        <v>33</v>
      </c>
      <c r="K568" s="13" t="s">
        <v>1889</v>
      </c>
      <c r="L568" s="13" t="s">
        <v>2714</v>
      </c>
      <c r="M568" s="13" t="s">
        <v>3069</v>
      </c>
    </row>
    <row r="569" spans="1:13" x14ac:dyDescent="0.3">
      <c r="A569" s="13" t="s">
        <v>34</v>
      </c>
      <c r="B569" s="13" t="s">
        <v>2945</v>
      </c>
      <c r="C569" s="13" t="s">
        <v>1850</v>
      </c>
      <c r="D569" s="13" t="s">
        <v>3871</v>
      </c>
      <c r="E569" s="13" t="s">
        <v>3872</v>
      </c>
      <c r="F569" s="13" t="s">
        <v>1833</v>
      </c>
      <c r="G569" s="13" t="s">
        <v>3070</v>
      </c>
      <c r="H569" s="13" t="s">
        <v>3071</v>
      </c>
      <c r="I569" s="14">
        <v>1</v>
      </c>
      <c r="J569" s="13" t="s">
        <v>33</v>
      </c>
      <c r="K569" s="13" t="s">
        <v>1889</v>
      </c>
      <c r="L569" s="13" t="s">
        <v>2714</v>
      </c>
      <c r="M569" s="13" t="s">
        <v>3069</v>
      </c>
    </row>
    <row r="570" spans="1:13" x14ac:dyDescent="0.3">
      <c r="A570" s="13" t="s">
        <v>34</v>
      </c>
      <c r="B570" s="13" t="s">
        <v>2945</v>
      </c>
      <c r="C570" s="13" t="s">
        <v>1850</v>
      </c>
      <c r="D570" s="13" t="s">
        <v>3871</v>
      </c>
      <c r="E570" s="13" t="s">
        <v>3873</v>
      </c>
      <c r="F570" s="13" t="s">
        <v>1697</v>
      </c>
      <c r="G570" s="13" t="s">
        <v>3874</v>
      </c>
      <c r="H570" s="13" t="s">
        <v>3875</v>
      </c>
      <c r="I570" s="14">
        <v>1</v>
      </c>
      <c r="J570" s="13" t="s">
        <v>33</v>
      </c>
      <c r="K570" s="13" t="s">
        <v>1974</v>
      </c>
      <c r="L570" s="13" t="s">
        <v>2714</v>
      </c>
      <c r="M570" s="13" t="s">
        <v>3876</v>
      </c>
    </row>
    <row r="571" spans="1:13" x14ac:dyDescent="0.3">
      <c r="A571" s="13" t="s">
        <v>34</v>
      </c>
      <c r="B571" s="13" t="s">
        <v>2945</v>
      </c>
      <c r="C571" s="13" t="s">
        <v>1850</v>
      </c>
      <c r="D571" s="13" t="s">
        <v>3871</v>
      </c>
      <c r="E571" s="13" t="s">
        <v>3877</v>
      </c>
      <c r="F571" s="13" t="s">
        <v>1697</v>
      </c>
      <c r="G571" s="13" t="s">
        <v>3878</v>
      </c>
      <c r="H571" s="13" t="s">
        <v>3879</v>
      </c>
      <c r="I571" s="14">
        <v>1</v>
      </c>
      <c r="J571" s="13" t="s">
        <v>33</v>
      </c>
      <c r="K571" s="13" t="s">
        <v>1855</v>
      </c>
      <c r="L571" s="13" t="s">
        <v>2714</v>
      </c>
      <c r="M571" s="13" t="s">
        <v>3880</v>
      </c>
    </row>
    <row r="572" spans="1:13" x14ac:dyDescent="0.3">
      <c r="A572" s="13" t="s">
        <v>34</v>
      </c>
      <c r="B572" s="13" t="s">
        <v>2945</v>
      </c>
      <c r="C572" s="13" t="s">
        <v>1850</v>
      </c>
      <c r="D572" s="13" t="s">
        <v>3871</v>
      </c>
      <c r="E572" s="13" t="s">
        <v>3881</v>
      </c>
      <c r="F572" s="13" t="s">
        <v>1697</v>
      </c>
      <c r="G572" s="13" t="s">
        <v>3878</v>
      </c>
      <c r="H572" s="13" t="s">
        <v>3879</v>
      </c>
      <c r="I572" s="14">
        <v>1</v>
      </c>
      <c r="J572" s="13" t="s">
        <v>33</v>
      </c>
      <c r="K572" s="13" t="s">
        <v>1847</v>
      </c>
      <c r="L572" s="13" t="s">
        <v>2714</v>
      </c>
      <c r="M572" s="13" t="s">
        <v>3880</v>
      </c>
    </row>
    <row r="573" spans="1:13" x14ac:dyDescent="0.3">
      <c r="A573" s="13" t="s">
        <v>34</v>
      </c>
      <c r="B573" s="13" t="s">
        <v>2945</v>
      </c>
      <c r="C573" s="13" t="s">
        <v>1850</v>
      </c>
      <c r="D573" s="13" t="s">
        <v>3871</v>
      </c>
      <c r="E573" s="13" t="s">
        <v>3881</v>
      </c>
      <c r="F573" s="13" t="s">
        <v>1697</v>
      </c>
      <c r="G573" s="13" t="s">
        <v>3882</v>
      </c>
      <c r="H573" s="13" t="s">
        <v>3883</v>
      </c>
      <c r="I573" s="14">
        <v>3</v>
      </c>
      <c r="J573" s="13" t="s">
        <v>33</v>
      </c>
      <c r="K573" s="13" t="s">
        <v>1847</v>
      </c>
      <c r="L573" s="13" t="s">
        <v>2714</v>
      </c>
      <c r="M573" s="13" t="s">
        <v>2745</v>
      </c>
    </row>
    <row r="574" spans="1:13" x14ac:dyDescent="0.3">
      <c r="A574" s="13" t="s">
        <v>34</v>
      </c>
      <c r="B574" s="13" t="s">
        <v>2945</v>
      </c>
      <c r="C574" s="13" t="s">
        <v>1850</v>
      </c>
      <c r="D574" s="13" t="s">
        <v>3871</v>
      </c>
      <c r="E574" s="13" t="s">
        <v>3881</v>
      </c>
      <c r="F574" s="13" t="s">
        <v>1697</v>
      </c>
      <c r="G574" s="13" t="s">
        <v>3884</v>
      </c>
      <c r="H574" s="13" t="s">
        <v>3883</v>
      </c>
      <c r="I574" s="14">
        <v>1</v>
      </c>
      <c r="J574" s="13" t="s">
        <v>33</v>
      </c>
      <c r="K574" s="13" t="s">
        <v>1847</v>
      </c>
      <c r="L574" s="13" t="s">
        <v>2714</v>
      </c>
      <c r="M574" s="13" t="s">
        <v>2745</v>
      </c>
    </row>
    <row r="575" spans="1:13" x14ac:dyDescent="0.3">
      <c r="A575" s="13" t="s">
        <v>34</v>
      </c>
      <c r="B575" s="13" t="s">
        <v>2945</v>
      </c>
      <c r="C575" s="13" t="s">
        <v>1850</v>
      </c>
      <c r="D575" s="13" t="s">
        <v>3871</v>
      </c>
      <c r="E575" s="13" t="s">
        <v>3885</v>
      </c>
      <c r="F575" s="13" t="s">
        <v>1833</v>
      </c>
      <c r="G575" s="13" t="s">
        <v>3067</v>
      </c>
      <c r="H575" s="13" t="s">
        <v>3068</v>
      </c>
      <c r="I575" s="14">
        <v>1</v>
      </c>
      <c r="J575" s="13" t="s">
        <v>33</v>
      </c>
      <c r="K575" s="13" t="s">
        <v>2046</v>
      </c>
      <c r="L575" s="13" t="s">
        <v>2714</v>
      </c>
      <c r="M575" s="13" t="s">
        <v>3069</v>
      </c>
    </row>
    <row r="576" spans="1:13" x14ac:dyDescent="0.3">
      <c r="A576" s="13" t="s">
        <v>34</v>
      </c>
      <c r="B576" s="13" t="s">
        <v>2945</v>
      </c>
      <c r="C576" s="13" t="s">
        <v>1850</v>
      </c>
      <c r="D576" s="13" t="s">
        <v>3871</v>
      </c>
      <c r="E576" s="13" t="s">
        <v>3885</v>
      </c>
      <c r="F576" s="13" t="s">
        <v>1833</v>
      </c>
      <c r="G576" s="13" t="s">
        <v>3070</v>
      </c>
      <c r="H576" s="13" t="s">
        <v>3071</v>
      </c>
      <c r="I576" s="14">
        <v>1</v>
      </c>
      <c r="J576" s="13" t="s">
        <v>33</v>
      </c>
      <c r="K576" s="13" t="s">
        <v>2046</v>
      </c>
      <c r="L576" s="13" t="s">
        <v>2714</v>
      </c>
      <c r="M576" s="13" t="s">
        <v>3069</v>
      </c>
    </row>
    <row r="577" spans="1:13" x14ac:dyDescent="0.3">
      <c r="A577" s="13" t="s">
        <v>50</v>
      </c>
      <c r="B577" s="13" t="s">
        <v>2096</v>
      </c>
      <c r="C577" s="13" t="s">
        <v>1906</v>
      </c>
      <c r="D577" s="13" t="s">
        <v>2097</v>
      </c>
      <c r="E577" s="13" t="s">
        <v>3886</v>
      </c>
      <c r="F577" s="13" t="s">
        <v>1707</v>
      </c>
      <c r="G577" s="13" t="s">
        <v>3887</v>
      </c>
      <c r="H577" s="13" t="s">
        <v>3888</v>
      </c>
      <c r="I577" s="14">
        <v>2</v>
      </c>
      <c r="J577" s="13" t="s">
        <v>49</v>
      </c>
      <c r="K577" s="13" t="s">
        <v>2055</v>
      </c>
      <c r="L577" s="13" t="s">
        <v>2714</v>
      </c>
      <c r="M577" s="13" t="s">
        <v>2296</v>
      </c>
    </row>
    <row r="578" spans="1:13" x14ac:dyDescent="0.3">
      <c r="A578" s="13" t="s">
        <v>50</v>
      </c>
      <c r="B578" s="13" t="s">
        <v>2096</v>
      </c>
      <c r="C578" s="13" t="s">
        <v>1906</v>
      </c>
      <c r="D578" s="13" t="s">
        <v>2097</v>
      </c>
      <c r="E578" s="13" t="s">
        <v>3889</v>
      </c>
      <c r="F578" s="13" t="s">
        <v>1707</v>
      </c>
      <c r="G578" s="13" t="s">
        <v>3890</v>
      </c>
      <c r="H578" s="13" t="s">
        <v>3891</v>
      </c>
      <c r="I578" s="14">
        <v>3</v>
      </c>
      <c r="J578" s="13" t="s">
        <v>49</v>
      </c>
      <c r="K578" s="13" t="s">
        <v>2090</v>
      </c>
      <c r="L578" s="13" t="s">
        <v>2714</v>
      </c>
      <c r="M578" s="13" t="s">
        <v>2596</v>
      </c>
    </row>
    <row r="579" spans="1:13" x14ac:dyDescent="0.3">
      <c r="A579" s="13" t="s">
        <v>671</v>
      </c>
      <c r="B579" s="13" t="s">
        <v>3892</v>
      </c>
      <c r="C579" s="13" t="s">
        <v>1713</v>
      </c>
      <c r="D579" s="13" t="s">
        <v>3893</v>
      </c>
      <c r="E579" s="13" t="s">
        <v>3894</v>
      </c>
      <c r="F579" s="13" t="s">
        <v>1697</v>
      </c>
      <c r="G579" s="13" t="s">
        <v>2739</v>
      </c>
      <c r="H579" s="13" t="s">
        <v>2740</v>
      </c>
      <c r="I579" s="14">
        <v>1</v>
      </c>
      <c r="J579" s="13" t="s">
        <v>670</v>
      </c>
      <c r="K579" s="13" t="s">
        <v>1811</v>
      </c>
      <c r="L579" s="13" t="s">
        <v>2714</v>
      </c>
      <c r="M579" s="13" t="s">
        <v>2720</v>
      </c>
    </row>
    <row r="580" spans="1:13" x14ac:dyDescent="0.3">
      <c r="A580" s="13" t="s">
        <v>671</v>
      </c>
      <c r="B580" s="13" t="s">
        <v>3892</v>
      </c>
      <c r="C580" s="13" t="s">
        <v>1713</v>
      </c>
      <c r="D580" s="13" t="s">
        <v>3893</v>
      </c>
      <c r="E580" s="13" t="s">
        <v>3895</v>
      </c>
      <c r="F580" s="13" t="s">
        <v>1697</v>
      </c>
      <c r="G580" s="13" t="s">
        <v>3896</v>
      </c>
      <c r="H580" s="13" t="s">
        <v>3897</v>
      </c>
      <c r="I580" s="14">
        <v>2</v>
      </c>
      <c r="J580" s="13" t="s">
        <v>670</v>
      </c>
      <c r="K580" s="13" t="s">
        <v>1880</v>
      </c>
      <c r="L580" s="13" t="s">
        <v>2714</v>
      </c>
      <c r="M580" s="13" t="s">
        <v>2720</v>
      </c>
    </row>
    <row r="581" spans="1:13" x14ac:dyDescent="0.3">
      <c r="A581" s="13" t="s">
        <v>42</v>
      </c>
      <c r="B581" s="13" t="s">
        <v>3026</v>
      </c>
      <c r="C581" s="13" t="s">
        <v>1860</v>
      </c>
      <c r="D581" s="13" t="s">
        <v>3898</v>
      </c>
      <c r="E581" s="13" t="s">
        <v>3899</v>
      </c>
      <c r="F581" s="13" t="s">
        <v>1707</v>
      </c>
      <c r="G581" s="13" t="s">
        <v>2739</v>
      </c>
      <c r="H581" s="13" t="s">
        <v>2740</v>
      </c>
      <c r="I581" s="14">
        <v>4</v>
      </c>
      <c r="J581" s="13" t="s">
        <v>41</v>
      </c>
      <c r="K581" s="13" t="s">
        <v>2101</v>
      </c>
      <c r="L581" s="13" t="s">
        <v>2714</v>
      </c>
      <c r="M581" s="13" t="s">
        <v>2720</v>
      </c>
    </row>
    <row r="582" spans="1:13" x14ac:dyDescent="0.3">
      <c r="A582" s="13" t="s">
        <v>42</v>
      </c>
      <c r="B582" s="13" t="s">
        <v>3026</v>
      </c>
      <c r="C582" s="13" t="s">
        <v>1860</v>
      </c>
      <c r="D582" s="13" t="s">
        <v>3898</v>
      </c>
      <c r="E582" s="13" t="s">
        <v>3900</v>
      </c>
      <c r="F582" s="13" t="s">
        <v>1707</v>
      </c>
      <c r="G582" s="13" t="s">
        <v>3169</v>
      </c>
      <c r="H582" s="13" t="s">
        <v>3170</v>
      </c>
      <c r="I582" s="14">
        <v>1</v>
      </c>
      <c r="J582" s="13" t="s">
        <v>41</v>
      </c>
      <c r="K582" s="13" t="s">
        <v>1889</v>
      </c>
      <c r="L582" s="13" t="s">
        <v>2714</v>
      </c>
      <c r="M582" s="13" t="s">
        <v>3164</v>
      </c>
    </row>
    <row r="583" spans="1:13" x14ac:dyDescent="0.3">
      <c r="A583" s="13" t="s">
        <v>42</v>
      </c>
      <c r="B583" s="13" t="s">
        <v>3026</v>
      </c>
      <c r="C583" s="13" t="s">
        <v>1860</v>
      </c>
      <c r="D583" s="13" t="s">
        <v>3898</v>
      </c>
      <c r="E583" s="13" t="s">
        <v>3901</v>
      </c>
      <c r="F583" s="13" t="s">
        <v>1707</v>
      </c>
      <c r="G583" s="13" t="s">
        <v>2739</v>
      </c>
      <c r="H583" s="13" t="s">
        <v>2740</v>
      </c>
      <c r="I583" s="14">
        <v>4</v>
      </c>
      <c r="J583" s="13" t="s">
        <v>41</v>
      </c>
      <c r="K583" s="13" t="s">
        <v>1969</v>
      </c>
      <c r="L583" s="13" t="s">
        <v>2714</v>
      </c>
      <c r="M583" s="13" t="s">
        <v>2720</v>
      </c>
    </row>
    <row r="584" spans="1:13" x14ac:dyDescent="0.3">
      <c r="A584" s="13" t="s">
        <v>42</v>
      </c>
      <c r="B584" s="13" t="s">
        <v>3026</v>
      </c>
      <c r="C584" s="13" t="s">
        <v>1860</v>
      </c>
      <c r="D584" s="13" t="s">
        <v>3898</v>
      </c>
      <c r="E584" s="13" t="s">
        <v>3901</v>
      </c>
      <c r="F584" s="13" t="s">
        <v>1707</v>
      </c>
      <c r="G584" s="13" t="s">
        <v>3902</v>
      </c>
      <c r="H584" s="13" t="s">
        <v>3903</v>
      </c>
      <c r="I584" s="14">
        <v>1</v>
      </c>
      <c r="J584" s="13" t="s">
        <v>41</v>
      </c>
      <c r="K584" s="13" t="s">
        <v>1969</v>
      </c>
      <c r="L584" s="13" t="s">
        <v>2714</v>
      </c>
      <c r="M584" s="13" t="s">
        <v>2720</v>
      </c>
    </row>
    <row r="585" spans="1:13" x14ac:dyDescent="0.3">
      <c r="A585" s="13" t="s">
        <v>42</v>
      </c>
      <c r="B585" s="13" t="s">
        <v>3026</v>
      </c>
      <c r="C585" s="13" t="s">
        <v>1860</v>
      </c>
      <c r="D585" s="13" t="s">
        <v>3898</v>
      </c>
      <c r="E585" s="13" t="s">
        <v>3904</v>
      </c>
      <c r="F585" s="13" t="s">
        <v>1833</v>
      </c>
      <c r="G585" s="13" t="s">
        <v>3162</v>
      </c>
      <c r="H585" s="13" t="s">
        <v>3163</v>
      </c>
      <c r="I585" s="14">
        <v>1</v>
      </c>
      <c r="J585" s="13" t="s">
        <v>41</v>
      </c>
      <c r="K585" s="13" t="s">
        <v>3905</v>
      </c>
      <c r="L585" s="13" t="s">
        <v>2714</v>
      </c>
      <c r="M585" s="13" t="s">
        <v>3164</v>
      </c>
    </row>
    <row r="586" spans="1:13" x14ac:dyDescent="0.3">
      <c r="A586" s="13" t="s">
        <v>42</v>
      </c>
      <c r="B586" s="13" t="s">
        <v>3026</v>
      </c>
      <c r="C586" s="13" t="s">
        <v>1860</v>
      </c>
      <c r="D586" s="13" t="s">
        <v>3898</v>
      </c>
      <c r="E586" s="13" t="s">
        <v>3906</v>
      </c>
      <c r="F586" s="13" t="s">
        <v>1833</v>
      </c>
      <c r="G586" s="13" t="s">
        <v>3162</v>
      </c>
      <c r="H586" s="13" t="s">
        <v>3163</v>
      </c>
      <c r="I586" s="14">
        <v>3</v>
      </c>
      <c r="J586" s="13" t="s">
        <v>41</v>
      </c>
      <c r="K586" s="13" t="s">
        <v>1710</v>
      </c>
      <c r="L586" s="13" t="s">
        <v>2714</v>
      </c>
      <c r="M586" s="13" t="s">
        <v>3164</v>
      </c>
    </row>
    <row r="587" spans="1:13" x14ac:dyDescent="0.3">
      <c r="A587" s="13" t="s">
        <v>42</v>
      </c>
      <c r="B587" s="13" t="s">
        <v>3026</v>
      </c>
      <c r="C587" s="13" t="s">
        <v>1860</v>
      </c>
      <c r="D587" s="13" t="s">
        <v>3898</v>
      </c>
      <c r="E587" s="13" t="s">
        <v>3907</v>
      </c>
      <c r="F587" s="13" t="s">
        <v>1707</v>
      </c>
      <c r="G587" s="13" t="s">
        <v>3165</v>
      </c>
      <c r="H587" s="13" t="s">
        <v>3166</v>
      </c>
      <c r="I587" s="14">
        <v>1</v>
      </c>
      <c r="J587" s="13" t="s">
        <v>41</v>
      </c>
      <c r="K587" s="13" t="s">
        <v>1963</v>
      </c>
      <c r="L587" s="13" t="s">
        <v>2714</v>
      </c>
      <c r="M587" s="13" t="s">
        <v>3167</v>
      </c>
    </row>
    <row r="588" spans="1:13" x14ac:dyDescent="0.3">
      <c r="A588" s="13" t="s">
        <v>42</v>
      </c>
      <c r="B588" s="13" t="s">
        <v>3026</v>
      </c>
      <c r="C588" s="13" t="s">
        <v>1860</v>
      </c>
      <c r="D588" s="13" t="s">
        <v>3898</v>
      </c>
      <c r="E588" s="13" t="s">
        <v>3908</v>
      </c>
      <c r="F588" s="13" t="s">
        <v>1707</v>
      </c>
      <c r="G588" s="13" t="s">
        <v>2739</v>
      </c>
      <c r="H588" s="13" t="s">
        <v>2740</v>
      </c>
      <c r="I588" s="14">
        <v>4</v>
      </c>
      <c r="J588" s="13" t="s">
        <v>41</v>
      </c>
      <c r="K588" s="13" t="s">
        <v>3909</v>
      </c>
      <c r="L588" s="13" t="s">
        <v>2714</v>
      </c>
      <c r="M588" s="13" t="s">
        <v>2720</v>
      </c>
    </row>
    <row r="589" spans="1:13" x14ac:dyDescent="0.3">
      <c r="A589" s="13" t="s">
        <v>1006</v>
      </c>
      <c r="B589" s="13" t="s">
        <v>1755</v>
      </c>
      <c r="C589" s="13" t="s">
        <v>1721</v>
      </c>
      <c r="D589" s="13" t="s">
        <v>3910</v>
      </c>
      <c r="E589" s="13" t="s">
        <v>3911</v>
      </c>
      <c r="F589" s="13" t="s">
        <v>1707</v>
      </c>
      <c r="G589" s="13" t="s">
        <v>3912</v>
      </c>
      <c r="H589" s="13" t="s">
        <v>3913</v>
      </c>
      <c r="I589" s="14">
        <v>1</v>
      </c>
      <c r="J589" s="13" t="s">
        <v>1005</v>
      </c>
      <c r="K589" s="13" t="s">
        <v>2313</v>
      </c>
      <c r="L589" s="13" t="s">
        <v>2714</v>
      </c>
      <c r="M589" s="13" t="s">
        <v>1798</v>
      </c>
    </row>
    <row r="590" spans="1:13" x14ac:dyDescent="0.3">
      <c r="A590" s="13" t="s">
        <v>277</v>
      </c>
      <c r="B590" s="13" t="s">
        <v>3914</v>
      </c>
      <c r="C590" s="13" t="s">
        <v>1860</v>
      </c>
      <c r="D590" s="13" t="s">
        <v>3915</v>
      </c>
      <c r="E590" s="13" t="s">
        <v>3916</v>
      </c>
      <c r="F590" s="13" t="s">
        <v>1833</v>
      </c>
      <c r="G590" s="13" t="s">
        <v>3488</v>
      </c>
      <c r="H590" s="13" t="s">
        <v>3489</v>
      </c>
      <c r="I590" s="14">
        <v>1</v>
      </c>
      <c r="J590" s="13" t="s">
        <v>276</v>
      </c>
      <c r="K590" s="13" t="s">
        <v>2301</v>
      </c>
      <c r="L590" s="13" t="s">
        <v>2714</v>
      </c>
      <c r="M590" s="13" t="s">
        <v>2749</v>
      </c>
    </row>
    <row r="591" spans="1:13" x14ac:dyDescent="0.3">
      <c r="A591" s="13" t="s">
        <v>148</v>
      </c>
      <c r="B591" s="13" t="s">
        <v>2096</v>
      </c>
      <c r="C591" s="13" t="s">
        <v>1906</v>
      </c>
      <c r="D591" s="13" t="s">
        <v>2547</v>
      </c>
      <c r="E591" s="13" t="s">
        <v>3917</v>
      </c>
      <c r="F591" s="13" t="s">
        <v>1697</v>
      </c>
      <c r="G591" s="13" t="s">
        <v>3488</v>
      </c>
      <c r="H591" s="13" t="s">
        <v>3489</v>
      </c>
      <c r="I591" s="14">
        <v>1</v>
      </c>
      <c r="J591" s="13" t="s">
        <v>147</v>
      </c>
      <c r="K591" s="13" t="s">
        <v>2800</v>
      </c>
      <c r="L591" s="13" t="s">
        <v>2714</v>
      </c>
      <c r="M591" s="13" t="s">
        <v>2749</v>
      </c>
    </row>
    <row r="592" spans="1:13" x14ac:dyDescent="0.3">
      <c r="A592" s="13" t="s">
        <v>148</v>
      </c>
      <c r="B592" s="13" t="s">
        <v>2096</v>
      </c>
      <c r="C592" s="13" t="s">
        <v>1906</v>
      </c>
      <c r="D592" s="13" t="s">
        <v>2547</v>
      </c>
      <c r="E592" s="13" t="s">
        <v>3918</v>
      </c>
      <c r="F592" s="13" t="s">
        <v>1697</v>
      </c>
      <c r="G592" s="13" t="s">
        <v>3919</v>
      </c>
      <c r="H592" s="13" t="s">
        <v>3920</v>
      </c>
      <c r="I592" s="14">
        <v>1</v>
      </c>
      <c r="J592" s="13" t="s">
        <v>147</v>
      </c>
      <c r="K592" s="13" t="s">
        <v>1934</v>
      </c>
      <c r="L592" s="13" t="s">
        <v>2714</v>
      </c>
      <c r="M592" s="13" t="s">
        <v>2018</v>
      </c>
    </row>
    <row r="593" spans="1:13" x14ac:dyDescent="0.3">
      <c r="A593" s="13" t="s">
        <v>148</v>
      </c>
      <c r="B593" s="13" t="s">
        <v>2096</v>
      </c>
      <c r="C593" s="13" t="s">
        <v>1906</v>
      </c>
      <c r="D593" s="13" t="s">
        <v>2547</v>
      </c>
      <c r="E593" s="13" t="s">
        <v>3921</v>
      </c>
      <c r="F593" s="13" t="s">
        <v>1697</v>
      </c>
      <c r="G593" s="13" t="s">
        <v>3485</v>
      </c>
      <c r="H593" s="13" t="s">
        <v>3486</v>
      </c>
      <c r="I593" s="14">
        <v>2</v>
      </c>
      <c r="J593" s="13" t="s">
        <v>147</v>
      </c>
      <c r="K593" s="13" t="s">
        <v>1880</v>
      </c>
      <c r="L593" s="13" t="s">
        <v>2714</v>
      </c>
      <c r="M593" s="13" t="s">
        <v>2749</v>
      </c>
    </row>
    <row r="594" spans="1:13" x14ac:dyDescent="0.3">
      <c r="A594" s="13" t="s">
        <v>1513</v>
      </c>
      <c r="B594" s="13" t="s">
        <v>1735</v>
      </c>
      <c r="C594" s="13" t="s">
        <v>1713</v>
      </c>
      <c r="D594" s="13" t="s">
        <v>3922</v>
      </c>
      <c r="E594" s="13" t="s">
        <v>3923</v>
      </c>
      <c r="F594" s="13" t="s">
        <v>1707</v>
      </c>
      <c r="G594" s="13" t="s">
        <v>3182</v>
      </c>
      <c r="H594" s="13" t="s">
        <v>3183</v>
      </c>
      <c r="I594" s="14">
        <v>2</v>
      </c>
      <c r="J594" s="13" t="s">
        <v>1512</v>
      </c>
      <c r="K594" s="13" t="s">
        <v>1847</v>
      </c>
      <c r="L594" s="13" t="s">
        <v>2714</v>
      </c>
      <c r="M594" s="13" t="s">
        <v>1812</v>
      </c>
    </row>
    <row r="595" spans="1:13" x14ac:dyDescent="0.3">
      <c r="A595" s="13" t="s">
        <v>693</v>
      </c>
      <c r="B595" s="13" t="s">
        <v>3567</v>
      </c>
      <c r="C595" s="13" t="s">
        <v>1860</v>
      </c>
      <c r="D595" s="13" t="s">
        <v>3924</v>
      </c>
      <c r="E595" s="13" t="s">
        <v>3925</v>
      </c>
      <c r="F595" s="13" t="s">
        <v>1697</v>
      </c>
      <c r="G595" s="13" t="s">
        <v>3926</v>
      </c>
      <c r="H595" s="13" t="s">
        <v>3927</v>
      </c>
      <c r="I595" s="14">
        <v>1</v>
      </c>
      <c r="J595" s="13" t="s">
        <v>692</v>
      </c>
      <c r="K595" s="13" t="s">
        <v>2167</v>
      </c>
      <c r="L595" s="13" t="s">
        <v>2714</v>
      </c>
      <c r="M595" s="13" t="s">
        <v>3928</v>
      </c>
    </row>
    <row r="596" spans="1:13" x14ac:dyDescent="0.3">
      <c r="A596" s="13" t="s">
        <v>305</v>
      </c>
      <c r="B596" s="13" t="s">
        <v>3929</v>
      </c>
      <c r="C596" s="13" t="s">
        <v>1918</v>
      </c>
      <c r="D596" s="13" t="s">
        <v>3930</v>
      </c>
      <c r="E596" s="13" t="s">
        <v>3931</v>
      </c>
      <c r="F596" s="13" t="s">
        <v>1697</v>
      </c>
      <c r="G596" s="13" t="s">
        <v>2732</v>
      </c>
      <c r="H596" s="13" t="s">
        <v>2733</v>
      </c>
      <c r="I596" s="14">
        <v>12</v>
      </c>
      <c r="J596" s="13" t="s">
        <v>304</v>
      </c>
      <c r="K596" s="13" t="s">
        <v>2101</v>
      </c>
      <c r="L596" s="13" t="s">
        <v>2714</v>
      </c>
      <c r="M596" s="13" t="s">
        <v>2720</v>
      </c>
    </row>
    <row r="597" spans="1:13" x14ac:dyDescent="0.3">
      <c r="A597" s="13" t="s">
        <v>305</v>
      </c>
      <c r="B597" s="13" t="s">
        <v>3929</v>
      </c>
      <c r="C597" s="13" t="s">
        <v>1918</v>
      </c>
      <c r="D597" s="13" t="s">
        <v>3930</v>
      </c>
      <c r="E597" s="13" t="s">
        <v>3932</v>
      </c>
      <c r="F597" s="13" t="s">
        <v>1697</v>
      </c>
      <c r="G597" s="13" t="s">
        <v>2732</v>
      </c>
      <c r="H597" s="13" t="s">
        <v>2733</v>
      </c>
      <c r="I597" s="14">
        <v>24</v>
      </c>
      <c r="J597" s="13" t="s">
        <v>304</v>
      </c>
      <c r="K597" s="13" t="s">
        <v>2131</v>
      </c>
      <c r="L597" s="13" t="s">
        <v>2714</v>
      </c>
      <c r="M597" s="13" t="s">
        <v>2720</v>
      </c>
    </row>
    <row r="598" spans="1:13" x14ac:dyDescent="0.3">
      <c r="A598" s="13" t="s">
        <v>298</v>
      </c>
      <c r="B598" s="13" t="s">
        <v>2062</v>
      </c>
      <c r="C598" s="13" t="s">
        <v>1743</v>
      </c>
      <c r="D598" s="13" t="s">
        <v>3933</v>
      </c>
      <c r="E598" s="13" t="s">
        <v>3934</v>
      </c>
      <c r="F598" s="13" t="s">
        <v>1707</v>
      </c>
      <c r="G598" s="13" t="s">
        <v>3435</v>
      </c>
      <c r="H598" s="13" t="s">
        <v>3436</v>
      </c>
      <c r="I598" s="14">
        <v>1</v>
      </c>
      <c r="J598" s="13" t="s">
        <v>297</v>
      </c>
      <c r="K598" s="13" t="s">
        <v>1710</v>
      </c>
      <c r="L598" s="13" t="s">
        <v>2714</v>
      </c>
      <c r="M598" s="13" t="s">
        <v>1975</v>
      </c>
    </row>
    <row r="599" spans="1:13" x14ac:dyDescent="0.3">
      <c r="A599" s="13" t="s">
        <v>298</v>
      </c>
      <c r="B599" s="13" t="s">
        <v>2062</v>
      </c>
      <c r="C599" s="13" t="s">
        <v>1743</v>
      </c>
      <c r="D599" s="13" t="s">
        <v>3933</v>
      </c>
      <c r="E599" s="13" t="s">
        <v>3934</v>
      </c>
      <c r="F599" s="13" t="s">
        <v>1707</v>
      </c>
      <c r="G599" s="13" t="s">
        <v>3935</v>
      </c>
      <c r="H599" s="13" t="s">
        <v>3936</v>
      </c>
      <c r="I599" s="14">
        <v>1</v>
      </c>
      <c r="J599" s="13" t="s">
        <v>297</v>
      </c>
      <c r="K599" s="13" t="s">
        <v>1710</v>
      </c>
      <c r="L599" s="13" t="s">
        <v>2714</v>
      </c>
      <c r="M599" s="13" t="s">
        <v>3937</v>
      </c>
    </row>
    <row r="600" spans="1:13" x14ac:dyDescent="0.3">
      <c r="A600" s="13" t="s">
        <v>329</v>
      </c>
      <c r="B600" s="13" t="s">
        <v>1703</v>
      </c>
      <c r="C600" s="13" t="s">
        <v>1704</v>
      </c>
      <c r="D600" s="13" t="s">
        <v>3938</v>
      </c>
      <c r="E600" s="13" t="s">
        <v>3939</v>
      </c>
      <c r="F600" s="13" t="s">
        <v>1707</v>
      </c>
      <c r="G600" s="13" t="s">
        <v>2960</v>
      </c>
      <c r="H600" s="13" t="s">
        <v>2961</v>
      </c>
      <c r="I600" s="14">
        <v>1</v>
      </c>
      <c r="J600" s="13" t="s">
        <v>526</v>
      </c>
      <c r="K600" s="13" t="s">
        <v>2319</v>
      </c>
      <c r="L600" s="13" t="s">
        <v>2714</v>
      </c>
      <c r="M600" s="13" t="s">
        <v>2720</v>
      </c>
    </row>
    <row r="601" spans="1:13" x14ac:dyDescent="0.3">
      <c r="A601" s="13" t="s">
        <v>329</v>
      </c>
      <c r="B601" s="13" t="s">
        <v>1703</v>
      </c>
      <c r="C601" s="13" t="s">
        <v>1704</v>
      </c>
      <c r="D601" s="13" t="s">
        <v>3938</v>
      </c>
      <c r="E601" s="13" t="s">
        <v>3940</v>
      </c>
      <c r="F601" s="13" t="s">
        <v>1707</v>
      </c>
      <c r="G601" s="13" t="s">
        <v>2812</v>
      </c>
      <c r="H601" s="13" t="s">
        <v>2813</v>
      </c>
      <c r="I601" s="14">
        <v>2</v>
      </c>
      <c r="J601" s="13" t="s">
        <v>526</v>
      </c>
      <c r="K601" s="13" t="s">
        <v>2754</v>
      </c>
      <c r="L601" s="13" t="s">
        <v>2714</v>
      </c>
      <c r="M601" s="13" t="s">
        <v>2720</v>
      </c>
    </row>
    <row r="602" spans="1:13" x14ac:dyDescent="0.3">
      <c r="A602" s="13" t="s">
        <v>124</v>
      </c>
      <c r="B602" s="13" t="s">
        <v>1720</v>
      </c>
      <c r="C602" s="13" t="s">
        <v>1721</v>
      </c>
      <c r="D602" s="13" t="s">
        <v>3941</v>
      </c>
      <c r="E602" s="13" t="s">
        <v>3942</v>
      </c>
      <c r="F602" s="13" t="s">
        <v>1707</v>
      </c>
      <c r="G602" s="13" t="s">
        <v>3204</v>
      </c>
      <c r="H602" s="13" t="s">
        <v>3205</v>
      </c>
      <c r="I602" s="14">
        <v>1</v>
      </c>
      <c r="J602" s="13" t="s">
        <v>123</v>
      </c>
      <c r="K602" s="13" t="s">
        <v>1934</v>
      </c>
      <c r="L602" s="13" t="s">
        <v>2714</v>
      </c>
      <c r="M602" s="13" t="s">
        <v>2350</v>
      </c>
    </row>
    <row r="603" spans="1:13" x14ac:dyDescent="0.3">
      <c r="A603" s="13" t="s">
        <v>904</v>
      </c>
      <c r="B603" s="13" t="s">
        <v>2962</v>
      </c>
      <c r="C603" s="13" t="s">
        <v>1743</v>
      </c>
      <c r="D603" s="13" t="s">
        <v>3943</v>
      </c>
      <c r="E603" s="13" t="s">
        <v>3944</v>
      </c>
      <c r="F603" s="13" t="s">
        <v>1707</v>
      </c>
      <c r="G603" s="13" t="s">
        <v>2759</v>
      </c>
      <c r="H603" s="13" t="s">
        <v>2760</v>
      </c>
      <c r="I603" s="14">
        <v>1</v>
      </c>
      <c r="J603" s="13" t="s">
        <v>903</v>
      </c>
      <c r="K603" s="13" t="s">
        <v>2055</v>
      </c>
      <c r="L603" s="13" t="s">
        <v>2714</v>
      </c>
      <c r="M603" s="13" t="s">
        <v>1848</v>
      </c>
    </row>
    <row r="604" spans="1:13" x14ac:dyDescent="0.3">
      <c r="A604" s="13" t="s">
        <v>904</v>
      </c>
      <c r="B604" s="13" t="s">
        <v>2962</v>
      </c>
      <c r="C604" s="13" t="s">
        <v>1743</v>
      </c>
      <c r="D604" s="13" t="s">
        <v>3943</v>
      </c>
      <c r="E604" s="13" t="s">
        <v>3945</v>
      </c>
      <c r="F604" s="13" t="s">
        <v>1707</v>
      </c>
      <c r="G604" s="13" t="s">
        <v>3946</v>
      </c>
      <c r="H604" s="13" t="s">
        <v>3947</v>
      </c>
      <c r="I604" s="14">
        <v>1</v>
      </c>
      <c r="J604" s="13" t="s">
        <v>903</v>
      </c>
      <c r="K604" s="13" t="s">
        <v>1909</v>
      </c>
      <c r="L604" s="13" t="s">
        <v>2714</v>
      </c>
      <c r="M604" s="13" t="s">
        <v>2373</v>
      </c>
    </row>
    <row r="605" spans="1:13" x14ac:dyDescent="0.3">
      <c r="A605" s="13" t="s">
        <v>643</v>
      </c>
      <c r="B605" s="13" t="s">
        <v>2226</v>
      </c>
      <c r="C605" s="13" t="s">
        <v>1704</v>
      </c>
      <c r="D605" s="13" t="s">
        <v>3948</v>
      </c>
      <c r="E605" s="13" t="s">
        <v>3949</v>
      </c>
      <c r="F605" s="13" t="s">
        <v>1707</v>
      </c>
      <c r="G605" s="13" t="s">
        <v>3950</v>
      </c>
      <c r="H605" s="13" t="s">
        <v>3951</v>
      </c>
      <c r="I605" s="14">
        <v>1</v>
      </c>
      <c r="J605" s="13" t="s">
        <v>642</v>
      </c>
      <c r="K605" s="13" t="s">
        <v>1883</v>
      </c>
      <c r="L605" s="13" t="s">
        <v>2714</v>
      </c>
      <c r="M605" s="13" t="s">
        <v>1848</v>
      </c>
    </row>
    <row r="606" spans="1:13" x14ac:dyDescent="0.3">
      <c r="A606" s="13" t="s">
        <v>152</v>
      </c>
      <c r="B606" s="13" t="s">
        <v>2417</v>
      </c>
      <c r="C606" s="13" t="s">
        <v>1713</v>
      </c>
      <c r="D606" s="13" t="s">
        <v>2418</v>
      </c>
      <c r="E606" s="13" t="s">
        <v>3952</v>
      </c>
      <c r="F606" s="13" t="s">
        <v>1833</v>
      </c>
      <c r="G606" s="13" t="s">
        <v>2773</v>
      </c>
      <c r="H606" s="13" t="s">
        <v>2774</v>
      </c>
      <c r="I606" s="14">
        <v>1</v>
      </c>
      <c r="J606" s="13" t="s">
        <v>151</v>
      </c>
      <c r="K606" s="13" t="s">
        <v>2067</v>
      </c>
      <c r="L606" s="13" t="s">
        <v>2714</v>
      </c>
      <c r="M606" s="13" t="s">
        <v>2775</v>
      </c>
    </row>
    <row r="607" spans="1:13" x14ac:dyDescent="0.3">
      <c r="A607" s="13" t="s">
        <v>683</v>
      </c>
      <c r="B607" s="13" t="s">
        <v>2505</v>
      </c>
      <c r="C607" s="13" t="s">
        <v>1911</v>
      </c>
      <c r="D607" s="13" t="s">
        <v>3953</v>
      </c>
      <c r="E607" s="13" t="s">
        <v>3954</v>
      </c>
      <c r="F607" s="13" t="s">
        <v>1833</v>
      </c>
      <c r="G607" s="13" t="s">
        <v>2855</v>
      </c>
      <c r="H607" s="13" t="s">
        <v>2856</v>
      </c>
      <c r="I607" s="14">
        <v>1</v>
      </c>
      <c r="J607" s="13" t="s">
        <v>682</v>
      </c>
      <c r="K607" s="13" t="s">
        <v>2029</v>
      </c>
      <c r="L607" s="13" t="s">
        <v>2714</v>
      </c>
      <c r="M607" s="13" t="s">
        <v>2591</v>
      </c>
    </row>
    <row r="608" spans="1:13" x14ac:dyDescent="0.3">
      <c r="A608" s="13" t="s">
        <v>683</v>
      </c>
      <c r="B608" s="13" t="s">
        <v>2505</v>
      </c>
      <c r="C608" s="13" t="s">
        <v>1911</v>
      </c>
      <c r="D608" s="13" t="s">
        <v>3953</v>
      </c>
      <c r="E608" s="13" t="s">
        <v>3955</v>
      </c>
      <c r="F608" s="13" t="s">
        <v>1833</v>
      </c>
      <c r="G608" s="13" t="s">
        <v>3956</v>
      </c>
      <c r="H608" s="13" t="s">
        <v>3957</v>
      </c>
      <c r="I608" s="14">
        <v>1</v>
      </c>
      <c r="J608" s="13" t="s">
        <v>682</v>
      </c>
      <c r="K608" s="13" t="s">
        <v>2029</v>
      </c>
      <c r="L608" s="13" t="s">
        <v>2714</v>
      </c>
      <c r="M608" s="13" t="s">
        <v>2591</v>
      </c>
    </row>
    <row r="609" spans="1:13" x14ac:dyDescent="0.3">
      <c r="A609" s="13" t="s">
        <v>505</v>
      </c>
      <c r="B609" s="13" t="s">
        <v>3407</v>
      </c>
      <c r="C609" s="13" t="s">
        <v>1850</v>
      </c>
      <c r="D609" s="13" t="s">
        <v>3958</v>
      </c>
      <c r="E609" s="13" t="s">
        <v>3959</v>
      </c>
      <c r="F609" s="13" t="s">
        <v>1697</v>
      </c>
      <c r="G609" s="13" t="s">
        <v>2808</v>
      </c>
      <c r="H609" s="13" t="s">
        <v>2809</v>
      </c>
      <c r="I609" s="14">
        <v>6</v>
      </c>
      <c r="J609" s="13" t="s">
        <v>504</v>
      </c>
      <c r="K609" s="13" t="s">
        <v>1883</v>
      </c>
      <c r="L609" s="13" t="s">
        <v>2714</v>
      </c>
      <c r="M609" s="13" t="s">
        <v>2720</v>
      </c>
    </row>
    <row r="610" spans="1:13" x14ac:dyDescent="0.3">
      <c r="A610" s="13" t="s">
        <v>824</v>
      </c>
      <c r="B610" s="13" t="s">
        <v>2675</v>
      </c>
      <c r="C610" s="13" t="s">
        <v>1860</v>
      </c>
      <c r="D610" s="13" t="s">
        <v>3960</v>
      </c>
      <c r="E610" s="13" t="s">
        <v>3961</v>
      </c>
      <c r="F610" s="13" t="s">
        <v>1697</v>
      </c>
      <c r="G610" s="13" t="s">
        <v>2739</v>
      </c>
      <c r="H610" s="13" t="s">
        <v>2740</v>
      </c>
      <c r="I610" s="14">
        <v>5</v>
      </c>
      <c r="J610" s="13" t="s">
        <v>823</v>
      </c>
      <c r="K610" s="13" t="s">
        <v>2167</v>
      </c>
      <c r="L610" s="13" t="s">
        <v>2714</v>
      </c>
      <c r="M610" s="13" t="s">
        <v>2720</v>
      </c>
    </row>
    <row r="611" spans="1:13" x14ac:dyDescent="0.3">
      <c r="A611" s="13" t="s">
        <v>824</v>
      </c>
      <c r="B611" s="13" t="s">
        <v>2675</v>
      </c>
      <c r="C611" s="13" t="s">
        <v>1860</v>
      </c>
      <c r="D611" s="13" t="s">
        <v>3960</v>
      </c>
      <c r="E611" s="13" t="s">
        <v>3962</v>
      </c>
      <c r="F611" s="13" t="s">
        <v>1697</v>
      </c>
      <c r="G611" s="13" t="s">
        <v>2739</v>
      </c>
      <c r="H611" s="13" t="s">
        <v>2740</v>
      </c>
      <c r="I611" s="14">
        <v>5</v>
      </c>
      <c r="J611" s="13" t="s">
        <v>823</v>
      </c>
      <c r="K611" s="13" t="s">
        <v>1733</v>
      </c>
      <c r="L611" s="13" t="s">
        <v>2714</v>
      </c>
      <c r="M611" s="13" t="s">
        <v>2720</v>
      </c>
    </row>
    <row r="612" spans="1:13" x14ac:dyDescent="0.3">
      <c r="A612" s="13" t="s">
        <v>824</v>
      </c>
      <c r="B612" s="13" t="s">
        <v>2675</v>
      </c>
      <c r="C612" s="13" t="s">
        <v>1860</v>
      </c>
      <c r="D612" s="13" t="s">
        <v>3960</v>
      </c>
      <c r="E612" s="13" t="s">
        <v>3962</v>
      </c>
      <c r="F612" s="13" t="s">
        <v>1697</v>
      </c>
      <c r="G612" s="13" t="s">
        <v>2953</v>
      </c>
      <c r="H612" s="13" t="s">
        <v>2954</v>
      </c>
      <c r="I612" s="14">
        <v>6</v>
      </c>
      <c r="J612" s="13" t="s">
        <v>823</v>
      </c>
      <c r="K612" s="13" t="s">
        <v>1733</v>
      </c>
      <c r="L612" s="13" t="s">
        <v>2714</v>
      </c>
      <c r="M612" s="13" t="s">
        <v>2720</v>
      </c>
    </row>
    <row r="613" spans="1:13" x14ac:dyDescent="0.3">
      <c r="A613" s="13" t="s">
        <v>267</v>
      </c>
      <c r="B613" s="13" t="s">
        <v>2437</v>
      </c>
      <c r="C613" s="13" t="s">
        <v>1762</v>
      </c>
      <c r="D613" s="13" t="s">
        <v>2438</v>
      </c>
      <c r="E613" s="13" t="s">
        <v>2439</v>
      </c>
      <c r="F613" s="13" t="s">
        <v>1697</v>
      </c>
      <c r="G613" s="13" t="s">
        <v>2906</v>
      </c>
      <c r="H613" s="13" t="s">
        <v>2907</v>
      </c>
      <c r="I613" s="14">
        <v>6</v>
      </c>
      <c r="J613" s="13" t="s">
        <v>711</v>
      </c>
      <c r="K613" s="13" t="s">
        <v>1804</v>
      </c>
      <c r="L613" s="13" t="s">
        <v>2714</v>
      </c>
      <c r="M613" s="13" t="s">
        <v>2018</v>
      </c>
    </row>
    <row r="614" spans="1:13" x14ac:dyDescent="0.3">
      <c r="A614" s="13" t="s">
        <v>267</v>
      </c>
      <c r="B614" s="13" t="s">
        <v>2437</v>
      </c>
      <c r="C614" s="13" t="s">
        <v>1762</v>
      </c>
      <c r="D614" s="13" t="s">
        <v>2438</v>
      </c>
      <c r="E614" s="13" t="s">
        <v>2439</v>
      </c>
      <c r="F614" s="13" t="s">
        <v>1697</v>
      </c>
      <c r="G614" s="13" t="s">
        <v>3963</v>
      </c>
      <c r="H614" s="13" t="s">
        <v>3964</v>
      </c>
      <c r="I614" s="14">
        <v>1</v>
      </c>
      <c r="J614" s="13" t="s">
        <v>711</v>
      </c>
      <c r="K614" s="13" t="s">
        <v>1804</v>
      </c>
      <c r="L614" s="13" t="s">
        <v>2714</v>
      </c>
      <c r="M614" s="13" t="s">
        <v>3263</v>
      </c>
    </row>
    <row r="615" spans="1:13" x14ac:dyDescent="0.3">
      <c r="A615" s="13" t="s">
        <v>390</v>
      </c>
      <c r="B615" s="13" t="s">
        <v>2721</v>
      </c>
      <c r="C615" s="13" t="s">
        <v>1762</v>
      </c>
      <c r="D615" s="13" t="s">
        <v>3965</v>
      </c>
      <c r="E615" s="13" t="s">
        <v>3966</v>
      </c>
      <c r="F615" s="13" t="s">
        <v>1697</v>
      </c>
      <c r="G615" s="13" t="s">
        <v>3495</v>
      </c>
      <c r="H615" s="13" t="s">
        <v>3496</v>
      </c>
      <c r="I615" s="14">
        <v>1</v>
      </c>
      <c r="J615" s="13" t="s">
        <v>389</v>
      </c>
      <c r="K615" s="13" t="s">
        <v>1830</v>
      </c>
      <c r="L615" s="13" t="s">
        <v>2714</v>
      </c>
      <c r="M615" s="13" t="s">
        <v>2720</v>
      </c>
    </row>
    <row r="616" spans="1:13" x14ac:dyDescent="0.3">
      <c r="A616" s="13" t="s">
        <v>390</v>
      </c>
      <c r="B616" s="13" t="s">
        <v>2721</v>
      </c>
      <c r="C616" s="13" t="s">
        <v>1762</v>
      </c>
      <c r="D616" s="13" t="s">
        <v>3965</v>
      </c>
      <c r="E616" s="13" t="s">
        <v>3967</v>
      </c>
      <c r="F616" s="13" t="s">
        <v>1697</v>
      </c>
      <c r="G616" s="13" t="s">
        <v>3968</v>
      </c>
      <c r="H616" s="13" t="s">
        <v>3969</v>
      </c>
      <c r="I616" s="14">
        <v>2</v>
      </c>
      <c r="J616" s="13" t="s">
        <v>389</v>
      </c>
      <c r="K616" s="13" t="s">
        <v>1726</v>
      </c>
      <c r="L616" s="13" t="s">
        <v>2714</v>
      </c>
      <c r="M616" s="13" t="s">
        <v>3097</v>
      </c>
    </row>
    <row r="617" spans="1:13" x14ac:dyDescent="0.3">
      <c r="A617" s="13" t="s">
        <v>779</v>
      </c>
      <c r="B617" s="13" t="s">
        <v>2684</v>
      </c>
      <c r="C617" s="13" t="s">
        <v>2685</v>
      </c>
      <c r="D617" s="13" t="s">
        <v>3970</v>
      </c>
      <c r="E617" s="13" t="s">
        <v>3971</v>
      </c>
      <c r="F617" s="13" t="s">
        <v>1697</v>
      </c>
      <c r="G617" s="13" t="s">
        <v>3447</v>
      </c>
      <c r="H617" s="13" t="s">
        <v>3448</v>
      </c>
      <c r="I617" s="14">
        <v>2</v>
      </c>
      <c r="J617" s="13" t="s">
        <v>778</v>
      </c>
      <c r="K617" s="13" t="s">
        <v>1791</v>
      </c>
      <c r="L617" s="13" t="s">
        <v>2714</v>
      </c>
      <c r="M617" s="13" t="s">
        <v>3449</v>
      </c>
    </row>
    <row r="618" spans="1:13" x14ac:dyDescent="0.3">
      <c r="A618" s="13" t="s">
        <v>779</v>
      </c>
      <c r="B618" s="13" t="s">
        <v>2684</v>
      </c>
      <c r="C618" s="13" t="s">
        <v>2685</v>
      </c>
      <c r="D618" s="13" t="s">
        <v>3970</v>
      </c>
      <c r="E618" s="13" t="s">
        <v>3972</v>
      </c>
      <c r="F618" s="13" t="s">
        <v>1697</v>
      </c>
      <c r="G618" s="13" t="s">
        <v>3447</v>
      </c>
      <c r="H618" s="13" t="s">
        <v>3448</v>
      </c>
      <c r="I618" s="14">
        <v>2</v>
      </c>
      <c r="J618" s="13" t="s">
        <v>778</v>
      </c>
      <c r="K618" s="13" t="s">
        <v>2875</v>
      </c>
      <c r="L618" s="13" t="s">
        <v>2714</v>
      </c>
      <c r="M618" s="13" t="s">
        <v>3449</v>
      </c>
    </row>
    <row r="619" spans="1:13" x14ac:dyDescent="0.3">
      <c r="A619" s="13" t="s">
        <v>239</v>
      </c>
      <c r="B619" s="13" t="s">
        <v>2442</v>
      </c>
      <c r="C619" s="13" t="s">
        <v>1713</v>
      </c>
      <c r="D619" s="13" t="s">
        <v>2443</v>
      </c>
      <c r="E619" s="13" t="s">
        <v>3973</v>
      </c>
      <c r="F619" s="13" t="s">
        <v>1697</v>
      </c>
      <c r="G619" s="13" t="s">
        <v>3919</v>
      </c>
      <c r="H619" s="13" t="s">
        <v>3920</v>
      </c>
      <c r="I619" s="14">
        <v>4</v>
      </c>
      <c r="J619" s="13" t="s">
        <v>238</v>
      </c>
      <c r="K619" s="13" t="s">
        <v>1942</v>
      </c>
      <c r="L619" s="13" t="s">
        <v>2714</v>
      </c>
      <c r="M619" s="13" t="s">
        <v>2018</v>
      </c>
    </row>
    <row r="620" spans="1:13" x14ac:dyDescent="0.3">
      <c r="A620" s="13" t="s">
        <v>239</v>
      </c>
      <c r="B620" s="13" t="s">
        <v>2442</v>
      </c>
      <c r="C620" s="13" t="s">
        <v>1713</v>
      </c>
      <c r="D620" s="13" t="s">
        <v>2443</v>
      </c>
      <c r="E620" s="13" t="s">
        <v>3974</v>
      </c>
      <c r="F620" s="13" t="s">
        <v>1697</v>
      </c>
      <c r="G620" s="13" t="s">
        <v>3283</v>
      </c>
      <c r="H620" s="13" t="s">
        <v>3284</v>
      </c>
      <c r="I620" s="14">
        <v>1</v>
      </c>
      <c r="J620" s="13" t="s">
        <v>238</v>
      </c>
      <c r="K620" s="13" t="s">
        <v>1889</v>
      </c>
      <c r="L620" s="13" t="s">
        <v>2714</v>
      </c>
      <c r="M620" s="13" t="s">
        <v>3277</v>
      </c>
    </row>
    <row r="621" spans="1:13" x14ac:dyDescent="0.3">
      <c r="A621" s="13" t="s">
        <v>239</v>
      </c>
      <c r="B621" s="13" t="s">
        <v>2442</v>
      </c>
      <c r="C621" s="13" t="s">
        <v>1713</v>
      </c>
      <c r="D621" s="13" t="s">
        <v>2443</v>
      </c>
      <c r="E621" s="13" t="s">
        <v>3974</v>
      </c>
      <c r="F621" s="13" t="s">
        <v>1697</v>
      </c>
      <c r="G621" s="13" t="s">
        <v>3281</v>
      </c>
      <c r="H621" s="13" t="s">
        <v>3282</v>
      </c>
      <c r="I621" s="14">
        <v>1</v>
      </c>
      <c r="J621" s="13" t="s">
        <v>238</v>
      </c>
      <c r="K621" s="13" t="s">
        <v>1889</v>
      </c>
      <c r="L621" s="13" t="s">
        <v>2714</v>
      </c>
      <c r="M621" s="13" t="s">
        <v>3277</v>
      </c>
    </row>
    <row r="622" spans="1:13" x14ac:dyDescent="0.3">
      <c r="A622" s="13" t="s">
        <v>239</v>
      </c>
      <c r="B622" s="13" t="s">
        <v>2442</v>
      </c>
      <c r="C622" s="13" t="s">
        <v>1713</v>
      </c>
      <c r="D622" s="13" t="s">
        <v>2443</v>
      </c>
      <c r="E622" s="13" t="s">
        <v>3974</v>
      </c>
      <c r="F622" s="13" t="s">
        <v>1697</v>
      </c>
      <c r="G622" s="13" t="s">
        <v>3975</v>
      </c>
      <c r="H622" s="13" t="s">
        <v>3976</v>
      </c>
      <c r="I622" s="14">
        <v>1</v>
      </c>
      <c r="J622" s="13" t="s">
        <v>238</v>
      </c>
      <c r="K622" s="13" t="s">
        <v>1889</v>
      </c>
      <c r="L622" s="13" t="s">
        <v>2714</v>
      </c>
      <c r="M622" s="13" t="s">
        <v>3977</v>
      </c>
    </row>
    <row r="623" spans="1:13" x14ac:dyDescent="0.3">
      <c r="A623" s="13" t="s">
        <v>239</v>
      </c>
      <c r="B623" s="13" t="s">
        <v>2442</v>
      </c>
      <c r="C623" s="13" t="s">
        <v>1713</v>
      </c>
      <c r="D623" s="13" t="s">
        <v>2443</v>
      </c>
      <c r="E623" s="13" t="s">
        <v>3974</v>
      </c>
      <c r="F623" s="13" t="s">
        <v>1697</v>
      </c>
      <c r="G623" s="13" t="s">
        <v>3978</v>
      </c>
      <c r="H623" s="13" t="s">
        <v>3979</v>
      </c>
      <c r="I623" s="14">
        <v>6</v>
      </c>
      <c r="J623" s="13" t="s">
        <v>238</v>
      </c>
      <c r="K623" s="13" t="s">
        <v>1889</v>
      </c>
      <c r="L623" s="13" t="s">
        <v>2714</v>
      </c>
      <c r="M623" s="13" t="s">
        <v>3980</v>
      </c>
    </row>
    <row r="624" spans="1:13" x14ac:dyDescent="0.3">
      <c r="A624" s="13" t="s">
        <v>239</v>
      </c>
      <c r="B624" s="13" t="s">
        <v>2442</v>
      </c>
      <c r="C624" s="13" t="s">
        <v>1713</v>
      </c>
      <c r="D624" s="13" t="s">
        <v>2443</v>
      </c>
      <c r="E624" s="13" t="s">
        <v>3974</v>
      </c>
      <c r="F624" s="13" t="s">
        <v>1697</v>
      </c>
      <c r="G624" s="13" t="s">
        <v>2879</v>
      </c>
      <c r="H624" s="13" t="s">
        <v>2880</v>
      </c>
      <c r="I624" s="14">
        <v>1</v>
      </c>
      <c r="J624" s="13" t="s">
        <v>238</v>
      </c>
      <c r="K624" s="13" t="s">
        <v>1889</v>
      </c>
      <c r="L624" s="13" t="s">
        <v>2714</v>
      </c>
      <c r="M624" s="13" t="s">
        <v>2720</v>
      </c>
    </row>
    <row r="625" spans="1:13" x14ac:dyDescent="0.3">
      <c r="A625" s="13" t="s">
        <v>65</v>
      </c>
      <c r="B625" s="13" t="s">
        <v>2226</v>
      </c>
      <c r="C625" s="13" t="s">
        <v>1704</v>
      </c>
      <c r="D625" s="13" t="s">
        <v>3981</v>
      </c>
      <c r="E625" s="13" t="s">
        <v>3982</v>
      </c>
      <c r="F625" s="13" t="s">
        <v>1697</v>
      </c>
      <c r="G625" s="13" t="s">
        <v>2739</v>
      </c>
      <c r="H625" s="13" t="s">
        <v>2740</v>
      </c>
      <c r="I625" s="14">
        <v>2</v>
      </c>
      <c r="J625" s="13" t="s">
        <v>64</v>
      </c>
      <c r="K625" s="13" t="s">
        <v>1700</v>
      </c>
      <c r="L625" s="13" t="s">
        <v>2714</v>
      </c>
      <c r="M625" s="13" t="s">
        <v>2720</v>
      </c>
    </row>
    <row r="626" spans="1:13" x14ac:dyDescent="0.3">
      <c r="A626" s="13" t="s">
        <v>404</v>
      </c>
      <c r="B626" s="13" t="s">
        <v>2721</v>
      </c>
      <c r="C626" s="13" t="s">
        <v>1762</v>
      </c>
      <c r="D626" s="13" t="s">
        <v>2722</v>
      </c>
      <c r="E626" s="13" t="s">
        <v>3983</v>
      </c>
      <c r="F626" s="13" t="s">
        <v>1697</v>
      </c>
      <c r="G626" s="13" t="s">
        <v>3984</v>
      </c>
      <c r="H626" s="13" t="s">
        <v>3985</v>
      </c>
      <c r="I626" s="14">
        <v>1</v>
      </c>
      <c r="J626" s="13" t="s">
        <v>403</v>
      </c>
      <c r="K626" s="13" t="s">
        <v>1830</v>
      </c>
      <c r="L626" s="13" t="s">
        <v>2714</v>
      </c>
      <c r="M626" s="13" t="s">
        <v>2408</v>
      </c>
    </row>
    <row r="627" spans="1:13" x14ac:dyDescent="0.3">
      <c r="A627" s="13" t="s">
        <v>1025</v>
      </c>
      <c r="B627" s="13" t="s">
        <v>2215</v>
      </c>
      <c r="C627" s="13" t="s">
        <v>1772</v>
      </c>
      <c r="D627" s="13" t="s">
        <v>3986</v>
      </c>
      <c r="E627" s="13" t="s">
        <v>3987</v>
      </c>
      <c r="F627" s="13" t="s">
        <v>1697</v>
      </c>
      <c r="G627" s="13" t="s">
        <v>3988</v>
      </c>
      <c r="H627" s="13" t="s">
        <v>3989</v>
      </c>
      <c r="I627" s="14">
        <v>1</v>
      </c>
      <c r="J627" s="13" t="s">
        <v>1024</v>
      </c>
      <c r="K627" s="13" t="s">
        <v>2101</v>
      </c>
      <c r="L627" s="13" t="s">
        <v>2714</v>
      </c>
      <c r="M627" s="13" t="s">
        <v>3990</v>
      </c>
    </row>
    <row r="628" spans="1:13" x14ac:dyDescent="0.3">
      <c r="A628" s="13" t="s">
        <v>263</v>
      </c>
      <c r="B628" s="13" t="s">
        <v>3991</v>
      </c>
      <c r="C628" s="13" t="s">
        <v>1918</v>
      </c>
      <c r="D628" s="13" t="s">
        <v>3992</v>
      </c>
      <c r="E628" s="13" t="s">
        <v>3993</v>
      </c>
      <c r="F628" s="13" t="s">
        <v>1833</v>
      </c>
      <c r="G628" s="13" t="s">
        <v>3447</v>
      </c>
      <c r="H628" s="13" t="s">
        <v>3448</v>
      </c>
      <c r="I628" s="14">
        <v>1</v>
      </c>
      <c r="J628" s="13" t="s">
        <v>262</v>
      </c>
      <c r="K628" s="13" t="s">
        <v>1804</v>
      </c>
      <c r="L628" s="13" t="s">
        <v>2714</v>
      </c>
      <c r="M628" s="13" t="s">
        <v>3449</v>
      </c>
    </row>
    <row r="629" spans="1:13" x14ac:dyDescent="0.3">
      <c r="A629" s="13" t="s">
        <v>263</v>
      </c>
      <c r="B629" s="13" t="s">
        <v>3991</v>
      </c>
      <c r="C629" s="13" t="s">
        <v>1918</v>
      </c>
      <c r="D629" s="13" t="s">
        <v>3992</v>
      </c>
      <c r="E629" s="13" t="s">
        <v>3994</v>
      </c>
      <c r="F629" s="13" t="s">
        <v>1833</v>
      </c>
      <c r="G629" s="13" t="s">
        <v>3995</v>
      </c>
      <c r="H629" s="13" t="s">
        <v>3996</v>
      </c>
      <c r="I629" s="14">
        <v>1</v>
      </c>
      <c r="J629" s="13" t="s">
        <v>262</v>
      </c>
      <c r="K629" s="13" t="s">
        <v>2167</v>
      </c>
      <c r="L629" s="13" t="s">
        <v>2714</v>
      </c>
      <c r="M629" s="13" t="s">
        <v>3167</v>
      </c>
    </row>
    <row r="630" spans="1:13" x14ac:dyDescent="0.3">
      <c r="A630" s="13" t="s">
        <v>263</v>
      </c>
      <c r="B630" s="13" t="s">
        <v>3991</v>
      </c>
      <c r="C630" s="13" t="s">
        <v>1918</v>
      </c>
      <c r="D630" s="13" t="s">
        <v>3992</v>
      </c>
      <c r="E630" s="13" t="s">
        <v>3994</v>
      </c>
      <c r="F630" s="13" t="s">
        <v>1833</v>
      </c>
      <c r="G630" s="13" t="s">
        <v>3997</v>
      </c>
      <c r="H630" s="13" t="s">
        <v>3998</v>
      </c>
      <c r="I630" s="14">
        <v>1</v>
      </c>
      <c r="J630" s="13" t="s">
        <v>262</v>
      </c>
      <c r="K630" s="13" t="s">
        <v>2167</v>
      </c>
      <c r="L630" s="13" t="s">
        <v>2714</v>
      </c>
      <c r="M630" s="13" t="s">
        <v>3449</v>
      </c>
    </row>
    <row r="631" spans="1:13" x14ac:dyDescent="0.3">
      <c r="A631" s="13" t="s">
        <v>263</v>
      </c>
      <c r="B631" s="13" t="s">
        <v>3991</v>
      </c>
      <c r="C631" s="13" t="s">
        <v>1918</v>
      </c>
      <c r="D631" s="13" t="s">
        <v>3992</v>
      </c>
      <c r="E631" s="13" t="s">
        <v>3999</v>
      </c>
      <c r="F631" s="13" t="s">
        <v>1833</v>
      </c>
      <c r="G631" s="13" t="s">
        <v>4000</v>
      </c>
      <c r="H631" s="13" t="s">
        <v>3284</v>
      </c>
      <c r="I631" s="14">
        <v>1</v>
      </c>
      <c r="J631" s="13" t="s">
        <v>262</v>
      </c>
      <c r="K631" s="13" t="s">
        <v>1889</v>
      </c>
      <c r="L631" s="13" t="s">
        <v>2714</v>
      </c>
      <c r="M631" s="13" t="s">
        <v>3277</v>
      </c>
    </row>
    <row r="632" spans="1:13" x14ac:dyDescent="0.3">
      <c r="A632" s="13" t="s">
        <v>263</v>
      </c>
      <c r="B632" s="13" t="s">
        <v>3991</v>
      </c>
      <c r="C632" s="13" t="s">
        <v>1918</v>
      </c>
      <c r="D632" s="13" t="s">
        <v>3992</v>
      </c>
      <c r="E632" s="13" t="s">
        <v>3999</v>
      </c>
      <c r="F632" s="13" t="s">
        <v>1833</v>
      </c>
      <c r="G632" s="13" t="s">
        <v>3307</v>
      </c>
      <c r="H632" s="13" t="s">
        <v>3282</v>
      </c>
      <c r="I632" s="14">
        <v>1</v>
      </c>
      <c r="J632" s="13" t="s">
        <v>262</v>
      </c>
      <c r="K632" s="13" t="s">
        <v>1889</v>
      </c>
      <c r="L632" s="13" t="s">
        <v>2714</v>
      </c>
      <c r="M632" s="13" t="s">
        <v>3277</v>
      </c>
    </row>
    <row r="633" spans="1:13" x14ac:dyDescent="0.3">
      <c r="A633" s="13" t="s">
        <v>263</v>
      </c>
      <c r="B633" s="13" t="s">
        <v>3991</v>
      </c>
      <c r="C633" s="13" t="s">
        <v>1918</v>
      </c>
      <c r="D633" s="13" t="s">
        <v>3992</v>
      </c>
      <c r="E633" s="13" t="s">
        <v>4001</v>
      </c>
      <c r="F633" s="13" t="s">
        <v>1833</v>
      </c>
      <c r="G633" s="13" t="s">
        <v>3447</v>
      </c>
      <c r="H633" s="13" t="s">
        <v>3448</v>
      </c>
      <c r="I633" s="14">
        <v>1</v>
      </c>
      <c r="J633" s="13" t="s">
        <v>262</v>
      </c>
      <c r="K633" s="13" t="s">
        <v>1883</v>
      </c>
      <c r="L633" s="13" t="s">
        <v>2714</v>
      </c>
      <c r="M633" s="13" t="s">
        <v>3449</v>
      </c>
    </row>
    <row r="634" spans="1:13" x14ac:dyDescent="0.3">
      <c r="A634" s="13" t="s">
        <v>263</v>
      </c>
      <c r="B634" s="13" t="s">
        <v>3991</v>
      </c>
      <c r="C634" s="13" t="s">
        <v>1918</v>
      </c>
      <c r="D634" s="13" t="s">
        <v>3992</v>
      </c>
      <c r="E634" s="13" t="s">
        <v>4001</v>
      </c>
      <c r="F634" s="13" t="s">
        <v>1833</v>
      </c>
      <c r="G634" s="13" t="s">
        <v>3997</v>
      </c>
      <c r="H634" s="13" t="s">
        <v>3998</v>
      </c>
      <c r="I634" s="14">
        <v>1</v>
      </c>
      <c r="J634" s="13" t="s">
        <v>262</v>
      </c>
      <c r="K634" s="13" t="s">
        <v>1883</v>
      </c>
      <c r="L634" s="13" t="s">
        <v>2714</v>
      </c>
      <c r="M634" s="13" t="s">
        <v>3449</v>
      </c>
    </row>
    <row r="635" spans="1:13" x14ac:dyDescent="0.3">
      <c r="A635" s="13" t="s">
        <v>263</v>
      </c>
      <c r="B635" s="13" t="s">
        <v>3991</v>
      </c>
      <c r="C635" s="13" t="s">
        <v>1918</v>
      </c>
      <c r="D635" s="13" t="s">
        <v>3992</v>
      </c>
      <c r="E635" s="13" t="s">
        <v>4002</v>
      </c>
      <c r="F635" s="13" t="s">
        <v>1833</v>
      </c>
      <c r="G635" s="13" t="s">
        <v>3447</v>
      </c>
      <c r="H635" s="13" t="s">
        <v>3448</v>
      </c>
      <c r="I635" s="14">
        <v>1</v>
      </c>
      <c r="J635" s="13" t="s">
        <v>262</v>
      </c>
      <c r="K635" s="13" t="s">
        <v>2110</v>
      </c>
      <c r="L635" s="13" t="s">
        <v>2714</v>
      </c>
      <c r="M635" s="13" t="s">
        <v>3449</v>
      </c>
    </row>
    <row r="636" spans="1:13" x14ac:dyDescent="0.3">
      <c r="A636" s="13" t="s">
        <v>450</v>
      </c>
      <c r="B636" s="13" t="s">
        <v>1869</v>
      </c>
      <c r="C636" s="13" t="s">
        <v>1870</v>
      </c>
      <c r="D636" s="13" t="s">
        <v>2448</v>
      </c>
      <c r="E636" s="13" t="s">
        <v>2452</v>
      </c>
      <c r="F636" s="13" t="s">
        <v>1697</v>
      </c>
      <c r="G636" s="13" t="s">
        <v>4003</v>
      </c>
      <c r="H636" s="13" t="s">
        <v>3270</v>
      </c>
      <c r="I636" s="14">
        <v>1</v>
      </c>
      <c r="J636" s="13" t="s">
        <v>449</v>
      </c>
      <c r="K636" s="13" t="s">
        <v>2055</v>
      </c>
      <c r="L636" s="13" t="s">
        <v>2714</v>
      </c>
      <c r="M636" s="13" t="s">
        <v>2018</v>
      </c>
    </row>
    <row r="637" spans="1:13" x14ac:dyDescent="0.3">
      <c r="A637" s="13" t="s">
        <v>450</v>
      </c>
      <c r="B637" s="13" t="s">
        <v>1869</v>
      </c>
      <c r="C637" s="13" t="s">
        <v>1870</v>
      </c>
      <c r="D637" s="13" t="s">
        <v>2448</v>
      </c>
      <c r="E637" s="13" t="s">
        <v>2452</v>
      </c>
      <c r="F637" s="13" t="s">
        <v>1697</v>
      </c>
      <c r="G637" s="13" t="s">
        <v>4004</v>
      </c>
      <c r="H637" s="13" t="s">
        <v>4005</v>
      </c>
      <c r="I637" s="14">
        <v>1</v>
      </c>
      <c r="J637" s="13" t="s">
        <v>449</v>
      </c>
      <c r="K637" s="13" t="s">
        <v>2055</v>
      </c>
      <c r="L637" s="13" t="s">
        <v>2714</v>
      </c>
      <c r="M637" s="13" t="s">
        <v>2018</v>
      </c>
    </row>
    <row r="638" spans="1:13" x14ac:dyDescent="0.3">
      <c r="A638" s="13" t="s">
        <v>450</v>
      </c>
      <c r="B638" s="13" t="s">
        <v>1869</v>
      </c>
      <c r="C638" s="13" t="s">
        <v>1870</v>
      </c>
      <c r="D638" s="13" t="s">
        <v>2448</v>
      </c>
      <c r="E638" s="13" t="s">
        <v>2452</v>
      </c>
      <c r="F638" s="13" t="s">
        <v>1697</v>
      </c>
      <c r="G638" s="13" t="s">
        <v>4006</v>
      </c>
      <c r="H638" s="13" t="s">
        <v>4005</v>
      </c>
      <c r="I638" s="14">
        <v>1</v>
      </c>
      <c r="J638" s="13" t="s">
        <v>449</v>
      </c>
      <c r="K638" s="13" t="s">
        <v>2055</v>
      </c>
      <c r="L638" s="13" t="s">
        <v>2714</v>
      </c>
      <c r="M638" s="13" t="s">
        <v>2018</v>
      </c>
    </row>
    <row r="639" spans="1:13" x14ac:dyDescent="0.3">
      <c r="A639" s="13" t="s">
        <v>1547</v>
      </c>
      <c r="B639" s="13" t="s">
        <v>1869</v>
      </c>
      <c r="C639" s="13" t="s">
        <v>1870</v>
      </c>
      <c r="D639" s="13" t="s">
        <v>1982</v>
      </c>
      <c r="E639" s="13" t="s">
        <v>4007</v>
      </c>
      <c r="F639" s="13" t="s">
        <v>1833</v>
      </c>
      <c r="G639" s="13" t="s">
        <v>4008</v>
      </c>
      <c r="H639" s="13" t="s">
        <v>4009</v>
      </c>
      <c r="I639" s="14">
        <v>3</v>
      </c>
      <c r="J639" s="13" t="s">
        <v>1546</v>
      </c>
      <c r="K639" s="13" t="s">
        <v>1824</v>
      </c>
      <c r="L639" s="13" t="s">
        <v>2714</v>
      </c>
      <c r="M639" s="13" t="s">
        <v>4010</v>
      </c>
    </row>
    <row r="640" spans="1:13" x14ac:dyDescent="0.3">
      <c r="A640" s="13" t="s">
        <v>1061</v>
      </c>
      <c r="B640" s="13" t="s">
        <v>1910</v>
      </c>
      <c r="C640" s="13" t="s">
        <v>1911</v>
      </c>
      <c r="D640" s="13" t="s">
        <v>1912</v>
      </c>
      <c r="E640" s="13" t="s">
        <v>4011</v>
      </c>
      <c r="F640" s="13" t="s">
        <v>1697</v>
      </c>
      <c r="G640" s="13" t="s">
        <v>4012</v>
      </c>
      <c r="H640" s="13" t="s">
        <v>4013</v>
      </c>
      <c r="I640" s="14">
        <v>1</v>
      </c>
      <c r="J640" s="13" t="s">
        <v>1060</v>
      </c>
      <c r="K640" s="13" t="s">
        <v>1883</v>
      </c>
      <c r="L640" s="13" t="s">
        <v>2714</v>
      </c>
      <c r="M640" s="13" t="s">
        <v>3112</v>
      </c>
    </row>
    <row r="641" spans="1:13" x14ac:dyDescent="0.3">
      <c r="A641" s="13" t="s">
        <v>1061</v>
      </c>
      <c r="B641" s="13" t="s">
        <v>1910</v>
      </c>
      <c r="C641" s="13" t="s">
        <v>1911</v>
      </c>
      <c r="D641" s="13" t="s">
        <v>1912</v>
      </c>
      <c r="E641" s="13" t="s">
        <v>4011</v>
      </c>
      <c r="F641" s="13" t="s">
        <v>1697</v>
      </c>
      <c r="G641" s="13" t="s">
        <v>4014</v>
      </c>
      <c r="H641" s="13" t="s">
        <v>4015</v>
      </c>
      <c r="I641" s="14">
        <v>1</v>
      </c>
      <c r="J641" s="13" t="s">
        <v>1060</v>
      </c>
      <c r="K641" s="13" t="s">
        <v>1883</v>
      </c>
      <c r="L641" s="13" t="s">
        <v>2714</v>
      </c>
      <c r="M641" s="13" t="s">
        <v>2296</v>
      </c>
    </row>
    <row r="642" spans="1:13" x14ac:dyDescent="0.3">
      <c r="A642" s="13" t="s">
        <v>1061</v>
      </c>
      <c r="B642" s="13" t="s">
        <v>1910</v>
      </c>
      <c r="C642" s="13" t="s">
        <v>1911</v>
      </c>
      <c r="D642" s="13" t="s">
        <v>1912</v>
      </c>
      <c r="E642" s="13" t="s">
        <v>2466</v>
      </c>
      <c r="F642" s="13" t="s">
        <v>1697</v>
      </c>
      <c r="G642" s="13" t="s">
        <v>3024</v>
      </c>
      <c r="H642" s="13" t="s">
        <v>3025</v>
      </c>
      <c r="I642" s="14">
        <v>1</v>
      </c>
      <c r="J642" s="13" t="s">
        <v>1060</v>
      </c>
      <c r="K642" s="13" t="s">
        <v>1748</v>
      </c>
      <c r="L642" s="13" t="s">
        <v>2714</v>
      </c>
      <c r="M642" s="13" t="s">
        <v>1848</v>
      </c>
    </row>
    <row r="643" spans="1:13" x14ac:dyDescent="0.3">
      <c r="A643" s="13" t="s">
        <v>521</v>
      </c>
      <c r="B643" s="13" t="s">
        <v>2471</v>
      </c>
      <c r="C643" s="13" t="s">
        <v>1704</v>
      </c>
      <c r="D643" s="13" t="s">
        <v>2472</v>
      </c>
      <c r="E643" s="13" t="s">
        <v>4016</v>
      </c>
      <c r="F643" s="13" t="s">
        <v>1707</v>
      </c>
      <c r="G643" s="13" t="s">
        <v>2732</v>
      </c>
      <c r="H643" s="13" t="s">
        <v>2733</v>
      </c>
      <c r="I643" s="14">
        <v>6</v>
      </c>
      <c r="J643" s="13" t="s">
        <v>520</v>
      </c>
      <c r="K643" s="13" t="s">
        <v>1767</v>
      </c>
      <c r="L643" s="13" t="s">
        <v>2714</v>
      </c>
      <c r="M643" s="13" t="s">
        <v>2720</v>
      </c>
    </row>
    <row r="644" spans="1:13" x14ac:dyDescent="0.3">
      <c r="A644" s="13" t="s">
        <v>388</v>
      </c>
      <c r="B644" s="13" t="s">
        <v>4017</v>
      </c>
      <c r="C644" s="13" t="s">
        <v>1721</v>
      </c>
      <c r="D644" s="13" t="s">
        <v>4018</v>
      </c>
      <c r="E644" s="13" t="s">
        <v>4019</v>
      </c>
      <c r="F644" s="13" t="s">
        <v>1697</v>
      </c>
      <c r="G644" s="13" t="s">
        <v>3050</v>
      </c>
      <c r="H644" s="13" t="s">
        <v>3051</v>
      </c>
      <c r="I644" s="14">
        <v>1</v>
      </c>
      <c r="J644" s="13" t="s">
        <v>387</v>
      </c>
      <c r="K644" s="13" t="s">
        <v>1903</v>
      </c>
      <c r="L644" s="13" t="s">
        <v>2714</v>
      </c>
      <c r="M644" s="13" t="s">
        <v>2837</v>
      </c>
    </row>
    <row r="645" spans="1:13" x14ac:dyDescent="0.3">
      <c r="A645" s="13" t="s">
        <v>388</v>
      </c>
      <c r="B645" s="13" t="s">
        <v>4017</v>
      </c>
      <c r="C645" s="13" t="s">
        <v>1721</v>
      </c>
      <c r="D645" s="13" t="s">
        <v>4018</v>
      </c>
      <c r="E645" s="13" t="s">
        <v>4020</v>
      </c>
      <c r="F645" s="13" t="s">
        <v>1697</v>
      </c>
      <c r="G645" s="13" t="s">
        <v>2839</v>
      </c>
      <c r="H645" s="13" t="s">
        <v>2840</v>
      </c>
      <c r="I645" s="14">
        <v>1</v>
      </c>
      <c r="J645" s="13" t="s">
        <v>387</v>
      </c>
      <c r="K645" s="13" t="s">
        <v>1963</v>
      </c>
      <c r="L645" s="13" t="s">
        <v>2714</v>
      </c>
      <c r="M645" s="13" t="s">
        <v>2841</v>
      </c>
    </row>
    <row r="646" spans="1:13" x14ac:dyDescent="0.3">
      <c r="A646" s="13" t="s">
        <v>265</v>
      </c>
      <c r="B646" s="13" t="s">
        <v>1755</v>
      </c>
      <c r="C646" s="13" t="s">
        <v>1721</v>
      </c>
      <c r="D646" s="13" t="s">
        <v>3503</v>
      </c>
      <c r="E646" s="13" t="s">
        <v>4021</v>
      </c>
      <c r="F646" s="13" t="s">
        <v>1707</v>
      </c>
      <c r="G646" s="13" t="s">
        <v>3067</v>
      </c>
      <c r="H646" s="13" t="s">
        <v>3068</v>
      </c>
      <c r="I646" s="14">
        <v>1</v>
      </c>
      <c r="J646" s="13" t="s">
        <v>1568</v>
      </c>
      <c r="K646" s="13" t="s">
        <v>2029</v>
      </c>
      <c r="L646" s="13" t="s">
        <v>2714</v>
      </c>
      <c r="M646" s="13" t="s">
        <v>3069</v>
      </c>
    </row>
    <row r="647" spans="1:13" x14ac:dyDescent="0.3">
      <c r="A647" s="13" t="s">
        <v>265</v>
      </c>
      <c r="B647" s="13" t="s">
        <v>1755</v>
      </c>
      <c r="C647" s="13" t="s">
        <v>1721</v>
      </c>
      <c r="D647" s="13" t="s">
        <v>3503</v>
      </c>
      <c r="E647" s="13" t="s">
        <v>4021</v>
      </c>
      <c r="F647" s="13" t="s">
        <v>1707</v>
      </c>
      <c r="G647" s="13" t="s">
        <v>3070</v>
      </c>
      <c r="H647" s="13" t="s">
        <v>3071</v>
      </c>
      <c r="I647" s="14">
        <v>1</v>
      </c>
      <c r="J647" s="13" t="s">
        <v>1568</v>
      </c>
      <c r="K647" s="13" t="s">
        <v>2029</v>
      </c>
      <c r="L647" s="13" t="s">
        <v>2714</v>
      </c>
      <c r="M647" s="13" t="s">
        <v>3069</v>
      </c>
    </row>
    <row r="648" spans="1:13" x14ac:dyDescent="0.3">
      <c r="A648" s="13" t="s">
        <v>265</v>
      </c>
      <c r="B648" s="13" t="s">
        <v>1755</v>
      </c>
      <c r="C648" s="13" t="s">
        <v>1721</v>
      </c>
      <c r="D648" s="13" t="s">
        <v>3503</v>
      </c>
      <c r="E648" s="13" t="s">
        <v>4021</v>
      </c>
      <c r="F648" s="13" t="s">
        <v>1707</v>
      </c>
      <c r="G648" s="13" t="s">
        <v>4022</v>
      </c>
      <c r="H648" s="13" t="s">
        <v>4023</v>
      </c>
      <c r="I648" s="14">
        <v>2</v>
      </c>
      <c r="J648" s="13" t="s">
        <v>1568</v>
      </c>
      <c r="K648" s="13" t="s">
        <v>2029</v>
      </c>
      <c r="L648" s="13" t="s">
        <v>2714</v>
      </c>
      <c r="M648" s="13" t="s">
        <v>4024</v>
      </c>
    </row>
    <row r="649" spans="1:13" x14ac:dyDescent="0.3">
      <c r="A649" s="13" t="s">
        <v>126</v>
      </c>
      <c r="B649" s="13" t="s">
        <v>2226</v>
      </c>
      <c r="C649" s="13" t="s">
        <v>1704</v>
      </c>
      <c r="D649" s="13" t="s">
        <v>2487</v>
      </c>
      <c r="E649" s="13" t="s">
        <v>4025</v>
      </c>
      <c r="F649" s="13" t="s">
        <v>1697</v>
      </c>
      <c r="G649" s="13" t="s">
        <v>4026</v>
      </c>
      <c r="H649" s="13" t="s">
        <v>4027</v>
      </c>
      <c r="I649" s="14">
        <v>1</v>
      </c>
      <c r="J649" s="13" t="s">
        <v>125</v>
      </c>
      <c r="K649" s="13" t="s">
        <v>2313</v>
      </c>
      <c r="L649" s="13" t="s">
        <v>2714</v>
      </c>
      <c r="M649" s="13" t="s">
        <v>4028</v>
      </c>
    </row>
    <row r="650" spans="1:13" x14ac:dyDescent="0.3">
      <c r="A650" s="13" t="s">
        <v>98</v>
      </c>
      <c r="B650" s="13" t="s">
        <v>2458</v>
      </c>
      <c r="C650" s="13" t="s">
        <v>1898</v>
      </c>
      <c r="D650" s="13" t="s">
        <v>2459</v>
      </c>
      <c r="E650" s="13" t="s">
        <v>4029</v>
      </c>
      <c r="F650" s="13" t="s">
        <v>1697</v>
      </c>
      <c r="G650" s="13" t="s">
        <v>2928</v>
      </c>
      <c r="H650" s="13" t="s">
        <v>2929</v>
      </c>
      <c r="I650" s="14">
        <v>2</v>
      </c>
      <c r="J650" s="13" t="s">
        <v>97</v>
      </c>
      <c r="K650" s="13" t="s">
        <v>1830</v>
      </c>
      <c r="L650" s="13" t="s">
        <v>2714</v>
      </c>
      <c r="M650" s="13" t="s">
        <v>2018</v>
      </c>
    </row>
    <row r="651" spans="1:13" x14ac:dyDescent="0.3">
      <c r="A651" s="13" t="s">
        <v>98</v>
      </c>
      <c r="B651" s="13" t="s">
        <v>2458</v>
      </c>
      <c r="C651" s="13" t="s">
        <v>1898</v>
      </c>
      <c r="D651" s="13" t="s">
        <v>2459</v>
      </c>
      <c r="E651" s="13" t="s">
        <v>2474</v>
      </c>
      <c r="F651" s="13" t="s">
        <v>1697</v>
      </c>
      <c r="G651" s="13" t="s">
        <v>3495</v>
      </c>
      <c r="H651" s="13" t="s">
        <v>3496</v>
      </c>
      <c r="I651" s="14">
        <v>1</v>
      </c>
      <c r="J651" s="13" t="s">
        <v>97</v>
      </c>
      <c r="K651" s="13" t="s">
        <v>2477</v>
      </c>
      <c r="L651" s="13" t="s">
        <v>2714</v>
      </c>
      <c r="M651" s="13" t="s">
        <v>2720</v>
      </c>
    </row>
    <row r="652" spans="1:13" x14ac:dyDescent="0.3">
      <c r="A652" s="13" t="s">
        <v>273</v>
      </c>
      <c r="B652" s="13" t="s">
        <v>1910</v>
      </c>
      <c r="C652" s="13" t="s">
        <v>2685</v>
      </c>
      <c r="D652" s="13" t="s">
        <v>4030</v>
      </c>
      <c r="E652" s="13" t="s">
        <v>4031</v>
      </c>
      <c r="F652" s="13" t="s">
        <v>1833</v>
      </c>
      <c r="G652" s="13" t="s">
        <v>4032</v>
      </c>
      <c r="H652" s="13" t="s">
        <v>4033</v>
      </c>
      <c r="I652" s="14">
        <v>3</v>
      </c>
      <c r="J652" s="13" t="s">
        <v>272</v>
      </c>
      <c r="K652" s="13" t="s">
        <v>2761</v>
      </c>
      <c r="L652" s="13" t="s">
        <v>2714</v>
      </c>
      <c r="M652" s="13" t="s">
        <v>3164</v>
      </c>
    </row>
    <row r="653" spans="1:13" x14ac:dyDescent="0.3">
      <c r="A653" s="13" t="s">
        <v>62</v>
      </c>
      <c r="B653" s="13" t="s">
        <v>1755</v>
      </c>
      <c r="C653" s="13" t="s">
        <v>1721</v>
      </c>
      <c r="D653" s="13" t="s">
        <v>2480</v>
      </c>
      <c r="E653" s="13" t="s">
        <v>4034</v>
      </c>
      <c r="F653" s="13" t="s">
        <v>1707</v>
      </c>
      <c r="G653" s="13" t="s">
        <v>4035</v>
      </c>
      <c r="H653" s="13" t="s">
        <v>4036</v>
      </c>
      <c r="I653" s="14">
        <v>1</v>
      </c>
      <c r="J653" s="13" t="s">
        <v>61</v>
      </c>
      <c r="K653" s="13" t="s">
        <v>1942</v>
      </c>
      <c r="L653" s="13" t="s">
        <v>2714</v>
      </c>
      <c r="M653" s="13" t="s">
        <v>2591</v>
      </c>
    </row>
    <row r="654" spans="1:13" x14ac:dyDescent="0.3">
      <c r="A654" s="13" t="s">
        <v>150</v>
      </c>
      <c r="B654" s="13" t="s">
        <v>2458</v>
      </c>
      <c r="C654" s="13" t="s">
        <v>1898</v>
      </c>
      <c r="D654" s="13" t="s">
        <v>2459</v>
      </c>
      <c r="E654" s="13" t="s">
        <v>4037</v>
      </c>
      <c r="F654" s="13" t="s">
        <v>1697</v>
      </c>
      <c r="G654" s="13" t="s">
        <v>4038</v>
      </c>
      <c r="H654" s="13" t="s">
        <v>4039</v>
      </c>
      <c r="I654" s="14">
        <v>1</v>
      </c>
      <c r="J654" s="13" t="s">
        <v>149</v>
      </c>
      <c r="K654" s="13" t="s">
        <v>3023</v>
      </c>
      <c r="L654" s="13" t="s">
        <v>2714</v>
      </c>
      <c r="M654" s="13" t="s">
        <v>4040</v>
      </c>
    </row>
    <row r="655" spans="1:13" x14ac:dyDescent="0.3">
      <c r="A655" s="13" t="s">
        <v>150</v>
      </c>
      <c r="B655" s="13" t="s">
        <v>2458</v>
      </c>
      <c r="C655" s="13" t="s">
        <v>1898</v>
      </c>
      <c r="D655" s="13" t="s">
        <v>2459</v>
      </c>
      <c r="E655" s="13" t="s">
        <v>4037</v>
      </c>
      <c r="F655" s="13" t="s">
        <v>1697</v>
      </c>
      <c r="G655" s="13" t="s">
        <v>4041</v>
      </c>
      <c r="H655" s="13" t="s">
        <v>4039</v>
      </c>
      <c r="I655" s="14">
        <v>1</v>
      </c>
      <c r="J655" s="13" t="s">
        <v>149</v>
      </c>
      <c r="K655" s="13" t="s">
        <v>3023</v>
      </c>
      <c r="L655" s="13" t="s">
        <v>2714</v>
      </c>
      <c r="M655" s="13" t="s">
        <v>4040</v>
      </c>
    </row>
    <row r="656" spans="1:13" x14ac:dyDescent="0.3">
      <c r="A656" s="13" t="s">
        <v>104</v>
      </c>
      <c r="B656" s="13" t="s">
        <v>1735</v>
      </c>
      <c r="C656" s="13" t="s">
        <v>1713</v>
      </c>
      <c r="D656" s="13" t="s">
        <v>4042</v>
      </c>
      <c r="E656" s="13" t="s">
        <v>4043</v>
      </c>
      <c r="F656" s="13" t="s">
        <v>1707</v>
      </c>
      <c r="G656" s="13" t="s">
        <v>4044</v>
      </c>
      <c r="H656" s="13" t="s">
        <v>4045</v>
      </c>
      <c r="I656" s="14">
        <v>1</v>
      </c>
      <c r="J656" s="13" t="s">
        <v>103</v>
      </c>
      <c r="K656" s="13" t="s">
        <v>1830</v>
      </c>
      <c r="L656" s="13" t="s">
        <v>2714</v>
      </c>
      <c r="M656" s="13" t="s">
        <v>3369</v>
      </c>
    </row>
    <row r="657" spans="1:13" x14ac:dyDescent="0.3">
      <c r="A657" s="13" t="s">
        <v>104</v>
      </c>
      <c r="B657" s="13" t="s">
        <v>1735</v>
      </c>
      <c r="C657" s="13" t="s">
        <v>1713</v>
      </c>
      <c r="D657" s="13" t="s">
        <v>4042</v>
      </c>
      <c r="E657" s="13" t="s">
        <v>4046</v>
      </c>
      <c r="F657" s="13" t="s">
        <v>1707</v>
      </c>
      <c r="G657" s="13" t="s">
        <v>2923</v>
      </c>
      <c r="H657" s="13" t="s">
        <v>2924</v>
      </c>
      <c r="I657" s="14">
        <v>1</v>
      </c>
      <c r="J657" s="13" t="s">
        <v>103</v>
      </c>
      <c r="K657" s="13" t="s">
        <v>1986</v>
      </c>
      <c r="L657" s="13" t="s">
        <v>2714</v>
      </c>
      <c r="M657" s="13" t="s">
        <v>2785</v>
      </c>
    </row>
    <row r="658" spans="1:13" x14ac:dyDescent="0.3">
      <c r="A658" s="13" t="s">
        <v>104</v>
      </c>
      <c r="B658" s="13" t="s">
        <v>1735</v>
      </c>
      <c r="C658" s="13" t="s">
        <v>1713</v>
      </c>
      <c r="D658" s="13" t="s">
        <v>4042</v>
      </c>
      <c r="E658" s="13" t="s">
        <v>4047</v>
      </c>
      <c r="F658" s="13" t="s">
        <v>1707</v>
      </c>
      <c r="G658" s="13" t="s">
        <v>4044</v>
      </c>
      <c r="H658" s="13" t="s">
        <v>4045</v>
      </c>
      <c r="I658" s="14">
        <v>1</v>
      </c>
      <c r="J658" s="13" t="s">
        <v>103</v>
      </c>
      <c r="K658" s="13" t="s">
        <v>1710</v>
      </c>
      <c r="L658" s="13" t="s">
        <v>2714</v>
      </c>
      <c r="M658" s="13" t="s">
        <v>3369</v>
      </c>
    </row>
    <row r="659" spans="1:13" x14ac:dyDescent="0.3">
      <c r="A659" s="13" t="s">
        <v>138</v>
      </c>
      <c r="B659" s="13" t="s">
        <v>2226</v>
      </c>
      <c r="C659" s="13" t="s">
        <v>1704</v>
      </c>
      <c r="D659" s="13" t="s">
        <v>2487</v>
      </c>
      <c r="E659" s="13" t="s">
        <v>4048</v>
      </c>
      <c r="F659" s="13" t="s">
        <v>1697</v>
      </c>
      <c r="G659" s="13" t="s">
        <v>3716</v>
      </c>
      <c r="H659" s="13" t="s">
        <v>3717</v>
      </c>
      <c r="I659" s="14">
        <v>2</v>
      </c>
      <c r="J659" s="13" t="s">
        <v>137</v>
      </c>
      <c r="K659" s="13" t="s">
        <v>1942</v>
      </c>
      <c r="L659" s="13" t="s">
        <v>2714</v>
      </c>
      <c r="M659" s="13" t="s">
        <v>2749</v>
      </c>
    </row>
    <row r="660" spans="1:13" x14ac:dyDescent="0.3">
      <c r="A660" s="13" t="s">
        <v>138</v>
      </c>
      <c r="B660" s="13" t="s">
        <v>2226</v>
      </c>
      <c r="C660" s="13" t="s">
        <v>1704</v>
      </c>
      <c r="D660" s="13" t="s">
        <v>2487</v>
      </c>
      <c r="E660" s="13" t="s">
        <v>4048</v>
      </c>
      <c r="F660" s="13" t="s">
        <v>1697</v>
      </c>
      <c r="G660" s="13" t="s">
        <v>3724</v>
      </c>
      <c r="H660" s="13" t="s">
        <v>3725</v>
      </c>
      <c r="I660" s="14">
        <v>2</v>
      </c>
      <c r="J660" s="13" t="s">
        <v>137</v>
      </c>
      <c r="K660" s="13" t="s">
        <v>1942</v>
      </c>
      <c r="L660" s="13" t="s">
        <v>2714</v>
      </c>
      <c r="M660" s="13" t="s">
        <v>2749</v>
      </c>
    </row>
    <row r="661" spans="1:13" x14ac:dyDescent="0.3">
      <c r="A661" s="13" t="s">
        <v>138</v>
      </c>
      <c r="B661" s="13" t="s">
        <v>2226</v>
      </c>
      <c r="C661" s="13" t="s">
        <v>1704</v>
      </c>
      <c r="D661" s="13" t="s">
        <v>2487</v>
      </c>
      <c r="E661" s="13" t="s">
        <v>4048</v>
      </c>
      <c r="F661" s="13" t="s">
        <v>1697</v>
      </c>
      <c r="G661" s="13" t="s">
        <v>3732</v>
      </c>
      <c r="H661" s="13" t="s">
        <v>3733</v>
      </c>
      <c r="I661" s="14">
        <v>2</v>
      </c>
      <c r="J661" s="13" t="s">
        <v>137</v>
      </c>
      <c r="K661" s="13" t="s">
        <v>1942</v>
      </c>
      <c r="L661" s="13" t="s">
        <v>2714</v>
      </c>
      <c r="M661" s="13" t="s">
        <v>2749</v>
      </c>
    </row>
    <row r="662" spans="1:13" x14ac:dyDescent="0.3">
      <c r="A662" s="13" t="s">
        <v>138</v>
      </c>
      <c r="B662" s="13" t="s">
        <v>2226</v>
      </c>
      <c r="C662" s="13" t="s">
        <v>1704</v>
      </c>
      <c r="D662" s="13" t="s">
        <v>2487</v>
      </c>
      <c r="E662" s="13" t="s">
        <v>4048</v>
      </c>
      <c r="F662" s="13" t="s">
        <v>1697</v>
      </c>
      <c r="G662" s="13" t="s">
        <v>4049</v>
      </c>
      <c r="H662" s="13" t="s">
        <v>4050</v>
      </c>
      <c r="I662" s="14">
        <v>2</v>
      </c>
      <c r="J662" s="13" t="s">
        <v>137</v>
      </c>
      <c r="K662" s="13" t="s">
        <v>1942</v>
      </c>
      <c r="L662" s="13" t="s">
        <v>2714</v>
      </c>
      <c r="M662" s="13" t="s">
        <v>2749</v>
      </c>
    </row>
    <row r="663" spans="1:13" x14ac:dyDescent="0.3">
      <c r="A663" s="13" t="s">
        <v>138</v>
      </c>
      <c r="B663" s="13" t="s">
        <v>2226</v>
      </c>
      <c r="C663" s="13" t="s">
        <v>1704</v>
      </c>
      <c r="D663" s="13" t="s">
        <v>2487</v>
      </c>
      <c r="E663" s="13" t="s">
        <v>4048</v>
      </c>
      <c r="F663" s="13" t="s">
        <v>1697</v>
      </c>
      <c r="G663" s="13" t="s">
        <v>3740</v>
      </c>
      <c r="H663" s="13" t="s">
        <v>3741</v>
      </c>
      <c r="I663" s="14">
        <v>2</v>
      </c>
      <c r="J663" s="13" t="s">
        <v>137</v>
      </c>
      <c r="K663" s="13" t="s">
        <v>1942</v>
      </c>
      <c r="L663" s="13" t="s">
        <v>2714</v>
      </c>
      <c r="M663" s="13" t="s">
        <v>2749</v>
      </c>
    </row>
    <row r="664" spans="1:13" x14ac:dyDescent="0.3">
      <c r="A664" s="13" t="s">
        <v>138</v>
      </c>
      <c r="B664" s="13" t="s">
        <v>2226</v>
      </c>
      <c r="C664" s="13" t="s">
        <v>1704</v>
      </c>
      <c r="D664" s="13" t="s">
        <v>2487</v>
      </c>
      <c r="E664" s="13" t="s">
        <v>4048</v>
      </c>
      <c r="F664" s="13" t="s">
        <v>1697</v>
      </c>
      <c r="G664" s="13" t="s">
        <v>3746</v>
      </c>
      <c r="H664" s="13" t="s">
        <v>3747</v>
      </c>
      <c r="I664" s="14">
        <v>1</v>
      </c>
      <c r="J664" s="13" t="s">
        <v>137</v>
      </c>
      <c r="K664" s="13" t="s">
        <v>1942</v>
      </c>
      <c r="L664" s="13" t="s">
        <v>2714</v>
      </c>
      <c r="M664" s="13" t="s">
        <v>2749</v>
      </c>
    </row>
    <row r="665" spans="1:13" x14ac:dyDescent="0.3">
      <c r="A665" s="13" t="s">
        <v>138</v>
      </c>
      <c r="B665" s="13" t="s">
        <v>2226</v>
      </c>
      <c r="C665" s="13" t="s">
        <v>1704</v>
      </c>
      <c r="D665" s="13" t="s">
        <v>2487</v>
      </c>
      <c r="E665" s="13" t="s">
        <v>4048</v>
      </c>
      <c r="F665" s="13" t="s">
        <v>1697</v>
      </c>
      <c r="G665" s="13" t="s">
        <v>3748</v>
      </c>
      <c r="H665" s="13" t="s">
        <v>3749</v>
      </c>
      <c r="I665" s="14">
        <v>2</v>
      </c>
      <c r="J665" s="13" t="s">
        <v>137</v>
      </c>
      <c r="K665" s="13" t="s">
        <v>1942</v>
      </c>
      <c r="L665" s="13" t="s">
        <v>2714</v>
      </c>
      <c r="M665" s="13" t="s">
        <v>2749</v>
      </c>
    </row>
    <row r="666" spans="1:13" x14ac:dyDescent="0.3">
      <c r="A666" s="13" t="s">
        <v>138</v>
      </c>
      <c r="B666" s="13" t="s">
        <v>2226</v>
      </c>
      <c r="C666" s="13" t="s">
        <v>1704</v>
      </c>
      <c r="D666" s="13" t="s">
        <v>2487</v>
      </c>
      <c r="E666" s="13" t="s">
        <v>4048</v>
      </c>
      <c r="F666" s="13" t="s">
        <v>1697</v>
      </c>
      <c r="G666" s="13" t="s">
        <v>3799</v>
      </c>
      <c r="H666" s="13" t="s">
        <v>3800</v>
      </c>
      <c r="I666" s="14">
        <v>1</v>
      </c>
      <c r="J666" s="13" t="s">
        <v>137</v>
      </c>
      <c r="K666" s="13" t="s">
        <v>1942</v>
      </c>
      <c r="L666" s="13" t="s">
        <v>2714</v>
      </c>
      <c r="M666" s="13" t="s">
        <v>2749</v>
      </c>
    </row>
    <row r="667" spans="1:13" x14ac:dyDescent="0.3">
      <c r="A667" s="13" t="s">
        <v>138</v>
      </c>
      <c r="B667" s="13" t="s">
        <v>2226</v>
      </c>
      <c r="C667" s="13" t="s">
        <v>1704</v>
      </c>
      <c r="D667" s="13" t="s">
        <v>2487</v>
      </c>
      <c r="E667" s="13" t="s">
        <v>4048</v>
      </c>
      <c r="F667" s="13" t="s">
        <v>1697</v>
      </c>
      <c r="G667" s="13" t="s">
        <v>3756</v>
      </c>
      <c r="H667" s="13" t="s">
        <v>3757</v>
      </c>
      <c r="I667" s="14">
        <v>2</v>
      </c>
      <c r="J667" s="13" t="s">
        <v>137</v>
      </c>
      <c r="K667" s="13" t="s">
        <v>1942</v>
      </c>
      <c r="L667" s="13" t="s">
        <v>2714</v>
      </c>
      <c r="M667" s="13" t="s">
        <v>2749</v>
      </c>
    </row>
    <row r="668" spans="1:13" x14ac:dyDescent="0.3">
      <c r="A668" s="13" t="s">
        <v>138</v>
      </c>
      <c r="B668" s="13" t="s">
        <v>2226</v>
      </c>
      <c r="C668" s="13" t="s">
        <v>1704</v>
      </c>
      <c r="D668" s="13" t="s">
        <v>2487</v>
      </c>
      <c r="E668" s="13" t="s">
        <v>4051</v>
      </c>
      <c r="F668" s="13" t="s">
        <v>1833</v>
      </c>
      <c r="G668" s="13" t="s">
        <v>4052</v>
      </c>
      <c r="H668" s="13" t="s">
        <v>4053</v>
      </c>
      <c r="I668" s="14">
        <v>1</v>
      </c>
      <c r="J668" s="13" t="s">
        <v>137</v>
      </c>
      <c r="K668" s="13" t="s">
        <v>2800</v>
      </c>
      <c r="L668" s="13" t="s">
        <v>2714</v>
      </c>
      <c r="M668" s="13" t="s">
        <v>3069</v>
      </c>
    </row>
    <row r="669" spans="1:13" x14ac:dyDescent="0.3">
      <c r="A669" s="13" t="s">
        <v>138</v>
      </c>
      <c r="B669" s="13" t="s">
        <v>2226</v>
      </c>
      <c r="C669" s="13" t="s">
        <v>1704</v>
      </c>
      <c r="D669" s="13" t="s">
        <v>2487</v>
      </c>
      <c r="E669" s="13" t="s">
        <v>4054</v>
      </c>
      <c r="F669" s="13" t="s">
        <v>1697</v>
      </c>
      <c r="G669" s="13" t="s">
        <v>3716</v>
      </c>
      <c r="H669" s="13" t="s">
        <v>3717</v>
      </c>
      <c r="I669" s="14">
        <v>2</v>
      </c>
      <c r="J669" s="13" t="s">
        <v>137</v>
      </c>
      <c r="K669" s="13" t="s">
        <v>1889</v>
      </c>
      <c r="L669" s="13" t="s">
        <v>2714</v>
      </c>
      <c r="M669" s="13" t="s">
        <v>2749</v>
      </c>
    </row>
    <row r="670" spans="1:13" x14ac:dyDescent="0.3">
      <c r="A670" s="13" t="s">
        <v>138</v>
      </c>
      <c r="B670" s="13" t="s">
        <v>2226</v>
      </c>
      <c r="C670" s="13" t="s">
        <v>1704</v>
      </c>
      <c r="D670" s="13" t="s">
        <v>2487</v>
      </c>
      <c r="E670" s="13" t="s">
        <v>4054</v>
      </c>
      <c r="F670" s="13" t="s">
        <v>1697</v>
      </c>
      <c r="G670" s="13" t="s">
        <v>3726</v>
      </c>
      <c r="H670" s="13" t="s">
        <v>3727</v>
      </c>
      <c r="I670" s="14">
        <v>1</v>
      </c>
      <c r="J670" s="13" t="s">
        <v>137</v>
      </c>
      <c r="K670" s="13" t="s">
        <v>1889</v>
      </c>
      <c r="L670" s="13" t="s">
        <v>2714</v>
      </c>
      <c r="M670" s="13" t="s">
        <v>2749</v>
      </c>
    </row>
    <row r="671" spans="1:13" x14ac:dyDescent="0.3">
      <c r="A671" s="13" t="s">
        <v>138</v>
      </c>
      <c r="B671" s="13" t="s">
        <v>2226</v>
      </c>
      <c r="C671" s="13" t="s">
        <v>1704</v>
      </c>
      <c r="D671" s="13" t="s">
        <v>2487</v>
      </c>
      <c r="E671" s="13" t="s">
        <v>4054</v>
      </c>
      <c r="F671" s="13" t="s">
        <v>1697</v>
      </c>
      <c r="G671" s="13" t="s">
        <v>3736</v>
      </c>
      <c r="H671" s="13" t="s">
        <v>3737</v>
      </c>
      <c r="I671" s="14">
        <v>2</v>
      </c>
      <c r="J671" s="13" t="s">
        <v>137</v>
      </c>
      <c r="K671" s="13" t="s">
        <v>1889</v>
      </c>
      <c r="L671" s="13" t="s">
        <v>2714</v>
      </c>
      <c r="M671" s="13" t="s">
        <v>2749</v>
      </c>
    </row>
    <row r="672" spans="1:13" x14ac:dyDescent="0.3">
      <c r="A672" s="13" t="s">
        <v>138</v>
      </c>
      <c r="B672" s="13" t="s">
        <v>2226</v>
      </c>
      <c r="C672" s="13" t="s">
        <v>1704</v>
      </c>
      <c r="D672" s="13" t="s">
        <v>2487</v>
      </c>
      <c r="E672" s="13" t="s">
        <v>4054</v>
      </c>
      <c r="F672" s="13" t="s">
        <v>1697</v>
      </c>
      <c r="G672" s="13" t="s">
        <v>4055</v>
      </c>
      <c r="H672" s="13" t="s">
        <v>4056</v>
      </c>
      <c r="I672" s="14">
        <v>1</v>
      </c>
      <c r="J672" s="13" t="s">
        <v>137</v>
      </c>
      <c r="K672" s="13" t="s">
        <v>1889</v>
      </c>
      <c r="L672" s="13" t="s">
        <v>2714</v>
      </c>
      <c r="M672" s="13" t="s">
        <v>2749</v>
      </c>
    </row>
    <row r="673" spans="1:13" x14ac:dyDescent="0.3">
      <c r="A673" s="13" t="s">
        <v>138</v>
      </c>
      <c r="B673" s="13" t="s">
        <v>2226</v>
      </c>
      <c r="C673" s="13" t="s">
        <v>1704</v>
      </c>
      <c r="D673" s="13" t="s">
        <v>2487</v>
      </c>
      <c r="E673" s="13" t="s">
        <v>4054</v>
      </c>
      <c r="F673" s="13" t="s">
        <v>1697</v>
      </c>
      <c r="G673" s="13" t="s">
        <v>3713</v>
      </c>
      <c r="H673" s="13" t="s">
        <v>3714</v>
      </c>
      <c r="I673" s="14">
        <v>6</v>
      </c>
      <c r="J673" s="13" t="s">
        <v>137</v>
      </c>
      <c r="K673" s="13" t="s">
        <v>1889</v>
      </c>
      <c r="L673" s="13" t="s">
        <v>2714</v>
      </c>
      <c r="M673" s="13" t="s">
        <v>2749</v>
      </c>
    </row>
    <row r="674" spans="1:13" x14ac:dyDescent="0.3">
      <c r="A674" s="13" t="s">
        <v>138</v>
      </c>
      <c r="B674" s="13" t="s">
        <v>2226</v>
      </c>
      <c r="C674" s="13" t="s">
        <v>1704</v>
      </c>
      <c r="D674" s="13" t="s">
        <v>2487</v>
      </c>
      <c r="E674" s="13" t="s">
        <v>4054</v>
      </c>
      <c r="F674" s="13" t="s">
        <v>1697</v>
      </c>
      <c r="G674" s="13" t="s">
        <v>3742</v>
      </c>
      <c r="H674" s="13" t="s">
        <v>3743</v>
      </c>
      <c r="I674" s="14">
        <v>2</v>
      </c>
      <c r="J674" s="13" t="s">
        <v>137</v>
      </c>
      <c r="K674" s="13" t="s">
        <v>1889</v>
      </c>
      <c r="L674" s="13" t="s">
        <v>2714</v>
      </c>
      <c r="M674" s="13" t="s">
        <v>2749</v>
      </c>
    </row>
    <row r="675" spans="1:13" x14ac:dyDescent="0.3">
      <c r="A675" s="13" t="s">
        <v>138</v>
      </c>
      <c r="B675" s="13" t="s">
        <v>2226</v>
      </c>
      <c r="C675" s="13" t="s">
        <v>1704</v>
      </c>
      <c r="D675" s="13" t="s">
        <v>2487</v>
      </c>
      <c r="E675" s="13" t="s">
        <v>4054</v>
      </c>
      <c r="F675" s="13" t="s">
        <v>1697</v>
      </c>
      <c r="G675" s="13" t="s">
        <v>3744</v>
      </c>
      <c r="H675" s="13" t="s">
        <v>3745</v>
      </c>
      <c r="I675" s="14">
        <v>2</v>
      </c>
      <c r="J675" s="13" t="s">
        <v>137</v>
      </c>
      <c r="K675" s="13" t="s">
        <v>1889</v>
      </c>
      <c r="L675" s="13" t="s">
        <v>2714</v>
      </c>
      <c r="M675" s="13" t="s">
        <v>2749</v>
      </c>
    </row>
    <row r="676" spans="1:13" x14ac:dyDescent="0.3">
      <c r="A676" s="13" t="s">
        <v>138</v>
      </c>
      <c r="B676" s="13" t="s">
        <v>2226</v>
      </c>
      <c r="C676" s="13" t="s">
        <v>1704</v>
      </c>
      <c r="D676" s="13" t="s">
        <v>2487</v>
      </c>
      <c r="E676" s="13" t="s">
        <v>4054</v>
      </c>
      <c r="F676" s="13" t="s">
        <v>1697</v>
      </c>
      <c r="G676" s="13" t="s">
        <v>3752</v>
      </c>
      <c r="H676" s="13" t="s">
        <v>3753</v>
      </c>
      <c r="I676" s="14">
        <v>1</v>
      </c>
      <c r="J676" s="13" t="s">
        <v>137</v>
      </c>
      <c r="K676" s="13" t="s">
        <v>1889</v>
      </c>
      <c r="L676" s="13" t="s">
        <v>2714</v>
      </c>
      <c r="M676" s="13" t="s">
        <v>2749</v>
      </c>
    </row>
    <row r="677" spans="1:13" x14ac:dyDescent="0.3">
      <c r="A677" s="13" t="s">
        <v>138</v>
      </c>
      <c r="B677" s="13" t="s">
        <v>2226</v>
      </c>
      <c r="C677" s="13" t="s">
        <v>1704</v>
      </c>
      <c r="D677" s="13" t="s">
        <v>2487</v>
      </c>
      <c r="E677" s="13" t="s">
        <v>4054</v>
      </c>
      <c r="F677" s="13" t="s">
        <v>1697</v>
      </c>
      <c r="G677" s="13" t="s">
        <v>3758</v>
      </c>
      <c r="H677" s="13" t="s">
        <v>3759</v>
      </c>
      <c r="I677" s="14">
        <v>1</v>
      </c>
      <c r="J677" s="13" t="s">
        <v>137</v>
      </c>
      <c r="K677" s="13" t="s">
        <v>1889</v>
      </c>
      <c r="L677" s="13" t="s">
        <v>2714</v>
      </c>
      <c r="M677" s="13" t="s">
        <v>2749</v>
      </c>
    </row>
    <row r="678" spans="1:13" x14ac:dyDescent="0.3">
      <c r="A678" s="13" t="s">
        <v>138</v>
      </c>
      <c r="B678" s="13" t="s">
        <v>2226</v>
      </c>
      <c r="C678" s="13" t="s">
        <v>1704</v>
      </c>
      <c r="D678" s="13" t="s">
        <v>2487</v>
      </c>
      <c r="E678" s="13" t="s">
        <v>2488</v>
      </c>
      <c r="F678" s="13" t="s">
        <v>1697</v>
      </c>
      <c r="G678" s="13" t="s">
        <v>3716</v>
      </c>
      <c r="H678" s="13" t="s">
        <v>3717</v>
      </c>
      <c r="I678" s="14">
        <v>2</v>
      </c>
      <c r="J678" s="13" t="s">
        <v>137</v>
      </c>
      <c r="K678" s="13" t="s">
        <v>1791</v>
      </c>
      <c r="L678" s="13" t="s">
        <v>2714</v>
      </c>
      <c r="M678" s="13" t="s">
        <v>2749</v>
      </c>
    </row>
    <row r="679" spans="1:13" x14ac:dyDescent="0.3">
      <c r="A679" s="13" t="s">
        <v>138</v>
      </c>
      <c r="B679" s="13" t="s">
        <v>2226</v>
      </c>
      <c r="C679" s="13" t="s">
        <v>1704</v>
      </c>
      <c r="D679" s="13" t="s">
        <v>2487</v>
      </c>
      <c r="E679" s="13" t="s">
        <v>2488</v>
      </c>
      <c r="F679" s="13" t="s">
        <v>1697</v>
      </c>
      <c r="G679" s="13" t="s">
        <v>3732</v>
      </c>
      <c r="H679" s="13" t="s">
        <v>3733</v>
      </c>
      <c r="I679" s="14">
        <v>2</v>
      </c>
      <c r="J679" s="13" t="s">
        <v>137</v>
      </c>
      <c r="K679" s="13" t="s">
        <v>1791</v>
      </c>
      <c r="L679" s="13" t="s">
        <v>2714</v>
      </c>
      <c r="M679" s="13" t="s">
        <v>2749</v>
      </c>
    </row>
    <row r="680" spans="1:13" x14ac:dyDescent="0.3">
      <c r="A680" s="13" t="s">
        <v>138</v>
      </c>
      <c r="B680" s="13" t="s">
        <v>2226</v>
      </c>
      <c r="C680" s="13" t="s">
        <v>1704</v>
      </c>
      <c r="D680" s="13" t="s">
        <v>2487</v>
      </c>
      <c r="E680" s="13" t="s">
        <v>2488</v>
      </c>
      <c r="F680" s="13" t="s">
        <v>1697</v>
      </c>
      <c r="G680" s="13" t="s">
        <v>3791</v>
      </c>
      <c r="H680" s="13" t="s">
        <v>3792</v>
      </c>
      <c r="I680" s="14">
        <v>2</v>
      </c>
      <c r="J680" s="13" t="s">
        <v>137</v>
      </c>
      <c r="K680" s="13" t="s">
        <v>1791</v>
      </c>
      <c r="L680" s="13" t="s">
        <v>2714</v>
      </c>
      <c r="M680" s="13" t="s">
        <v>2749</v>
      </c>
    </row>
    <row r="681" spans="1:13" x14ac:dyDescent="0.3">
      <c r="A681" s="13" t="s">
        <v>138</v>
      </c>
      <c r="B681" s="13" t="s">
        <v>2226</v>
      </c>
      <c r="C681" s="13" t="s">
        <v>1704</v>
      </c>
      <c r="D681" s="13" t="s">
        <v>2487</v>
      </c>
      <c r="E681" s="13" t="s">
        <v>2488</v>
      </c>
      <c r="F681" s="13" t="s">
        <v>1697</v>
      </c>
      <c r="G681" s="13" t="s">
        <v>3793</v>
      </c>
      <c r="H681" s="13" t="s">
        <v>3794</v>
      </c>
      <c r="I681" s="14">
        <v>1</v>
      </c>
      <c r="J681" s="13" t="s">
        <v>137</v>
      </c>
      <c r="K681" s="13" t="s">
        <v>1791</v>
      </c>
      <c r="L681" s="13" t="s">
        <v>2714</v>
      </c>
      <c r="M681" s="13" t="s">
        <v>2749</v>
      </c>
    </row>
    <row r="682" spans="1:13" x14ac:dyDescent="0.3">
      <c r="A682" s="13" t="s">
        <v>138</v>
      </c>
      <c r="B682" s="13" t="s">
        <v>2226</v>
      </c>
      <c r="C682" s="13" t="s">
        <v>1704</v>
      </c>
      <c r="D682" s="13" t="s">
        <v>2487</v>
      </c>
      <c r="E682" s="13" t="s">
        <v>2488</v>
      </c>
      <c r="F682" s="13" t="s">
        <v>1697</v>
      </c>
      <c r="G682" s="13" t="s">
        <v>3756</v>
      </c>
      <c r="H682" s="13" t="s">
        <v>3757</v>
      </c>
      <c r="I682" s="14">
        <v>2</v>
      </c>
      <c r="J682" s="13" t="s">
        <v>137</v>
      </c>
      <c r="K682" s="13" t="s">
        <v>1791</v>
      </c>
      <c r="L682" s="13" t="s">
        <v>2714</v>
      </c>
      <c r="M682" s="13" t="s">
        <v>2749</v>
      </c>
    </row>
    <row r="683" spans="1:13" x14ac:dyDescent="0.3">
      <c r="A683" s="13" t="s">
        <v>138</v>
      </c>
      <c r="B683" s="13" t="s">
        <v>2226</v>
      </c>
      <c r="C683" s="13" t="s">
        <v>1704</v>
      </c>
      <c r="D683" s="13" t="s">
        <v>2487</v>
      </c>
      <c r="E683" s="13" t="s">
        <v>4057</v>
      </c>
      <c r="F683" s="13" t="s">
        <v>1833</v>
      </c>
      <c r="G683" s="13" t="s">
        <v>4052</v>
      </c>
      <c r="H683" s="13" t="s">
        <v>4053</v>
      </c>
      <c r="I683" s="14">
        <v>1</v>
      </c>
      <c r="J683" s="13" t="s">
        <v>137</v>
      </c>
      <c r="K683" s="13" t="s">
        <v>2067</v>
      </c>
      <c r="L683" s="13" t="s">
        <v>2714</v>
      </c>
      <c r="M683" s="13" t="s">
        <v>3069</v>
      </c>
    </row>
    <row r="684" spans="1:13" x14ac:dyDescent="0.3">
      <c r="A684" s="13" t="s">
        <v>138</v>
      </c>
      <c r="B684" s="13" t="s">
        <v>2226</v>
      </c>
      <c r="C684" s="13" t="s">
        <v>1704</v>
      </c>
      <c r="D684" s="13" t="s">
        <v>2487</v>
      </c>
      <c r="E684" s="13" t="s">
        <v>4058</v>
      </c>
      <c r="F684" s="13" t="s">
        <v>1697</v>
      </c>
      <c r="G684" s="13" t="s">
        <v>3716</v>
      </c>
      <c r="H684" s="13" t="s">
        <v>3717</v>
      </c>
      <c r="I684" s="14">
        <v>3</v>
      </c>
      <c r="J684" s="13" t="s">
        <v>137</v>
      </c>
      <c r="K684" s="13" t="s">
        <v>1748</v>
      </c>
      <c r="L684" s="13" t="s">
        <v>2714</v>
      </c>
      <c r="M684" s="13" t="s">
        <v>2749</v>
      </c>
    </row>
    <row r="685" spans="1:13" x14ac:dyDescent="0.3">
      <c r="A685" s="13" t="s">
        <v>138</v>
      </c>
      <c r="B685" s="13" t="s">
        <v>2226</v>
      </c>
      <c r="C685" s="13" t="s">
        <v>1704</v>
      </c>
      <c r="D685" s="13" t="s">
        <v>2487</v>
      </c>
      <c r="E685" s="13" t="s">
        <v>4058</v>
      </c>
      <c r="F685" s="13" t="s">
        <v>1697</v>
      </c>
      <c r="G685" s="13" t="s">
        <v>3736</v>
      </c>
      <c r="H685" s="13" t="s">
        <v>3737</v>
      </c>
      <c r="I685" s="14">
        <v>2</v>
      </c>
      <c r="J685" s="13" t="s">
        <v>137</v>
      </c>
      <c r="K685" s="13" t="s">
        <v>1748</v>
      </c>
      <c r="L685" s="13" t="s">
        <v>2714</v>
      </c>
      <c r="M685" s="13" t="s">
        <v>2749</v>
      </c>
    </row>
    <row r="686" spans="1:13" x14ac:dyDescent="0.3">
      <c r="A686" s="13" t="s">
        <v>138</v>
      </c>
      <c r="B686" s="13" t="s">
        <v>2226</v>
      </c>
      <c r="C686" s="13" t="s">
        <v>1704</v>
      </c>
      <c r="D686" s="13" t="s">
        <v>2487</v>
      </c>
      <c r="E686" s="13" t="s">
        <v>4058</v>
      </c>
      <c r="F686" s="13" t="s">
        <v>1697</v>
      </c>
      <c r="G686" s="13" t="s">
        <v>3793</v>
      </c>
      <c r="H686" s="13" t="s">
        <v>3794</v>
      </c>
      <c r="I686" s="14">
        <v>1</v>
      </c>
      <c r="J686" s="13" t="s">
        <v>137</v>
      </c>
      <c r="K686" s="13" t="s">
        <v>1748</v>
      </c>
      <c r="L686" s="13" t="s">
        <v>2714</v>
      </c>
      <c r="M686" s="13" t="s">
        <v>2749</v>
      </c>
    </row>
    <row r="687" spans="1:13" x14ac:dyDescent="0.3">
      <c r="A687" s="13" t="s">
        <v>138</v>
      </c>
      <c r="B687" s="13" t="s">
        <v>2226</v>
      </c>
      <c r="C687" s="13" t="s">
        <v>1704</v>
      </c>
      <c r="D687" s="13" t="s">
        <v>2487</v>
      </c>
      <c r="E687" s="13" t="s">
        <v>4058</v>
      </c>
      <c r="F687" s="13" t="s">
        <v>1697</v>
      </c>
      <c r="G687" s="13" t="s">
        <v>3713</v>
      </c>
      <c r="H687" s="13" t="s">
        <v>3714</v>
      </c>
      <c r="I687" s="14">
        <v>6</v>
      </c>
      <c r="J687" s="13" t="s">
        <v>137</v>
      </c>
      <c r="K687" s="13" t="s">
        <v>1748</v>
      </c>
      <c r="L687" s="13" t="s">
        <v>2714</v>
      </c>
      <c r="M687" s="13" t="s">
        <v>2749</v>
      </c>
    </row>
    <row r="688" spans="1:13" x14ac:dyDescent="0.3">
      <c r="A688" s="13" t="s">
        <v>138</v>
      </c>
      <c r="B688" s="13" t="s">
        <v>2226</v>
      </c>
      <c r="C688" s="13" t="s">
        <v>1704</v>
      </c>
      <c r="D688" s="13" t="s">
        <v>2487</v>
      </c>
      <c r="E688" s="13" t="s">
        <v>4058</v>
      </c>
      <c r="F688" s="13" t="s">
        <v>1697</v>
      </c>
      <c r="G688" s="13" t="s">
        <v>3740</v>
      </c>
      <c r="H688" s="13" t="s">
        <v>3741</v>
      </c>
      <c r="I688" s="14">
        <v>2</v>
      </c>
      <c r="J688" s="13" t="s">
        <v>137</v>
      </c>
      <c r="K688" s="13" t="s">
        <v>1748</v>
      </c>
      <c r="L688" s="13" t="s">
        <v>2714</v>
      </c>
      <c r="M688" s="13" t="s">
        <v>2749</v>
      </c>
    </row>
    <row r="689" spans="1:13" x14ac:dyDescent="0.3">
      <c r="A689" s="13" t="s">
        <v>138</v>
      </c>
      <c r="B689" s="13" t="s">
        <v>2226</v>
      </c>
      <c r="C689" s="13" t="s">
        <v>1704</v>
      </c>
      <c r="D689" s="13" t="s">
        <v>2487</v>
      </c>
      <c r="E689" s="13" t="s">
        <v>4058</v>
      </c>
      <c r="F689" s="13" t="s">
        <v>1697</v>
      </c>
      <c r="G689" s="13" t="s">
        <v>3742</v>
      </c>
      <c r="H689" s="13" t="s">
        <v>3743</v>
      </c>
      <c r="I689" s="14">
        <v>1</v>
      </c>
      <c r="J689" s="13" t="s">
        <v>137</v>
      </c>
      <c r="K689" s="13" t="s">
        <v>1748</v>
      </c>
      <c r="L689" s="13" t="s">
        <v>2714</v>
      </c>
      <c r="M689" s="13" t="s">
        <v>2749</v>
      </c>
    </row>
    <row r="690" spans="1:13" x14ac:dyDescent="0.3">
      <c r="A690" s="13" t="s">
        <v>138</v>
      </c>
      <c r="B690" s="13" t="s">
        <v>2226</v>
      </c>
      <c r="C690" s="13" t="s">
        <v>1704</v>
      </c>
      <c r="D690" s="13" t="s">
        <v>2487</v>
      </c>
      <c r="E690" s="13" t="s">
        <v>4058</v>
      </c>
      <c r="F690" s="13" t="s">
        <v>1697</v>
      </c>
      <c r="G690" s="13" t="s">
        <v>3744</v>
      </c>
      <c r="H690" s="13" t="s">
        <v>3745</v>
      </c>
      <c r="I690" s="14">
        <v>2</v>
      </c>
      <c r="J690" s="13" t="s">
        <v>137</v>
      </c>
      <c r="K690" s="13" t="s">
        <v>1748</v>
      </c>
      <c r="L690" s="13" t="s">
        <v>2714</v>
      </c>
      <c r="M690" s="13" t="s">
        <v>2749</v>
      </c>
    </row>
    <row r="691" spans="1:13" x14ac:dyDescent="0.3">
      <c r="A691" s="13" t="s">
        <v>138</v>
      </c>
      <c r="B691" s="13" t="s">
        <v>2226</v>
      </c>
      <c r="C691" s="13" t="s">
        <v>1704</v>
      </c>
      <c r="D691" s="13" t="s">
        <v>2487</v>
      </c>
      <c r="E691" s="13" t="s">
        <v>4058</v>
      </c>
      <c r="F691" s="13" t="s">
        <v>1697</v>
      </c>
      <c r="G691" s="13" t="s">
        <v>3746</v>
      </c>
      <c r="H691" s="13" t="s">
        <v>3747</v>
      </c>
      <c r="I691" s="14">
        <v>1</v>
      </c>
      <c r="J691" s="13" t="s">
        <v>137</v>
      </c>
      <c r="K691" s="13" t="s">
        <v>1748</v>
      </c>
      <c r="L691" s="13" t="s">
        <v>2714</v>
      </c>
      <c r="M691" s="13" t="s">
        <v>2749</v>
      </c>
    </row>
    <row r="692" spans="1:13" x14ac:dyDescent="0.3">
      <c r="A692" s="13" t="s">
        <v>138</v>
      </c>
      <c r="B692" s="13" t="s">
        <v>2226</v>
      </c>
      <c r="C692" s="13" t="s">
        <v>1704</v>
      </c>
      <c r="D692" s="13" t="s">
        <v>2487</v>
      </c>
      <c r="E692" s="13" t="s">
        <v>4058</v>
      </c>
      <c r="F692" s="13" t="s">
        <v>1697</v>
      </c>
      <c r="G692" s="13" t="s">
        <v>3748</v>
      </c>
      <c r="H692" s="13" t="s">
        <v>3749</v>
      </c>
      <c r="I692" s="14">
        <v>1</v>
      </c>
      <c r="J692" s="13" t="s">
        <v>137</v>
      </c>
      <c r="K692" s="13" t="s">
        <v>1748</v>
      </c>
      <c r="L692" s="13" t="s">
        <v>2714</v>
      </c>
      <c r="M692" s="13" t="s">
        <v>2749</v>
      </c>
    </row>
    <row r="693" spans="1:13" x14ac:dyDescent="0.3">
      <c r="A693" s="13" t="s">
        <v>138</v>
      </c>
      <c r="B693" s="13" t="s">
        <v>2226</v>
      </c>
      <c r="C693" s="13" t="s">
        <v>1704</v>
      </c>
      <c r="D693" s="13" t="s">
        <v>2487</v>
      </c>
      <c r="E693" s="13" t="s">
        <v>4058</v>
      </c>
      <c r="F693" s="13" t="s">
        <v>1697</v>
      </c>
      <c r="G693" s="13" t="s">
        <v>3758</v>
      </c>
      <c r="H693" s="13" t="s">
        <v>3759</v>
      </c>
      <c r="I693" s="14">
        <v>1</v>
      </c>
      <c r="J693" s="13" t="s">
        <v>137</v>
      </c>
      <c r="K693" s="13" t="s">
        <v>1748</v>
      </c>
      <c r="L693" s="13" t="s">
        <v>2714</v>
      </c>
      <c r="M693" s="13" t="s">
        <v>2749</v>
      </c>
    </row>
    <row r="694" spans="1:13" x14ac:dyDescent="0.3">
      <c r="A694" s="13" t="s">
        <v>138</v>
      </c>
      <c r="B694" s="13" t="s">
        <v>2226</v>
      </c>
      <c r="C694" s="13" t="s">
        <v>1704</v>
      </c>
      <c r="D694" s="13" t="s">
        <v>2487</v>
      </c>
      <c r="E694" s="13" t="s">
        <v>4059</v>
      </c>
      <c r="F694" s="13" t="s">
        <v>1697</v>
      </c>
      <c r="G694" s="13" t="s">
        <v>3789</v>
      </c>
      <c r="H694" s="13" t="s">
        <v>3790</v>
      </c>
      <c r="I694" s="14">
        <v>1</v>
      </c>
      <c r="J694" s="13" t="s">
        <v>137</v>
      </c>
      <c r="K694" s="13" t="s">
        <v>1923</v>
      </c>
      <c r="L694" s="13" t="s">
        <v>2714</v>
      </c>
      <c r="M694" s="13" t="s">
        <v>2749</v>
      </c>
    </row>
    <row r="695" spans="1:13" x14ac:dyDescent="0.3">
      <c r="A695" s="13" t="s">
        <v>138</v>
      </c>
      <c r="B695" s="13" t="s">
        <v>2226</v>
      </c>
      <c r="C695" s="13" t="s">
        <v>1704</v>
      </c>
      <c r="D695" s="13" t="s">
        <v>2487</v>
      </c>
      <c r="E695" s="13" t="s">
        <v>4059</v>
      </c>
      <c r="F695" s="13" t="s">
        <v>1697</v>
      </c>
      <c r="G695" s="13" t="s">
        <v>4049</v>
      </c>
      <c r="H695" s="13" t="s">
        <v>4050</v>
      </c>
      <c r="I695" s="14">
        <v>2</v>
      </c>
      <c r="J695" s="13" t="s">
        <v>137</v>
      </c>
      <c r="K695" s="13" t="s">
        <v>1923</v>
      </c>
      <c r="L695" s="13" t="s">
        <v>2714</v>
      </c>
      <c r="M695" s="13" t="s">
        <v>2749</v>
      </c>
    </row>
    <row r="696" spans="1:13" x14ac:dyDescent="0.3">
      <c r="A696" s="13" t="s">
        <v>138</v>
      </c>
      <c r="B696" s="13" t="s">
        <v>2226</v>
      </c>
      <c r="C696" s="13" t="s">
        <v>1704</v>
      </c>
      <c r="D696" s="13" t="s">
        <v>2487</v>
      </c>
      <c r="E696" s="13" t="s">
        <v>4059</v>
      </c>
      <c r="F696" s="13" t="s">
        <v>1697</v>
      </c>
      <c r="G696" s="13" t="s">
        <v>3799</v>
      </c>
      <c r="H696" s="13" t="s">
        <v>3800</v>
      </c>
      <c r="I696" s="14">
        <v>1</v>
      </c>
      <c r="J696" s="13" t="s">
        <v>137</v>
      </c>
      <c r="K696" s="13" t="s">
        <v>1923</v>
      </c>
      <c r="L696" s="13" t="s">
        <v>2714</v>
      </c>
      <c r="M696" s="13" t="s">
        <v>2749</v>
      </c>
    </row>
    <row r="697" spans="1:13" x14ac:dyDescent="0.3">
      <c r="A697" s="13" t="s">
        <v>138</v>
      </c>
      <c r="B697" s="13" t="s">
        <v>2226</v>
      </c>
      <c r="C697" s="13" t="s">
        <v>1704</v>
      </c>
      <c r="D697" s="13" t="s">
        <v>2487</v>
      </c>
      <c r="E697" s="13" t="s">
        <v>4060</v>
      </c>
      <c r="F697" s="13" t="s">
        <v>1833</v>
      </c>
      <c r="G697" s="13" t="s">
        <v>4052</v>
      </c>
      <c r="H697" s="13" t="s">
        <v>4053</v>
      </c>
      <c r="I697" s="14">
        <v>1</v>
      </c>
      <c r="J697" s="13" t="s">
        <v>137</v>
      </c>
      <c r="K697" s="13" t="s">
        <v>1847</v>
      </c>
      <c r="L697" s="13" t="s">
        <v>2714</v>
      </c>
      <c r="M697" s="13" t="s">
        <v>3069</v>
      </c>
    </row>
    <row r="698" spans="1:13" x14ac:dyDescent="0.3">
      <c r="A698" s="13" t="s">
        <v>138</v>
      </c>
      <c r="B698" s="13" t="s">
        <v>2226</v>
      </c>
      <c r="C698" s="13" t="s">
        <v>1704</v>
      </c>
      <c r="D698" s="13" t="s">
        <v>2487</v>
      </c>
      <c r="E698" s="13" t="s">
        <v>4061</v>
      </c>
      <c r="F698" s="13" t="s">
        <v>1697</v>
      </c>
      <c r="G698" s="13" t="s">
        <v>3724</v>
      </c>
      <c r="H698" s="13" t="s">
        <v>3725</v>
      </c>
      <c r="I698" s="14">
        <v>2</v>
      </c>
      <c r="J698" s="13" t="s">
        <v>137</v>
      </c>
      <c r="K698" s="13" t="s">
        <v>1909</v>
      </c>
      <c r="L698" s="13" t="s">
        <v>2714</v>
      </c>
      <c r="M698" s="13" t="s">
        <v>2749</v>
      </c>
    </row>
    <row r="699" spans="1:13" x14ac:dyDescent="0.3">
      <c r="A699" s="13" t="s">
        <v>138</v>
      </c>
      <c r="B699" s="13" t="s">
        <v>2226</v>
      </c>
      <c r="C699" s="13" t="s">
        <v>1704</v>
      </c>
      <c r="D699" s="13" t="s">
        <v>2487</v>
      </c>
      <c r="E699" s="13" t="s">
        <v>4061</v>
      </c>
      <c r="F699" s="13" t="s">
        <v>1697</v>
      </c>
      <c r="G699" s="13" t="s">
        <v>3756</v>
      </c>
      <c r="H699" s="13" t="s">
        <v>3757</v>
      </c>
      <c r="I699" s="14">
        <v>2</v>
      </c>
      <c r="J699" s="13" t="s">
        <v>137</v>
      </c>
      <c r="K699" s="13" t="s">
        <v>1909</v>
      </c>
      <c r="L699" s="13" t="s">
        <v>2714</v>
      </c>
      <c r="M699" s="13" t="s">
        <v>2749</v>
      </c>
    </row>
    <row r="700" spans="1:13" x14ac:dyDescent="0.3">
      <c r="A700" s="13" t="s">
        <v>138</v>
      </c>
      <c r="B700" s="13" t="s">
        <v>2226</v>
      </c>
      <c r="C700" s="13" t="s">
        <v>1704</v>
      </c>
      <c r="D700" s="13" t="s">
        <v>2487</v>
      </c>
      <c r="E700" s="13" t="s">
        <v>4062</v>
      </c>
      <c r="F700" s="13" t="s">
        <v>1697</v>
      </c>
      <c r="G700" s="13" t="s">
        <v>4063</v>
      </c>
      <c r="H700" s="13" t="s">
        <v>4064</v>
      </c>
      <c r="I700" s="14">
        <v>4</v>
      </c>
      <c r="J700" s="13" t="s">
        <v>137</v>
      </c>
      <c r="K700" s="13" t="s">
        <v>2046</v>
      </c>
      <c r="L700" s="13" t="s">
        <v>2714</v>
      </c>
      <c r="M700" s="13" t="s">
        <v>4065</v>
      </c>
    </row>
    <row r="701" spans="1:13" x14ac:dyDescent="0.3">
      <c r="A701" s="13" t="s">
        <v>138</v>
      </c>
      <c r="B701" s="13" t="s">
        <v>2226</v>
      </c>
      <c r="C701" s="13" t="s">
        <v>1704</v>
      </c>
      <c r="D701" s="13" t="s">
        <v>2487</v>
      </c>
      <c r="E701" s="13" t="s">
        <v>4062</v>
      </c>
      <c r="F701" s="13" t="s">
        <v>1697</v>
      </c>
      <c r="G701" s="13" t="s">
        <v>4066</v>
      </c>
      <c r="H701" s="13" t="s">
        <v>4067</v>
      </c>
      <c r="I701" s="14">
        <v>4</v>
      </c>
      <c r="J701" s="13" t="s">
        <v>137</v>
      </c>
      <c r="K701" s="13" t="s">
        <v>2046</v>
      </c>
      <c r="L701" s="13" t="s">
        <v>2714</v>
      </c>
      <c r="M701" s="13" t="s">
        <v>3628</v>
      </c>
    </row>
    <row r="702" spans="1:13" x14ac:dyDescent="0.3">
      <c r="A702" s="13" t="s">
        <v>138</v>
      </c>
      <c r="B702" s="13" t="s">
        <v>2226</v>
      </c>
      <c r="C702" s="13" t="s">
        <v>1704</v>
      </c>
      <c r="D702" s="13" t="s">
        <v>2487</v>
      </c>
      <c r="E702" s="13" t="s">
        <v>4062</v>
      </c>
      <c r="F702" s="13" t="s">
        <v>1697</v>
      </c>
      <c r="G702" s="13" t="s">
        <v>4068</v>
      </c>
      <c r="H702" s="13" t="s">
        <v>4069</v>
      </c>
      <c r="I702" s="14">
        <v>4</v>
      </c>
      <c r="J702" s="13" t="s">
        <v>137</v>
      </c>
      <c r="K702" s="13" t="s">
        <v>2046</v>
      </c>
      <c r="L702" s="13" t="s">
        <v>2714</v>
      </c>
      <c r="M702" s="13" t="s">
        <v>3628</v>
      </c>
    </row>
    <row r="703" spans="1:13" x14ac:dyDescent="0.3">
      <c r="A703" s="13" t="s">
        <v>138</v>
      </c>
      <c r="B703" s="13" t="s">
        <v>2226</v>
      </c>
      <c r="C703" s="13" t="s">
        <v>1704</v>
      </c>
      <c r="D703" s="13" t="s">
        <v>2487</v>
      </c>
      <c r="E703" s="13" t="s">
        <v>2492</v>
      </c>
      <c r="F703" s="13" t="s">
        <v>1697</v>
      </c>
      <c r="G703" s="13" t="s">
        <v>3716</v>
      </c>
      <c r="H703" s="13" t="s">
        <v>3717</v>
      </c>
      <c r="I703" s="14">
        <v>1</v>
      </c>
      <c r="J703" s="13" t="s">
        <v>137</v>
      </c>
      <c r="K703" s="13" t="s">
        <v>2313</v>
      </c>
      <c r="L703" s="13" t="s">
        <v>2714</v>
      </c>
      <c r="M703" s="13" t="s">
        <v>2749</v>
      </c>
    </row>
    <row r="704" spans="1:13" x14ac:dyDescent="0.3">
      <c r="A704" s="13" t="s">
        <v>138</v>
      </c>
      <c r="B704" s="13" t="s">
        <v>2226</v>
      </c>
      <c r="C704" s="13" t="s">
        <v>1704</v>
      </c>
      <c r="D704" s="13" t="s">
        <v>2487</v>
      </c>
      <c r="E704" s="13" t="s">
        <v>2492</v>
      </c>
      <c r="F704" s="13" t="s">
        <v>1697</v>
      </c>
      <c r="G704" s="13" t="s">
        <v>3748</v>
      </c>
      <c r="H704" s="13" t="s">
        <v>3749</v>
      </c>
      <c r="I704" s="14">
        <v>1</v>
      </c>
      <c r="J704" s="13" t="s">
        <v>137</v>
      </c>
      <c r="K704" s="13" t="s">
        <v>2313</v>
      </c>
      <c r="L704" s="13" t="s">
        <v>2714</v>
      </c>
      <c r="M704" s="13" t="s">
        <v>2749</v>
      </c>
    </row>
    <row r="705" spans="1:13" x14ac:dyDescent="0.3">
      <c r="A705" s="13" t="s">
        <v>955</v>
      </c>
      <c r="B705" s="13" t="s">
        <v>2721</v>
      </c>
      <c r="C705" s="13" t="s">
        <v>1762</v>
      </c>
      <c r="D705" s="13" t="s">
        <v>4070</v>
      </c>
      <c r="E705" s="13" t="s">
        <v>4071</v>
      </c>
      <c r="F705" s="13" t="s">
        <v>1697</v>
      </c>
      <c r="G705" s="13" t="s">
        <v>4072</v>
      </c>
      <c r="H705" s="13" t="s">
        <v>4073</v>
      </c>
      <c r="I705" s="14">
        <v>1</v>
      </c>
      <c r="J705" s="13" t="s">
        <v>954</v>
      </c>
      <c r="K705" s="13" t="s">
        <v>3905</v>
      </c>
      <c r="L705" s="13" t="s">
        <v>2714</v>
      </c>
      <c r="M705" s="13" t="s">
        <v>2177</v>
      </c>
    </row>
    <row r="706" spans="1:13" x14ac:dyDescent="0.3">
      <c r="A706" s="13" t="s">
        <v>685</v>
      </c>
      <c r="B706" s="13" t="s">
        <v>1712</v>
      </c>
      <c r="C706" s="13" t="s">
        <v>1713</v>
      </c>
      <c r="D706" s="13" t="s">
        <v>4074</v>
      </c>
      <c r="E706" s="13" t="s">
        <v>4075</v>
      </c>
      <c r="F706" s="13" t="s">
        <v>1707</v>
      </c>
      <c r="G706" s="13" t="s">
        <v>4076</v>
      </c>
      <c r="H706" s="13" t="s">
        <v>4077</v>
      </c>
      <c r="I706" s="14">
        <v>1</v>
      </c>
      <c r="J706" s="13" t="s">
        <v>684</v>
      </c>
      <c r="K706" s="13" t="s">
        <v>1767</v>
      </c>
      <c r="L706" s="13" t="s">
        <v>2714</v>
      </c>
      <c r="M706" s="13" t="s">
        <v>2766</v>
      </c>
    </row>
    <row r="707" spans="1:13" x14ac:dyDescent="0.3">
      <c r="A707" s="13" t="s">
        <v>52</v>
      </c>
      <c r="B707" s="13" t="s">
        <v>2427</v>
      </c>
      <c r="C707" s="13" t="s">
        <v>1713</v>
      </c>
      <c r="D707" s="13" t="s">
        <v>2493</v>
      </c>
      <c r="E707" s="13" t="s">
        <v>2494</v>
      </c>
      <c r="F707" s="13" t="s">
        <v>1697</v>
      </c>
      <c r="G707" s="13" t="s">
        <v>4078</v>
      </c>
      <c r="H707" s="13" t="s">
        <v>4079</v>
      </c>
      <c r="I707" s="14">
        <v>1</v>
      </c>
      <c r="J707" s="13" t="s">
        <v>63</v>
      </c>
      <c r="K707" s="13" t="s">
        <v>2053</v>
      </c>
      <c r="L707" s="13" t="s">
        <v>2714</v>
      </c>
      <c r="M707" s="13" t="s">
        <v>3037</v>
      </c>
    </row>
    <row r="708" spans="1:13" x14ac:dyDescent="0.3">
      <c r="A708" s="13" t="s">
        <v>52</v>
      </c>
      <c r="B708" s="13" t="s">
        <v>2427</v>
      </c>
      <c r="C708" s="13" t="s">
        <v>1713</v>
      </c>
      <c r="D708" s="13" t="s">
        <v>2493</v>
      </c>
      <c r="E708" s="13" t="s">
        <v>4080</v>
      </c>
      <c r="F708" s="13" t="s">
        <v>1697</v>
      </c>
      <c r="G708" s="13" t="s">
        <v>3299</v>
      </c>
      <c r="H708" s="13" t="s">
        <v>3300</v>
      </c>
      <c r="I708" s="14">
        <v>1</v>
      </c>
      <c r="J708" s="13" t="s">
        <v>63</v>
      </c>
      <c r="K708" s="13" t="s">
        <v>2151</v>
      </c>
      <c r="L708" s="13" t="s">
        <v>2714</v>
      </c>
      <c r="M708" s="13" t="s">
        <v>3301</v>
      </c>
    </row>
    <row r="709" spans="1:13" x14ac:dyDescent="0.3">
      <c r="A709" s="13" t="s">
        <v>432</v>
      </c>
      <c r="B709" s="13" t="s">
        <v>4081</v>
      </c>
      <c r="C709" s="13" t="s">
        <v>1860</v>
      </c>
      <c r="D709" s="13" t="s">
        <v>4082</v>
      </c>
      <c r="E709" s="13" t="s">
        <v>4083</v>
      </c>
      <c r="F709" s="13" t="s">
        <v>1833</v>
      </c>
      <c r="G709" s="13" t="s">
        <v>3169</v>
      </c>
      <c r="H709" s="13" t="s">
        <v>3170</v>
      </c>
      <c r="I709" s="14">
        <v>1</v>
      </c>
      <c r="J709" s="13" t="s">
        <v>431</v>
      </c>
      <c r="K709" s="13" t="s">
        <v>2214</v>
      </c>
      <c r="L709" s="13" t="s">
        <v>2714</v>
      </c>
      <c r="M709" s="13" t="s">
        <v>3164</v>
      </c>
    </row>
    <row r="710" spans="1:13" x14ac:dyDescent="0.3">
      <c r="A710" s="13" t="s">
        <v>432</v>
      </c>
      <c r="B710" s="13" t="s">
        <v>4081</v>
      </c>
      <c r="C710" s="13" t="s">
        <v>1860</v>
      </c>
      <c r="D710" s="13" t="s">
        <v>4082</v>
      </c>
      <c r="E710" s="13" t="s">
        <v>4084</v>
      </c>
      <c r="F710" s="13" t="s">
        <v>1833</v>
      </c>
      <c r="G710" s="13" t="s">
        <v>3162</v>
      </c>
      <c r="H710" s="13" t="s">
        <v>3163</v>
      </c>
      <c r="I710" s="14">
        <v>2</v>
      </c>
      <c r="J710" s="13" t="s">
        <v>431</v>
      </c>
      <c r="K710" s="13" t="s">
        <v>1824</v>
      </c>
      <c r="L710" s="13" t="s">
        <v>2714</v>
      </c>
      <c r="M710" s="13" t="s">
        <v>3164</v>
      </c>
    </row>
    <row r="711" spans="1:13" x14ac:dyDescent="0.3">
      <c r="A711" s="13" t="s">
        <v>812</v>
      </c>
      <c r="B711" s="13" t="s">
        <v>2458</v>
      </c>
      <c r="C711" s="13" t="s">
        <v>1898</v>
      </c>
      <c r="D711" s="13" t="s">
        <v>4085</v>
      </c>
      <c r="E711" s="13" t="s">
        <v>4086</v>
      </c>
      <c r="F711" s="13" t="s">
        <v>1697</v>
      </c>
      <c r="G711" s="13" t="s">
        <v>3067</v>
      </c>
      <c r="H711" s="13" t="s">
        <v>3068</v>
      </c>
      <c r="I711" s="14">
        <v>1</v>
      </c>
      <c r="J711" s="13" t="s">
        <v>811</v>
      </c>
      <c r="K711" s="13" t="s">
        <v>2101</v>
      </c>
      <c r="L711" s="13" t="s">
        <v>2714</v>
      </c>
      <c r="M711" s="13" t="s">
        <v>3069</v>
      </c>
    </row>
    <row r="712" spans="1:13" x14ac:dyDescent="0.3">
      <c r="A712" s="13" t="s">
        <v>812</v>
      </c>
      <c r="B712" s="13" t="s">
        <v>2458</v>
      </c>
      <c r="C712" s="13" t="s">
        <v>1898</v>
      </c>
      <c r="D712" s="13" t="s">
        <v>4085</v>
      </c>
      <c r="E712" s="13" t="s">
        <v>4086</v>
      </c>
      <c r="F712" s="13" t="s">
        <v>1697</v>
      </c>
      <c r="G712" s="13" t="s">
        <v>3070</v>
      </c>
      <c r="H712" s="13" t="s">
        <v>3071</v>
      </c>
      <c r="I712" s="14">
        <v>1</v>
      </c>
      <c r="J712" s="13" t="s">
        <v>811</v>
      </c>
      <c r="K712" s="13" t="s">
        <v>2101</v>
      </c>
      <c r="L712" s="13" t="s">
        <v>2714</v>
      </c>
      <c r="M712" s="13" t="s">
        <v>3069</v>
      </c>
    </row>
    <row r="713" spans="1:13" x14ac:dyDescent="0.3">
      <c r="A713" s="13" t="s">
        <v>812</v>
      </c>
      <c r="B713" s="13" t="s">
        <v>2458</v>
      </c>
      <c r="C713" s="13" t="s">
        <v>1898</v>
      </c>
      <c r="D713" s="13" t="s">
        <v>4085</v>
      </c>
      <c r="E713" s="13" t="s">
        <v>4087</v>
      </c>
      <c r="F713" s="13" t="s">
        <v>1697</v>
      </c>
      <c r="G713" s="13" t="s">
        <v>3162</v>
      </c>
      <c r="H713" s="13" t="s">
        <v>3163</v>
      </c>
      <c r="I713" s="14">
        <v>1</v>
      </c>
      <c r="J713" s="13" t="s">
        <v>811</v>
      </c>
      <c r="K713" s="13" t="s">
        <v>2800</v>
      </c>
      <c r="L713" s="13" t="s">
        <v>2714</v>
      </c>
      <c r="M713" s="13" t="s">
        <v>3164</v>
      </c>
    </row>
    <row r="714" spans="1:13" x14ac:dyDescent="0.3">
      <c r="A714" s="13" t="s">
        <v>812</v>
      </c>
      <c r="B714" s="13" t="s">
        <v>2458</v>
      </c>
      <c r="C714" s="13" t="s">
        <v>1898</v>
      </c>
      <c r="D714" s="13" t="s">
        <v>4085</v>
      </c>
      <c r="E714" s="13" t="s">
        <v>4088</v>
      </c>
      <c r="F714" s="13" t="s">
        <v>1697</v>
      </c>
      <c r="G714" s="13" t="s">
        <v>3162</v>
      </c>
      <c r="H714" s="13" t="s">
        <v>3163</v>
      </c>
      <c r="I714" s="14">
        <v>1</v>
      </c>
      <c r="J714" s="13" t="s">
        <v>811</v>
      </c>
      <c r="K714" s="13" t="s">
        <v>1883</v>
      </c>
      <c r="L714" s="13" t="s">
        <v>2714</v>
      </c>
      <c r="M714" s="13" t="s">
        <v>3164</v>
      </c>
    </row>
    <row r="715" spans="1:13" x14ac:dyDescent="0.3">
      <c r="A715" s="13" t="s">
        <v>812</v>
      </c>
      <c r="B715" s="13" t="s">
        <v>2458</v>
      </c>
      <c r="C715" s="13" t="s">
        <v>1898</v>
      </c>
      <c r="D715" s="13" t="s">
        <v>4085</v>
      </c>
      <c r="E715" s="13" t="s">
        <v>4089</v>
      </c>
      <c r="F715" s="13" t="s">
        <v>1697</v>
      </c>
      <c r="G715" s="13" t="s">
        <v>3169</v>
      </c>
      <c r="H715" s="13" t="s">
        <v>3170</v>
      </c>
      <c r="I715" s="14">
        <v>1</v>
      </c>
      <c r="J715" s="13" t="s">
        <v>811</v>
      </c>
      <c r="K715" s="13" t="s">
        <v>2061</v>
      </c>
      <c r="L715" s="13" t="s">
        <v>2714</v>
      </c>
      <c r="M715" s="13" t="s">
        <v>3164</v>
      </c>
    </row>
    <row r="716" spans="1:13" x14ac:dyDescent="0.3">
      <c r="A716" s="13" t="s">
        <v>166</v>
      </c>
      <c r="B716" s="13" t="s">
        <v>2505</v>
      </c>
      <c r="C716" s="13" t="s">
        <v>1911</v>
      </c>
      <c r="D716" s="13" t="s">
        <v>2506</v>
      </c>
      <c r="E716" s="13" t="s">
        <v>4090</v>
      </c>
      <c r="F716" s="13" t="s">
        <v>1697</v>
      </c>
      <c r="G716" s="13" t="s">
        <v>2724</v>
      </c>
      <c r="H716" s="13" t="s">
        <v>2725</v>
      </c>
      <c r="I716" s="14">
        <v>2</v>
      </c>
      <c r="J716" s="13" t="s">
        <v>547</v>
      </c>
      <c r="K716" s="13" t="s">
        <v>2007</v>
      </c>
      <c r="L716" s="13" t="s">
        <v>2714</v>
      </c>
      <c r="M716" s="13" t="s">
        <v>2726</v>
      </c>
    </row>
    <row r="717" spans="1:13" x14ac:dyDescent="0.3">
      <c r="A717" s="13" t="s">
        <v>1015</v>
      </c>
      <c r="B717" s="13" t="s">
        <v>3407</v>
      </c>
      <c r="C717" s="13" t="s">
        <v>1850</v>
      </c>
      <c r="D717" s="13" t="s">
        <v>4091</v>
      </c>
      <c r="E717" s="13" t="s">
        <v>4092</v>
      </c>
      <c r="F717" s="13" t="s">
        <v>1833</v>
      </c>
      <c r="G717" s="13" t="s">
        <v>2773</v>
      </c>
      <c r="H717" s="13" t="s">
        <v>2774</v>
      </c>
      <c r="I717" s="14">
        <v>1</v>
      </c>
      <c r="J717" s="13" t="s">
        <v>1014</v>
      </c>
      <c r="K717" s="13" t="s">
        <v>1733</v>
      </c>
      <c r="L717" s="13" t="s">
        <v>2714</v>
      </c>
      <c r="M717" s="13" t="s">
        <v>2775</v>
      </c>
    </row>
    <row r="718" spans="1:13" x14ac:dyDescent="0.3">
      <c r="A718" s="13" t="s">
        <v>679</v>
      </c>
      <c r="B718" s="13" t="s">
        <v>3407</v>
      </c>
      <c r="C718" s="13" t="s">
        <v>1850</v>
      </c>
      <c r="D718" s="13" t="s">
        <v>3553</v>
      </c>
      <c r="E718" s="13" t="s">
        <v>4093</v>
      </c>
      <c r="F718" s="13" t="s">
        <v>1697</v>
      </c>
      <c r="G718" s="13" t="s">
        <v>2835</v>
      </c>
      <c r="H718" s="13" t="s">
        <v>2836</v>
      </c>
      <c r="I718" s="14">
        <v>2</v>
      </c>
      <c r="J718" s="13" t="s">
        <v>1354</v>
      </c>
      <c r="K718" s="13" t="s">
        <v>1700</v>
      </c>
      <c r="L718" s="13" t="s">
        <v>2714</v>
      </c>
      <c r="M718" s="13" t="s">
        <v>2837</v>
      </c>
    </row>
    <row r="719" spans="1:13" x14ac:dyDescent="0.3">
      <c r="A719" s="13" t="s">
        <v>1479</v>
      </c>
      <c r="B719" s="13" t="s">
        <v>2215</v>
      </c>
      <c r="C719" s="13" t="s">
        <v>1772</v>
      </c>
      <c r="D719" s="13" t="s">
        <v>4094</v>
      </c>
      <c r="E719" s="13" t="s">
        <v>4095</v>
      </c>
      <c r="F719" s="13" t="s">
        <v>1697</v>
      </c>
      <c r="G719" s="13" t="s">
        <v>4096</v>
      </c>
      <c r="H719" s="13" t="s">
        <v>4097</v>
      </c>
      <c r="I719" s="14">
        <v>1</v>
      </c>
      <c r="J719" s="13" t="s">
        <v>1478</v>
      </c>
      <c r="K719" s="13" t="s">
        <v>1923</v>
      </c>
      <c r="L719" s="13" t="s">
        <v>2714</v>
      </c>
      <c r="M719" s="13" t="s">
        <v>4098</v>
      </c>
    </row>
    <row r="720" spans="1:13" x14ac:dyDescent="0.3">
      <c r="A720" s="13" t="s">
        <v>14</v>
      </c>
      <c r="B720" s="13" t="s">
        <v>2085</v>
      </c>
      <c r="C720" s="13" t="s">
        <v>1870</v>
      </c>
      <c r="D720" s="13" t="s">
        <v>4099</v>
      </c>
      <c r="E720" s="13" t="s">
        <v>4100</v>
      </c>
      <c r="F720" s="13" t="s">
        <v>1707</v>
      </c>
      <c r="G720" s="13" t="s">
        <v>2732</v>
      </c>
      <c r="H720" s="13" t="s">
        <v>2733</v>
      </c>
      <c r="I720" s="14">
        <v>1</v>
      </c>
      <c r="J720" s="13" t="s">
        <v>13</v>
      </c>
      <c r="K720" s="13" t="s">
        <v>2214</v>
      </c>
      <c r="L720" s="13" t="s">
        <v>2714</v>
      </c>
      <c r="M720" s="13" t="s">
        <v>2720</v>
      </c>
    </row>
    <row r="721" spans="1:13" x14ac:dyDescent="0.3">
      <c r="A721" s="13" t="s">
        <v>478</v>
      </c>
      <c r="B721" s="13" t="s">
        <v>2142</v>
      </c>
      <c r="C721" s="13" t="s">
        <v>1906</v>
      </c>
      <c r="D721" s="13" t="s">
        <v>4101</v>
      </c>
      <c r="E721" s="13" t="s">
        <v>4102</v>
      </c>
      <c r="F721" s="13" t="s">
        <v>1697</v>
      </c>
      <c r="G721" s="13" t="s">
        <v>4103</v>
      </c>
      <c r="H721" s="13" t="s">
        <v>4104</v>
      </c>
      <c r="I721" s="14">
        <v>1</v>
      </c>
      <c r="J721" s="13" t="s">
        <v>477</v>
      </c>
      <c r="K721" s="13" t="s">
        <v>1942</v>
      </c>
      <c r="L721" s="13" t="s">
        <v>2714</v>
      </c>
      <c r="M721" s="13" t="s">
        <v>3214</v>
      </c>
    </row>
    <row r="722" spans="1:13" x14ac:dyDescent="0.3">
      <c r="A722" s="13" t="s">
        <v>657</v>
      </c>
      <c r="B722" s="13" t="s">
        <v>2062</v>
      </c>
      <c r="C722" s="13" t="s">
        <v>1743</v>
      </c>
      <c r="D722" s="13" t="s">
        <v>4105</v>
      </c>
      <c r="E722" s="13" t="s">
        <v>4106</v>
      </c>
      <c r="F722" s="13" t="s">
        <v>1707</v>
      </c>
      <c r="G722" s="13" t="s">
        <v>4107</v>
      </c>
      <c r="H722" s="13" t="s">
        <v>4108</v>
      </c>
      <c r="I722" s="14">
        <v>3</v>
      </c>
      <c r="J722" s="13" t="s">
        <v>656</v>
      </c>
      <c r="K722" s="13" t="s">
        <v>2934</v>
      </c>
      <c r="L722" s="13" t="s">
        <v>2714</v>
      </c>
      <c r="M722" s="13" t="s">
        <v>2720</v>
      </c>
    </row>
    <row r="723" spans="1:13" x14ac:dyDescent="0.3">
      <c r="A723" s="13" t="s">
        <v>348</v>
      </c>
      <c r="B723" s="13" t="s">
        <v>1755</v>
      </c>
      <c r="C723" s="13" t="s">
        <v>1721</v>
      </c>
      <c r="D723" s="13" t="s">
        <v>4109</v>
      </c>
      <c r="E723" s="13" t="s">
        <v>4110</v>
      </c>
      <c r="F723" s="13" t="s">
        <v>1707</v>
      </c>
      <c r="G723" s="13" t="s">
        <v>4111</v>
      </c>
      <c r="H723" s="13" t="s">
        <v>4112</v>
      </c>
      <c r="I723" s="14">
        <v>2</v>
      </c>
      <c r="J723" s="13" t="s">
        <v>981</v>
      </c>
      <c r="K723" s="13" t="s">
        <v>1824</v>
      </c>
      <c r="L723" s="13" t="s">
        <v>2714</v>
      </c>
      <c r="M723" s="13" t="s">
        <v>2018</v>
      </c>
    </row>
    <row r="724" spans="1:13" x14ac:dyDescent="0.3">
      <c r="A724" s="13" t="s">
        <v>348</v>
      </c>
      <c r="B724" s="13" t="s">
        <v>1755</v>
      </c>
      <c r="C724" s="13" t="s">
        <v>1721</v>
      </c>
      <c r="D724" s="13" t="s">
        <v>4109</v>
      </c>
      <c r="E724" s="13" t="s">
        <v>4110</v>
      </c>
      <c r="F724" s="13" t="s">
        <v>1707</v>
      </c>
      <c r="G724" s="13" t="s">
        <v>4006</v>
      </c>
      <c r="H724" s="13" t="s">
        <v>4005</v>
      </c>
      <c r="I724" s="14">
        <v>2</v>
      </c>
      <c r="J724" s="13" t="s">
        <v>981</v>
      </c>
      <c r="K724" s="13" t="s">
        <v>1824</v>
      </c>
      <c r="L724" s="13" t="s">
        <v>2714</v>
      </c>
      <c r="M724" s="13" t="s">
        <v>2018</v>
      </c>
    </row>
    <row r="725" spans="1:13" x14ac:dyDescent="0.3">
      <c r="A725" s="13" t="s">
        <v>910</v>
      </c>
      <c r="B725" s="13" t="s">
        <v>3026</v>
      </c>
      <c r="C725" s="13" t="s">
        <v>1906</v>
      </c>
      <c r="D725" s="13" t="s">
        <v>4113</v>
      </c>
      <c r="E725" s="13" t="s">
        <v>4114</v>
      </c>
      <c r="F725" s="13" t="s">
        <v>1697</v>
      </c>
      <c r="G725" s="13" t="s">
        <v>2985</v>
      </c>
      <c r="H725" s="13" t="s">
        <v>2986</v>
      </c>
      <c r="I725" s="14">
        <v>1</v>
      </c>
      <c r="J725" s="13" t="s">
        <v>909</v>
      </c>
      <c r="K725" s="13" t="s">
        <v>2007</v>
      </c>
      <c r="L725" s="13" t="s">
        <v>2714</v>
      </c>
      <c r="M725" s="13" t="s">
        <v>2596</v>
      </c>
    </row>
    <row r="726" spans="1:13" x14ac:dyDescent="0.3">
      <c r="A726" s="13" t="s">
        <v>83</v>
      </c>
      <c r="B726" s="13" t="s">
        <v>2368</v>
      </c>
      <c r="C726" s="13" t="s">
        <v>1704</v>
      </c>
      <c r="D726" s="13" t="s">
        <v>2521</v>
      </c>
      <c r="E726" s="13" t="s">
        <v>4115</v>
      </c>
      <c r="F726" s="13" t="s">
        <v>1697</v>
      </c>
      <c r="G726" s="13" t="s">
        <v>4116</v>
      </c>
      <c r="H726" s="13" t="s">
        <v>4117</v>
      </c>
      <c r="I726" s="14">
        <v>1</v>
      </c>
      <c r="J726" s="13" t="s">
        <v>82</v>
      </c>
      <c r="K726" s="13" t="s">
        <v>1700</v>
      </c>
      <c r="L726" s="13" t="s">
        <v>2714</v>
      </c>
      <c r="M726" s="13" t="s">
        <v>1848</v>
      </c>
    </row>
    <row r="727" spans="1:13" x14ac:dyDescent="0.3">
      <c r="A727" s="13" t="s">
        <v>83</v>
      </c>
      <c r="B727" s="13" t="s">
        <v>2368</v>
      </c>
      <c r="C727" s="13" t="s">
        <v>1704</v>
      </c>
      <c r="D727" s="13" t="s">
        <v>2521</v>
      </c>
      <c r="E727" s="13" t="s">
        <v>2522</v>
      </c>
      <c r="F727" s="13" t="s">
        <v>1833</v>
      </c>
      <c r="G727" s="13" t="s">
        <v>4118</v>
      </c>
      <c r="H727" s="13" t="s">
        <v>4119</v>
      </c>
      <c r="I727" s="14">
        <v>1</v>
      </c>
      <c r="J727" s="13" t="s">
        <v>82</v>
      </c>
      <c r="K727" s="13" t="s">
        <v>1791</v>
      </c>
      <c r="L727" s="13" t="s">
        <v>2714</v>
      </c>
      <c r="M727" s="13" t="s">
        <v>3624</v>
      </c>
    </row>
    <row r="728" spans="1:13" x14ac:dyDescent="0.3">
      <c r="A728" s="13" t="s">
        <v>83</v>
      </c>
      <c r="B728" s="13" t="s">
        <v>2368</v>
      </c>
      <c r="C728" s="13" t="s">
        <v>1704</v>
      </c>
      <c r="D728" s="13" t="s">
        <v>2521</v>
      </c>
      <c r="E728" s="13" t="s">
        <v>2522</v>
      </c>
      <c r="F728" s="13" t="s">
        <v>1833</v>
      </c>
      <c r="G728" s="13" t="s">
        <v>4120</v>
      </c>
      <c r="H728" s="13" t="s">
        <v>4121</v>
      </c>
      <c r="I728" s="14">
        <v>1</v>
      </c>
      <c r="J728" s="13" t="s">
        <v>82</v>
      </c>
      <c r="K728" s="13" t="s">
        <v>1791</v>
      </c>
      <c r="L728" s="13" t="s">
        <v>2714</v>
      </c>
      <c r="M728" s="13" t="s">
        <v>4122</v>
      </c>
    </row>
    <row r="729" spans="1:13" x14ac:dyDescent="0.3">
      <c r="A729" s="13" t="s">
        <v>83</v>
      </c>
      <c r="B729" s="13" t="s">
        <v>2368</v>
      </c>
      <c r="C729" s="13" t="s">
        <v>1704</v>
      </c>
      <c r="D729" s="13" t="s">
        <v>2521</v>
      </c>
      <c r="E729" s="13" t="s">
        <v>4123</v>
      </c>
      <c r="F729" s="13" t="s">
        <v>1833</v>
      </c>
      <c r="G729" s="13" t="s">
        <v>4120</v>
      </c>
      <c r="H729" s="13" t="s">
        <v>4121</v>
      </c>
      <c r="I729" s="14">
        <v>1</v>
      </c>
      <c r="J729" s="13" t="s">
        <v>82</v>
      </c>
      <c r="K729" s="13" t="s">
        <v>1710</v>
      </c>
      <c r="L729" s="13" t="s">
        <v>2714</v>
      </c>
      <c r="M729" s="13" t="s">
        <v>4122</v>
      </c>
    </row>
    <row r="730" spans="1:13" x14ac:dyDescent="0.3">
      <c r="A730" s="13" t="s">
        <v>83</v>
      </c>
      <c r="B730" s="13" t="s">
        <v>2368</v>
      </c>
      <c r="C730" s="13" t="s">
        <v>1704</v>
      </c>
      <c r="D730" s="13" t="s">
        <v>2521</v>
      </c>
      <c r="E730" s="13" t="s">
        <v>4124</v>
      </c>
      <c r="F730" s="13" t="s">
        <v>1697</v>
      </c>
      <c r="G730" s="13" t="s">
        <v>4125</v>
      </c>
      <c r="H730" s="13" t="s">
        <v>4126</v>
      </c>
      <c r="I730" s="14">
        <v>2</v>
      </c>
      <c r="J730" s="13" t="s">
        <v>82</v>
      </c>
      <c r="K730" s="13" t="s">
        <v>1963</v>
      </c>
      <c r="L730" s="13" t="s">
        <v>2714</v>
      </c>
      <c r="M730" s="13" t="s">
        <v>4122</v>
      </c>
    </row>
    <row r="731" spans="1:13" x14ac:dyDescent="0.3">
      <c r="A731" s="13" t="s">
        <v>83</v>
      </c>
      <c r="B731" s="13" t="s">
        <v>2368</v>
      </c>
      <c r="C731" s="13" t="s">
        <v>1704</v>
      </c>
      <c r="D731" s="13" t="s">
        <v>2521</v>
      </c>
      <c r="E731" s="13" t="s">
        <v>4124</v>
      </c>
      <c r="F731" s="13" t="s">
        <v>1697</v>
      </c>
      <c r="G731" s="13" t="s">
        <v>4127</v>
      </c>
      <c r="H731" s="13" t="s">
        <v>4128</v>
      </c>
      <c r="I731" s="14">
        <v>100</v>
      </c>
      <c r="J731" s="13" t="s">
        <v>82</v>
      </c>
      <c r="K731" s="13" t="s">
        <v>1963</v>
      </c>
      <c r="L731" s="13" t="s">
        <v>2714</v>
      </c>
      <c r="M731" s="13" t="s">
        <v>4122</v>
      </c>
    </row>
    <row r="732" spans="1:13" x14ac:dyDescent="0.3">
      <c r="A732" s="13" t="s">
        <v>83</v>
      </c>
      <c r="B732" s="13" t="s">
        <v>2368</v>
      </c>
      <c r="C732" s="13" t="s">
        <v>1704</v>
      </c>
      <c r="D732" s="13" t="s">
        <v>2521</v>
      </c>
      <c r="E732" s="13" t="s">
        <v>4124</v>
      </c>
      <c r="F732" s="13" t="s">
        <v>1697</v>
      </c>
      <c r="G732" s="13" t="s">
        <v>4129</v>
      </c>
      <c r="H732" s="13" t="s">
        <v>4130</v>
      </c>
      <c r="I732" s="14">
        <v>2</v>
      </c>
      <c r="J732" s="13" t="s">
        <v>82</v>
      </c>
      <c r="K732" s="13" t="s">
        <v>1963</v>
      </c>
      <c r="L732" s="13" t="s">
        <v>2714</v>
      </c>
      <c r="M732" s="13" t="s">
        <v>4122</v>
      </c>
    </row>
    <row r="733" spans="1:13" x14ac:dyDescent="0.3">
      <c r="A733" s="13" t="s">
        <v>83</v>
      </c>
      <c r="B733" s="13" t="s">
        <v>2368</v>
      </c>
      <c r="C733" s="13" t="s">
        <v>1704</v>
      </c>
      <c r="D733" s="13" t="s">
        <v>2521</v>
      </c>
      <c r="E733" s="13" t="s">
        <v>4131</v>
      </c>
      <c r="F733" s="13" t="s">
        <v>1697</v>
      </c>
      <c r="G733" s="13" t="s">
        <v>4132</v>
      </c>
      <c r="H733" s="13" t="s">
        <v>4133</v>
      </c>
      <c r="I733" s="14">
        <v>1</v>
      </c>
      <c r="J733" s="13" t="s">
        <v>82</v>
      </c>
      <c r="K733" s="13" t="s">
        <v>1963</v>
      </c>
      <c r="L733" s="13" t="s">
        <v>2714</v>
      </c>
      <c r="M733" s="13" t="s">
        <v>4122</v>
      </c>
    </row>
    <row r="734" spans="1:13" x14ac:dyDescent="0.3">
      <c r="A734" s="13" t="s">
        <v>83</v>
      </c>
      <c r="B734" s="13" t="s">
        <v>2368</v>
      </c>
      <c r="C734" s="13" t="s">
        <v>1704</v>
      </c>
      <c r="D734" s="13" t="s">
        <v>2521</v>
      </c>
      <c r="E734" s="13" t="s">
        <v>4134</v>
      </c>
      <c r="F734" s="13" t="s">
        <v>1833</v>
      </c>
      <c r="G734" s="13" t="s">
        <v>4135</v>
      </c>
      <c r="H734" s="13" t="s">
        <v>4136</v>
      </c>
      <c r="I734" s="14">
        <v>1</v>
      </c>
      <c r="J734" s="13" t="s">
        <v>82</v>
      </c>
      <c r="K734" s="13" t="s">
        <v>3909</v>
      </c>
      <c r="L734" s="13" t="s">
        <v>2714</v>
      </c>
      <c r="M734" s="13" t="s">
        <v>4122</v>
      </c>
    </row>
    <row r="735" spans="1:13" x14ac:dyDescent="0.3">
      <c r="A735" s="13" t="s">
        <v>83</v>
      </c>
      <c r="B735" s="13" t="s">
        <v>2368</v>
      </c>
      <c r="C735" s="13" t="s">
        <v>1704</v>
      </c>
      <c r="D735" s="13" t="s">
        <v>2521</v>
      </c>
      <c r="E735" s="13" t="s">
        <v>4134</v>
      </c>
      <c r="F735" s="13" t="s">
        <v>1833</v>
      </c>
      <c r="G735" s="13" t="s">
        <v>4137</v>
      </c>
      <c r="H735" s="13" t="s">
        <v>4138</v>
      </c>
      <c r="I735" s="14">
        <v>1</v>
      </c>
      <c r="J735" s="13" t="s">
        <v>82</v>
      </c>
      <c r="K735" s="13" t="s">
        <v>3909</v>
      </c>
      <c r="L735" s="13" t="s">
        <v>2714</v>
      </c>
      <c r="M735" s="13" t="s">
        <v>4122</v>
      </c>
    </row>
    <row r="736" spans="1:13" x14ac:dyDescent="0.3">
      <c r="A736" s="13" t="s">
        <v>83</v>
      </c>
      <c r="B736" s="13" t="s">
        <v>2368</v>
      </c>
      <c r="C736" s="13" t="s">
        <v>1704</v>
      </c>
      <c r="D736" s="13" t="s">
        <v>2521</v>
      </c>
      <c r="E736" s="13" t="s">
        <v>4139</v>
      </c>
      <c r="F736" s="13" t="s">
        <v>1833</v>
      </c>
      <c r="G736" s="13" t="s">
        <v>4140</v>
      </c>
      <c r="H736" s="13" t="s">
        <v>4141</v>
      </c>
      <c r="I736" s="14">
        <v>1</v>
      </c>
      <c r="J736" s="13" t="s">
        <v>82</v>
      </c>
      <c r="K736" s="13" t="s">
        <v>2313</v>
      </c>
      <c r="L736" s="13" t="s">
        <v>2714</v>
      </c>
      <c r="M736" s="13" t="s">
        <v>4122</v>
      </c>
    </row>
    <row r="737" spans="1:13" x14ac:dyDescent="0.3">
      <c r="A737" s="13" t="s">
        <v>83</v>
      </c>
      <c r="B737" s="13" t="s">
        <v>2368</v>
      </c>
      <c r="C737" s="13" t="s">
        <v>1704</v>
      </c>
      <c r="D737" s="13" t="s">
        <v>2521</v>
      </c>
      <c r="E737" s="13" t="s">
        <v>4139</v>
      </c>
      <c r="F737" s="13" t="s">
        <v>1833</v>
      </c>
      <c r="G737" s="13" t="s">
        <v>4142</v>
      </c>
      <c r="H737" s="13" t="s">
        <v>4128</v>
      </c>
      <c r="I737" s="14">
        <v>100</v>
      </c>
      <c r="J737" s="13" t="s">
        <v>82</v>
      </c>
      <c r="K737" s="13" t="s">
        <v>2313</v>
      </c>
      <c r="L737" s="13" t="s">
        <v>2714</v>
      </c>
      <c r="M737" s="13" t="s">
        <v>4122</v>
      </c>
    </row>
    <row r="738" spans="1:13" x14ac:dyDescent="0.3">
      <c r="A738" s="13" t="s">
        <v>546</v>
      </c>
      <c r="B738" s="13" t="s">
        <v>2526</v>
      </c>
      <c r="C738" s="13" t="s">
        <v>1704</v>
      </c>
      <c r="D738" s="13" t="s">
        <v>2527</v>
      </c>
      <c r="E738" s="13" t="s">
        <v>4143</v>
      </c>
      <c r="F738" s="13" t="s">
        <v>1697</v>
      </c>
      <c r="G738" s="13" t="s">
        <v>2779</v>
      </c>
      <c r="H738" s="13" t="s">
        <v>2780</v>
      </c>
      <c r="I738" s="14">
        <v>1</v>
      </c>
      <c r="J738" s="13" t="s">
        <v>804</v>
      </c>
      <c r="K738" s="13" t="s">
        <v>2110</v>
      </c>
      <c r="L738" s="13" t="s">
        <v>2714</v>
      </c>
      <c r="M738" s="13" t="s">
        <v>2781</v>
      </c>
    </row>
    <row r="739" spans="1:13" x14ac:dyDescent="0.3">
      <c r="A739" s="13" t="s">
        <v>1210</v>
      </c>
      <c r="B739" s="13" t="s">
        <v>2386</v>
      </c>
      <c r="C739" s="13" t="s">
        <v>1713</v>
      </c>
      <c r="D739" s="13" t="s">
        <v>2387</v>
      </c>
      <c r="E739" s="13" t="s">
        <v>4144</v>
      </c>
      <c r="F739" s="13" t="s">
        <v>1697</v>
      </c>
      <c r="G739" s="13" t="s">
        <v>2936</v>
      </c>
      <c r="H739" s="13" t="s">
        <v>2937</v>
      </c>
      <c r="I739" s="14">
        <v>2</v>
      </c>
      <c r="J739" s="13" t="s">
        <v>1209</v>
      </c>
      <c r="K739" s="13" t="s">
        <v>2090</v>
      </c>
      <c r="L739" s="13" t="s">
        <v>2714</v>
      </c>
      <c r="M739" s="13" t="s">
        <v>2385</v>
      </c>
    </row>
    <row r="740" spans="1:13" x14ac:dyDescent="0.3">
      <c r="A740" s="13" t="s">
        <v>1210</v>
      </c>
      <c r="B740" s="13" t="s">
        <v>2386</v>
      </c>
      <c r="C740" s="13" t="s">
        <v>1713</v>
      </c>
      <c r="D740" s="13" t="s">
        <v>2387</v>
      </c>
      <c r="E740" s="13" t="s">
        <v>4144</v>
      </c>
      <c r="F740" s="13" t="s">
        <v>1697</v>
      </c>
      <c r="G740" s="13" t="s">
        <v>2858</v>
      </c>
      <c r="H740" s="13" t="s">
        <v>2859</v>
      </c>
      <c r="I740" s="14">
        <v>3</v>
      </c>
      <c r="J740" s="13" t="s">
        <v>1209</v>
      </c>
      <c r="K740" s="13" t="s">
        <v>2090</v>
      </c>
      <c r="L740" s="13" t="s">
        <v>2714</v>
      </c>
      <c r="M740" s="13" t="s">
        <v>2860</v>
      </c>
    </row>
    <row r="741" spans="1:13" x14ac:dyDescent="0.3">
      <c r="A741" s="13" t="s">
        <v>775</v>
      </c>
      <c r="B741" s="13" t="s">
        <v>1755</v>
      </c>
      <c r="C741" s="13" t="s">
        <v>1721</v>
      </c>
      <c r="D741" s="13" t="s">
        <v>3021</v>
      </c>
      <c r="E741" s="13" t="s">
        <v>4145</v>
      </c>
      <c r="F741" s="13" t="s">
        <v>1707</v>
      </c>
      <c r="G741" s="13" t="s">
        <v>2808</v>
      </c>
      <c r="H741" s="13" t="s">
        <v>2809</v>
      </c>
      <c r="I741" s="14">
        <v>6</v>
      </c>
      <c r="J741" s="13" t="s">
        <v>1254</v>
      </c>
      <c r="K741" s="13" t="s">
        <v>2875</v>
      </c>
      <c r="L741" s="13" t="s">
        <v>2714</v>
      </c>
      <c r="M741" s="13" t="s">
        <v>2720</v>
      </c>
    </row>
    <row r="742" spans="1:13" x14ac:dyDescent="0.3">
      <c r="A742" s="13" t="s">
        <v>259</v>
      </c>
      <c r="B742" s="13" t="s">
        <v>2580</v>
      </c>
      <c r="C742" s="13" t="s">
        <v>1762</v>
      </c>
      <c r="D742" s="13" t="s">
        <v>4146</v>
      </c>
      <c r="E742" s="13" t="s">
        <v>4147</v>
      </c>
      <c r="F742" s="13" t="s">
        <v>1697</v>
      </c>
      <c r="G742" s="13" t="s">
        <v>3153</v>
      </c>
      <c r="H742" s="13" t="s">
        <v>3154</v>
      </c>
      <c r="I742" s="14">
        <v>1</v>
      </c>
      <c r="J742" s="13" t="s">
        <v>258</v>
      </c>
      <c r="K742" s="13" t="s">
        <v>2055</v>
      </c>
      <c r="L742" s="13" t="s">
        <v>2714</v>
      </c>
      <c r="M742" s="13" t="s">
        <v>2385</v>
      </c>
    </row>
    <row r="743" spans="1:13" x14ac:dyDescent="0.3">
      <c r="A743" s="13" t="s">
        <v>73</v>
      </c>
      <c r="B743" s="13" t="s">
        <v>2096</v>
      </c>
      <c r="C743" s="13" t="s">
        <v>1906</v>
      </c>
      <c r="D743" s="13" t="s">
        <v>2547</v>
      </c>
      <c r="E743" s="13" t="s">
        <v>4148</v>
      </c>
      <c r="F743" s="13" t="s">
        <v>1697</v>
      </c>
      <c r="G743" s="13" t="s">
        <v>4149</v>
      </c>
      <c r="H743" s="13" t="s">
        <v>4150</v>
      </c>
      <c r="I743" s="14">
        <v>1</v>
      </c>
      <c r="J743" s="13" t="s">
        <v>72</v>
      </c>
      <c r="K743" s="13" t="s">
        <v>2800</v>
      </c>
      <c r="L743" s="13" t="s">
        <v>2714</v>
      </c>
      <c r="M743" s="13" t="s">
        <v>4151</v>
      </c>
    </row>
    <row r="744" spans="1:13" x14ac:dyDescent="0.3">
      <c r="A744" s="13" t="s">
        <v>73</v>
      </c>
      <c r="B744" s="13" t="s">
        <v>2096</v>
      </c>
      <c r="C744" s="13" t="s">
        <v>1906</v>
      </c>
      <c r="D744" s="13" t="s">
        <v>2547</v>
      </c>
      <c r="E744" s="13" t="s">
        <v>4148</v>
      </c>
      <c r="F744" s="13" t="s">
        <v>1697</v>
      </c>
      <c r="G744" s="13" t="s">
        <v>4152</v>
      </c>
      <c r="H744" s="13" t="s">
        <v>4153</v>
      </c>
      <c r="I744" s="14">
        <v>1</v>
      </c>
      <c r="J744" s="13" t="s">
        <v>72</v>
      </c>
      <c r="K744" s="13" t="s">
        <v>2800</v>
      </c>
      <c r="L744" s="13" t="s">
        <v>2714</v>
      </c>
      <c r="M744" s="13" t="s">
        <v>4151</v>
      </c>
    </row>
    <row r="745" spans="1:13" x14ac:dyDescent="0.3">
      <c r="A745" s="13" t="s">
        <v>400</v>
      </c>
      <c r="B745" s="13" t="s">
        <v>2684</v>
      </c>
      <c r="C745" s="13" t="s">
        <v>2685</v>
      </c>
      <c r="D745" s="13" t="s">
        <v>4154</v>
      </c>
      <c r="E745" s="13" t="s">
        <v>4155</v>
      </c>
      <c r="F745" s="13" t="s">
        <v>1833</v>
      </c>
      <c r="G745" s="13" t="s">
        <v>2773</v>
      </c>
      <c r="H745" s="13" t="s">
        <v>2774</v>
      </c>
      <c r="I745" s="14">
        <v>2</v>
      </c>
      <c r="J745" s="13" t="s">
        <v>399</v>
      </c>
      <c r="K745" s="13" t="s">
        <v>2851</v>
      </c>
      <c r="L745" s="13" t="s">
        <v>2714</v>
      </c>
      <c r="M745" s="13" t="s">
        <v>2775</v>
      </c>
    </row>
    <row r="746" spans="1:13" x14ac:dyDescent="0.3">
      <c r="A746" s="13" t="s">
        <v>400</v>
      </c>
      <c r="B746" s="13" t="s">
        <v>2684</v>
      </c>
      <c r="C746" s="13" t="s">
        <v>2685</v>
      </c>
      <c r="D746" s="13" t="s">
        <v>4154</v>
      </c>
      <c r="E746" s="13" t="s">
        <v>4156</v>
      </c>
      <c r="F746" s="13" t="s">
        <v>1697</v>
      </c>
      <c r="G746" s="13" t="s">
        <v>3162</v>
      </c>
      <c r="H746" s="13" t="s">
        <v>3163</v>
      </c>
      <c r="I746" s="14">
        <v>1</v>
      </c>
      <c r="J746" s="13" t="s">
        <v>399</v>
      </c>
      <c r="K746" s="13" t="s">
        <v>2061</v>
      </c>
      <c r="L746" s="13" t="s">
        <v>2714</v>
      </c>
      <c r="M746" s="13" t="s">
        <v>3164</v>
      </c>
    </row>
    <row r="747" spans="1:13" x14ac:dyDescent="0.3">
      <c r="A747" s="13" t="s">
        <v>400</v>
      </c>
      <c r="B747" s="13" t="s">
        <v>2684</v>
      </c>
      <c r="C747" s="13" t="s">
        <v>2685</v>
      </c>
      <c r="D747" s="13" t="s">
        <v>4154</v>
      </c>
      <c r="E747" s="13" t="s">
        <v>4156</v>
      </c>
      <c r="F747" s="13" t="s">
        <v>1697</v>
      </c>
      <c r="G747" s="13" t="s">
        <v>3926</v>
      </c>
      <c r="H747" s="13" t="s">
        <v>3927</v>
      </c>
      <c r="I747" s="14">
        <v>1</v>
      </c>
      <c r="J747" s="13" t="s">
        <v>399</v>
      </c>
      <c r="K747" s="13" t="s">
        <v>2061</v>
      </c>
      <c r="L747" s="13" t="s">
        <v>2714</v>
      </c>
      <c r="M747" s="13" t="s">
        <v>3928</v>
      </c>
    </row>
    <row r="748" spans="1:13" x14ac:dyDescent="0.3">
      <c r="A748" s="13" t="s">
        <v>603</v>
      </c>
      <c r="B748" s="13" t="s">
        <v>1693</v>
      </c>
      <c r="C748" s="13" t="s">
        <v>1694</v>
      </c>
      <c r="D748" s="13" t="s">
        <v>4157</v>
      </c>
      <c r="E748" s="13" t="s">
        <v>4158</v>
      </c>
      <c r="F748" s="13" t="s">
        <v>1697</v>
      </c>
      <c r="G748" s="13" t="s">
        <v>2879</v>
      </c>
      <c r="H748" s="13" t="s">
        <v>2880</v>
      </c>
      <c r="I748" s="14">
        <v>1</v>
      </c>
      <c r="J748" s="13" t="s">
        <v>742</v>
      </c>
      <c r="K748" s="13" t="s">
        <v>1883</v>
      </c>
      <c r="L748" s="13" t="s">
        <v>2714</v>
      </c>
      <c r="M748" s="13" t="s">
        <v>2720</v>
      </c>
    </row>
    <row r="749" spans="1:13" x14ac:dyDescent="0.3">
      <c r="A749" s="13" t="s">
        <v>1114</v>
      </c>
      <c r="B749" s="13" t="s">
        <v>1755</v>
      </c>
      <c r="C749" s="13" t="s">
        <v>1721</v>
      </c>
      <c r="D749" s="13" t="s">
        <v>1944</v>
      </c>
      <c r="E749" s="13" t="s">
        <v>4159</v>
      </c>
      <c r="F749" s="13" t="s">
        <v>1833</v>
      </c>
      <c r="G749" s="13" t="s">
        <v>2863</v>
      </c>
      <c r="H749" s="13" t="s">
        <v>2864</v>
      </c>
      <c r="I749" s="14">
        <v>5</v>
      </c>
      <c r="J749" s="13" t="s">
        <v>1113</v>
      </c>
      <c r="K749" s="13" t="s">
        <v>2131</v>
      </c>
      <c r="L749" s="13" t="s">
        <v>2714</v>
      </c>
      <c r="M749" s="13" t="s">
        <v>2865</v>
      </c>
    </row>
    <row r="750" spans="1:13" x14ac:dyDescent="0.3">
      <c r="A750" s="13" t="s">
        <v>178</v>
      </c>
      <c r="B750" s="13" t="s">
        <v>1720</v>
      </c>
      <c r="C750" s="13" t="s">
        <v>1721</v>
      </c>
      <c r="D750" s="13" t="s">
        <v>4160</v>
      </c>
      <c r="E750" s="13" t="s">
        <v>4161</v>
      </c>
      <c r="F750" s="13" t="s">
        <v>1707</v>
      </c>
      <c r="G750" s="13" t="s">
        <v>4162</v>
      </c>
      <c r="H750" s="13" t="s">
        <v>4163</v>
      </c>
      <c r="I750" s="14">
        <v>1</v>
      </c>
      <c r="J750" s="13" t="s">
        <v>177</v>
      </c>
      <c r="K750" s="13" t="s">
        <v>2101</v>
      </c>
      <c r="L750" s="13" t="s">
        <v>2714</v>
      </c>
      <c r="M750" s="13" t="s">
        <v>2177</v>
      </c>
    </row>
    <row r="751" spans="1:13" x14ac:dyDescent="0.3">
      <c r="A751" s="13" t="s">
        <v>178</v>
      </c>
      <c r="B751" s="13" t="s">
        <v>1720</v>
      </c>
      <c r="C751" s="13" t="s">
        <v>1721</v>
      </c>
      <c r="D751" s="13" t="s">
        <v>4160</v>
      </c>
      <c r="E751" s="13" t="s">
        <v>4164</v>
      </c>
      <c r="F751" s="13" t="s">
        <v>1707</v>
      </c>
      <c r="G751" s="13" t="s">
        <v>4165</v>
      </c>
      <c r="H751" s="13" t="s">
        <v>4166</v>
      </c>
      <c r="I751" s="14">
        <v>2</v>
      </c>
      <c r="J751" s="13" t="s">
        <v>177</v>
      </c>
      <c r="K751" s="13" t="s">
        <v>1760</v>
      </c>
      <c r="L751" s="13" t="s">
        <v>2714</v>
      </c>
      <c r="M751" s="13" t="s">
        <v>2296</v>
      </c>
    </row>
    <row r="752" spans="1:13" x14ac:dyDescent="0.3">
      <c r="A752" s="13" t="s">
        <v>178</v>
      </c>
      <c r="B752" s="13" t="s">
        <v>1720</v>
      </c>
      <c r="C752" s="13" t="s">
        <v>1721</v>
      </c>
      <c r="D752" s="13" t="s">
        <v>4160</v>
      </c>
      <c r="E752" s="13" t="s">
        <v>4164</v>
      </c>
      <c r="F752" s="13" t="s">
        <v>1707</v>
      </c>
      <c r="G752" s="13" t="s">
        <v>4167</v>
      </c>
      <c r="H752" s="13" t="s">
        <v>4168</v>
      </c>
      <c r="I752" s="14">
        <v>1</v>
      </c>
      <c r="J752" s="13" t="s">
        <v>177</v>
      </c>
      <c r="K752" s="13" t="s">
        <v>1760</v>
      </c>
      <c r="L752" s="13" t="s">
        <v>2714</v>
      </c>
      <c r="M752" s="13" t="s">
        <v>2702</v>
      </c>
    </row>
    <row r="753" spans="1:13" x14ac:dyDescent="0.3">
      <c r="A753" s="13" t="s">
        <v>178</v>
      </c>
      <c r="B753" s="13" t="s">
        <v>1720</v>
      </c>
      <c r="C753" s="13" t="s">
        <v>1721</v>
      </c>
      <c r="D753" s="13" t="s">
        <v>4160</v>
      </c>
      <c r="E753" s="13" t="s">
        <v>4169</v>
      </c>
      <c r="F753" s="13" t="s">
        <v>1707</v>
      </c>
      <c r="G753" s="13" t="s">
        <v>4162</v>
      </c>
      <c r="H753" s="13" t="s">
        <v>4163</v>
      </c>
      <c r="I753" s="14">
        <v>1</v>
      </c>
      <c r="J753" s="13" t="s">
        <v>177</v>
      </c>
      <c r="K753" s="13" t="s">
        <v>2800</v>
      </c>
      <c r="L753" s="13" t="s">
        <v>2714</v>
      </c>
      <c r="M753" s="13" t="s">
        <v>2177</v>
      </c>
    </row>
    <row r="754" spans="1:13" x14ac:dyDescent="0.3">
      <c r="A754" s="13" t="s">
        <v>313</v>
      </c>
      <c r="B754" s="13" t="s">
        <v>2560</v>
      </c>
      <c r="C754" s="13" t="s">
        <v>1694</v>
      </c>
      <c r="D754" s="13" t="s">
        <v>2561</v>
      </c>
      <c r="E754" s="13" t="s">
        <v>4170</v>
      </c>
      <c r="F754" s="13" t="s">
        <v>1697</v>
      </c>
      <c r="G754" s="13" t="s">
        <v>4171</v>
      </c>
      <c r="H754" s="13" t="s">
        <v>4172</v>
      </c>
      <c r="I754" s="14">
        <v>2</v>
      </c>
      <c r="J754" s="13" t="s">
        <v>312</v>
      </c>
      <c r="K754" s="13" t="s">
        <v>1974</v>
      </c>
      <c r="L754" s="13" t="s">
        <v>2714</v>
      </c>
      <c r="M754" s="13" t="s">
        <v>4173</v>
      </c>
    </row>
    <row r="755" spans="1:13" x14ac:dyDescent="0.3">
      <c r="A755" s="13" t="s">
        <v>214</v>
      </c>
      <c r="B755" s="13" t="s">
        <v>1875</v>
      </c>
      <c r="C755" s="13" t="s">
        <v>1713</v>
      </c>
      <c r="D755" s="13" t="s">
        <v>2036</v>
      </c>
      <c r="E755" s="13" t="s">
        <v>4174</v>
      </c>
      <c r="F755" s="13" t="s">
        <v>1697</v>
      </c>
      <c r="G755" s="13" t="s">
        <v>2960</v>
      </c>
      <c r="H755" s="13" t="s">
        <v>2961</v>
      </c>
      <c r="I755" s="14">
        <v>4</v>
      </c>
      <c r="J755" s="13" t="s">
        <v>213</v>
      </c>
      <c r="K755" s="13" t="s">
        <v>1767</v>
      </c>
      <c r="L755" s="13" t="s">
        <v>2714</v>
      </c>
      <c r="M755" s="13" t="s">
        <v>2720</v>
      </c>
    </row>
    <row r="756" spans="1:13" x14ac:dyDescent="0.3">
      <c r="A756" s="13" t="s">
        <v>170</v>
      </c>
      <c r="B756" s="13" t="s">
        <v>2010</v>
      </c>
      <c r="C756" s="13" t="s">
        <v>1870</v>
      </c>
      <c r="D756" s="13" t="s">
        <v>2572</v>
      </c>
      <c r="E756" s="13" t="s">
        <v>2573</v>
      </c>
      <c r="F756" s="13" t="s">
        <v>1697</v>
      </c>
      <c r="G756" s="13" t="s">
        <v>4175</v>
      </c>
      <c r="H756" s="13" t="s">
        <v>4176</v>
      </c>
      <c r="I756" s="14">
        <v>2</v>
      </c>
      <c r="J756" s="13" t="s">
        <v>169</v>
      </c>
      <c r="K756" s="13" t="s">
        <v>2101</v>
      </c>
      <c r="L756" s="13" t="s">
        <v>2714</v>
      </c>
      <c r="M756" s="13" t="s">
        <v>2018</v>
      </c>
    </row>
    <row r="757" spans="1:13" x14ac:dyDescent="0.3">
      <c r="A757" s="13" t="s">
        <v>170</v>
      </c>
      <c r="B757" s="13" t="s">
        <v>2010</v>
      </c>
      <c r="C757" s="13" t="s">
        <v>1870</v>
      </c>
      <c r="D757" s="13" t="s">
        <v>2572</v>
      </c>
      <c r="E757" s="13" t="s">
        <v>2573</v>
      </c>
      <c r="F757" s="13" t="s">
        <v>1697</v>
      </c>
      <c r="G757" s="13" t="s">
        <v>2906</v>
      </c>
      <c r="H757" s="13" t="s">
        <v>2907</v>
      </c>
      <c r="I757" s="14">
        <v>2</v>
      </c>
      <c r="J757" s="13" t="s">
        <v>169</v>
      </c>
      <c r="K757" s="13" t="s">
        <v>2101</v>
      </c>
      <c r="L757" s="13" t="s">
        <v>2714</v>
      </c>
      <c r="M757" s="13" t="s">
        <v>2018</v>
      </c>
    </row>
    <row r="758" spans="1:13" x14ac:dyDescent="0.3">
      <c r="A758" s="13" t="s">
        <v>170</v>
      </c>
      <c r="B758" s="13" t="s">
        <v>2010</v>
      </c>
      <c r="C758" s="13" t="s">
        <v>1870</v>
      </c>
      <c r="D758" s="13" t="s">
        <v>2572</v>
      </c>
      <c r="E758" s="13" t="s">
        <v>2574</v>
      </c>
      <c r="F758" s="13" t="s">
        <v>1697</v>
      </c>
      <c r="G758" s="13" t="s">
        <v>4177</v>
      </c>
      <c r="H758" s="13" t="s">
        <v>4178</v>
      </c>
      <c r="I758" s="14">
        <v>1</v>
      </c>
      <c r="J758" s="13" t="s">
        <v>169</v>
      </c>
      <c r="K758" s="13" t="s">
        <v>1942</v>
      </c>
      <c r="L758" s="13" t="s">
        <v>2714</v>
      </c>
      <c r="M758" s="13" t="s">
        <v>4179</v>
      </c>
    </row>
    <row r="759" spans="1:13" x14ac:dyDescent="0.3">
      <c r="A759" s="13" t="s">
        <v>170</v>
      </c>
      <c r="B759" s="13" t="s">
        <v>2010</v>
      </c>
      <c r="C759" s="13" t="s">
        <v>1870</v>
      </c>
      <c r="D759" s="13" t="s">
        <v>2572</v>
      </c>
      <c r="E759" s="13" t="s">
        <v>2574</v>
      </c>
      <c r="F759" s="13" t="s">
        <v>1697</v>
      </c>
      <c r="G759" s="13" t="s">
        <v>4180</v>
      </c>
      <c r="H759" s="13" t="s">
        <v>4181</v>
      </c>
      <c r="I759" s="14">
        <v>1</v>
      </c>
      <c r="J759" s="13" t="s">
        <v>169</v>
      </c>
      <c r="K759" s="13" t="s">
        <v>1942</v>
      </c>
      <c r="L759" s="13" t="s">
        <v>2714</v>
      </c>
      <c r="M759" s="13" t="s">
        <v>2177</v>
      </c>
    </row>
    <row r="760" spans="1:13" x14ac:dyDescent="0.3">
      <c r="A760" s="13" t="s">
        <v>170</v>
      </c>
      <c r="B760" s="13" t="s">
        <v>2010</v>
      </c>
      <c r="C760" s="13" t="s">
        <v>1870</v>
      </c>
      <c r="D760" s="13" t="s">
        <v>2572</v>
      </c>
      <c r="E760" s="13" t="s">
        <v>4182</v>
      </c>
      <c r="F760" s="13" t="s">
        <v>1697</v>
      </c>
      <c r="G760" s="13" t="s">
        <v>4183</v>
      </c>
      <c r="H760" s="13" t="s">
        <v>4184</v>
      </c>
      <c r="I760" s="14">
        <v>2</v>
      </c>
      <c r="J760" s="13" t="s">
        <v>169</v>
      </c>
      <c r="K760" s="13" t="s">
        <v>1830</v>
      </c>
      <c r="L760" s="13" t="s">
        <v>2714</v>
      </c>
      <c r="M760" s="13" t="s">
        <v>2720</v>
      </c>
    </row>
    <row r="761" spans="1:13" x14ac:dyDescent="0.3">
      <c r="A761" s="13" t="s">
        <v>170</v>
      </c>
      <c r="B761" s="13" t="s">
        <v>2010</v>
      </c>
      <c r="C761" s="13" t="s">
        <v>1870</v>
      </c>
      <c r="D761" s="13" t="s">
        <v>2572</v>
      </c>
      <c r="E761" s="13" t="s">
        <v>4185</v>
      </c>
      <c r="F761" s="13" t="s">
        <v>1697</v>
      </c>
      <c r="G761" s="13" t="s">
        <v>4162</v>
      </c>
      <c r="H761" s="13" t="s">
        <v>4163</v>
      </c>
      <c r="I761" s="14">
        <v>2</v>
      </c>
      <c r="J761" s="13" t="s">
        <v>169</v>
      </c>
      <c r="K761" s="13" t="s">
        <v>2055</v>
      </c>
      <c r="L761" s="13" t="s">
        <v>2714</v>
      </c>
      <c r="M761" s="13" t="s">
        <v>2177</v>
      </c>
    </row>
    <row r="762" spans="1:13" x14ac:dyDescent="0.3">
      <c r="A762" s="13" t="s">
        <v>170</v>
      </c>
      <c r="B762" s="13" t="s">
        <v>2010</v>
      </c>
      <c r="C762" s="13" t="s">
        <v>1870</v>
      </c>
      <c r="D762" s="13" t="s">
        <v>2572</v>
      </c>
      <c r="E762" s="13" t="s">
        <v>4186</v>
      </c>
      <c r="F762" s="13" t="s">
        <v>1697</v>
      </c>
      <c r="G762" s="13" t="s">
        <v>2831</v>
      </c>
      <c r="H762" s="13" t="s">
        <v>2832</v>
      </c>
      <c r="I762" s="14">
        <v>1</v>
      </c>
      <c r="J762" s="13" t="s">
        <v>169</v>
      </c>
      <c r="K762" s="13" t="s">
        <v>2292</v>
      </c>
      <c r="L762" s="13" t="s">
        <v>2714</v>
      </c>
      <c r="M762" s="13" t="s">
        <v>2833</v>
      </c>
    </row>
    <row r="763" spans="1:13" x14ac:dyDescent="0.3">
      <c r="A763" s="13" t="s">
        <v>170</v>
      </c>
      <c r="B763" s="13" t="s">
        <v>2010</v>
      </c>
      <c r="C763" s="13" t="s">
        <v>1870</v>
      </c>
      <c r="D763" s="13" t="s">
        <v>2572</v>
      </c>
      <c r="E763" s="13" t="s">
        <v>2575</v>
      </c>
      <c r="F763" s="13" t="s">
        <v>1697</v>
      </c>
      <c r="G763" s="13" t="s">
        <v>4187</v>
      </c>
      <c r="H763" s="13" t="s">
        <v>4188</v>
      </c>
      <c r="I763" s="14">
        <v>2</v>
      </c>
      <c r="J763" s="13" t="s">
        <v>169</v>
      </c>
      <c r="K763" s="13" t="s">
        <v>1748</v>
      </c>
      <c r="L763" s="13" t="s">
        <v>2714</v>
      </c>
      <c r="M763" s="13" t="s">
        <v>1798</v>
      </c>
    </row>
    <row r="764" spans="1:13" x14ac:dyDescent="0.3">
      <c r="A764" s="13" t="s">
        <v>170</v>
      </c>
      <c r="B764" s="13" t="s">
        <v>2010</v>
      </c>
      <c r="C764" s="13" t="s">
        <v>1870</v>
      </c>
      <c r="D764" s="13" t="s">
        <v>2572</v>
      </c>
      <c r="E764" s="13" t="s">
        <v>2575</v>
      </c>
      <c r="F764" s="13" t="s">
        <v>1697</v>
      </c>
      <c r="G764" s="13" t="s">
        <v>4189</v>
      </c>
      <c r="H764" s="13" t="s">
        <v>4190</v>
      </c>
      <c r="I764" s="14">
        <v>1</v>
      </c>
      <c r="J764" s="13" t="s">
        <v>169</v>
      </c>
      <c r="K764" s="13" t="s">
        <v>1748</v>
      </c>
      <c r="L764" s="13" t="s">
        <v>2714</v>
      </c>
      <c r="M764" s="13" t="s">
        <v>2018</v>
      </c>
    </row>
    <row r="765" spans="1:13" x14ac:dyDescent="0.3">
      <c r="A765" s="13" t="s">
        <v>267</v>
      </c>
      <c r="B765" s="13" t="s">
        <v>2580</v>
      </c>
      <c r="C765" s="13" t="s">
        <v>1762</v>
      </c>
      <c r="D765" s="13" t="s">
        <v>2581</v>
      </c>
      <c r="E765" s="13" t="s">
        <v>2582</v>
      </c>
      <c r="F765" s="13" t="s">
        <v>1697</v>
      </c>
      <c r="G765" s="13" t="s">
        <v>4191</v>
      </c>
      <c r="H765" s="13" t="s">
        <v>4192</v>
      </c>
      <c r="I765" s="14">
        <v>1</v>
      </c>
      <c r="J765" s="13" t="s">
        <v>266</v>
      </c>
      <c r="K765" s="13" t="s">
        <v>2413</v>
      </c>
      <c r="L765" s="13" t="s">
        <v>2714</v>
      </c>
      <c r="M765" s="13" t="s">
        <v>4193</v>
      </c>
    </row>
    <row r="766" spans="1:13" x14ac:dyDescent="0.3">
      <c r="A766" s="13" t="s">
        <v>271</v>
      </c>
      <c r="B766" s="13" t="s">
        <v>1693</v>
      </c>
      <c r="C766" s="13" t="s">
        <v>1694</v>
      </c>
      <c r="D766" s="13" t="s">
        <v>2586</v>
      </c>
      <c r="E766" s="13" t="s">
        <v>2587</v>
      </c>
      <c r="F766" s="13" t="s">
        <v>1697</v>
      </c>
      <c r="G766" s="13" t="s">
        <v>4194</v>
      </c>
      <c r="H766" s="13" t="s">
        <v>4195</v>
      </c>
      <c r="I766" s="14">
        <v>1</v>
      </c>
      <c r="J766" s="13" t="s">
        <v>270</v>
      </c>
      <c r="K766" s="13" t="s">
        <v>1895</v>
      </c>
      <c r="L766" s="13" t="s">
        <v>2714</v>
      </c>
      <c r="M766" s="13" t="s">
        <v>2296</v>
      </c>
    </row>
    <row r="767" spans="1:13" x14ac:dyDescent="0.3">
      <c r="A767" s="13" t="s">
        <v>196</v>
      </c>
      <c r="B767" s="13" t="s">
        <v>4196</v>
      </c>
      <c r="C767" s="13" t="s">
        <v>1850</v>
      </c>
      <c r="D767" s="13" t="s">
        <v>4197</v>
      </c>
      <c r="E767" s="13" t="s">
        <v>4198</v>
      </c>
      <c r="F767" s="13" t="s">
        <v>1697</v>
      </c>
      <c r="G767" s="13" t="s">
        <v>4199</v>
      </c>
      <c r="H767" s="13" t="s">
        <v>4200</v>
      </c>
      <c r="I767" s="14">
        <v>1</v>
      </c>
      <c r="J767" s="13" t="s">
        <v>195</v>
      </c>
      <c r="K767" s="13" t="s">
        <v>1700</v>
      </c>
      <c r="L767" s="13" t="s">
        <v>2714</v>
      </c>
      <c r="M767" s="13" t="s">
        <v>2018</v>
      </c>
    </row>
    <row r="768" spans="1:13" x14ac:dyDescent="0.3">
      <c r="A768" s="13" t="s">
        <v>953</v>
      </c>
      <c r="B768" s="13" t="s">
        <v>2010</v>
      </c>
      <c r="C768" s="13" t="s">
        <v>1870</v>
      </c>
      <c r="D768" s="13" t="s">
        <v>4201</v>
      </c>
      <c r="E768" s="13" t="s">
        <v>4202</v>
      </c>
      <c r="F768" s="13" t="s">
        <v>1697</v>
      </c>
      <c r="G768" s="13" t="s">
        <v>2953</v>
      </c>
      <c r="H768" s="13" t="s">
        <v>2954</v>
      </c>
      <c r="I768" s="14">
        <v>6</v>
      </c>
      <c r="J768" s="13" t="s">
        <v>952</v>
      </c>
      <c r="K768" s="13" t="s">
        <v>1883</v>
      </c>
      <c r="L768" s="13" t="s">
        <v>2714</v>
      </c>
      <c r="M768" s="13" t="s">
        <v>2720</v>
      </c>
    </row>
    <row r="769" spans="1:13" x14ac:dyDescent="0.3">
      <c r="A769" s="13" t="s">
        <v>555</v>
      </c>
      <c r="B769" s="13" t="s">
        <v>2056</v>
      </c>
      <c r="C769" s="13" t="s">
        <v>1721</v>
      </c>
      <c r="D769" s="13" t="s">
        <v>2409</v>
      </c>
      <c r="E769" s="13" t="s">
        <v>4203</v>
      </c>
      <c r="F769" s="13" t="s">
        <v>1697</v>
      </c>
      <c r="G769" s="13" t="s">
        <v>4204</v>
      </c>
      <c r="H769" s="13" t="s">
        <v>4205</v>
      </c>
      <c r="I769" s="14">
        <v>3</v>
      </c>
      <c r="J769" s="13" t="s">
        <v>889</v>
      </c>
      <c r="K769" s="13" t="s">
        <v>2214</v>
      </c>
      <c r="L769" s="13" t="s">
        <v>2714</v>
      </c>
      <c r="M769" s="13" t="s">
        <v>2408</v>
      </c>
    </row>
    <row r="770" spans="1:13" x14ac:dyDescent="0.3">
      <c r="A770" s="13" t="s">
        <v>447</v>
      </c>
      <c r="B770" s="13" t="s">
        <v>1869</v>
      </c>
      <c r="C770" s="13" t="s">
        <v>1870</v>
      </c>
      <c r="D770" s="13" t="s">
        <v>1871</v>
      </c>
      <c r="E770" s="13" t="s">
        <v>4206</v>
      </c>
      <c r="F770" s="13" t="s">
        <v>1697</v>
      </c>
      <c r="G770" s="13" t="s">
        <v>2767</v>
      </c>
      <c r="H770" s="13" t="s">
        <v>2768</v>
      </c>
      <c r="I770" s="14">
        <v>1</v>
      </c>
      <c r="J770" s="13" t="s">
        <v>446</v>
      </c>
      <c r="K770" s="13" t="s">
        <v>2851</v>
      </c>
      <c r="L770" s="13" t="s">
        <v>2714</v>
      </c>
      <c r="M770" s="13" t="s">
        <v>2766</v>
      </c>
    </row>
    <row r="771" spans="1:13" x14ac:dyDescent="0.3">
      <c r="A771" s="13" t="s">
        <v>701</v>
      </c>
      <c r="B771" s="13" t="s">
        <v>2010</v>
      </c>
      <c r="C771" s="13" t="s">
        <v>1870</v>
      </c>
      <c r="D771" s="13" t="s">
        <v>2011</v>
      </c>
      <c r="E771" s="13" t="s">
        <v>4207</v>
      </c>
      <c r="F771" s="13" t="s">
        <v>1833</v>
      </c>
      <c r="G771" s="13" t="s">
        <v>4026</v>
      </c>
      <c r="H771" s="13" t="s">
        <v>4027</v>
      </c>
      <c r="I771" s="14">
        <v>1</v>
      </c>
      <c r="J771" s="13" t="s">
        <v>700</v>
      </c>
      <c r="K771" s="13" t="s">
        <v>1804</v>
      </c>
      <c r="L771" s="13" t="s">
        <v>2714</v>
      </c>
      <c r="M771" s="13" t="s">
        <v>4028</v>
      </c>
    </row>
    <row r="772" spans="1:13" x14ac:dyDescent="0.3">
      <c r="A772" s="13" t="s">
        <v>176</v>
      </c>
      <c r="B772" s="13" t="s">
        <v>2085</v>
      </c>
      <c r="C772" s="13" t="s">
        <v>1870</v>
      </c>
      <c r="D772" s="13" t="s">
        <v>2592</v>
      </c>
      <c r="E772" s="13" t="s">
        <v>4208</v>
      </c>
      <c r="F772" s="13" t="s">
        <v>1707</v>
      </c>
      <c r="G772" s="13" t="s">
        <v>3212</v>
      </c>
      <c r="H772" s="13" t="s">
        <v>3213</v>
      </c>
      <c r="I772" s="14">
        <v>1</v>
      </c>
      <c r="J772" s="13" t="s">
        <v>175</v>
      </c>
      <c r="K772" s="13" t="s">
        <v>2319</v>
      </c>
      <c r="L772" s="13" t="s">
        <v>2714</v>
      </c>
      <c r="M772" s="13" t="s">
        <v>3214</v>
      </c>
    </row>
    <row r="773" spans="1:13" x14ac:dyDescent="0.3">
      <c r="A773" s="13" t="s">
        <v>176</v>
      </c>
      <c r="B773" s="13" t="s">
        <v>2085</v>
      </c>
      <c r="C773" s="13" t="s">
        <v>1870</v>
      </c>
      <c r="D773" s="13" t="s">
        <v>2592</v>
      </c>
      <c r="E773" s="13" t="s">
        <v>4209</v>
      </c>
      <c r="F773" s="13" t="s">
        <v>1707</v>
      </c>
      <c r="G773" s="13" t="s">
        <v>4210</v>
      </c>
      <c r="H773" s="13" t="s">
        <v>4211</v>
      </c>
      <c r="I773" s="14">
        <v>1</v>
      </c>
      <c r="J773" s="13" t="s">
        <v>175</v>
      </c>
      <c r="K773" s="13" t="s">
        <v>2029</v>
      </c>
      <c r="L773" s="13" t="s">
        <v>2714</v>
      </c>
      <c r="M773" s="13" t="s">
        <v>4212</v>
      </c>
    </row>
    <row r="774" spans="1:13" x14ac:dyDescent="0.3">
      <c r="A774" s="13" t="s">
        <v>1393</v>
      </c>
      <c r="B774" s="13" t="s">
        <v>4213</v>
      </c>
      <c r="C774" s="13" t="s">
        <v>1743</v>
      </c>
      <c r="D774" s="13" t="s">
        <v>4214</v>
      </c>
      <c r="E774" s="13" t="s">
        <v>4215</v>
      </c>
      <c r="F774" s="13" t="s">
        <v>1707</v>
      </c>
      <c r="G774" s="13" t="s">
        <v>2808</v>
      </c>
      <c r="H774" s="13" t="s">
        <v>2809</v>
      </c>
      <c r="I774" s="14">
        <v>3</v>
      </c>
      <c r="J774" s="13" t="s">
        <v>1392</v>
      </c>
      <c r="K774" s="13" t="s">
        <v>1791</v>
      </c>
      <c r="L774" s="13" t="s">
        <v>2714</v>
      </c>
      <c r="M774" s="13" t="s">
        <v>2720</v>
      </c>
    </row>
    <row r="775" spans="1:13" x14ac:dyDescent="0.3">
      <c r="A775" s="13" t="s">
        <v>884</v>
      </c>
      <c r="B775" s="13" t="s">
        <v>4216</v>
      </c>
      <c r="C775" s="13" t="s">
        <v>1713</v>
      </c>
      <c r="D775" s="13" t="s">
        <v>4217</v>
      </c>
      <c r="E775" s="13" t="s">
        <v>4218</v>
      </c>
      <c r="F775" s="13" t="s">
        <v>1697</v>
      </c>
      <c r="G775" s="13" t="s">
        <v>4219</v>
      </c>
      <c r="H775" s="13" t="s">
        <v>4220</v>
      </c>
      <c r="I775" s="14">
        <v>1</v>
      </c>
      <c r="J775" s="13" t="s">
        <v>883</v>
      </c>
      <c r="K775" s="13" t="s">
        <v>1804</v>
      </c>
      <c r="L775" s="13" t="s">
        <v>2714</v>
      </c>
      <c r="M775" s="13" t="s">
        <v>1848</v>
      </c>
    </row>
    <row r="776" spans="1:13" x14ac:dyDescent="0.3">
      <c r="A776" s="13" t="s">
        <v>884</v>
      </c>
      <c r="B776" s="13" t="s">
        <v>4216</v>
      </c>
      <c r="C776" s="13" t="s">
        <v>1713</v>
      </c>
      <c r="D776" s="13" t="s">
        <v>4217</v>
      </c>
      <c r="E776" s="13" t="s">
        <v>4221</v>
      </c>
      <c r="F776" s="13" t="s">
        <v>1697</v>
      </c>
      <c r="G776" s="13" t="s">
        <v>3024</v>
      </c>
      <c r="H776" s="13" t="s">
        <v>3025</v>
      </c>
      <c r="I776" s="14">
        <v>1</v>
      </c>
      <c r="J776" s="13" t="s">
        <v>883</v>
      </c>
      <c r="K776" s="13" t="s">
        <v>1883</v>
      </c>
      <c r="L776" s="13" t="s">
        <v>2714</v>
      </c>
      <c r="M776" s="13" t="s">
        <v>1848</v>
      </c>
    </row>
    <row r="777" spans="1:13" x14ac:dyDescent="0.3">
      <c r="A777" s="13" t="s">
        <v>132</v>
      </c>
      <c r="B777" s="13" t="s">
        <v>2368</v>
      </c>
      <c r="C777" s="13" t="s">
        <v>1704</v>
      </c>
      <c r="D777" s="13" t="s">
        <v>2369</v>
      </c>
      <c r="E777" s="13" t="s">
        <v>4222</v>
      </c>
      <c r="F777" s="13" t="s">
        <v>1697</v>
      </c>
      <c r="G777" s="13" t="s">
        <v>4223</v>
      </c>
      <c r="H777" s="13" t="s">
        <v>4224</v>
      </c>
      <c r="I777" s="14">
        <v>2</v>
      </c>
      <c r="J777" s="13" t="s">
        <v>966</v>
      </c>
      <c r="K777" s="13" t="s">
        <v>1791</v>
      </c>
      <c r="L777" s="13" t="s">
        <v>2714</v>
      </c>
      <c r="M777" s="13" t="s">
        <v>2018</v>
      </c>
    </row>
    <row r="778" spans="1:13" x14ac:dyDescent="0.3">
      <c r="A778" s="13" t="s">
        <v>132</v>
      </c>
      <c r="B778" s="13" t="s">
        <v>2368</v>
      </c>
      <c r="C778" s="13" t="s">
        <v>1704</v>
      </c>
      <c r="D778" s="13" t="s">
        <v>2369</v>
      </c>
      <c r="E778" s="13" t="s">
        <v>4222</v>
      </c>
      <c r="F778" s="13" t="s">
        <v>1697</v>
      </c>
      <c r="G778" s="13" t="s">
        <v>4225</v>
      </c>
      <c r="H778" s="13" t="s">
        <v>4226</v>
      </c>
      <c r="I778" s="14">
        <v>2</v>
      </c>
      <c r="J778" s="13" t="s">
        <v>966</v>
      </c>
      <c r="K778" s="13" t="s">
        <v>1791</v>
      </c>
      <c r="L778" s="13" t="s">
        <v>2714</v>
      </c>
      <c r="M778" s="13" t="s">
        <v>2018</v>
      </c>
    </row>
    <row r="779" spans="1:13" x14ac:dyDescent="0.3">
      <c r="A779" s="13" t="s">
        <v>40</v>
      </c>
      <c r="B779" s="13" t="s">
        <v>1755</v>
      </c>
      <c r="C779" s="13" t="s">
        <v>1721</v>
      </c>
      <c r="D779" s="13" t="s">
        <v>2603</v>
      </c>
      <c r="E779" s="13" t="s">
        <v>4227</v>
      </c>
      <c r="F779" s="13" t="s">
        <v>1707</v>
      </c>
      <c r="G779" s="13" t="s">
        <v>4228</v>
      </c>
      <c r="H779" s="13" t="s">
        <v>4229</v>
      </c>
      <c r="I779" s="14">
        <v>1</v>
      </c>
      <c r="J779" s="13" t="s">
        <v>39</v>
      </c>
      <c r="K779" s="13" t="s">
        <v>2191</v>
      </c>
      <c r="L779" s="13" t="s">
        <v>2714</v>
      </c>
      <c r="M779" s="13" t="s">
        <v>2967</v>
      </c>
    </row>
    <row r="780" spans="1:13" x14ac:dyDescent="0.3">
      <c r="A780" s="13" t="s">
        <v>40</v>
      </c>
      <c r="B780" s="13" t="s">
        <v>1755</v>
      </c>
      <c r="C780" s="13" t="s">
        <v>1721</v>
      </c>
      <c r="D780" s="13" t="s">
        <v>2603</v>
      </c>
      <c r="E780" s="13" t="s">
        <v>4230</v>
      </c>
      <c r="F780" s="13" t="s">
        <v>1707</v>
      </c>
      <c r="G780" s="13" t="s">
        <v>4231</v>
      </c>
      <c r="H780" s="13" t="s">
        <v>4232</v>
      </c>
      <c r="I780" s="14">
        <v>1</v>
      </c>
      <c r="J780" s="13" t="s">
        <v>39</v>
      </c>
      <c r="K780" s="13" t="s">
        <v>1880</v>
      </c>
      <c r="L780" s="13" t="s">
        <v>2714</v>
      </c>
      <c r="M780" s="13" t="s">
        <v>3597</v>
      </c>
    </row>
    <row r="781" spans="1:13" x14ac:dyDescent="0.3">
      <c r="A781" s="13" t="s">
        <v>456</v>
      </c>
      <c r="B781" s="13" t="s">
        <v>1749</v>
      </c>
      <c r="C781" s="13" t="s">
        <v>1721</v>
      </c>
      <c r="D781" s="13" t="s">
        <v>2613</v>
      </c>
      <c r="E781" s="13" t="s">
        <v>4233</v>
      </c>
      <c r="F781" s="13" t="s">
        <v>1697</v>
      </c>
      <c r="G781" s="13" t="s">
        <v>2814</v>
      </c>
      <c r="H781" s="13" t="s">
        <v>2815</v>
      </c>
      <c r="I781" s="14">
        <v>4</v>
      </c>
      <c r="J781" s="13" t="s">
        <v>455</v>
      </c>
      <c r="K781" s="13" t="s">
        <v>1700</v>
      </c>
      <c r="L781" s="13" t="s">
        <v>2714</v>
      </c>
      <c r="M781" s="13" t="s">
        <v>2296</v>
      </c>
    </row>
    <row r="782" spans="1:13" x14ac:dyDescent="0.3">
      <c r="A782" s="13" t="s">
        <v>456</v>
      </c>
      <c r="B782" s="13" t="s">
        <v>1749</v>
      </c>
      <c r="C782" s="13" t="s">
        <v>1721</v>
      </c>
      <c r="D782" s="13" t="s">
        <v>2613</v>
      </c>
      <c r="E782" s="13" t="s">
        <v>2614</v>
      </c>
      <c r="F782" s="13" t="s">
        <v>1697</v>
      </c>
      <c r="G782" s="13" t="s">
        <v>4234</v>
      </c>
      <c r="H782" s="13" t="s">
        <v>4235</v>
      </c>
      <c r="I782" s="14">
        <v>1</v>
      </c>
      <c r="J782" s="13" t="s">
        <v>455</v>
      </c>
      <c r="K782" s="13" t="s">
        <v>2053</v>
      </c>
      <c r="L782" s="13" t="s">
        <v>2714</v>
      </c>
      <c r="M782" s="13" t="s">
        <v>2274</v>
      </c>
    </row>
    <row r="783" spans="1:13" x14ac:dyDescent="0.3">
      <c r="A783" s="13" t="s">
        <v>456</v>
      </c>
      <c r="B783" s="13" t="s">
        <v>1749</v>
      </c>
      <c r="C783" s="13" t="s">
        <v>1721</v>
      </c>
      <c r="D783" s="13" t="s">
        <v>2613</v>
      </c>
      <c r="E783" s="13" t="s">
        <v>4236</v>
      </c>
      <c r="F783" s="13" t="s">
        <v>1697</v>
      </c>
      <c r="G783" s="13" t="s">
        <v>3146</v>
      </c>
      <c r="H783" s="13" t="s">
        <v>3147</v>
      </c>
      <c r="I783" s="14">
        <v>1</v>
      </c>
      <c r="J783" s="13" t="s">
        <v>455</v>
      </c>
      <c r="K783" s="13" t="s">
        <v>1889</v>
      </c>
      <c r="L783" s="13" t="s">
        <v>2714</v>
      </c>
      <c r="M783" s="13" t="s">
        <v>3148</v>
      </c>
    </row>
    <row r="784" spans="1:13" x14ac:dyDescent="0.3">
      <c r="A784" s="13" t="s">
        <v>420</v>
      </c>
      <c r="B784" s="13" t="s">
        <v>4237</v>
      </c>
      <c r="C784" s="13" t="s">
        <v>1906</v>
      </c>
      <c r="D784" s="13" t="s">
        <v>4238</v>
      </c>
      <c r="E784" s="13" t="s">
        <v>4239</v>
      </c>
      <c r="F784" s="13" t="s">
        <v>1697</v>
      </c>
      <c r="G784" s="13" t="s">
        <v>4240</v>
      </c>
      <c r="H784" s="13" t="s">
        <v>4241</v>
      </c>
      <c r="I784" s="14">
        <v>2</v>
      </c>
      <c r="J784" s="13" t="s">
        <v>419</v>
      </c>
      <c r="K784" s="13" t="s">
        <v>2101</v>
      </c>
      <c r="L784" s="13" t="s">
        <v>2714</v>
      </c>
      <c r="M784" s="13" t="s">
        <v>1711</v>
      </c>
    </row>
    <row r="785" spans="1:13" x14ac:dyDescent="0.3">
      <c r="A785" s="13" t="s">
        <v>420</v>
      </c>
      <c r="B785" s="13" t="s">
        <v>4237</v>
      </c>
      <c r="C785" s="13" t="s">
        <v>1906</v>
      </c>
      <c r="D785" s="13" t="s">
        <v>4238</v>
      </c>
      <c r="E785" s="13" t="s">
        <v>4242</v>
      </c>
      <c r="F785" s="13" t="s">
        <v>1697</v>
      </c>
      <c r="G785" s="13" t="s">
        <v>3501</v>
      </c>
      <c r="H785" s="13" t="s">
        <v>3502</v>
      </c>
      <c r="I785" s="14">
        <v>4</v>
      </c>
      <c r="J785" s="13" t="s">
        <v>419</v>
      </c>
      <c r="K785" s="13" t="s">
        <v>2191</v>
      </c>
      <c r="L785" s="13" t="s">
        <v>2714</v>
      </c>
      <c r="M785" s="13" t="s">
        <v>2720</v>
      </c>
    </row>
    <row r="786" spans="1:13" x14ac:dyDescent="0.3">
      <c r="A786" s="13" t="s">
        <v>420</v>
      </c>
      <c r="B786" s="13" t="s">
        <v>4237</v>
      </c>
      <c r="C786" s="13" t="s">
        <v>1906</v>
      </c>
      <c r="D786" s="13" t="s">
        <v>4238</v>
      </c>
      <c r="E786" s="13" t="s">
        <v>4243</v>
      </c>
      <c r="F786" s="13" t="s">
        <v>1697</v>
      </c>
      <c r="G786" s="13" t="s">
        <v>3456</v>
      </c>
      <c r="H786" s="13" t="s">
        <v>3457</v>
      </c>
      <c r="I786" s="14">
        <v>1</v>
      </c>
      <c r="J786" s="13" t="s">
        <v>419</v>
      </c>
      <c r="K786" s="13" t="s">
        <v>1880</v>
      </c>
      <c r="L786" s="13" t="s">
        <v>2714</v>
      </c>
      <c r="M786" s="13" t="s">
        <v>2720</v>
      </c>
    </row>
    <row r="787" spans="1:13" x14ac:dyDescent="0.3">
      <c r="A787" s="13" t="s">
        <v>773</v>
      </c>
      <c r="B787" s="13" t="s">
        <v>1712</v>
      </c>
      <c r="C787" s="13" t="s">
        <v>1713</v>
      </c>
      <c r="D787" s="13" t="s">
        <v>4244</v>
      </c>
      <c r="E787" s="13" t="s">
        <v>4245</v>
      </c>
      <c r="F787" s="13" t="s">
        <v>1707</v>
      </c>
      <c r="G787" s="13" t="s">
        <v>2923</v>
      </c>
      <c r="H787" s="13" t="s">
        <v>2924</v>
      </c>
      <c r="I787" s="14">
        <v>1</v>
      </c>
      <c r="J787" s="13" t="s">
        <v>772</v>
      </c>
      <c r="K787" s="13" t="s">
        <v>1760</v>
      </c>
      <c r="L787" s="13" t="s">
        <v>2714</v>
      </c>
      <c r="M787" s="13" t="s">
        <v>2785</v>
      </c>
    </row>
    <row r="788" spans="1:13" x14ac:dyDescent="0.3">
      <c r="A788" s="13" t="s">
        <v>773</v>
      </c>
      <c r="B788" s="13" t="s">
        <v>1712</v>
      </c>
      <c r="C788" s="13" t="s">
        <v>1713</v>
      </c>
      <c r="D788" s="13" t="s">
        <v>4244</v>
      </c>
      <c r="E788" s="13" t="s">
        <v>4245</v>
      </c>
      <c r="F788" s="13" t="s">
        <v>1707</v>
      </c>
      <c r="G788" s="13" t="s">
        <v>4246</v>
      </c>
      <c r="H788" s="13" t="s">
        <v>4247</v>
      </c>
      <c r="I788" s="14">
        <v>1</v>
      </c>
      <c r="J788" s="13" t="s">
        <v>772</v>
      </c>
      <c r="K788" s="13" t="s">
        <v>1760</v>
      </c>
      <c r="L788" s="13" t="s">
        <v>2714</v>
      </c>
      <c r="M788" s="13" t="s">
        <v>3003</v>
      </c>
    </row>
    <row r="789" spans="1:13" x14ac:dyDescent="0.3">
      <c r="A789" s="13" t="s">
        <v>132</v>
      </c>
      <c r="B789" s="13" t="s">
        <v>2368</v>
      </c>
      <c r="C789" s="13" t="s">
        <v>1704</v>
      </c>
      <c r="D789" s="13" t="s">
        <v>2369</v>
      </c>
      <c r="E789" s="13" t="s">
        <v>4248</v>
      </c>
      <c r="F789" s="13" t="s">
        <v>1697</v>
      </c>
      <c r="G789" s="13" t="s">
        <v>2808</v>
      </c>
      <c r="H789" s="13" t="s">
        <v>2809</v>
      </c>
      <c r="I789" s="14">
        <v>12</v>
      </c>
      <c r="J789" s="13" t="s">
        <v>465</v>
      </c>
      <c r="K789" s="13" t="s">
        <v>2110</v>
      </c>
      <c r="L789" s="13" t="s">
        <v>2714</v>
      </c>
      <c r="M789" s="13" t="s">
        <v>2720</v>
      </c>
    </row>
    <row r="790" spans="1:13" x14ac:dyDescent="0.3">
      <c r="A790" s="13" t="s">
        <v>1399</v>
      </c>
      <c r="B790" s="13" t="s">
        <v>2062</v>
      </c>
      <c r="C790" s="13" t="s">
        <v>1743</v>
      </c>
      <c r="D790" s="13" t="s">
        <v>4249</v>
      </c>
      <c r="E790" s="13" t="s">
        <v>4250</v>
      </c>
      <c r="F790" s="13" t="s">
        <v>1707</v>
      </c>
      <c r="G790" s="13" t="s">
        <v>3902</v>
      </c>
      <c r="H790" s="13" t="s">
        <v>3903</v>
      </c>
      <c r="I790" s="14">
        <v>3</v>
      </c>
      <c r="J790" s="13" t="s">
        <v>1398</v>
      </c>
      <c r="K790" s="13" t="s">
        <v>1767</v>
      </c>
      <c r="L790" s="13" t="s">
        <v>2714</v>
      </c>
      <c r="M790" s="13" t="s">
        <v>2720</v>
      </c>
    </row>
    <row r="791" spans="1:13" x14ac:dyDescent="0.3">
      <c r="A791" s="13" t="s">
        <v>338</v>
      </c>
      <c r="B791" s="13" t="s">
        <v>2442</v>
      </c>
      <c r="C791" s="13" t="s">
        <v>1713</v>
      </c>
      <c r="D791" s="13" t="s">
        <v>2621</v>
      </c>
      <c r="E791" s="13" t="s">
        <v>4251</v>
      </c>
      <c r="F791" s="13" t="s">
        <v>1697</v>
      </c>
      <c r="G791" s="13" t="s">
        <v>3946</v>
      </c>
      <c r="H791" s="13" t="s">
        <v>3947</v>
      </c>
      <c r="I791" s="14">
        <v>1</v>
      </c>
      <c r="J791" s="13" t="s">
        <v>337</v>
      </c>
      <c r="K791" s="13" t="s">
        <v>2875</v>
      </c>
      <c r="L791" s="13" t="s">
        <v>2714</v>
      </c>
      <c r="M791" s="13" t="s">
        <v>2373</v>
      </c>
    </row>
    <row r="792" spans="1:13" x14ac:dyDescent="0.3">
      <c r="A792" s="13" t="s">
        <v>88</v>
      </c>
      <c r="B792" s="13" t="s">
        <v>2625</v>
      </c>
      <c r="C792" s="13" t="s">
        <v>1713</v>
      </c>
      <c r="D792" s="13" t="s">
        <v>2626</v>
      </c>
      <c r="E792" s="13" t="s">
        <v>4252</v>
      </c>
      <c r="F792" s="13" t="s">
        <v>1697</v>
      </c>
      <c r="G792" s="13" t="s">
        <v>4253</v>
      </c>
      <c r="H792" s="13" t="s">
        <v>4254</v>
      </c>
      <c r="I792" s="14">
        <v>3</v>
      </c>
      <c r="J792" s="13" t="s">
        <v>87</v>
      </c>
      <c r="K792" s="13" t="s">
        <v>1855</v>
      </c>
      <c r="L792" s="13" t="s">
        <v>2714</v>
      </c>
      <c r="M792" s="13" t="s">
        <v>1798</v>
      </c>
    </row>
    <row r="793" spans="1:13" x14ac:dyDescent="0.3">
      <c r="A793" s="13" t="s">
        <v>88</v>
      </c>
      <c r="B793" s="13" t="s">
        <v>2625</v>
      </c>
      <c r="C793" s="13" t="s">
        <v>1713</v>
      </c>
      <c r="D793" s="13" t="s">
        <v>2626</v>
      </c>
      <c r="E793" s="13" t="s">
        <v>4252</v>
      </c>
      <c r="F793" s="13" t="s">
        <v>1697</v>
      </c>
      <c r="G793" s="13" t="s">
        <v>4255</v>
      </c>
      <c r="H793" s="13" t="s">
        <v>4256</v>
      </c>
      <c r="I793" s="14">
        <v>2</v>
      </c>
      <c r="J793" s="13" t="s">
        <v>87</v>
      </c>
      <c r="K793" s="13" t="s">
        <v>1855</v>
      </c>
      <c r="L793" s="13" t="s">
        <v>2714</v>
      </c>
      <c r="M793" s="13" t="s">
        <v>1798</v>
      </c>
    </row>
    <row r="794" spans="1:13" x14ac:dyDescent="0.3">
      <c r="A794" s="13" t="s">
        <v>186</v>
      </c>
      <c r="B794" s="13" t="s">
        <v>4257</v>
      </c>
      <c r="C794" s="13" t="s">
        <v>1906</v>
      </c>
      <c r="D794" s="13" t="s">
        <v>4258</v>
      </c>
      <c r="E794" s="13" t="s">
        <v>4259</v>
      </c>
      <c r="F794" s="13" t="s">
        <v>1833</v>
      </c>
      <c r="G794" s="13" t="s">
        <v>3488</v>
      </c>
      <c r="H794" s="13" t="s">
        <v>3489</v>
      </c>
      <c r="I794" s="14">
        <v>1</v>
      </c>
      <c r="J794" s="13" t="s">
        <v>185</v>
      </c>
      <c r="K794" s="13" t="s">
        <v>2101</v>
      </c>
      <c r="L794" s="13" t="s">
        <v>2714</v>
      </c>
      <c r="M794" s="13" t="s">
        <v>2749</v>
      </c>
    </row>
    <row r="795" spans="1:13" x14ac:dyDescent="0.3">
      <c r="A795" s="13" t="s">
        <v>186</v>
      </c>
      <c r="B795" s="13" t="s">
        <v>4257</v>
      </c>
      <c r="C795" s="13" t="s">
        <v>1906</v>
      </c>
      <c r="D795" s="13" t="s">
        <v>4258</v>
      </c>
      <c r="E795" s="13" t="s">
        <v>4260</v>
      </c>
      <c r="F795" s="13" t="s">
        <v>1833</v>
      </c>
      <c r="G795" s="13" t="s">
        <v>3485</v>
      </c>
      <c r="H795" s="13" t="s">
        <v>3486</v>
      </c>
      <c r="I795" s="14">
        <v>1</v>
      </c>
      <c r="J795" s="13" t="s">
        <v>185</v>
      </c>
      <c r="K795" s="13" t="s">
        <v>2851</v>
      </c>
      <c r="L795" s="13" t="s">
        <v>2714</v>
      </c>
      <c r="M795" s="13" t="s">
        <v>2749</v>
      </c>
    </row>
    <row r="796" spans="1:13" x14ac:dyDescent="0.3">
      <c r="A796" s="13" t="s">
        <v>757</v>
      </c>
      <c r="B796" s="13" t="s">
        <v>2010</v>
      </c>
      <c r="C796" s="13" t="s">
        <v>1870</v>
      </c>
      <c r="D796" s="13" t="s">
        <v>2572</v>
      </c>
      <c r="E796" s="13" t="s">
        <v>4261</v>
      </c>
      <c r="F796" s="13" t="s">
        <v>1697</v>
      </c>
      <c r="G796" s="13" t="s">
        <v>4262</v>
      </c>
      <c r="H796" s="13" t="s">
        <v>4263</v>
      </c>
      <c r="I796" s="14">
        <v>2</v>
      </c>
      <c r="J796" s="13" t="s">
        <v>756</v>
      </c>
      <c r="K796" s="13" t="s">
        <v>1880</v>
      </c>
      <c r="L796" s="13" t="s">
        <v>2714</v>
      </c>
      <c r="M796" s="13" t="s">
        <v>1848</v>
      </c>
    </row>
    <row r="797" spans="1:13" x14ac:dyDescent="0.3">
      <c r="A797" s="13" t="s">
        <v>1522</v>
      </c>
      <c r="B797" s="13" t="s">
        <v>1964</v>
      </c>
      <c r="C797" s="13" t="s">
        <v>1906</v>
      </c>
      <c r="D797" s="13" t="s">
        <v>4264</v>
      </c>
      <c r="E797" s="13" t="s">
        <v>4265</v>
      </c>
      <c r="F797" s="13" t="s">
        <v>1697</v>
      </c>
      <c r="G797" s="13" t="s">
        <v>2985</v>
      </c>
      <c r="H797" s="13" t="s">
        <v>2986</v>
      </c>
      <c r="I797" s="14">
        <v>1</v>
      </c>
      <c r="J797" s="13" t="s">
        <v>1521</v>
      </c>
      <c r="K797" s="13" t="s">
        <v>1974</v>
      </c>
      <c r="L797" s="13" t="s">
        <v>2714</v>
      </c>
      <c r="M797" s="13" t="s">
        <v>2596</v>
      </c>
    </row>
    <row r="798" spans="1:13" x14ac:dyDescent="0.3">
      <c r="A798" s="13" t="s">
        <v>146</v>
      </c>
      <c r="B798" s="13" t="s">
        <v>1869</v>
      </c>
      <c r="C798" s="13" t="s">
        <v>1870</v>
      </c>
      <c r="D798" s="13" t="s">
        <v>2631</v>
      </c>
      <c r="E798" s="13" t="s">
        <v>4266</v>
      </c>
      <c r="F798" s="13" t="s">
        <v>1697</v>
      </c>
      <c r="G798" s="13" t="s">
        <v>4267</v>
      </c>
      <c r="H798" s="13" t="s">
        <v>4268</v>
      </c>
      <c r="I798" s="14">
        <v>1</v>
      </c>
      <c r="J798" s="13" t="s">
        <v>145</v>
      </c>
      <c r="K798" s="13" t="s">
        <v>2007</v>
      </c>
      <c r="L798" s="13" t="s">
        <v>2714</v>
      </c>
      <c r="M798" s="13" t="s">
        <v>2833</v>
      </c>
    </row>
    <row r="799" spans="1:13" x14ac:dyDescent="0.3">
      <c r="A799" s="13" t="s">
        <v>146</v>
      </c>
      <c r="B799" s="13" t="s">
        <v>1869</v>
      </c>
      <c r="C799" s="13" t="s">
        <v>1870</v>
      </c>
      <c r="D799" s="13" t="s">
        <v>2631</v>
      </c>
      <c r="E799" s="13" t="s">
        <v>2632</v>
      </c>
      <c r="F799" s="13" t="s">
        <v>1697</v>
      </c>
      <c r="G799" s="13" t="s">
        <v>4267</v>
      </c>
      <c r="H799" s="13" t="s">
        <v>4268</v>
      </c>
      <c r="I799" s="14">
        <v>1</v>
      </c>
      <c r="J799" s="13" t="s">
        <v>145</v>
      </c>
      <c r="K799" s="13" t="s">
        <v>1895</v>
      </c>
      <c r="L799" s="13" t="s">
        <v>2714</v>
      </c>
      <c r="M799" s="13" t="s">
        <v>2833</v>
      </c>
    </row>
    <row r="800" spans="1:13" x14ac:dyDescent="0.3">
      <c r="A800" s="13" t="s">
        <v>174</v>
      </c>
      <c r="B800" s="13" t="s">
        <v>1869</v>
      </c>
      <c r="C800" s="13" t="s">
        <v>1870</v>
      </c>
      <c r="D800" s="13" t="s">
        <v>4269</v>
      </c>
      <c r="E800" s="13" t="s">
        <v>4270</v>
      </c>
      <c r="F800" s="13" t="s">
        <v>1697</v>
      </c>
      <c r="G800" s="13" t="s">
        <v>4271</v>
      </c>
      <c r="H800" s="13" t="s">
        <v>4256</v>
      </c>
      <c r="I800" s="14">
        <v>4</v>
      </c>
      <c r="J800" s="13" t="s">
        <v>173</v>
      </c>
      <c r="K800" s="13" t="s">
        <v>1934</v>
      </c>
      <c r="L800" s="13" t="s">
        <v>2714</v>
      </c>
      <c r="M800" s="13" t="s">
        <v>2018</v>
      </c>
    </row>
    <row r="801" spans="1:13" x14ac:dyDescent="0.3">
      <c r="A801" s="13" t="s">
        <v>75</v>
      </c>
      <c r="B801" s="13" t="s">
        <v>2636</v>
      </c>
      <c r="C801" s="13" t="s">
        <v>1704</v>
      </c>
      <c r="D801" s="13" t="s">
        <v>2637</v>
      </c>
      <c r="E801" s="13" t="s">
        <v>2638</v>
      </c>
      <c r="F801" s="13" t="s">
        <v>1697</v>
      </c>
      <c r="G801" s="13" t="s">
        <v>4272</v>
      </c>
      <c r="H801" s="13" t="s">
        <v>4273</v>
      </c>
      <c r="I801" s="14">
        <v>1</v>
      </c>
      <c r="J801" s="13" t="s">
        <v>784</v>
      </c>
      <c r="K801" s="13" t="s">
        <v>1934</v>
      </c>
      <c r="L801" s="13" t="s">
        <v>2714</v>
      </c>
      <c r="M801" s="13" t="s">
        <v>2641</v>
      </c>
    </row>
    <row r="802" spans="1:13" x14ac:dyDescent="0.3">
      <c r="A802" s="13" t="s">
        <v>1364</v>
      </c>
      <c r="B802" s="13" t="s">
        <v>3407</v>
      </c>
      <c r="C802" s="13" t="s">
        <v>1850</v>
      </c>
      <c r="D802" s="13" t="s">
        <v>4274</v>
      </c>
      <c r="E802" s="13" t="s">
        <v>4275</v>
      </c>
      <c r="F802" s="13" t="s">
        <v>1697</v>
      </c>
      <c r="G802" s="13" t="s">
        <v>4276</v>
      </c>
      <c r="H802" s="13" t="s">
        <v>4277</v>
      </c>
      <c r="I802" s="14">
        <v>1</v>
      </c>
      <c r="J802" s="13" t="s">
        <v>1363</v>
      </c>
      <c r="K802" s="13" t="s">
        <v>2800</v>
      </c>
      <c r="L802" s="13" t="s">
        <v>2714</v>
      </c>
      <c r="M802" s="13" t="s">
        <v>2425</v>
      </c>
    </row>
    <row r="803" spans="1:13" x14ac:dyDescent="0.3">
      <c r="A803" s="13" t="s">
        <v>464</v>
      </c>
      <c r="B803" s="13" t="s">
        <v>2684</v>
      </c>
      <c r="C803" s="13" t="s">
        <v>2685</v>
      </c>
      <c r="D803" s="13" t="s">
        <v>4278</v>
      </c>
      <c r="E803" s="13" t="s">
        <v>4279</v>
      </c>
      <c r="F803" s="13" t="s">
        <v>1697</v>
      </c>
      <c r="G803" s="13" t="s">
        <v>4246</v>
      </c>
      <c r="H803" s="13" t="s">
        <v>4247</v>
      </c>
      <c r="I803" s="14">
        <v>1</v>
      </c>
      <c r="J803" s="13" t="s">
        <v>463</v>
      </c>
      <c r="K803" s="13" t="s">
        <v>2800</v>
      </c>
      <c r="L803" s="13" t="s">
        <v>2714</v>
      </c>
      <c r="M803" s="13" t="s">
        <v>3003</v>
      </c>
    </row>
    <row r="804" spans="1:13" x14ac:dyDescent="0.3">
      <c r="A804" s="13" t="s">
        <v>464</v>
      </c>
      <c r="B804" s="13" t="s">
        <v>2684</v>
      </c>
      <c r="C804" s="13" t="s">
        <v>2685</v>
      </c>
      <c r="D804" s="13" t="s">
        <v>4278</v>
      </c>
      <c r="E804" s="13" t="s">
        <v>4279</v>
      </c>
      <c r="F804" s="13" t="s">
        <v>1697</v>
      </c>
      <c r="G804" s="13" t="s">
        <v>3447</v>
      </c>
      <c r="H804" s="13" t="s">
        <v>3448</v>
      </c>
      <c r="I804" s="14">
        <v>1</v>
      </c>
      <c r="J804" s="13" t="s">
        <v>463</v>
      </c>
      <c r="K804" s="13" t="s">
        <v>2800</v>
      </c>
      <c r="L804" s="13" t="s">
        <v>2714</v>
      </c>
      <c r="M804" s="13" t="s">
        <v>3449</v>
      </c>
    </row>
    <row r="805" spans="1:13" x14ac:dyDescent="0.3">
      <c r="A805" s="13" t="s">
        <v>464</v>
      </c>
      <c r="B805" s="13" t="s">
        <v>2684</v>
      </c>
      <c r="C805" s="13" t="s">
        <v>2685</v>
      </c>
      <c r="D805" s="13" t="s">
        <v>4278</v>
      </c>
      <c r="E805" s="13" t="s">
        <v>4280</v>
      </c>
      <c r="F805" s="13" t="s">
        <v>1697</v>
      </c>
      <c r="G805" s="13" t="s">
        <v>3447</v>
      </c>
      <c r="H805" s="13" t="s">
        <v>3448</v>
      </c>
      <c r="I805" s="14">
        <v>2</v>
      </c>
      <c r="J805" s="13" t="s">
        <v>463</v>
      </c>
      <c r="K805" s="13" t="s">
        <v>1974</v>
      </c>
      <c r="L805" s="13" t="s">
        <v>2714</v>
      </c>
      <c r="M805" s="13" t="s">
        <v>3449</v>
      </c>
    </row>
    <row r="806" spans="1:13" x14ac:dyDescent="0.3">
      <c r="A806" s="13" t="s">
        <v>464</v>
      </c>
      <c r="B806" s="13" t="s">
        <v>2684</v>
      </c>
      <c r="C806" s="13" t="s">
        <v>2685</v>
      </c>
      <c r="D806" s="13" t="s">
        <v>4278</v>
      </c>
      <c r="E806" s="13" t="s">
        <v>4281</v>
      </c>
      <c r="F806" s="13" t="s">
        <v>1707</v>
      </c>
      <c r="G806" s="13" t="s">
        <v>3107</v>
      </c>
      <c r="H806" s="13" t="s">
        <v>3108</v>
      </c>
      <c r="I806" s="14">
        <v>2</v>
      </c>
      <c r="J806" s="13" t="s">
        <v>463</v>
      </c>
      <c r="K806" s="13" t="s">
        <v>2007</v>
      </c>
      <c r="L806" s="13" t="s">
        <v>2714</v>
      </c>
      <c r="M806" s="13" t="s">
        <v>2837</v>
      </c>
    </row>
    <row r="807" spans="1:13" x14ac:dyDescent="0.3">
      <c r="A807" s="13" t="s">
        <v>230</v>
      </c>
      <c r="B807" s="13" t="s">
        <v>2642</v>
      </c>
      <c r="C807" s="13" t="s">
        <v>1762</v>
      </c>
      <c r="D807" s="13" t="s">
        <v>2643</v>
      </c>
      <c r="E807" s="13" t="s">
        <v>2644</v>
      </c>
      <c r="F807" s="13" t="s">
        <v>1833</v>
      </c>
      <c r="G807" s="13" t="s">
        <v>4282</v>
      </c>
      <c r="H807" s="13" t="s">
        <v>4283</v>
      </c>
      <c r="I807" s="14">
        <v>17</v>
      </c>
      <c r="J807" s="13" t="s">
        <v>229</v>
      </c>
      <c r="K807" s="13" t="s">
        <v>2101</v>
      </c>
      <c r="L807" s="13" t="s">
        <v>2714</v>
      </c>
      <c r="M807" s="13" t="s">
        <v>2591</v>
      </c>
    </row>
    <row r="808" spans="1:13" x14ac:dyDescent="0.3">
      <c r="A808" s="13" t="s">
        <v>230</v>
      </c>
      <c r="B808" s="13" t="s">
        <v>2642</v>
      </c>
      <c r="C808" s="13" t="s">
        <v>1762</v>
      </c>
      <c r="D808" s="13" t="s">
        <v>2643</v>
      </c>
      <c r="E808" s="13" t="s">
        <v>2644</v>
      </c>
      <c r="F808" s="13" t="s">
        <v>1833</v>
      </c>
      <c r="G808" s="13" t="s">
        <v>4284</v>
      </c>
      <c r="H808" s="13" t="s">
        <v>4285</v>
      </c>
      <c r="I808" s="14">
        <v>17</v>
      </c>
      <c r="J808" s="13" t="s">
        <v>229</v>
      </c>
      <c r="K808" s="13" t="s">
        <v>2101</v>
      </c>
      <c r="L808" s="13" t="s">
        <v>2714</v>
      </c>
      <c r="M808" s="13" t="s">
        <v>2720</v>
      </c>
    </row>
    <row r="809" spans="1:13" x14ac:dyDescent="0.3">
      <c r="A809" s="13" t="s">
        <v>230</v>
      </c>
      <c r="B809" s="13" t="s">
        <v>2642</v>
      </c>
      <c r="C809" s="13" t="s">
        <v>1762</v>
      </c>
      <c r="D809" s="13" t="s">
        <v>2643</v>
      </c>
      <c r="E809" s="13" t="s">
        <v>4286</v>
      </c>
      <c r="F809" s="13" t="s">
        <v>1833</v>
      </c>
      <c r="G809" s="13" t="s">
        <v>4287</v>
      </c>
      <c r="H809" s="13" t="s">
        <v>4288</v>
      </c>
      <c r="I809" s="14">
        <v>8</v>
      </c>
      <c r="J809" s="13" t="s">
        <v>229</v>
      </c>
      <c r="K809" s="13" t="s">
        <v>1942</v>
      </c>
      <c r="L809" s="13" t="s">
        <v>2714</v>
      </c>
      <c r="M809" s="13" t="s">
        <v>4289</v>
      </c>
    </row>
    <row r="810" spans="1:13" x14ac:dyDescent="0.3">
      <c r="A810" s="13" t="s">
        <v>230</v>
      </c>
      <c r="B810" s="13" t="s">
        <v>2642</v>
      </c>
      <c r="C810" s="13" t="s">
        <v>1762</v>
      </c>
      <c r="D810" s="13" t="s">
        <v>2643</v>
      </c>
      <c r="E810" s="13" t="s">
        <v>4290</v>
      </c>
      <c r="F810" s="13" t="s">
        <v>1833</v>
      </c>
      <c r="G810" s="13" t="s">
        <v>2773</v>
      </c>
      <c r="H810" s="13" t="s">
        <v>2774</v>
      </c>
      <c r="I810" s="14">
        <v>2</v>
      </c>
      <c r="J810" s="13" t="s">
        <v>229</v>
      </c>
      <c r="K810" s="13" t="s">
        <v>1880</v>
      </c>
      <c r="L810" s="13" t="s">
        <v>2714</v>
      </c>
      <c r="M810" s="13" t="s">
        <v>2775</v>
      </c>
    </row>
    <row r="811" spans="1:13" x14ac:dyDescent="0.3">
      <c r="A811" s="13" t="s">
        <v>90</v>
      </c>
      <c r="B811" s="13" t="s">
        <v>2056</v>
      </c>
      <c r="C811" s="13" t="s">
        <v>1721</v>
      </c>
      <c r="D811" s="13" t="s">
        <v>2409</v>
      </c>
      <c r="E811" s="13" t="s">
        <v>4291</v>
      </c>
      <c r="F811" s="13" t="s">
        <v>1697</v>
      </c>
      <c r="G811" s="13" t="s">
        <v>4292</v>
      </c>
      <c r="H811" s="13" t="s">
        <v>4293</v>
      </c>
      <c r="I811" s="14">
        <v>2</v>
      </c>
      <c r="J811" s="13" t="s">
        <v>89</v>
      </c>
      <c r="K811" s="13" t="s">
        <v>1889</v>
      </c>
      <c r="L811" s="13" t="s">
        <v>2714</v>
      </c>
      <c r="M811" s="13" t="s">
        <v>2726</v>
      </c>
    </row>
    <row r="812" spans="1:13" x14ac:dyDescent="0.3">
      <c r="A812" s="13" t="s">
        <v>90</v>
      </c>
      <c r="B812" s="13" t="s">
        <v>2056</v>
      </c>
      <c r="C812" s="13" t="s">
        <v>1721</v>
      </c>
      <c r="D812" s="13" t="s">
        <v>2409</v>
      </c>
      <c r="E812" s="13" t="s">
        <v>4294</v>
      </c>
      <c r="F812" s="13" t="s">
        <v>1697</v>
      </c>
      <c r="G812" s="13" t="s">
        <v>4292</v>
      </c>
      <c r="H812" s="13" t="s">
        <v>4293</v>
      </c>
      <c r="I812" s="14">
        <v>2</v>
      </c>
      <c r="J812" s="13" t="s">
        <v>89</v>
      </c>
      <c r="K812" s="13" t="s">
        <v>1934</v>
      </c>
      <c r="L812" s="13" t="s">
        <v>2714</v>
      </c>
      <c r="M812" s="13" t="s">
        <v>2726</v>
      </c>
    </row>
    <row r="813" spans="1:13" x14ac:dyDescent="0.3">
      <c r="A813" s="13" t="s">
        <v>90</v>
      </c>
      <c r="B813" s="13" t="s">
        <v>2056</v>
      </c>
      <c r="C813" s="13" t="s">
        <v>1721</v>
      </c>
      <c r="D813" s="13" t="s">
        <v>2409</v>
      </c>
      <c r="E813" s="13" t="s">
        <v>4295</v>
      </c>
      <c r="F813" s="13" t="s">
        <v>1697</v>
      </c>
      <c r="G813" s="13" t="s">
        <v>4292</v>
      </c>
      <c r="H813" s="13" t="s">
        <v>4293</v>
      </c>
      <c r="I813" s="14">
        <v>1</v>
      </c>
      <c r="J813" s="13" t="s">
        <v>89</v>
      </c>
      <c r="K813" s="13" t="s">
        <v>2029</v>
      </c>
      <c r="L813" s="13" t="s">
        <v>2714</v>
      </c>
      <c r="M813" s="13" t="s">
        <v>2726</v>
      </c>
    </row>
    <row r="814" spans="1:13" x14ac:dyDescent="0.3">
      <c r="A814" s="13" t="s">
        <v>460</v>
      </c>
      <c r="B814" s="13" t="s">
        <v>1905</v>
      </c>
      <c r="C814" s="13" t="s">
        <v>1906</v>
      </c>
      <c r="D814" s="13" t="s">
        <v>2651</v>
      </c>
      <c r="E814" s="13" t="s">
        <v>4296</v>
      </c>
      <c r="F814" s="13" t="s">
        <v>1833</v>
      </c>
      <c r="G814" s="13" t="s">
        <v>4267</v>
      </c>
      <c r="H814" s="13" t="s">
        <v>4268</v>
      </c>
      <c r="I814" s="14">
        <v>2</v>
      </c>
      <c r="J814" s="13" t="s">
        <v>459</v>
      </c>
      <c r="K814" s="13" t="s">
        <v>1726</v>
      </c>
      <c r="L814" s="13" t="s">
        <v>2714</v>
      </c>
      <c r="M814" s="13" t="s">
        <v>2833</v>
      </c>
    </row>
    <row r="815" spans="1:13" x14ac:dyDescent="0.3">
      <c r="A815" s="13" t="s">
        <v>460</v>
      </c>
      <c r="B815" s="13" t="s">
        <v>1905</v>
      </c>
      <c r="C815" s="13" t="s">
        <v>1906</v>
      </c>
      <c r="D815" s="13" t="s">
        <v>2651</v>
      </c>
      <c r="E815" s="13" t="s">
        <v>2652</v>
      </c>
      <c r="F815" s="13" t="s">
        <v>1697</v>
      </c>
      <c r="G815" s="13" t="s">
        <v>4297</v>
      </c>
      <c r="H815" s="13" t="s">
        <v>4298</v>
      </c>
      <c r="I815" s="14">
        <v>1</v>
      </c>
      <c r="J815" s="13" t="s">
        <v>459</v>
      </c>
      <c r="K815" s="13" t="s">
        <v>1909</v>
      </c>
      <c r="L815" s="13" t="s">
        <v>2714</v>
      </c>
      <c r="M815" s="13" t="s">
        <v>1798</v>
      </c>
    </row>
    <row r="816" spans="1:13" x14ac:dyDescent="0.3">
      <c r="A816" s="13" t="s">
        <v>333</v>
      </c>
      <c r="B816" s="13" t="s">
        <v>1693</v>
      </c>
      <c r="C816" s="13" t="s">
        <v>1694</v>
      </c>
      <c r="D816" s="13" t="s">
        <v>2586</v>
      </c>
      <c r="E816" s="13" t="s">
        <v>4299</v>
      </c>
      <c r="F816" s="13" t="s">
        <v>1697</v>
      </c>
      <c r="G816" s="13" t="s">
        <v>2736</v>
      </c>
      <c r="H816" s="13" t="s">
        <v>2737</v>
      </c>
      <c r="I816" s="14">
        <v>12</v>
      </c>
      <c r="J816" s="13" t="s">
        <v>332</v>
      </c>
      <c r="K816" s="13" t="s">
        <v>2110</v>
      </c>
      <c r="L816" s="13" t="s">
        <v>2714</v>
      </c>
      <c r="M816" s="13" t="s">
        <v>2720</v>
      </c>
    </row>
    <row r="817" spans="1:13" x14ac:dyDescent="0.3">
      <c r="A817" s="13" t="s">
        <v>886</v>
      </c>
      <c r="B817" s="13" t="s">
        <v>2653</v>
      </c>
      <c r="C817" s="13" t="s">
        <v>1918</v>
      </c>
      <c r="D817" s="13" t="s">
        <v>2654</v>
      </c>
      <c r="E817" s="13" t="s">
        <v>4300</v>
      </c>
      <c r="F817" s="13" t="s">
        <v>1697</v>
      </c>
      <c r="G817" s="13" t="s">
        <v>4301</v>
      </c>
      <c r="H817" s="13" t="s">
        <v>4302</v>
      </c>
      <c r="I817" s="14">
        <v>6</v>
      </c>
      <c r="J817" s="13" t="s">
        <v>885</v>
      </c>
      <c r="K817" s="13" t="s">
        <v>2301</v>
      </c>
      <c r="L817" s="13" t="s">
        <v>2714</v>
      </c>
      <c r="M817" s="13" t="s">
        <v>1778</v>
      </c>
    </row>
    <row r="818" spans="1:13" x14ac:dyDescent="0.3">
      <c r="A818" s="13" t="s">
        <v>77</v>
      </c>
      <c r="B818" s="13" t="s">
        <v>2660</v>
      </c>
      <c r="C818" s="13" t="s">
        <v>2661</v>
      </c>
      <c r="D818" s="13" t="s">
        <v>2662</v>
      </c>
      <c r="E818" s="13" t="s">
        <v>4303</v>
      </c>
      <c r="F818" s="13" t="s">
        <v>1697</v>
      </c>
      <c r="G818" s="13" t="s">
        <v>2747</v>
      </c>
      <c r="H818" s="13" t="s">
        <v>2748</v>
      </c>
      <c r="I818" s="14">
        <v>1</v>
      </c>
      <c r="J818" s="13" t="s">
        <v>76</v>
      </c>
      <c r="K818" s="13" t="s">
        <v>2053</v>
      </c>
      <c r="L818" s="13" t="s">
        <v>2714</v>
      </c>
      <c r="M818" s="13" t="s">
        <v>2749</v>
      </c>
    </row>
    <row r="819" spans="1:13" x14ac:dyDescent="0.3">
      <c r="A819" s="13" t="s">
        <v>77</v>
      </c>
      <c r="B819" s="13" t="s">
        <v>2660</v>
      </c>
      <c r="C819" s="13" t="s">
        <v>2661</v>
      </c>
      <c r="D819" s="13" t="s">
        <v>2662</v>
      </c>
      <c r="E819" s="13" t="s">
        <v>4304</v>
      </c>
      <c r="F819" s="13" t="s">
        <v>1697</v>
      </c>
      <c r="G819" s="13" t="s">
        <v>2747</v>
      </c>
      <c r="H819" s="13" t="s">
        <v>2748</v>
      </c>
      <c r="I819" s="14">
        <v>1</v>
      </c>
      <c r="J819" s="13" t="s">
        <v>76</v>
      </c>
      <c r="K819" s="13" t="s">
        <v>2022</v>
      </c>
      <c r="L819" s="13" t="s">
        <v>2714</v>
      </c>
      <c r="M819" s="13" t="s">
        <v>2749</v>
      </c>
    </row>
    <row r="820" spans="1:13" x14ac:dyDescent="0.3">
      <c r="A820" s="13" t="s">
        <v>906</v>
      </c>
      <c r="B820" s="13" t="s">
        <v>1735</v>
      </c>
      <c r="C820" s="13" t="s">
        <v>1713</v>
      </c>
      <c r="D820" s="13" t="s">
        <v>4305</v>
      </c>
      <c r="E820" s="13" t="s">
        <v>4306</v>
      </c>
      <c r="F820" s="13" t="s">
        <v>1707</v>
      </c>
      <c r="G820" s="13" t="s">
        <v>2739</v>
      </c>
      <c r="H820" s="13" t="s">
        <v>2740</v>
      </c>
      <c r="I820" s="14">
        <v>6</v>
      </c>
      <c r="J820" s="13" t="s">
        <v>905</v>
      </c>
      <c r="K820" s="13" t="s">
        <v>1847</v>
      </c>
      <c r="L820" s="13" t="s">
        <v>2714</v>
      </c>
      <c r="M820" s="13" t="s">
        <v>2720</v>
      </c>
    </row>
    <row r="821" spans="1:13" x14ac:dyDescent="0.3">
      <c r="A821" s="13" t="s">
        <v>601</v>
      </c>
      <c r="B821" s="13" t="s">
        <v>2526</v>
      </c>
      <c r="C821" s="13" t="s">
        <v>1704</v>
      </c>
      <c r="D821" s="13" t="s">
        <v>2527</v>
      </c>
      <c r="E821" s="13" t="s">
        <v>4307</v>
      </c>
      <c r="F821" s="13" t="s">
        <v>1697</v>
      </c>
      <c r="G821" s="13" t="s">
        <v>4308</v>
      </c>
      <c r="H821" s="13" t="s">
        <v>4309</v>
      </c>
      <c r="I821" s="14">
        <v>1</v>
      </c>
      <c r="J821" s="13" t="s">
        <v>600</v>
      </c>
      <c r="K821" s="13" t="s">
        <v>1847</v>
      </c>
      <c r="L821" s="13" t="s">
        <v>2714</v>
      </c>
      <c r="M821" s="13" t="s">
        <v>2720</v>
      </c>
    </row>
    <row r="822" spans="1:13" x14ac:dyDescent="0.3">
      <c r="A822" s="13" t="s">
        <v>71</v>
      </c>
      <c r="B822" s="13" t="s">
        <v>2684</v>
      </c>
      <c r="C822" s="13" t="s">
        <v>2685</v>
      </c>
      <c r="D822" s="13" t="s">
        <v>2686</v>
      </c>
      <c r="E822" s="13" t="s">
        <v>4310</v>
      </c>
      <c r="F822" s="13" t="s">
        <v>1697</v>
      </c>
      <c r="G822" s="13" t="s">
        <v>4311</v>
      </c>
      <c r="H822" s="13" t="s">
        <v>4312</v>
      </c>
      <c r="I822" s="14">
        <v>3</v>
      </c>
      <c r="J822" s="13" t="s">
        <v>70</v>
      </c>
      <c r="K822" s="13" t="s">
        <v>1942</v>
      </c>
      <c r="L822" s="13" t="s">
        <v>2714</v>
      </c>
      <c r="M822" s="13" t="s">
        <v>2408</v>
      </c>
    </row>
    <row r="823" spans="1:13" x14ac:dyDescent="0.3">
      <c r="A823" s="13" t="s">
        <v>71</v>
      </c>
      <c r="B823" s="13" t="s">
        <v>2684</v>
      </c>
      <c r="C823" s="13" t="s">
        <v>2685</v>
      </c>
      <c r="D823" s="13" t="s">
        <v>2686</v>
      </c>
      <c r="E823" s="13" t="s">
        <v>4310</v>
      </c>
      <c r="F823" s="13" t="s">
        <v>1697</v>
      </c>
      <c r="G823" s="13" t="s">
        <v>4313</v>
      </c>
      <c r="H823" s="13" t="s">
        <v>4314</v>
      </c>
      <c r="I823" s="14">
        <v>1</v>
      </c>
      <c r="J823" s="13" t="s">
        <v>70</v>
      </c>
      <c r="K823" s="13" t="s">
        <v>1942</v>
      </c>
      <c r="L823" s="13" t="s">
        <v>2714</v>
      </c>
      <c r="M823" s="13" t="s">
        <v>4315</v>
      </c>
    </row>
    <row r="824" spans="1:13" x14ac:dyDescent="0.3">
      <c r="A824" s="13" t="s">
        <v>71</v>
      </c>
      <c r="B824" s="13" t="s">
        <v>2684</v>
      </c>
      <c r="C824" s="13" t="s">
        <v>2685</v>
      </c>
      <c r="D824" s="13" t="s">
        <v>2686</v>
      </c>
      <c r="E824" s="13" t="s">
        <v>4316</v>
      </c>
      <c r="F824" s="13" t="s">
        <v>1833</v>
      </c>
      <c r="G824" s="13" t="s">
        <v>2773</v>
      </c>
      <c r="H824" s="13" t="s">
        <v>2774</v>
      </c>
      <c r="I824" s="14">
        <v>2</v>
      </c>
      <c r="J824" s="13" t="s">
        <v>70</v>
      </c>
      <c r="K824" s="13" t="s">
        <v>2851</v>
      </c>
      <c r="L824" s="13" t="s">
        <v>2714</v>
      </c>
      <c r="M824" s="13" t="s">
        <v>2775</v>
      </c>
    </row>
    <row r="825" spans="1:13" x14ac:dyDescent="0.3">
      <c r="A825" s="13" t="s">
        <v>71</v>
      </c>
      <c r="B825" s="13" t="s">
        <v>2684</v>
      </c>
      <c r="C825" s="13" t="s">
        <v>2685</v>
      </c>
      <c r="D825" s="13" t="s">
        <v>2686</v>
      </c>
      <c r="E825" s="13" t="s">
        <v>4317</v>
      </c>
      <c r="F825" s="13" t="s">
        <v>1697</v>
      </c>
      <c r="G825" s="13" t="s">
        <v>3997</v>
      </c>
      <c r="H825" s="13" t="s">
        <v>3998</v>
      </c>
      <c r="I825" s="14">
        <v>1</v>
      </c>
      <c r="J825" s="13" t="s">
        <v>70</v>
      </c>
      <c r="K825" s="13" t="s">
        <v>1883</v>
      </c>
      <c r="L825" s="13" t="s">
        <v>2714</v>
      </c>
      <c r="M825" s="13" t="s">
        <v>3449</v>
      </c>
    </row>
    <row r="826" spans="1:13" x14ac:dyDescent="0.3">
      <c r="A826" s="13" t="s">
        <v>1313</v>
      </c>
      <c r="B826" s="13" t="s">
        <v>2002</v>
      </c>
      <c r="C826" s="13" t="s">
        <v>1704</v>
      </c>
      <c r="D826" s="13" t="s">
        <v>4318</v>
      </c>
      <c r="E826" s="13" t="s">
        <v>4319</v>
      </c>
      <c r="F826" s="13" t="s">
        <v>1697</v>
      </c>
      <c r="G826" s="13" t="s">
        <v>4320</v>
      </c>
      <c r="H826" s="13" t="s">
        <v>4321</v>
      </c>
      <c r="I826" s="14">
        <v>1</v>
      </c>
      <c r="J826" s="13" t="s">
        <v>1312</v>
      </c>
      <c r="K826" s="13" t="s">
        <v>1855</v>
      </c>
      <c r="L826" s="13" t="s">
        <v>2714</v>
      </c>
      <c r="M826" s="13" t="s">
        <v>4322</v>
      </c>
    </row>
    <row r="827" spans="1:13" x14ac:dyDescent="0.3">
      <c r="A827" s="13" t="s">
        <v>562</v>
      </c>
      <c r="B827" s="13" t="s">
        <v>1827</v>
      </c>
      <c r="C827" s="13" t="s">
        <v>1704</v>
      </c>
      <c r="D827" s="13" t="s">
        <v>4323</v>
      </c>
      <c r="E827" s="13" t="s">
        <v>4324</v>
      </c>
      <c r="F827" s="13" t="s">
        <v>1697</v>
      </c>
      <c r="G827" s="13" t="s">
        <v>4165</v>
      </c>
      <c r="H827" s="13" t="s">
        <v>4166</v>
      </c>
      <c r="I827" s="14">
        <v>2</v>
      </c>
      <c r="J827" s="13" t="s">
        <v>561</v>
      </c>
      <c r="K827" s="13" t="s">
        <v>2851</v>
      </c>
      <c r="L827" s="13" t="s">
        <v>2714</v>
      </c>
      <c r="M827" s="13" t="s">
        <v>2296</v>
      </c>
    </row>
    <row r="828" spans="1:13" x14ac:dyDescent="0.3">
      <c r="A828" s="13" t="s">
        <v>562</v>
      </c>
      <c r="B828" s="13" t="s">
        <v>1827</v>
      </c>
      <c r="C828" s="13" t="s">
        <v>1704</v>
      </c>
      <c r="D828" s="13" t="s">
        <v>4323</v>
      </c>
      <c r="E828" s="13" t="s">
        <v>4324</v>
      </c>
      <c r="F828" s="13" t="s">
        <v>1697</v>
      </c>
      <c r="G828" s="13" t="s">
        <v>4325</v>
      </c>
      <c r="H828" s="13" t="s">
        <v>4326</v>
      </c>
      <c r="I828" s="14">
        <v>1</v>
      </c>
      <c r="J828" s="13" t="s">
        <v>561</v>
      </c>
      <c r="K828" s="13" t="s">
        <v>2851</v>
      </c>
      <c r="L828" s="13" t="s">
        <v>2714</v>
      </c>
      <c r="M828" s="13" t="s">
        <v>2296</v>
      </c>
    </row>
    <row r="829" spans="1:13" x14ac:dyDescent="0.3">
      <c r="A829" s="13" t="s">
        <v>52</v>
      </c>
      <c r="B829" s="13" t="s">
        <v>2427</v>
      </c>
      <c r="C829" s="13" t="s">
        <v>1713</v>
      </c>
      <c r="D829" s="13" t="s">
        <v>2493</v>
      </c>
      <c r="E829" s="13" t="s">
        <v>4327</v>
      </c>
      <c r="F829" s="13" t="s">
        <v>1697</v>
      </c>
      <c r="G829" s="13" t="s">
        <v>4328</v>
      </c>
      <c r="H829" s="13" t="s">
        <v>4329</v>
      </c>
      <c r="I829" s="14">
        <v>1</v>
      </c>
      <c r="J829" s="13" t="s">
        <v>291</v>
      </c>
      <c r="K829" s="13" t="s">
        <v>1777</v>
      </c>
      <c r="L829" s="13" t="s">
        <v>2714</v>
      </c>
      <c r="M829" s="13" t="s">
        <v>4330</v>
      </c>
    </row>
    <row r="830" spans="1:13" x14ac:dyDescent="0.3">
      <c r="A830" s="13" t="s">
        <v>613</v>
      </c>
      <c r="B830" s="13" t="s">
        <v>2688</v>
      </c>
      <c r="C830" s="13" t="s">
        <v>1743</v>
      </c>
      <c r="D830" s="13" t="s">
        <v>2689</v>
      </c>
      <c r="E830" s="13" t="s">
        <v>4331</v>
      </c>
      <c r="F830" s="13" t="s">
        <v>1707</v>
      </c>
      <c r="G830" s="13" t="s">
        <v>2879</v>
      </c>
      <c r="H830" s="13" t="s">
        <v>2880</v>
      </c>
      <c r="I830" s="14">
        <v>1</v>
      </c>
      <c r="J830" s="13" t="s">
        <v>612</v>
      </c>
      <c r="K830" s="13" t="s">
        <v>2046</v>
      </c>
      <c r="L830" s="13" t="s">
        <v>2714</v>
      </c>
      <c r="M830" s="13" t="s">
        <v>2720</v>
      </c>
    </row>
    <row r="831" spans="1:13" x14ac:dyDescent="0.3">
      <c r="A831" s="13" t="s">
        <v>873</v>
      </c>
      <c r="B831" s="13" t="s">
        <v>3308</v>
      </c>
      <c r="C831" s="13" t="s">
        <v>2685</v>
      </c>
      <c r="D831" s="13" t="s">
        <v>4332</v>
      </c>
      <c r="E831" s="13" t="s">
        <v>4333</v>
      </c>
      <c r="F831" s="13" t="s">
        <v>1697</v>
      </c>
      <c r="G831" s="13" t="s">
        <v>4334</v>
      </c>
      <c r="H831" s="13" t="s">
        <v>4335</v>
      </c>
      <c r="I831" s="14">
        <v>1</v>
      </c>
      <c r="J831" s="13" t="s">
        <v>872</v>
      </c>
      <c r="K831" s="13" t="s">
        <v>2136</v>
      </c>
      <c r="L831" s="13" t="s">
        <v>2714</v>
      </c>
      <c r="M831" s="13" t="s">
        <v>3120</v>
      </c>
    </row>
    <row r="832" spans="1:13" x14ac:dyDescent="0.3">
      <c r="A832" s="13" t="s">
        <v>319</v>
      </c>
      <c r="B832" s="13" t="s">
        <v>2471</v>
      </c>
      <c r="C832" s="13" t="s">
        <v>1704</v>
      </c>
      <c r="D832" s="13" t="s">
        <v>4336</v>
      </c>
      <c r="E832" s="13" t="s">
        <v>4337</v>
      </c>
      <c r="F832" s="13" t="s">
        <v>1707</v>
      </c>
      <c r="G832" s="13" t="s">
        <v>2732</v>
      </c>
      <c r="H832" s="13" t="s">
        <v>2733</v>
      </c>
      <c r="I832" s="14">
        <v>6</v>
      </c>
      <c r="J832" s="13" t="s">
        <v>318</v>
      </c>
      <c r="K832" s="13" t="s">
        <v>1830</v>
      </c>
      <c r="L832" s="13" t="s">
        <v>2714</v>
      </c>
      <c r="M832" s="13" t="s">
        <v>2720</v>
      </c>
    </row>
    <row r="833" spans="1:13" x14ac:dyDescent="0.3">
      <c r="A833" s="13" t="s">
        <v>319</v>
      </c>
      <c r="B833" s="13" t="s">
        <v>2471</v>
      </c>
      <c r="C833" s="13" t="s">
        <v>1704</v>
      </c>
      <c r="D833" s="13" t="s">
        <v>4336</v>
      </c>
      <c r="E833" s="13" t="s">
        <v>4338</v>
      </c>
      <c r="F833" s="13" t="s">
        <v>1707</v>
      </c>
      <c r="G833" s="13" t="s">
        <v>2732</v>
      </c>
      <c r="H833" s="13" t="s">
        <v>2733</v>
      </c>
      <c r="I833" s="14">
        <v>12</v>
      </c>
      <c r="J833" s="13" t="s">
        <v>318</v>
      </c>
      <c r="K833" s="13" t="s">
        <v>1767</v>
      </c>
      <c r="L833" s="13" t="s">
        <v>2714</v>
      </c>
      <c r="M833" s="13" t="s">
        <v>2720</v>
      </c>
    </row>
    <row r="834" spans="1:13" x14ac:dyDescent="0.3">
      <c r="A834" s="13" t="s">
        <v>319</v>
      </c>
      <c r="B834" s="13" t="s">
        <v>2471</v>
      </c>
      <c r="C834" s="13" t="s">
        <v>1704</v>
      </c>
      <c r="D834" s="13" t="s">
        <v>4336</v>
      </c>
      <c r="E834" s="13" t="s">
        <v>4339</v>
      </c>
      <c r="F834" s="13" t="s">
        <v>1707</v>
      </c>
      <c r="G834" s="13" t="s">
        <v>2732</v>
      </c>
      <c r="H834" s="13" t="s">
        <v>2733</v>
      </c>
      <c r="I834" s="14">
        <v>6</v>
      </c>
      <c r="J834" s="13" t="s">
        <v>318</v>
      </c>
      <c r="K834" s="13" t="s">
        <v>2055</v>
      </c>
      <c r="L834" s="13" t="s">
        <v>2714</v>
      </c>
      <c r="M834" s="13" t="s">
        <v>2720</v>
      </c>
    </row>
    <row r="835" spans="1:13" x14ac:dyDescent="0.3">
      <c r="A835" s="13" t="s">
        <v>822</v>
      </c>
      <c r="B835" s="13" t="s">
        <v>1897</v>
      </c>
      <c r="C835" s="13" t="s">
        <v>1898</v>
      </c>
      <c r="D835" s="13" t="s">
        <v>4340</v>
      </c>
      <c r="E835" s="13" t="s">
        <v>4341</v>
      </c>
      <c r="F835" s="13" t="s">
        <v>1697</v>
      </c>
      <c r="G835" s="13" t="s">
        <v>4342</v>
      </c>
      <c r="H835" s="13" t="s">
        <v>4343</v>
      </c>
      <c r="I835" s="14">
        <v>1</v>
      </c>
      <c r="J835" s="13" t="s">
        <v>821</v>
      </c>
      <c r="K835" s="13" t="s">
        <v>1903</v>
      </c>
      <c r="L835" s="13" t="s">
        <v>2714</v>
      </c>
      <c r="M835" s="13" t="s">
        <v>1848</v>
      </c>
    </row>
    <row r="836" spans="1:13" x14ac:dyDescent="0.3">
      <c r="A836" s="13" t="s">
        <v>77</v>
      </c>
      <c r="B836" s="13" t="s">
        <v>2694</v>
      </c>
      <c r="C836" s="13" t="s">
        <v>2661</v>
      </c>
      <c r="D836" s="13" t="s">
        <v>2695</v>
      </c>
      <c r="E836" s="13" t="s">
        <v>4344</v>
      </c>
      <c r="F836" s="13" t="s">
        <v>1697</v>
      </c>
      <c r="G836" s="13" t="s">
        <v>2747</v>
      </c>
      <c r="H836" s="13" t="s">
        <v>2748</v>
      </c>
      <c r="I836" s="14">
        <v>1</v>
      </c>
      <c r="J836" s="13" t="s">
        <v>84</v>
      </c>
      <c r="K836" s="13" t="s">
        <v>1830</v>
      </c>
      <c r="L836" s="13" t="s">
        <v>2714</v>
      </c>
      <c r="M836" s="13" t="s">
        <v>2749</v>
      </c>
    </row>
    <row r="837" spans="1:13" x14ac:dyDescent="0.3">
      <c r="A837" s="13" t="s">
        <v>77</v>
      </c>
      <c r="B837" s="13" t="s">
        <v>2694</v>
      </c>
      <c r="C837" s="13" t="s">
        <v>2661</v>
      </c>
      <c r="D837" s="13" t="s">
        <v>2695</v>
      </c>
      <c r="E837" s="13" t="s">
        <v>4345</v>
      </c>
      <c r="F837" s="13" t="s">
        <v>1697</v>
      </c>
      <c r="G837" s="13" t="s">
        <v>2747</v>
      </c>
      <c r="H837" s="13" t="s">
        <v>2748</v>
      </c>
      <c r="I837" s="14">
        <v>1</v>
      </c>
      <c r="J837" s="13" t="s">
        <v>84</v>
      </c>
      <c r="K837" s="13" t="s">
        <v>1811</v>
      </c>
      <c r="L837" s="13" t="s">
        <v>2714</v>
      </c>
      <c r="M837" s="13" t="s">
        <v>2749</v>
      </c>
    </row>
    <row r="838" spans="1:13" x14ac:dyDescent="0.3">
      <c r="A838" s="13" t="s">
        <v>77</v>
      </c>
      <c r="B838" s="13" t="s">
        <v>2694</v>
      </c>
      <c r="C838" s="13" t="s">
        <v>2661</v>
      </c>
      <c r="D838" s="13" t="s">
        <v>2695</v>
      </c>
      <c r="E838" s="13" t="s">
        <v>4346</v>
      </c>
      <c r="F838" s="13" t="s">
        <v>1697</v>
      </c>
      <c r="G838" s="13" t="s">
        <v>2747</v>
      </c>
      <c r="H838" s="13" t="s">
        <v>2748</v>
      </c>
      <c r="I838" s="14">
        <v>1</v>
      </c>
      <c r="J838" s="13" t="s">
        <v>84</v>
      </c>
      <c r="K838" s="13" t="s">
        <v>2477</v>
      </c>
      <c r="L838" s="13" t="s">
        <v>2714</v>
      </c>
      <c r="M838" s="13" t="s">
        <v>2749</v>
      </c>
    </row>
    <row r="839" spans="1:13" x14ac:dyDescent="0.3">
      <c r="A839" s="13" t="s">
        <v>1577</v>
      </c>
      <c r="B839" s="13" t="s">
        <v>2600</v>
      </c>
      <c r="C839" s="13" t="s">
        <v>1721</v>
      </c>
      <c r="D839" s="13" t="s">
        <v>3565</v>
      </c>
      <c r="E839" s="13" t="s">
        <v>4347</v>
      </c>
      <c r="F839" s="13" t="s">
        <v>1707</v>
      </c>
      <c r="G839" s="13" t="s">
        <v>4348</v>
      </c>
      <c r="H839" s="13" t="s">
        <v>4349</v>
      </c>
      <c r="I839" s="14">
        <v>2</v>
      </c>
      <c r="J839" s="13" t="s">
        <v>1576</v>
      </c>
      <c r="K839" s="13" t="s">
        <v>1791</v>
      </c>
      <c r="L839" s="13" t="s">
        <v>2714</v>
      </c>
      <c r="M839" s="13" t="s">
        <v>2596</v>
      </c>
    </row>
    <row r="840" spans="1:13" x14ac:dyDescent="0.3">
      <c r="A840" s="13" t="s">
        <v>1239</v>
      </c>
      <c r="B840" s="13" t="s">
        <v>3567</v>
      </c>
      <c r="C840" s="13" t="s">
        <v>1860</v>
      </c>
      <c r="D840" s="13" t="s">
        <v>4350</v>
      </c>
      <c r="E840" s="13" t="s">
        <v>4351</v>
      </c>
      <c r="F840" s="13" t="s">
        <v>1697</v>
      </c>
      <c r="G840" s="13" t="s">
        <v>4352</v>
      </c>
      <c r="H840" s="13" t="s">
        <v>4353</v>
      </c>
      <c r="I840" s="14">
        <v>20</v>
      </c>
      <c r="J840" s="13" t="s">
        <v>1238</v>
      </c>
      <c r="K840" s="13" t="s">
        <v>2029</v>
      </c>
      <c r="L840" s="13" t="s">
        <v>2714</v>
      </c>
      <c r="M840" s="13" t="s">
        <v>4354</v>
      </c>
    </row>
    <row r="841" spans="1:13" x14ac:dyDescent="0.3">
      <c r="A841" s="13" t="s">
        <v>376</v>
      </c>
      <c r="B841" s="13" t="s">
        <v>2111</v>
      </c>
      <c r="C841" s="13" t="s">
        <v>1850</v>
      </c>
      <c r="D841" s="13" t="s">
        <v>2978</v>
      </c>
      <c r="E841" s="13" t="s">
        <v>4355</v>
      </c>
      <c r="F841" s="13" t="s">
        <v>1697</v>
      </c>
      <c r="G841" s="13" t="s">
        <v>2739</v>
      </c>
      <c r="H841" s="13" t="s">
        <v>2740</v>
      </c>
      <c r="I841" s="14">
        <v>12</v>
      </c>
      <c r="J841" s="13" t="s">
        <v>375</v>
      </c>
      <c r="K841" s="13" t="s">
        <v>2191</v>
      </c>
      <c r="L841" s="13" t="s">
        <v>2714</v>
      </c>
      <c r="M841" s="13" t="s">
        <v>2720</v>
      </c>
    </row>
    <row r="842" spans="1:13" x14ac:dyDescent="0.3">
      <c r="A842" s="13" t="s">
        <v>376</v>
      </c>
      <c r="B842" s="13" t="s">
        <v>2111</v>
      </c>
      <c r="C842" s="13" t="s">
        <v>1850</v>
      </c>
      <c r="D842" s="13" t="s">
        <v>2978</v>
      </c>
      <c r="E842" s="13" t="s">
        <v>4356</v>
      </c>
      <c r="F842" s="13" t="s">
        <v>1697</v>
      </c>
      <c r="G842" s="13" t="s">
        <v>2739</v>
      </c>
      <c r="H842" s="13" t="s">
        <v>2740</v>
      </c>
      <c r="I842" s="14">
        <v>10</v>
      </c>
      <c r="J842" s="13" t="s">
        <v>375</v>
      </c>
      <c r="K842" s="13" t="s">
        <v>2055</v>
      </c>
      <c r="L842" s="13" t="s">
        <v>2714</v>
      </c>
      <c r="M842" s="13" t="s">
        <v>2720</v>
      </c>
    </row>
    <row r="843" spans="1:13" x14ac:dyDescent="0.3">
      <c r="A843" s="13" t="s">
        <v>376</v>
      </c>
      <c r="B843" s="13" t="s">
        <v>2111</v>
      </c>
      <c r="C843" s="13" t="s">
        <v>1850</v>
      </c>
      <c r="D843" s="13" t="s">
        <v>2978</v>
      </c>
      <c r="E843" s="13" t="s">
        <v>4357</v>
      </c>
      <c r="F843" s="13" t="s">
        <v>1697</v>
      </c>
      <c r="G843" s="13" t="s">
        <v>2739</v>
      </c>
      <c r="H843" s="13" t="s">
        <v>2740</v>
      </c>
      <c r="I843" s="14">
        <v>5</v>
      </c>
      <c r="J843" s="13" t="s">
        <v>375</v>
      </c>
      <c r="K843" s="13" t="s">
        <v>1934</v>
      </c>
      <c r="L843" s="13" t="s">
        <v>2714</v>
      </c>
      <c r="M843" s="13" t="s">
        <v>2720</v>
      </c>
    </row>
    <row r="844" spans="1:13" x14ac:dyDescent="0.3">
      <c r="A844" s="13" t="s">
        <v>376</v>
      </c>
      <c r="B844" s="13" t="s">
        <v>2111</v>
      </c>
      <c r="C844" s="13" t="s">
        <v>1850</v>
      </c>
      <c r="D844" s="13" t="s">
        <v>2978</v>
      </c>
      <c r="E844" s="13" t="s">
        <v>4358</v>
      </c>
      <c r="F844" s="13" t="s">
        <v>1697</v>
      </c>
      <c r="G844" s="13" t="s">
        <v>2835</v>
      </c>
      <c r="H844" s="13" t="s">
        <v>2836</v>
      </c>
      <c r="I844" s="14">
        <v>2</v>
      </c>
      <c r="J844" s="13" t="s">
        <v>375</v>
      </c>
      <c r="K844" s="13" t="s">
        <v>2046</v>
      </c>
      <c r="L844" s="13" t="s">
        <v>2714</v>
      </c>
      <c r="M844" s="13" t="s">
        <v>2837</v>
      </c>
    </row>
    <row r="845" spans="1:13" x14ac:dyDescent="0.3">
      <c r="A845" s="13" t="s">
        <v>714</v>
      </c>
      <c r="B845" s="13" t="s">
        <v>2062</v>
      </c>
      <c r="C845" s="13" t="s">
        <v>1743</v>
      </c>
      <c r="D845" s="13" t="s">
        <v>4359</v>
      </c>
      <c r="E845" s="13" t="s">
        <v>4360</v>
      </c>
      <c r="F845" s="13" t="s">
        <v>1707</v>
      </c>
      <c r="G845" s="13" t="s">
        <v>4361</v>
      </c>
      <c r="H845" s="13" t="s">
        <v>4362</v>
      </c>
      <c r="I845" s="14">
        <v>1</v>
      </c>
      <c r="J845" s="13" t="s">
        <v>713</v>
      </c>
      <c r="K845" s="13" t="s">
        <v>2761</v>
      </c>
      <c r="L845" s="13" t="s">
        <v>2714</v>
      </c>
      <c r="M845" s="13" t="s">
        <v>2525</v>
      </c>
    </row>
    <row r="846" spans="1:13" x14ac:dyDescent="0.3">
      <c r="A846" s="13" t="s">
        <v>102</v>
      </c>
      <c r="B846" s="13" t="s">
        <v>4363</v>
      </c>
      <c r="C846" s="13" t="s">
        <v>1713</v>
      </c>
      <c r="D846" s="13" t="s">
        <v>4364</v>
      </c>
      <c r="E846" s="13" t="s">
        <v>4365</v>
      </c>
      <c r="F846" s="13" t="s">
        <v>1833</v>
      </c>
      <c r="G846" s="13" t="s">
        <v>3471</v>
      </c>
      <c r="H846" s="13" t="s">
        <v>3472</v>
      </c>
      <c r="I846" s="14">
        <v>1</v>
      </c>
      <c r="J846" s="13" t="s">
        <v>101</v>
      </c>
      <c r="K846" s="13" t="s">
        <v>2191</v>
      </c>
      <c r="L846" s="13" t="s">
        <v>2714</v>
      </c>
      <c r="M846" s="13" t="s">
        <v>2720</v>
      </c>
    </row>
    <row r="847" spans="1:13" x14ac:dyDescent="0.3">
      <c r="A847" s="13" t="s">
        <v>102</v>
      </c>
      <c r="B847" s="13" t="s">
        <v>4363</v>
      </c>
      <c r="C847" s="13" t="s">
        <v>1713</v>
      </c>
      <c r="D847" s="13" t="s">
        <v>4364</v>
      </c>
      <c r="E847" s="13" t="s">
        <v>4366</v>
      </c>
      <c r="F847" s="13" t="s">
        <v>1697</v>
      </c>
      <c r="G847" s="13" t="s">
        <v>3146</v>
      </c>
      <c r="H847" s="13" t="s">
        <v>3147</v>
      </c>
      <c r="I847" s="14">
        <v>8</v>
      </c>
      <c r="J847" s="13" t="s">
        <v>101</v>
      </c>
      <c r="K847" s="13" t="s">
        <v>1909</v>
      </c>
      <c r="L847" s="13" t="s">
        <v>2714</v>
      </c>
      <c r="M847" s="13" t="s">
        <v>3148</v>
      </c>
    </row>
    <row r="848" spans="1:13" x14ac:dyDescent="0.3">
      <c r="A848" s="13" t="s">
        <v>102</v>
      </c>
      <c r="B848" s="13" t="s">
        <v>4363</v>
      </c>
      <c r="C848" s="13" t="s">
        <v>1713</v>
      </c>
      <c r="D848" s="13" t="s">
        <v>4364</v>
      </c>
      <c r="E848" s="13" t="s">
        <v>4367</v>
      </c>
      <c r="F848" s="13" t="s">
        <v>1833</v>
      </c>
      <c r="G848" s="13" t="s">
        <v>4368</v>
      </c>
      <c r="H848" s="13" t="s">
        <v>4369</v>
      </c>
      <c r="I848" s="14">
        <v>1</v>
      </c>
      <c r="J848" s="13" t="s">
        <v>101</v>
      </c>
      <c r="K848" s="13" t="s">
        <v>2477</v>
      </c>
      <c r="L848" s="13" t="s">
        <v>2714</v>
      </c>
      <c r="M848" s="13" t="s">
        <v>1993</v>
      </c>
    </row>
    <row r="849" spans="1:13" x14ac:dyDescent="0.3">
      <c r="A849" s="13" t="s">
        <v>631</v>
      </c>
      <c r="B849" s="13" t="s">
        <v>1869</v>
      </c>
      <c r="C849" s="13" t="s">
        <v>1870</v>
      </c>
      <c r="D849" s="13" t="s">
        <v>2703</v>
      </c>
      <c r="E849" s="13" t="s">
        <v>2704</v>
      </c>
      <c r="F849" s="13" t="s">
        <v>1697</v>
      </c>
      <c r="G849" s="13" t="s">
        <v>3583</v>
      </c>
      <c r="H849" s="13" t="s">
        <v>3584</v>
      </c>
      <c r="I849" s="14">
        <v>2</v>
      </c>
      <c r="J849" s="13" t="s">
        <v>630</v>
      </c>
      <c r="K849" s="13" t="s">
        <v>1889</v>
      </c>
      <c r="L849" s="13" t="s">
        <v>2714</v>
      </c>
      <c r="M849" s="13" t="s">
        <v>2720</v>
      </c>
    </row>
    <row r="850" spans="1:13" x14ac:dyDescent="0.3">
      <c r="A850" s="13" t="s">
        <v>631</v>
      </c>
      <c r="B850" s="13" t="s">
        <v>1869</v>
      </c>
      <c r="C850" s="13" t="s">
        <v>1870</v>
      </c>
      <c r="D850" s="13" t="s">
        <v>2703</v>
      </c>
      <c r="E850" s="13" t="s">
        <v>2704</v>
      </c>
      <c r="F850" s="13" t="s">
        <v>1697</v>
      </c>
      <c r="G850" s="13" t="s">
        <v>3332</v>
      </c>
      <c r="H850" s="13" t="s">
        <v>3333</v>
      </c>
      <c r="I850" s="14">
        <v>4</v>
      </c>
      <c r="J850" s="13" t="s">
        <v>630</v>
      </c>
      <c r="K850" s="13" t="s">
        <v>1889</v>
      </c>
      <c r="L850" s="13" t="s">
        <v>2714</v>
      </c>
      <c r="M850" s="13" t="s">
        <v>2296</v>
      </c>
    </row>
    <row r="851" spans="1:13" x14ac:dyDescent="0.3">
      <c r="A851" s="13" t="s">
        <v>631</v>
      </c>
      <c r="B851" s="13" t="s">
        <v>1869</v>
      </c>
      <c r="C851" s="13" t="s">
        <v>1870</v>
      </c>
      <c r="D851" s="13" t="s">
        <v>2703</v>
      </c>
      <c r="E851" s="13" t="s">
        <v>4370</v>
      </c>
      <c r="F851" s="13" t="s">
        <v>1697</v>
      </c>
      <c r="G851" s="13" t="s">
        <v>4313</v>
      </c>
      <c r="H851" s="13" t="s">
        <v>4314</v>
      </c>
      <c r="I851" s="14">
        <v>1</v>
      </c>
      <c r="J851" s="13" t="s">
        <v>630</v>
      </c>
      <c r="K851" s="13" t="s">
        <v>1847</v>
      </c>
      <c r="L851" s="13" t="s">
        <v>2714</v>
      </c>
      <c r="M851" s="13" t="s">
        <v>4315</v>
      </c>
    </row>
    <row r="852" spans="1:13" x14ac:dyDescent="0.3">
      <c r="A852" s="13" t="s">
        <v>152</v>
      </c>
      <c r="B852" s="13" t="s">
        <v>1779</v>
      </c>
      <c r="C852" s="13" t="s">
        <v>1713</v>
      </c>
      <c r="D852" s="13" t="s">
        <v>1780</v>
      </c>
      <c r="E852" s="13" t="s">
        <v>2705</v>
      </c>
      <c r="F852" s="13" t="s">
        <v>1697</v>
      </c>
      <c r="G852" s="13" t="s">
        <v>4371</v>
      </c>
      <c r="H852" s="13" t="s">
        <v>4372</v>
      </c>
      <c r="I852" s="14">
        <v>4</v>
      </c>
      <c r="J852" s="13" t="s">
        <v>1156</v>
      </c>
      <c r="K852" s="13" t="s">
        <v>1889</v>
      </c>
      <c r="L852" s="13" t="s">
        <v>2714</v>
      </c>
      <c r="M852" s="13" t="s">
        <v>2018</v>
      </c>
    </row>
    <row r="853" spans="1:13" x14ac:dyDescent="0.3">
      <c r="A853" s="13" t="s">
        <v>152</v>
      </c>
      <c r="B853" s="13" t="s">
        <v>1779</v>
      </c>
      <c r="C853" s="13" t="s">
        <v>1713</v>
      </c>
      <c r="D853" s="13" t="s">
        <v>1780</v>
      </c>
      <c r="E853" s="13" t="s">
        <v>4373</v>
      </c>
      <c r="F853" s="13" t="s">
        <v>1697</v>
      </c>
      <c r="G853" s="13" t="s">
        <v>4320</v>
      </c>
      <c r="H853" s="13" t="s">
        <v>4321</v>
      </c>
      <c r="I853" s="14">
        <v>1</v>
      </c>
      <c r="J853" s="13" t="s">
        <v>1156</v>
      </c>
      <c r="K853" s="13" t="s">
        <v>2090</v>
      </c>
      <c r="L853" s="13" t="s">
        <v>2714</v>
      </c>
      <c r="M853" s="13" t="s">
        <v>4322</v>
      </c>
    </row>
    <row r="854" spans="1:13" x14ac:dyDescent="0.3">
      <c r="A854" s="13" t="s">
        <v>228</v>
      </c>
      <c r="B854" s="13" t="s">
        <v>2096</v>
      </c>
      <c r="C854" s="13" t="s">
        <v>1906</v>
      </c>
      <c r="D854" s="13" t="s">
        <v>4374</v>
      </c>
      <c r="E854" s="13" t="s">
        <v>4375</v>
      </c>
      <c r="F854" s="13" t="s">
        <v>1697</v>
      </c>
      <c r="G854" s="13" t="s">
        <v>4376</v>
      </c>
      <c r="H854" s="13" t="s">
        <v>4377</v>
      </c>
      <c r="I854" s="14">
        <v>1</v>
      </c>
      <c r="J854" s="13" t="s">
        <v>227</v>
      </c>
      <c r="K854" s="13" t="s">
        <v>2167</v>
      </c>
      <c r="L854" s="13" t="s">
        <v>2714</v>
      </c>
      <c r="M854" s="13" t="s">
        <v>2785</v>
      </c>
    </row>
    <row r="855" spans="1:13" x14ac:dyDescent="0.3">
      <c r="A855" s="13" t="s">
        <v>228</v>
      </c>
      <c r="B855" s="13" t="s">
        <v>2096</v>
      </c>
      <c r="C855" s="13" t="s">
        <v>1906</v>
      </c>
      <c r="D855" s="13" t="s">
        <v>4374</v>
      </c>
      <c r="E855" s="13" t="s">
        <v>4378</v>
      </c>
      <c r="F855" s="13" t="s">
        <v>1697</v>
      </c>
      <c r="G855" s="13" t="s">
        <v>2808</v>
      </c>
      <c r="H855" s="13" t="s">
        <v>2809</v>
      </c>
      <c r="I855" s="14">
        <v>10</v>
      </c>
      <c r="J855" s="13" t="s">
        <v>227</v>
      </c>
      <c r="K855" s="13" t="s">
        <v>2167</v>
      </c>
      <c r="L855" s="13" t="s">
        <v>2714</v>
      </c>
      <c r="M855" s="13" t="s">
        <v>2720</v>
      </c>
    </row>
    <row r="856" spans="1:13" x14ac:dyDescent="0.3">
      <c r="A856" s="13" t="s">
        <v>228</v>
      </c>
      <c r="B856" s="13" t="s">
        <v>2096</v>
      </c>
      <c r="C856" s="13" t="s">
        <v>1906</v>
      </c>
      <c r="D856" s="13" t="s">
        <v>4374</v>
      </c>
      <c r="E856" s="13" t="s">
        <v>4379</v>
      </c>
      <c r="F856" s="13" t="s">
        <v>1697</v>
      </c>
      <c r="G856" s="13" t="s">
        <v>4376</v>
      </c>
      <c r="H856" s="13" t="s">
        <v>4377</v>
      </c>
      <c r="I856" s="14">
        <v>2</v>
      </c>
      <c r="J856" s="13" t="s">
        <v>227</v>
      </c>
      <c r="K856" s="13" t="s">
        <v>2061</v>
      </c>
      <c r="L856" s="13" t="s">
        <v>2714</v>
      </c>
      <c r="M856" s="13" t="s">
        <v>2785</v>
      </c>
    </row>
    <row r="857" spans="1:13" x14ac:dyDescent="0.3">
      <c r="A857" s="13" t="s">
        <v>228</v>
      </c>
      <c r="B857" s="13" t="s">
        <v>2096</v>
      </c>
      <c r="C857" s="13" t="s">
        <v>1906</v>
      </c>
      <c r="D857" s="13" t="s">
        <v>4374</v>
      </c>
      <c r="E857" s="13" t="s">
        <v>4380</v>
      </c>
      <c r="F857" s="13" t="s">
        <v>1697</v>
      </c>
      <c r="G857" s="13" t="s">
        <v>2808</v>
      </c>
      <c r="H857" s="13" t="s">
        <v>2809</v>
      </c>
      <c r="I857" s="14">
        <v>10</v>
      </c>
      <c r="J857" s="13" t="s">
        <v>227</v>
      </c>
      <c r="K857" s="13" t="s">
        <v>2022</v>
      </c>
      <c r="L857" s="13" t="s">
        <v>2714</v>
      </c>
      <c r="M857" s="13" t="s">
        <v>2720</v>
      </c>
    </row>
    <row r="858" spans="1:13" x14ac:dyDescent="0.3">
      <c r="A858" s="13" t="s">
        <v>228</v>
      </c>
      <c r="B858" s="13" t="s">
        <v>2096</v>
      </c>
      <c r="C858" s="13" t="s">
        <v>1906</v>
      </c>
      <c r="D858" s="13" t="s">
        <v>4374</v>
      </c>
      <c r="E858" s="13" t="s">
        <v>4381</v>
      </c>
      <c r="F858" s="13" t="s">
        <v>1697</v>
      </c>
      <c r="G858" s="13" t="s">
        <v>4382</v>
      </c>
      <c r="H858" s="13" t="s">
        <v>4383</v>
      </c>
      <c r="I858" s="14">
        <v>2</v>
      </c>
      <c r="J858" s="13" t="s">
        <v>227</v>
      </c>
      <c r="K858" s="13" t="s">
        <v>1963</v>
      </c>
      <c r="L858" s="13" t="s">
        <v>2714</v>
      </c>
      <c r="M858" s="13" t="s">
        <v>1798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62"/>
  <sheetViews>
    <sheetView topLeftCell="C1" workbookViewId="0">
      <selection activeCell="R64" sqref="R64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7" x14ac:dyDescent="0.3">
      <c r="A1" s="32" t="s">
        <v>4384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7" ht="27.45" customHeight="1" x14ac:dyDescent="0.3">
      <c r="A2" s="15" t="s">
        <v>1686</v>
      </c>
      <c r="B2" s="15" t="s">
        <v>4385</v>
      </c>
      <c r="C2" s="15" t="s">
        <v>4386</v>
      </c>
      <c r="D2" s="15" t="s">
        <v>4387</v>
      </c>
      <c r="E2" s="15" t="s">
        <v>1692</v>
      </c>
      <c r="F2" s="15" t="s">
        <v>4388</v>
      </c>
      <c r="G2" s="16" t="s">
        <v>4389</v>
      </c>
      <c r="H2" s="16" t="s">
        <v>1688</v>
      </c>
      <c r="I2" s="16" t="s">
        <v>4390</v>
      </c>
      <c r="J2" s="16" t="s">
        <v>4391</v>
      </c>
      <c r="K2" s="16" t="s">
        <v>4392</v>
      </c>
      <c r="L2" s="16" t="s">
        <v>4393</v>
      </c>
      <c r="M2" s="2" t="s">
        <v>12261</v>
      </c>
      <c r="N2" s="2" t="s">
        <v>12262</v>
      </c>
      <c r="O2" s="2" t="s">
        <v>12265</v>
      </c>
      <c r="P2" s="2" t="s">
        <v>12264</v>
      </c>
      <c r="Q2" s="2" t="s">
        <v>12263</v>
      </c>
    </row>
    <row r="3" spans="1:17" x14ac:dyDescent="0.3">
      <c r="A3" s="17" t="s">
        <v>4394</v>
      </c>
      <c r="B3" s="17" t="s">
        <v>4395</v>
      </c>
      <c r="C3" s="17" t="s">
        <v>4396</v>
      </c>
      <c r="D3" s="17" t="s">
        <v>4397</v>
      </c>
      <c r="E3" s="17" t="s">
        <v>4398</v>
      </c>
      <c r="F3" s="17" t="s">
        <v>4399</v>
      </c>
      <c r="G3" s="18">
        <v>102</v>
      </c>
      <c r="H3" s="18">
        <v>1007</v>
      </c>
      <c r="I3" s="19">
        <v>0.71568627450980382</v>
      </c>
      <c r="J3" s="20">
        <v>0.28431372549019607</v>
      </c>
      <c r="K3" s="21">
        <v>0</v>
      </c>
      <c r="L3" s="22">
        <v>0</v>
      </c>
      <c r="M3" s="43" t="s">
        <v>12339</v>
      </c>
      <c r="N3" s="43"/>
      <c r="O3" s="43"/>
      <c r="P3" s="43"/>
      <c r="Q3" s="43"/>
    </row>
    <row r="4" spans="1:17" x14ac:dyDescent="0.3">
      <c r="A4" s="17" t="s">
        <v>4400</v>
      </c>
      <c r="B4" s="17" t="s">
        <v>4395</v>
      </c>
      <c r="C4" s="17" t="s">
        <v>4401</v>
      </c>
      <c r="D4" s="17" t="s">
        <v>4402</v>
      </c>
      <c r="E4" s="17" t="s">
        <v>4398</v>
      </c>
      <c r="F4" s="17" t="s">
        <v>4403</v>
      </c>
      <c r="G4" s="18">
        <v>80</v>
      </c>
      <c r="H4" s="18">
        <v>488</v>
      </c>
      <c r="I4" s="19">
        <v>0.86250000000000004</v>
      </c>
      <c r="J4" s="20">
        <v>0.13750000000000001</v>
      </c>
      <c r="K4" s="21">
        <v>0</v>
      </c>
      <c r="L4" s="22">
        <v>0</v>
      </c>
      <c r="M4" s="43" t="s">
        <v>12339</v>
      </c>
      <c r="N4" s="43"/>
      <c r="O4" s="43"/>
      <c r="P4" s="43"/>
      <c r="Q4" s="43"/>
    </row>
    <row r="5" spans="1:17" x14ac:dyDescent="0.3">
      <c r="A5" s="17" t="s">
        <v>4404</v>
      </c>
      <c r="B5" s="17" t="s">
        <v>4405</v>
      </c>
      <c r="C5" s="17" t="s">
        <v>4406</v>
      </c>
      <c r="D5" s="17" t="s">
        <v>4407</v>
      </c>
      <c r="E5" s="17" t="s">
        <v>4408</v>
      </c>
      <c r="F5" s="17" t="s">
        <v>4409</v>
      </c>
      <c r="G5" s="18">
        <v>76</v>
      </c>
      <c r="H5" s="18">
        <v>118</v>
      </c>
      <c r="I5" s="19">
        <v>0.78947368421052633</v>
      </c>
      <c r="J5" s="20">
        <v>0.2105263157894737</v>
      </c>
      <c r="K5" s="21">
        <v>0</v>
      </c>
      <c r="L5" s="22">
        <v>0</v>
      </c>
      <c r="M5" s="43" t="s">
        <v>12339</v>
      </c>
      <c r="N5" s="43"/>
      <c r="O5" s="43"/>
      <c r="P5" s="43"/>
      <c r="Q5" s="43"/>
    </row>
    <row r="6" spans="1:17" x14ac:dyDescent="0.3">
      <c r="A6" s="17" t="s">
        <v>4410</v>
      </c>
      <c r="B6" s="17" t="s">
        <v>4411</v>
      </c>
      <c r="C6" s="17" t="s">
        <v>4412</v>
      </c>
      <c r="D6" s="17" t="s">
        <v>4413</v>
      </c>
      <c r="E6" s="17" t="s">
        <v>4398</v>
      </c>
      <c r="F6" s="17" t="s">
        <v>4414</v>
      </c>
      <c r="G6" s="18">
        <v>63</v>
      </c>
      <c r="H6" s="18">
        <v>121</v>
      </c>
      <c r="I6" s="19">
        <v>0.74603174603174605</v>
      </c>
      <c r="J6" s="20">
        <v>0.25396825396825395</v>
      </c>
      <c r="K6" s="21">
        <v>0</v>
      </c>
      <c r="L6" s="22">
        <v>0</v>
      </c>
      <c r="M6" s="43" t="s">
        <v>12339</v>
      </c>
      <c r="N6" s="43"/>
      <c r="O6" s="43"/>
      <c r="P6" s="43"/>
      <c r="Q6" s="43"/>
    </row>
    <row r="7" spans="1:17" x14ac:dyDescent="0.3">
      <c r="A7" s="17" t="s">
        <v>4415</v>
      </c>
      <c r="B7" s="17" t="s">
        <v>4416</v>
      </c>
      <c r="C7" s="17" t="s">
        <v>4417</v>
      </c>
      <c r="D7" s="17" t="s">
        <v>4418</v>
      </c>
      <c r="E7" s="17" t="s">
        <v>2183</v>
      </c>
      <c r="F7" s="17" t="s">
        <v>4419</v>
      </c>
      <c r="G7" s="18">
        <v>56</v>
      </c>
      <c r="H7" s="18">
        <v>194</v>
      </c>
      <c r="I7" s="19">
        <v>0.9285714285714286</v>
      </c>
      <c r="J7" s="20">
        <v>7.1428571428571438E-2</v>
      </c>
      <c r="K7" s="21">
        <v>0</v>
      </c>
      <c r="L7" s="22">
        <v>0</v>
      </c>
      <c r="M7" s="43" t="s">
        <v>12339</v>
      </c>
      <c r="N7" s="43"/>
      <c r="O7" s="43"/>
      <c r="P7" s="43"/>
      <c r="Q7" s="43"/>
    </row>
    <row r="8" spans="1:17" x14ac:dyDescent="0.3">
      <c r="A8" s="17" t="s">
        <v>4420</v>
      </c>
      <c r="B8" s="17" t="s">
        <v>4421</v>
      </c>
      <c r="C8" s="17" t="s">
        <v>4422</v>
      </c>
      <c r="D8" s="17" t="s">
        <v>4423</v>
      </c>
      <c r="E8" s="17" t="s">
        <v>2183</v>
      </c>
      <c r="F8" s="17" t="s">
        <v>4424</v>
      </c>
      <c r="G8" s="18">
        <v>54</v>
      </c>
      <c r="H8" s="18">
        <v>74</v>
      </c>
      <c r="I8" s="19">
        <v>0.77777777777777768</v>
      </c>
      <c r="J8" s="20">
        <v>0.22222222222222221</v>
      </c>
      <c r="K8" s="21">
        <v>0</v>
      </c>
      <c r="L8" s="22">
        <v>0</v>
      </c>
      <c r="M8" s="43" t="s">
        <v>12339</v>
      </c>
      <c r="N8" s="43"/>
      <c r="O8" s="43"/>
      <c r="P8" s="43"/>
      <c r="Q8" s="43"/>
    </row>
    <row r="9" spans="1:17" x14ac:dyDescent="0.3">
      <c r="A9" s="17" t="s">
        <v>4425</v>
      </c>
      <c r="B9" s="17" t="s">
        <v>4426</v>
      </c>
      <c r="C9" s="17" t="s">
        <v>4427</v>
      </c>
      <c r="D9" s="17" t="s">
        <v>4428</v>
      </c>
      <c r="E9" s="17" t="s">
        <v>4429</v>
      </c>
      <c r="F9" s="17" t="s">
        <v>4430</v>
      </c>
      <c r="G9" s="18">
        <v>34</v>
      </c>
      <c r="H9" s="18">
        <v>286</v>
      </c>
      <c r="I9" s="19">
        <v>0.88235294117647056</v>
      </c>
      <c r="J9" s="20">
        <v>0.11764705882352942</v>
      </c>
      <c r="K9" s="21">
        <v>0</v>
      </c>
      <c r="L9" s="22">
        <v>0</v>
      </c>
      <c r="M9" s="43" t="s">
        <v>12339</v>
      </c>
      <c r="N9" s="43"/>
      <c r="O9" s="43"/>
      <c r="P9" s="43"/>
      <c r="Q9" s="43"/>
    </row>
    <row r="10" spans="1:17" x14ac:dyDescent="0.3">
      <c r="A10" s="17" t="s">
        <v>4431</v>
      </c>
      <c r="B10" s="17" t="s">
        <v>4432</v>
      </c>
      <c r="C10" s="17" t="s">
        <v>4433</v>
      </c>
      <c r="D10" s="17" t="s">
        <v>4434</v>
      </c>
      <c r="E10" s="17" t="s">
        <v>4435</v>
      </c>
      <c r="F10" s="17" t="s">
        <v>4436</v>
      </c>
      <c r="G10" s="18">
        <v>34</v>
      </c>
      <c r="H10" s="18">
        <v>138</v>
      </c>
      <c r="I10" s="19">
        <v>1</v>
      </c>
      <c r="J10" s="20">
        <v>0</v>
      </c>
      <c r="K10" s="21">
        <v>0</v>
      </c>
      <c r="L10" s="22">
        <v>0</v>
      </c>
      <c r="M10" s="43" t="s">
        <v>12339</v>
      </c>
      <c r="N10" s="43"/>
      <c r="O10" s="43"/>
      <c r="P10" s="43"/>
      <c r="Q10" s="43"/>
    </row>
    <row r="11" spans="1:17" x14ac:dyDescent="0.3">
      <c r="A11" s="17" t="s">
        <v>4437</v>
      </c>
      <c r="B11" s="17" t="s">
        <v>4411</v>
      </c>
      <c r="C11" s="17" t="s">
        <v>4412</v>
      </c>
      <c r="D11" s="17" t="s">
        <v>4438</v>
      </c>
      <c r="E11" s="17" t="s">
        <v>4398</v>
      </c>
      <c r="F11" s="17" t="s">
        <v>4439</v>
      </c>
      <c r="G11" s="18">
        <v>31</v>
      </c>
      <c r="H11" s="18">
        <v>354</v>
      </c>
      <c r="I11" s="19">
        <v>0.58064516129032251</v>
      </c>
      <c r="J11" s="20">
        <v>0.41935483870967744</v>
      </c>
      <c r="K11" s="21">
        <v>0</v>
      </c>
      <c r="L11" s="22">
        <v>0</v>
      </c>
      <c r="M11" s="43" t="s">
        <v>12339</v>
      </c>
      <c r="N11" s="43"/>
      <c r="O11" s="43"/>
      <c r="P11" s="43"/>
      <c r="Q11" s="43"/>
    </row>
    <row r="12" spans="1:17" x14ac:dyDescent="0.3">
      <c r="A12" s="17" t="s">
        <v>4440</v>
      </c>
      <c r="B12" s="17" t="s">
        <v>4441</v>
      </c>
      <c r="C12" s="17" t="s">
        <v>4417</v>
      </c>
      <c r="D12" s="17" t="s">
        <v>4413</v>
      </c>
      <c r="E12" s="17" t="s">
        <v>2183</v>
      </c>
      <c r="F12" s="17" t="s">
        <v>4442</v>
      </c>
      <c r="G12" s="18">
        <v>30</v>
      </c>
      <c r="H12" s="18">
        <v>60</v>
      </c>
      <c r="I12" s="19">
        <v>0.73333333333333328</v>
      </c>
      <c r="J12" s="20">
        <v>0.26666666666666666</v>
      </c>
      <c r="K12" s="21">
        <v>0</v>
      </c>
      <c r="L12" s="22">
        <v>0</v>
      </c>
      <c r="M12" s="43" t="s">
        <v>12339</v>
      </c>
      <c r="N12" s="43"/>
      <c r="O12" s="43"/>
      <c r="P12" s="43"/>
      <c r="Q12" s="43"/>
    </row>
    <row r="13" spans="1:17" x14ac:dyDescent="0.3">
      <c r="A13" s="17" t="s">
        <v>4443</v>
      </c>
      <c r="B13" s="17" t="s">
        <v>4416</v>
      </c>
      <c r="C13" s="17" t="s">
        <v>4417</v>
      </c>
      <c r="D13" s="17" t="s">
        <v>4444</v>
      </c>
      <c r="E13" s="17" t="s">
        <v>2183</v>
      </c>
      <c r="F13" s="17" t="s">
        <v>4445</v>
      </c>
      <c r="G13" s="18">
        <v>30</v>
      </c>
      <c r="H13" s="18">
        <v>59</v>
      </c>
      <c r="I13" s="19">
        <v>0.66666666666666674</v>
      </c>
      <c r="J13" s="20">
        <v>0.33333333333333337</v>
      </c>
      <c r="K13" s="21">
        <v>0</v>
      </c>
      <c r="L13" s="22">
        <v>0</v>
      </c>
      <c r="M13" s="43" t="s">
        <v>12339</v>
      </c>
      <c r="N13" s="43"/>
      <c r="O13" s="43"/>
      <c r="P13" s="43"/>
      <c r="Q13" s="43"/>
    </row>
    <row r="14" spans="1:17" x14ac:dyDescent="0.3">
      <c r="A14" s="17" t="s">
        <v>2739</v>
      </c>
      <c r="B14" s="17" t="s">
        <v>4446</v>
      </c>
      <c r="C14" s="17" t="s">
        <v>4447</v>
      </c>
      <c r="D14" s="17" t="s">
        <v>4448</v>
      </c>
      <c r="E14" s="17" t="s">
        <v>2720</v>
      </c>
      <c r="F14" s="17" t="s">
        <v>4449</v>
      </c>
      <c r="G14" s="18">
        <v>28</v>
      </c>
      <c r="H14" s="18">
        <v>117</v>
      </c>
      <c r="I14" s="19">
        <v>0</v>
      </c>
      <c r="J14" s="20">
        <v>0</v>
      </c>
      <c r="K14" s="21">
        <v>0</v>
      </c>
      <c r="L14" s="22">
        <v>1</v>
      </c>
      <c r="M14" s="43" t="s">
        <v>12331</v>
      </c>
      <c r="N14" s="43"/>
      <c r="O14" s="43"/>
      <c r="P14" s="43"/>
      <c r="Q14" s="43"/>
    </row>
    <row r="15" spans="1:17" x14ac:dyDescent="0.3">
      <c r="A15" s="17" t="s">
        <v>4450</v>
      </c>
      <c r="B15" s="17" t="s">
        <v>4411</v>
      </c>
      <c r="C15" s="17" t="s">
        <v>4451</v>
      </c>
      <c r="D15" s="17" t="s">
        <v>4452</v>
      </c>
      <c r="E15" s="17" t="s">
        <v>4398</v>
      </c>
      <c r="F15" s="17" t="s">
        <v>4453</v>
      </c>
      <c r="G15" s="18">
        <v>26</v>
      </c>
      <c r="H15" s="18">
        <v>202</v>
      </c>
      <c r="I15" s="19">
        <v>1</v>
      </c>
      <c r="J15" s="20">
        <v>0</v>
      </c>
      <c r="K15" s="21">
        <v>0</v>
      </c>
      <c r="L15" s="22">
        <v>0</v>
      </c>
      <c r="M15" s="43" t="s">
        <v>12339</v>
      </c>
      <c r="N15" s="43"/>
      <c r="O15" s="43"/>
      <c r="P15" s="43"/>
      <c r="Q15" s="43"/>
    </row>
    <row r="16" spans="1:17" x14ac:dyDescent="0.3">
      <c r="A16" s="17" t="s">
        <v>2732</v>
      </c>
      <c r="B16" s="17" t="s">
        <v>4454</v>
      </c>
      <c r="C16" s="17" t="s">
        <v>4455</v>
      </c>
      <c r="D16" s="17" t="s">
        <v>4448</v>
      </c>
      <c r="E16" s="17" t="s">
        <v>2720</v>
      </c>
      <c r="F16" s="17" t="s">
        <v>4456</v>
      </c>
      <c r="G16" s="18">
        <v>24</v>
      </c>
      <c r="H16" s="18">
        <v>205</v>
      </c>
      <c r="I16" s="19">
        <v>0</v>
      </c>
      <c r="J16" s="20">
        <v>0</v>
      </c>
      <c r="K16" s="21">
        <v>0</v>
      </c>
      <c r="L16" s="22">
        <v>1</v>
      </c>
      <c r="M16" s="43" t="s">
        <v>12331</v>
      </c>
      <c r="N16" s="43"/>
      <c r="O16" s="43"/>
      <c r="P16" s="43"/>
      <c r="Q16" s="43"/>
    </row>
    <row r="17" spans="1:17" x14ac:dyDescent="0.3">
      <c r="A17" s="17" t="s">
        <v>4457</v>
      </c>
      <c r="B17" s="17" t="s">
        <v>4458</v>
      </c>
      <c r="C17" s="17" t="s">
        <v>4459</v>
      </c>
      <c r="D17" s="17" t="s">
        <v>4460</v>
      </c>
      <c r="E17" s="17" t="s">
        <v>1740</v>
      </c>
      <c r="F17" s="17" t="s">
        <v>4461</v>
      </c>
      <c r="G17" s="18">
        <v>24</v>
      </c>
      <c r="H17" s="18">
        <v>116</v>
      </c>
      <c r="I17" s="19">
        <v>0.79166666666666674</v>
      </c>
      <c r="J17" s="20">
        <v>0.20833333333333331</v>
      </c>
      <c r="K17" s="21">
        <v>0</v>
      </c>
      <c r="L17" s="22">
        <v>0</v>
      </c>
      <c r="M17" s="43" t="s">
        <v>12339</v>
      </c>
      <c r="N17" s="43"/>
      <c r="O17" s="43"/>
      <c r="P17" s="43"/>
      <c r="Q17" s="43"/>
    </row>
    <row r="18" spans="1:17" x14ac:dyDescent="0.3">
      <c r="A18" s="17" t="s">
        <v>4462</v>
      </c>
      <c r="B18" s="17" t="s">
        <v>4463</v>
      </c>
      <c r="C18" s="17" t="s">
        <v>4464</v>
      </c>
      <c r="D18" s="17" t="s">
        <v>4465</v>
      </c>
      <c r="E18" s="17" t="s">
        <v>4466</v>
      </c>
      <c r="F18" s="17" t="s">
        <v>4467</v>
      </c>
      <c r="G18" s="18">
        <v>24</v>
      </c>
      <c r="H18" s="18">
        <v>27</v>
      </c>
      <c r="I18" s="19">
        <v>1</v>
      </c>
      <c r="J18" s="20">
        <v>0</v>
      </c>
      <c r="K18" s="21">
        <v>0</v>
      </c>
      <c r="L18" s="22">
        <v>0</v>
      </c>
      <c r="M18" s="43" t="s">
        <v>12339</v>
      </c>
      <c r="N18" s="43"/>
      <c r="O18" s="43"/>
      <c r="P18" s="43"/>
      <c r="Q18" s="43"/>
    </row>
    <row r="19" spans="1:17" x14ac:dyDescent="0.3">
      <c r="A19" s="17" t="s">
        <v>4468</v>
      </c>
      <c r="B19" s="17" t="s">
        <v>4469</v>
      </c>
      <c r="C19" s="17" t="s">
        <v>4470</v>
      </c>
      <c r="D19" s="17" t="s">
        <v>4471</v>
      </c>
      <c r="E19" s="17" t="s">
        <v>4435</v>
      </c>
      <c r="F19" s="17" t="s">
        <v>4472</v>
      </c>
      <c r="G19" s="18">
        <v>21</v>
      </c>
      <c r="H19" s="18">
        <v>55</v>
      </c>
      <c r="I19" s="19">
        <v>0.8571428571428571</v>
      </c>
      <c r="J19" s="20">
        <v>0.14285714285714288</v>
      </c>
      <c r="K19" s="21">
        <v>0</v>
      </c>
      <c r="L19" s="22">
        <v>0</v>
      </c>
      <c r="M19" s="43" t="s">
        <v>12339</v>
      </c>
      <c r="N19" s="43"/>
      <c r="O19" s="43"/>
      <c r="P19" s="43"/>
      <c r="Q19" s="43"/>
    </row>
    <row r="20" spans="1:17" x14ac:dyDescent="0.3">
      <c r="A20" s="17" t="s">
        <v>4473</v>
      </c>
      <c r="B20" s="17" t="s">
        <v>4474</v>
      </c>
      <c r="C20" s="17" t="s">
        <v>4401</v>
      </c>
      <c r="D20" s="17" t="s">
        <v>4397</v>
      </c>
      <c r="E20" s="17" t="s">
        <v>4398</v>
      </c>
      <c r="F20" s="17" t="s">
        <v>4475</v>
      </c>
      <c r="G20" s="18">
        <v>20</v>
      </c>
      <c r="H20" s="18">
        <v>147</v>
      </c>
      <c r="I20" s="19">
        <v>0.85</v>
      </c>
      <c r="J20" s="20">
        <v>0.15</v>
      </c>
      <c r="K20" s="21">
        <v>0</v>
      </c>
      <c r="L20" s="22">
        <v>0</v>
      </c>
      <c r="M20" s="43" t="s">
        <v>12339</v>
      </c>
      <c r="N20" s="43"/>
      <c r="O20" s="43"/>
      <c r="P20" s="43"/>
      <c r="Q20" s="43"/>
    </row>
    <row r="21" spans="1:17" x14ac:dyDescent="0.3">
      <c r="A21" s="17" t="s">
        <v>4476</v>
      </c>
      <c r="B21" s="17" t="s">
        <v>4477</v>
      </c>
      <c r="C21" s="17" t="s">
        <v>4478</v>
      </c>
      <c r="D21" s="17" t="s">
        <v>4434</v>
      </c>
      <c r="E21" s="17" t="s">
        <v>4435</v>
      </c>
      <c r="F21" s="17" t="s">
        <v>4479</v>
      </c>
      <c r="G21" s="18">
        <v>18</v>
      </c>
      <c r="H21" s="18">
        <v>64</v>
      </c>
      <c r="I21" s="19">
        <v>1</v>
      </c>
      <c r="J21" s="20">
        <v>0</v>
      </c>
      <c r="K21" s="21">
        <v>0</v>
      </c>
      <c r="L21" s="22">
        <v>0</v>
      </c>
      <c r="M21" s="43" t="s">
        <v>12339</v>
      </c>
      <c r="N21" s="43"/>
      <c r="O21" s="43"/>
      <c r="P21" s="43"/>
      <c r="Q21" s="43"/>
    </row>
    <row r="22" spans="1:17" x14ac:dyDescent="0.3">
      <c r="A22" s="17" t="s">
        <v>4480</v>
      </c>
      <c r="B22" s="17" t="s">
        <v>4481</v>
      </c>
      <c r="C22" s="17" t="s">
        <v>4482</v>
      </c>
      <c r="D22" s="17" t="s">
        <v>4483</v>
      </c>
      <c r="E22" s="17" t="s">
        <v>4484</v>
      </c>
      <c r="F22" s="17" t="s">
        <v>4485</v>
      </c>
      <c r="G22" s="18">
        <v>18</v>
      </c>
      <c r="H22" s="18">
        <v>61</v>
      </c>
      <c r="I22" s="19">
        <v>0.55555555555555558</v>
      </c>
      <c r="J22" s="20">
        <v>0.44444444444444442</v>
      </c>
      <c r="K22" s="21">
        <v>0</v>
      </c>
      <c r="L22" s="22">
        <v>0</v>
      </c>
      <c r="M22" s="43" t="s">
        <v>12339</v>
      </c>
      <c r="N22" s="43"/>
      <c r="O22" s="43"/>
      <c r="P22" s="43"/>
      <c r="Q22" s="43"/>
    </row>
    <row r="23" spans="1:17" x14ac:dyDescent="0.3">
      <c r="A23" s="17" t="s">
        <v>4486</v>
      </c>
      <c r="B23" s="17" t="s">
        <v>4477</v>
      </c>
      <c r="C23" s="17" t="s">
        <v>4478</v>
      </c>
      <c r="D23" s="17" t="s">
        <v>4487</v>
      </c>
      <c r="E23" s="17" t="s">
        <v>4435</v>
      </c>
      <c r="F23" s="17" t="s">
        <v>4488</v>
      </c>
      <c r="G23" s="18">
        <v>18</v>
      </c>
      <c r="H23" s="18">
        <v>83</v>
      </c>
      <c r="I23" s="19">
        <v>1</v>
      </c>
      <c r="J23" s="20">
        <v>0</v>
      </c>
      <c r="K23" s="21">
        <v>0</v>
      </c>
      <c r="L23" s="22">
        <v>0</v>
      </c>
      <c r="M23" s="43" t="s">
        <v>12339</v>
      </c>
      <c r="N23" s="43"/>
      <c r="O23" s="43"/>
      <c r="P23" s="43"/>
      <c r="Q23" s="43"/>
    </row>
    <row r="24" spans="1:17" x14ac:dyDescent="0.3">
      <c r="A24" s="17" t="s">
        <v>4489</v>
      </c>
      <c r="B24" s="17" t="s">
        <v>4411</v>
      </c>
      <c r="C24" s="17" t="s">
        <v>4451</v>
      </c>
      <c r="D24" s="17" t="s">
        <v>4407</v>
      </c>
      <c r="E24" s="17" t="s">
        <v>4398</v>
      </c>
      <c r="F24" s="17" t="s">
        <v>4490</v>
      </c>
      <c r="G24" s="18">
        <v>17</v>
      </c>
      <c r="H24" s="18">
        <v>49</v>
      </c>
      <c r="I24" s="19">
        <v>0.17647058823529413</v>
      </c>
      <c r="J24" s="20">
        <v>0.82352941176470595</v>
      </c>
      <c r="K24" s="21">
        <v>0</v>
      </c>
      <c r="L24" s="22">
        <v>0</v>
      </c>
      <c r="M24" s="43" t="s">
        <v>12339</v>
      </c>
      <c r="N24" s="43"/>
      <c r="O24" s="43"/>
      <c r="P24" s="43"/>
      <c r="Q24" s="43"/>
    </row>
    <row r="25" spans="1:17" x14ac:dyDescent="0.3">
      <c r="A25" s="17" t="s">
        <v>4491</v>
      </c>
      <c r="B25" s="17" t="s">
        <v>4492</v>
      </c>
      <c r="C25" s="17" t="s">
        <v>4478</v>
      </c>
      <c r="D25" s="17" t="s">
        <v>4487</v>
      </c>
      <c r="E25" s="17" t="s">
        <v>4435</v>
      </c>
      <c r="F25" s="17" t="s">
        <v>4493</v>
      </c>
      <c r="G25" s="18">
        <v>16</v>
      </c>
      <c r="H25" s="18">
        <v>50</v>
      </c>
      <c r="I25" s="19">
        <v>1</v>
      </c>
      <c r="J25" s="20">
        <v>0</v>
      </c>
      <c r="K25" s="21">
        <v>0</v>
      </c>
      <c r="L25" s="22">
        <v>0</v>
      </c>
      <c r="M25" s="43" t="s">
        <v>12339</v>
      </c>
      <c r="N25" s="43"/>
      <c r="O25" s="43"/>
      <c r="P25" s="43"/>
      <c r="Q25" s="43"/>
    </row>
    <row r="26" spans="1:17" x14ac:dyDescent="0.3">
      <c r="A26" s="17" t="s">
        <v>4494</v>
      </c>
      <c r="B26" s="17" t="s">
        <v>4495</v>
      </c>
      <c r="C26" s="17" t="s">
        <v>4496</v>
      </c>
      <c r="D26" s="17" t="s">
        <v>4448</v>
      </c>
      <c r="E26" s="17" t="s">
        <v>4497</v>
      </c>
      <c r="F26" s="17" t="s">
        <v>4498</v>
      </c>
      <c r="G26" s="18">
        <v>16</v>
      </c>
      <c r="H26" s="18">
        <v>220</v>
      </c>
      <c r="I26" s="19">
        <v>0.5</v>
      </c>
      <c r="J26" s="20">
        <v>0.5</v>
      </c>
      <c r="K26" s="21">
        <v>0</v>
      </c>
      <c r="L26" s="22">
        <v>0</v>
      </c>
      <c r="M26" s="43" t="s">
        <v>12339</v>
      </c>
      <c r="N26" s="43"/>
      <c r="O26" s="43"/>
      <c r="P26" s="43"/>
      <c r="Q26" s="43"/>
    </row>
    <row r="27" spans="1:17" x14ac:dyDescent="0.3">
      <c r="A27" s="17" t="s">
        <v>4499</v>
      </c>
      <c r="B27" s="17" t="s">
        <v>4500</v>
      </c>
      <c r="C27" s="17" t="s">
        <v>4501</v>
      </c>
      <c r="D27" s="17" t="s">
        <v>4465</v>
      </c>
      <c r="E27" s="17" t="s">
        <v>4466</v>
      </c>
      <c r="F27" s="17" t="s">
        <v>4502</v>
      </c>
      <c r="G27" s="18">
        <v>15</v>
      </c>
      <c r="H27" s="18">
        <v>15</v>
      </c>
      <c r="I27" s="19">
        <v>1</v>
      </c>
      <c r="J27" s="20">
        <v>0</v>
      </c>
      <c r="K27" s="21">
        <v>0</v>
      </c>
      <c r="L27" s="22">
        <v>0</v>
      </c>
      <c r="M27" s="43" t="s">
        <v>12339</v>
      </c>
      <c r="N27" s="43"/>
      <c r="O27" s="43"/>
      <c r="P27" s="43"/>
      <c r="Q27" s="43"/>
    </row>
    <row r="28" spans="1:17" x14ac:dyDescent="0.3">
      <c r="A28" s="17" t="s">
        <v>4503</v>
      </c>
      <c r="B28" s="17" t="s">
        <v>4492</v>
      </c>
      <c r="C28" s="17" t="s">
        <v>4504</v>
      </c>
      <c r="D28" s="17" t="s">
        <v>4487</v>
      </c>
      <c r="E28" s="17" t="s">
        <v>4435</v>
      </c>
      <c r="F28" s="17" t="s">
        <v>4505</v>
      </c>
      <c r="G28" s="18">
        <v>15</v>
      </c>
      <c r="H28" s="18">
        <v>41</v>
      </c>
      <c r="I28" s="19">
        <v>0.66666666666666674</v>
      </c>
      <c r="J28" s="20">
        <v>0.33333333333333337</v>
      </c>
      <c r="K28" s="21">
        <v>0</v>
      </c>
      <c r="L28" s="22">
        <v>0</v>
      </c>
      <c r="M28" s="43" t="s">
        <v>12339</v>
      </c>
      <c r="N28" s="43"/>
      <c r="O28" s="43"/>
      <c r="P28" s="43"/>
      <c r="Q28" s="43"/>
    </row>
    <row r="29" spans="1:17" x14ac:dyDescent="0.3">
      <c r="A29" s="17" t="s">
        <v>3162</v>
      </c>
      <c r="B29" s="17" t="s">
        <v>4506</v>
      </c>
      <c r="C29" s="17" t="s">
        <v>4507</v>
      </c>
      <c r="D29" s="17" t="s">
        <v>4508</v>
      </c>
      <c r="E29" s="17" t="s">
        <v>3164</v>
      </c>
      <c r="F29" s="17" t="s">
        <v>4509</v>
      </c>
      <c r="G29" s="18">
        <v>15</v>
      </c>
      <c r="H29" s="18">
        <v>30</v>
      </c>
      <c r="I29" s="19">
        <v>0</v>
      </c>
      <c r="J29" s="20">
        <v>0</v>
      </c>
      <c r="K29" s="21">
        <v>0</v>
      </c>
      <c r="L29" s="22">
        <v>1</v>
      </c>
      <c r="M29" s="43" t="s">
        <v>12331</v>
      </c>
      <c r="N29" s="43"/>
      <c r="O29" s="43"/>
      <c r="P29" s="43"/>
      <c r="Q29" s="43"/>
    </row>
    <row r="30" spans="1:17" x14ac:dyDescent="0.3">
      <c r="A30" s="17" t="s">
        <v>4510</v>
      </c>
      <c r="B30" s="17" t="s">
        <v>4511</v>
      </c>
      <c r="C30" s="17" t="s">
        <v>4504</v>
      </c>
      <c r="D30" s="17" t="s">
        <v>4487</v>
      </c>
      <c r="E30" s="17" t="s">
        <v>4435</v>
      </c>
      <c r="F30" s="17" t="s">
        <v>4512</v>
      </c>
      <c r="G30" s="18">
        <v>15</v>
      </c>
      <c r="H30" s="18">
        <v>45</v>
      </c>
      <c r="I30" s="19">
        <v>1</v>
      </c>
      <c r="J30" s="20">
        <v>0</v>
      </c>
      <c r="K30" s="21">
        <v>0</v>
      </c>
      <c r="L30" s="22">
        <v>0</v>
      </c>
      <c r="M30" s="43" t="s">
        <v>12339</v>
      </c>
      <c r="N30" s="43"/>
      <c r="O30" s="43"/>
      <c r="P30" s="43"/>
      <c r="Q30" s="43"/>
    </row>
    <row r="31" spans="1:17" x14ac:dyDescent="0.3">
      <c r="A31" s="17" t="s">
        <v>4513</v>
      </c>
      <c r="B31" s="17" t="s">
        <v>4514</v>
      </c>
      <c r="C31" s="17" t="s">
        <v>4515</v>
      </c>
      <c r="D31" s="17" t="s">
        <v>4516</v>
      </c>
      <c r="E31" s="17" t="s">
        <v>4517</v>
      </c>
      <c r="F31" s="17" t="s">
        <v>4518</v>
      </c>
      <c r="G31" s="18">
        <v>15</v>
      </c>
      <c r="H31" s="18">
        <v>22</v>
      </c>
      <c r="I31" s="19">
        <v>0.73333333333333328</v>
      </c>
      <c r="J31" s="20">
        <v>0.26666666666666666</v>
      </c>
      <c r="K31" s="21">
        <v>0</v>
      </c>
      <c r="L31" s="22">
        <v>0</v>
      </c>
      <c r="M31" s="43" t="s">
        <v>12339</v>
      </c>
      <c r="N31" s="43"/>
      <c r="O31" s="43"/>
      <c r="P31" s="43"/>
      <c r="Q31" s="43"/>
    </row>
    <row r="32" spans="1:17" x14ac:dyDescent="0.3">
      <c r="A32" s="17" t="s">
        <v>2773</v>
      </c>
      <c r="B32" s="17" t="s">
        <v>2774</v>
      </c>
      <c r="C32" s="17" t="s">
        <v>4519</v>
      </c>
      <c r="D32" s="17" t="s">
        <v>4520</v>
      </c>
      <c r="E32" s="17" t="s">
        <v>2775</v>
      </c>
      <c r="F32" s="17" t="s">
        <v>4521</v>
      </c>
      <c r="G32" s="18">
        <v>13</v>
      </c>
      <c r="H32" s="18">
        <v>18</v>
      </c>
      <c r="I32" s="19">
        <v>0</v>
      </c>
      <c r="J32" s="20">
        <v>0</v>
      </c>
      <c r="K32" s="21">
        <v>0</v>
      </c>
      <c r="L32" s="22">
        <v>1</v>
      </c>
      <c r="M32" s="43" t="s">
        <v>12331</v>
      </c>
      <c r="N32" s="43"/>
      <c r="O32" s="43"/>
      <c r="P32" s="43"/>
      <c r="Q32" s="43"/>
    </row>
    <row r="33" spans="1:17" x14ac:dyDescent="0.3">
      <c r="A33" s="17" t="s">
        <v>4522</v>
      </c>
      <c r="B33" s="17" t="s">
        <v>4523</v>
      </c>
      <c r="C33" s="17" t="s">
        <v>4478</v>
      </c>
      <c r="D33" s="17" t="s">
        <v>4471</v>
      </c>
      <c r="E33" s="17" t="s">
        <v>4435</v>
      </c>
      <c r="F33" s="17" t="s">
        <v>4524</v>
      </c>
      <c r="G33" s="18">
        <v>13</v>
      </c>
      <c r="H33" s="18">
        <v>47</v>
      </c>
      <c r="I33" s="19">
        <v>1</v>
      </c>
      <c r="J33" s="20">
        <v>0</v>
      </c>
      <c r="K33" s="21">
        <v>0</v>
      </c>
      <c r="L33" s="22">
        <v>0</v>
      </c>
      <c r="M33" s="43" t="s">
        <v>12339</v>
      </c>
      <c r="N33" s="43"/>
      <c r="O33" s="43"/>
      <c r="P33" s="43"/>
      <c r="Q33" s="43"/>
    </row>
    <row r="34" spans="1:17" x14ac:dyDescent="0.3">
      <c r="A34" s="17" t="s">
        <v>2863</v>
      </c>
      <c r="B34" s="17" t="s">
        <v>4525</v>
      </c>
      <c r="C34" s="17" t="s">
        <v>4526</v>
      </c>
      <c r="D34" s="17" t="s">
        <v>4448</v>
      </c>
      <c r="E34" s="17" t="s">
        <v>2865</v>
      </c>
      <c r="F34" s="17" t="s">
        <v>4527</v>
      </c>
      <c r="G34" s="18">
        <v>12</v>
      </c>
      <c r="H34" s="18">
        <v>26</v>
      </c>
      <c r="I34" s="19">
        <v>0</v>
      </c>
      <c r="J34" s="20">
        <v>0</v>
      </c>
      <c r="K34" s="21">
        <v>0</v>
      </c>
      <c r="L34" s="22">
        <v>1</v>
      </c>
      <c r="M34" s="43" t="s">
        <v>12331</v>
      </c>
      <c r="N34" s="43"/>
      <c r="O34" s="43"/>
      <c r="P34" s="43"/>
      <c r="Q34" s="43"/>
    </row>
    <row r="35" spans="1:17" x14ac:dyDescent="0.3">
      <c r="A35" s="17" t="s">
        <v>2960</v>
      </c>
      <c r="B35" s="17" t="s">
        <v>4528</v>
      </c>
      <c r="C35" s="17" t="s">
        <v>4455</v>
      </c>
      <c r="D35" s="17" t="s">
        <v>4529</v>
      </c>
      <c r="E35" s="17" t="s">
        <v>2720</v>
      </c>
      <c r="F35" s="17" t="s">
        <v>4530</v>
      </c>
      <c r="G35" s="18">
        <v>12</v>
      </c>
      <c r="H35" s="18">
        <v>52</v>
      </c>
      <c r="I35" s="19">
        <v>0</v>
      </c>
      <c r="J35" s="20">
        <v>0</v>
      </c>
      <c r="K35" s="21">
        <v>0</v>
      </c>
      <c r="L35" s="22">
        <v>1</v>
      </c>
      <c r="M35" s="43" t="s">
        <v>12331</v>
      </c>
      <c r="N35" s="43"/>
      <c r="O35" s="43"/>
      <c r="P35" s="43"/>
      <c r="Q35" s="43"/>
    </row>
    <row r="36" spans="1:17" x14ac:dyDescent="0.3">
      <c r="A36" s="17" t="s">
        <v>4531</v>
      </c>
      <c r="B36" s="17" t="s">
        <v>4532</v>
      </c>
      <c r="C36" s="17" t="s">
        <v>4470</v>
      </c>
      <c r="D36" s="17" t="s">
        <v>4533</v>
      </c>
      <c r="E36" s="17" t="s">
        <v>4534</v>
      </c>
      <c r="F36" s="17" t="s">
        <v>4535</v>
      </c>
      <c r="G36" s="18">
        <v>12</v>
      </c>
      <c r="H36" s="18">
        <v>31</v>
      </c>
      <c r="I36" s="19">
        <v>0.83333333333333326</v>
      </c>
      <c r="J36" s="20">
        <v>0.16666666666666669</v>
      </c>
      <c r="K36" s="21">
        <v>0</v>
      </c>
      <c r="L36" s="22">
        <v>0</v>
      </c>
      <c r="M36" s="43" t="s">
        <v>12339</v>
      </c>
      <c r="N36" s="43"/>
      <c r="O36" s="43"/>
      <c r="P36" s="43"/>
      <c r="Q36" s="43"/>
    </row>
    <row r="37" spans="1:17" x14ac:dyDescent="0.3">
      <c r="A37" s="17" t="s">
        <v>2747</v>
      </c>
      <c r="B37" s="17" t="s">
        <v>4536</v>
      </c>
      <c r="C37" s="17" t="s">
        <v>4537</v>
      </c>
      <c r="D37" s="17" t="s">
        <v>4448</v>
      </c>
      <c r="E37" s="17" t="s">
        <v>2749</v>
      </c>
      <c r="F37" s="17" t="s">
        <v>4538</v>
      </c>
      <c r="G37" s="18">
        <v>12</v>
      </c>
      <c r="H37" s="18">
        <v>16</v>
      </c>
      <c r="I37" s="19">
        <v>0</v>
      </c>
      <c r="J37" s="20">
        <v>0</v>
      </c>
      <c r="K37" s="21">
        <v>0</v>
      </c>
      <c r="L37" s="22">
        <v>1</v>
      </c>
      <c r="M37" s="43" t="s">
        <v>12331</v>
      </c>
      <c r="N37" s="43"/>
      <c r="O37" s="43"/>
      <c r="P37" s="43"/>
      <c r="Q37" s="43"/>
    </row>
    <row r="38" spans="1:17" x14ac:dyDescent="0.3">
      <c r="A38" s="17" t="s">
        <v>2808</v>
      </c>
      <c r="B38" s="17" t="s">
        <v>4539</v>
      </c>
      <c r="C38" s="17" t="s">
        <v>4455</v>
      </c>
      <c r="D38" s="17" t="s">
        <v>4529</v>
      </c>
      <c r="E38" s="17" t="s">
        <v>2720</v>
      </c>
      <c r="F38" s="17" t="s">
        <v>4540</v>
      </c>
      <c r="G38" s="18">
        <v>11</v>
      </c>
      <c r="H38" s="18">
        <v>63</v>
      </c>
      <c r="I38" s="19">
        <v>0</v>
      </c>
      <c r="J38" s="20">
        <v>0</v>
      </c>
      <c r="K38" s="21">
        <v>0</v>
      </c>
      <c r="L38" s="22">
        <v>1</v>
      </c>
      <c r="M38" s="43" t="s">
        <v>12331</v>
      </c>
      <c r="N38" s="43"/>
      <c r="O38" s="43"/>
      <c r="P38" s="43"/>
      <c r="Q38" s="43"/>
    </row>
    <row r="39" spans="1:17" x14ac:dyDescent="0.3">
      <c r="A39" s="17" t="s">
        <v>4541</v>
      </c>
      <c r="B39" s="17" t="s">
        <v>4542</v>
      </c>
      <c r="C39" s="17" t="s">
        <v>4543</v>
      </c>
      <c r="D39" s="17" t="s">
        <v>4544</v>
      </c>
      <c r="E39" s="17" t="s">
        <v>4545</v>
      </c>
      <c r="F39" s="17" t="s">
        <v>4546</v>
      </c>
      <c r="G39" s="18">
        <v>11</v>
      </c>
      <c r="H39" s="18">
        <v>85</v>
      </c>
      <c r="I39" s="19">
        <v>0.81818181818181812</v>
      </c>
      <c r="J39" s="20">
        <v>0.18181818181818182</v>
      </c>
      <c r="K39" s="21">
        <v>0</v>
      </c>
      <c r="L39" s="22">
        <v>0</v>
      </c>
      <c r="M39" s="43" t="s">
        <v>12339</v>
      </c>
      <c r="N39" s="43"/>
      <c r="O39" s="43"/>
      <c r="P39" s="43"/>
      <c r="Q39" s="43"/>
    </row>
    <row r="40" spans="1:17" x14ac:dyDescent="0.3">
      <c r="A40" s="17" t="s">
        <v>2718</v>
      </c>
      <c r="B40" s="17" t="s">
        <v>4547</v>
      </c>
      <c r="C40" s="17" t="s">
        <v>4548</v>
      </c>
      <c r="D40" s="17" t="s">
        <v>4448</v>
      </c>
      <c r="E40" s="17" t="s">
        <v>2720</v>
      </c>
      <c r="F40" s="17" t="s">
        <v>4549</v>
      </c>
      <c r="G40" s="18">
        <v>11</v>
      </c>
      <c r="H40" s="18">
        <v>57</v>
      </c>
      <c r="I40" s="19">
        <v>0</v>
      </c>
      <c r="J40" s="20">
        <v>0</v>
      </c>
      <c r="K40" s="21">
        <v>0</v>
      </c>
      <c r="L40" s="22">
        <v>1</v>
      </c>
      <c r="M40" s="43" t="s">
        <v>12331</v>
      </c>
      <c r="N40" s="43"/>
      <c r="O40" s="43"/>
      <c r="P40" s="43"/>
      <c r="Q40" s="43"/>
    </row>
    <row r="41" spans="1:17" x14ac:dyDescent="0.3">
      <c r="A41" s="17" t="s">
        <v>4550</v>
      </c>
      <c r="B41" s="17" t="s">
        <v>4551</v>
      </c>
      <c r="C41" s="17" t="s">
        <v>4455</v>
      </c>
      <c r="D41" s="17" t="s">
        <v>4552</v>
      </c>
      <c r="E41" s="17" t="s">
        <v>1856</v>
      </c>
      <c r="F41" s="17" t="s">
        <v>4553</v>
      </c>
      <c r="G41" s="18">
        <v>11</v>
      </c>
      <c r="H41" s="18">
        <v>14</v>
      </c>
      <c r="I41" s="19">
        <v>0.72727272727272729</v>
      </c>
      <c r="J41" s="20">
        <v>0.27272727272727271</v>
      </c>
      <c r="K41" s="21">
        <v>0</v>
      </c>
      <c r="L41" s="22">
        <v>0</v>
      </c>
      <c r="M41" s="43" t="s">
        <v>12339</v>
      </c>
      <c r="N41" s="43"/>
      <c r="O41" s="43"/>
      <c r="P41" s="43"/>
      <c r="Q41" s="43"/>
    </row>
    <row r="42" spans="1:17" x14ac:dyDescent="0.3">
      <c r="A42" s="17" t="s">
        <v>4554</v>
      </c>
      <c r="B42" s="17" t="s">
        <v>4555</v>
      </c>
      <c r="C42" s="17" t="s">
        <v>4556</v>
      </c>
      <c r="D42" s="17" t="s">
        <v>4557</v>
      </c>
      <c r="E42" s="17" t="s">
        <v>4435</v>
      </c>
      <c r="F42" s="17" t="s">
        <v>4558</v>
      </c>
      <c r="G42" s="18">
        <v>11</v>
      </c>
      <c r="H42" s="18">
        <v>13</v>
      </c>
      <c r="I42" s="19">
        <v>0.45454545454545453</v>
      </c>
      <c r="J42" s="20">
        <v>0.54545454545454541</v>
      </c>
      <c r="K42" s="21">
        <v>0</v>
      </c>
      <c r="L42" s="22">
        <v>0</v>
      </c>
      <c r="M42" s="43" t="s">
        <v>12339</v>
      </c>
      <c r="N42" s="43"/>
      <c r="O42" s="43"/>
      <c r="P42" s="43"/>
      <c r="Q42" s="43"/>
    </row>
    <row r="43" spans="1:17" x14ac:dyDescent="0.3">
      <c r="A43" s="17" t="s">
        <v>4559</v>
      </c>
      <c r="B43" s="17" t="s">
        <v>4560</v>
      </c>
      <c r="C43" s="17" t="s">
        <v>4561</v>
      </c>
      <c r="D43" s="17" t="s">
        <v>4448</v>
      </c>
      <c r="E43" s="17" t="s">
        <v>4429</v>
      </c>
      <c r="F43" s="17" t="s">
        <v>4562</v>
      </c>
      <c r="G43" s="18">
        <v>11</v>
      </c>
      <c r="H43" s="18">
        <v>62</v>
      </c>
      <c r="I43" s="19">
        <v>1</v>
      </c>
      <c r="J43" s="20">
        <v>0</v>
      </c>
      <c r="K43" s="21">
        <v>0</v>
      </c>
      <c r="L43" s="22">
        <v>0</v>
      </c>
      <c r="M43" s="43" t="s">
        <v>12339</v>
      </c>
      <c r="N43" s="43"/>
      <c r="O43" s="43"/>
      <c r="P43" s="43"/>
      <c r="Q43" s="43"/>
    </row>
    <row r="44" spans="1:17" x14ac:dyDescent="0.3">
      <c r="A44" s="17" t="s">
        <v>4563</v>
      </c>
      <c r="B44" s="17" t="s">
        <v>4564</v>
      </c>
      <c r="C44" s="17" t="s">
        <v>4478</v>
      </c>
      <c r="D44" s="17" t="s">
        <v>4407</v>
      </c>
      <c r="E44" s="17" t="s">
        <v>4565</v>
      </c>
      <c r="F44" s="17" t="s">
        <v>4566</v>
      </c>
      <c r="G44" s="18">
        <v>11</v>
      </c>
      <c r="H44" s="18">
        <v>23</v>
      </c>
      <c r="I44" s="19">
        <v>0.63636363636363635</v>
      </c>
      <c r="J44" s="20">
        <v>0.36363636363636365</v>
      </c>
      <c r="K44" s="21">
        <v>0</v>
      </c>
      <c r="L44" s="22">
        <v>0</v>
      </c>
      <c r="M44" s="43" t="s">
        <v>12339</v>
      </c>
      <c r="N44" s="43"/>
      <c r="O44" s="43"/>
      <c r="P44" s="43"/>
      <c r="Q44" s="43"/>
    </row>
    <row r="45" spans="1:17" x14ac:dyDescent="0.3">
      <c r="A45" s="17" t="s">
        <v>4567</v>
      </c>
      <c r="B45" s="17" t="s">
        <v>4568</v>
      </c>
      <c r="C45" s="17" t="s">
        <v>4569</v>
      </c>
      <c r="D45" s="17" t="s">
        <v>4465</v>
      </c>
      <c r="E45" s="17" t="s">
        <v>4570</v>
      </c>
      <c r="F45" s="17" t="s">
        <v>4571</v>
      </c>
      <c r="G45" s="18">
        <v>11</v>
      </c>
      <c r="H45" s="18">
        <v>29</v>
      </c>
      <c r="I45" s="19">
        <v>0.90909090909090906</v>
      </c>
      <c r="J45" s="20">
        <v>9.0909090909090912E-2</v>
      </c>
      <c r="K45" s="21">
        <v>0</v>
      </c>
      <c r="L45" s="22">
        <v>0</v>
      </c>
      <c r="M45" s="43" t="s">
        <v>12339</v>
      </c>
      <c r="N45" s="43"/>
      <c r="O45" s="43"/>
      <c r="P45" s="43"/>
      <c r="Q45" s="43"/>
    </row>
    <row r="46" spans="1:17" x14ac:dyDescent="0.3">
      <c r="A46" s="17" t="s">
        <v>3716</v>
      </c>
      <c r="B46" s="17" t="s">
        <v>4572</v>
      </c>
      <c r="C46" s="17" t="s">
        <v>4573</v>
      </c>
      <c r="D46" s="17" t="s">
        <v>4574</v>
      </c>
      <c r="E46" s="17" t="s">
        <v>2749</v>
      </c>
      <c r="F46" s="17" t="s">
        <v>4575</v>
      </c>
      <c r="G46" s="18">
        <v>10</v>
      </c>
      <c r="H46" s="18">
        <v>29</v>
      </c>
      <c r="I46" s="19">
        <v>0</v>
      </c>
      <c r="J46" s="20">
        <v>0</v>
      </c>
      <c r="K46" s="21">
        <v>0</v>
      </c>
      <c r="L46" s="22">
        <v>1</v>
      </c>
      <c r="M46" s="43" t="s">
        <v>12331</v>
      </c>
      <c r="N46" s="43"/>
      <c r="O46" s="43"/>
      <c r="P46" s="43"/>
      <c r="Q46" s="43"/>
    </row>
    <row r="47" spans="1:17" x14ac:dyDescent="0.3">
      <c r="A47" s="17" t="s">
        <v>4576</v>
      </c>
      <c r="B47" s="17" t="s">
        <v>4577</v>
      </c>
      <c r="C47" s="17" t="s">
        <v>4578</v>
      </c>
      <c r="D47" s="17" t="s">
        <v>4579</v>
      </c>
      <c r="E47" s="17" t="s">
        <v>4580</v>
      </c>
      <c r="F47" s="17" t="s">
        <v>4581</v>
      </c>
      <c r="G47" s="18">
        <v>10</v>
      </c>
      <c r="H47" s="18">
        <v>11</v>
      </c>
      <c r="I47" s="19">
        <v>0</v>
      </c>
      <c r="J47" s="20">
        <v>1</v>
      </c>
      <c r="K47" s="21">
        <v>0</v>
      </c>
      <c r="L47" s="22">
        <v>0</v>
      </c>
      <c r="M47" s="43" t="s">
        <v>12332</v>
      </c>
      <c r="N47" s="43"/>
      <c r="O47" s="43"/>
      <c r="P47" s="43">
        <v>12</v>
      </c>
      <c r="Q47" s="43"/>
    </row>
    <row r="48" spans="1:17" x14ac:dyDescent="0.3">
      <c r="A48" s="17" t="s">
        <v>4582</v>
      </c>
      <c r="B48" s="17" t="s">
        <v>4583</v>
      </c>
      <c r="C48" s="17" t="s">
        <v>4584</v>
      </c>
      <c r="D48" s="17" t="s">
        <v>4407</v>
      </c>
      <c r="E48" s="17" t="s">
        <v>4565</v>
      </c>
      <c r="F48" s="17" t="s">
        <v>4585</v>
      </c>
      <c r="G48" s="18">
        <v>10</v>
      </c>
      <c r="H48" s="18">
        <v>13</v>
      </c>
      <c r="I48" s="19">
        <v>1</v>
      </c>
      <c r="J48" s="20">
        <v>0</v>
      </c>
      <c r="K48" s="21">
        <v>0</v>
      </c>
      <c r="L48" s="22">
        <v>0</v>
      </c>
      <c r="M48" s="43" t="s">
        <v>12339</v>
      </c>
      <c r="N48" s="43"/>
      <c r="O48" s="43"/>
      <c r="P48" s="43"/>
      <c r="Q48" s="43"/>
    </row>
    <row r="49" spans="1:17" x14ac:dyDescent="0.3">
      <c r="A49" s="17" t="s">
        <v>4586</v>
      </c>
      <c r="B49" s="17" t="s">
        <v>4587</v>
      </c>
      <c r="C49" s="17" t="s">
        <v>4588</v>
      </c>
      <c r="D49" s="17" t="s">
        <v>4407</v>
      </c>
      <c r="E49" s="17" t="s">
        <v>4408</v>
      </c>
      <c r="F49" s="17" t="s">
        <v>4589</v>
      </c>
      <c r="G49" s="18">
        <v>10</v>
      </c>
      <c r="H49" s="18">
        <v>64</v>
      </c>
      <c r="I49" s="19">
        <v>0.2</v>
      </c>
      <c r="J49" s="20">
        <v>0.8</v>
      </c>
      <c r="K49" s="21">
        <v>0</v>
      </c>
      <c r="L49" s="22">
        <v>0</v>
      </c>
      <c r="M49" s="43" t="s">
        <v>12339</v>
      </c>
      <c r="N49" s="43"/>
      <c r="O49" s="43"/>
      <c r="P49" s="43"/>
      <c r="Q49" s="43"/>
    </row>
    <row r="50" spans="1:17" x14ac:dyDescent="0.3">
      <c r="A50" s="17" t="s">
        <v>2812</v>
      </c>
      <c r="B50" s="17" t="s">
        <v>4590</v>
      </c>
      <c r="C50" s="17" t="s">
        <v>4591</v>
      </c>
      <c r="D50" s="17" t="s">
        <v>4592</v>
      </c>
      <c r="E50" s="17" t="s">
        <v>2720</v>
      </c>
      <c r="F50" s="17" t="s">
        <v>4593</v>
      </c>
      <c r="G50" s="18">
        <v>9</v>
      </c>
      <c r="H50" s="18">
        <v>20</v>
      </c>
      <c r="I50" s="19">
        <v>0</v>
      </c>
      <c r="J50" s="20">
        <v>0</v>
      </c>
      <c r="K50" s="21">
        <v>0</v>
      </c>
      <c r="L50" s="22">
        <v>1</v>
      </c>
      <c r="M50" s="43" t="s">
        <v>12331</v>
      </c>
      <c r="N50" s="43"/>
      <c r="O50" s="43"/>
      <c r="P50" s="43"/>
      <c r="Q50" s="43"/>
    </row>
    <row r="51" spans="1:17" x14ac:dyDescent="0.3">
      <c r="A51" s="17" t="s">
        <v>4594</v>
      </c>
      <c r="B51" s="17" t="s">
        <v>4595</v>
      </c>
      <c r="C51" s="17" t="s">
        <v>4596</v>
      </c>
      <c r="D51" s="17" t="s">
        <v>4597</v>
      </c>
      <c r="E51" s="17" t="s">
        <v>4466</v>
      </c>
      <c r="F51" s="17" t="s">
        <v>4598</v>
      </c>
      <c r="G51" s="18">
        <v>9</v>
      </c>
      <c r="H51" s="18">
        <v>17</v>
      </c>
      <c r="I51" s="19">
        <v>0.1111111111111111</v>
      </c>
      <c r="J51" s="20">
        <v>0.88888888888888884</v>
      </c>
      <c r="K51" s="21">
        <v>0</v>
      </c>
      <c r="L51" s="22">
        <v>0</v>
      </c>
      <c r="M51" s="43" t="s">
        <v>12339</v>
      </c>
      <c r="N51" s="43"/>
      <c r="O51" s="43"/>
      <c r="P51" s="43"/>
      <c r="Q51" s="43"/>
    </row>
    <row r="52" spans="1:17" x14ac:dyDescent="0.3">
      <c r="A52" s="17" t="s">
        <v>4599</v>
      </c>
      <c r="B52" s="17" t="s">
        <v>4600</v>
      </c>
      <c r="C52" s="17" t="s">
        <v>4478</v>
      </c>
      <c r="D52" s="17" t="s">
        <v>4407</v>
      </c>
      <c r="E52" s="17" t="s">
        <v>4565</v>
      </c>
      <c r="F52" s="17" t="s">
        <v>4479</v>
      </c>
      <c r="G52" s="18">
        <v>9</v>
      </c>
      <c r="H52" s="18">
        <v>11</v>
      </c>
      <c r="I52" s="19">
        <v>1</v>
      </c>
      <c r="J52" s="20">
        <v>0</v>
      </c>
      <c r="K52" s="21">
        <v>0</v>
      </c>
      <c r="L52" s="22">
        <v>0</v>
      </c>
      <c r="M52" s="43" t="s">
        <v>12339</v>
      </c>
      <c r="N52" s="43"/>
      <c r="O52" s="43"/>
      <c r="P52" s="43"/>
      <c r="Q52" s="43"/>
    </row>
    <row r="53" spans="1:17" x14ac:dyDescent="0.3">
      <c r="A53" s="17" t="s">
        <v>3052</v>
      </c>
      <c r="B53" s="17" t="s">
        <v>4601</v>
      </c>
      <c r="C53" s="17" t="s">
        <v>4455</v>
      </c>
      <c r="D53" s="17" t="s">
        <v>4602</v>
      </c>
      <c r="E53" s="17" t="s">
        <v>2720</v>
      </c>
      <c r="F53" s="17" t="s">
        <v>4603</v>
      </c>
      <c r="G53" s="18">
        <v>8</v>
      </c>
      <c r="H53" s="18">
        <v>10</v>
      </c>
      <c r="I53" s="19">
        <v>0</v>
      </c>
      <c r="J53" s="20">
        <v>0</v>
      </c>
      <c r="K53" s="21">
        <v>0</v>
      </c>
      <c r="L53" s="22">
        <v>1</v>
      </c>
      <c r="M53" s="43" t="s">
        <v>12331</v>
      </c>
      <c r="N53" s="43"/>
      <c r="O53" s="43"/>
      <c r="P53" s="43"/>
      <c r="Q53" s="43"/>
    </row>
    <row r="54" spans="1:17" x14ac:dyDescent="0.3">
      <c r="A54" s="17" t="s">
        <v>2736</v>
      </c>
      <c r="B54" s="17" t="s">
        <v>4604</v>
      </c>
      <c r="C54" s="17" t="s">
        <v>4455</v>
      </c>
      <c r="D54" s="17" t="s">
        <v>4448</v>
      </c>
      <c r="E54" s="17" t="s">
        <v>2720</v>
      </c>
      <c r="F54" s="17" t="s">
        <v>4605</v>
      </c>
      <c r="G54" s="18">
        <v>8</v>
      </c>
      <c r="H54" s="18">
        <v>33</v>
      </c>
      <c r="I54" s="19">
        <v>0</v>
      </c>
      <c r="J54" s="20">
        <v>0</v>
      </c>
      <c r="K54" s="21">
        <v>0</v>
      </c>
      <c r="L54" s="22">
        <v>1</v>
      </c>
      <c r="M54" s="43" t="s">
        <v>12331</v>
      </c>
      <c r="N54" s="43"/>
      <c r="O54" s="43"/>
      <c r="P54" s="43"/>
      <c r="Q54" s="43"/>
    </row>
    <row r="55" spans="1:17" x14ac:dyDescent="0.3">
      <c r="A55" s="17" t="s">
        <v>4606</v>
      </c>
      <c r="B55" s="17" t="s">
        <v>4607</v>
      </c>
      <c r="C55" s="17" t="s">
        <v>4455</v>
      </c>
      <c r="D55" s="17" t="s">
        <v>4608</v>
      </c>
      <c r="E55" s="17" t="s">
        <v>4609</v>
      </c>
      <c r="F55" s="17" t="s">
        <v>4610</v>
      </c>
      <c r="G55" s="18">
        <v>8</v>
      </c>
      <c r="H55" s="18">
        <v>38</v>
      </c>
      <c r="I55" s="19">
        <v>0.25</v>
      </c>
      <c r="J55" s="20">
        <v>0.75</v>
      </c>
      <c r="K55" s="21">
        <v>0</v>
      </c>
      <c r="L55" s="22">
        <v>0</v>
      </c>
      <c r="M55" s="43" t="s">
        <v>12339</v>
      </c>
      <c r="N55" s="43"/>
      <c r="O55" s="43"/>
      <c r="P55" s="43"/>
      <c r="Q55" s="43"/>
    </row>
    <row r="56" spans="1:17" x14ac:dyDescent="0.3">
      <c r="A56" s="17" t="s">
        <v>4611</v>
      </c>
      <c r="B56" s="17" t="s">
        <v>4612</v>
      </c>
      <c r="C56" s="17" t="s">
        <v>4504</v>
      </c>
      <c r="D56" s="17" t="s">
        <v>4613</v>
      </c>
      <c r="E56" s="17" t="s">
        <v>4466</v>
      </c>
      <c r="F56" s="17" t="s">
        <v>4614</v>
      </c>
      <c r="G56" s="18">
        <v>8</v>
      </c>
      <c r="H56" s="18">
        <v>8</v>
      </c>
      <c r="I56" s="19">
        <v>1</v>
      </c>
      <c r="J56" s="20">
        <v>0</v>
      </c>
      <c r="K56" s="21">
        <v>0</v>
      </c>
      <c r="L56" s="22">
        <v>0</v>
      </c>
      <c r="M56" s="43" t="s">
        <v>12339</v>
      </c>
      <c r="N56" s="43"/>
      <c r="O56" s="43"/>
      <c r="P56" s="43"/>
      <c r="Q56" s="43"/>
    </row>
    <row r="57" spans="1:17" x14ac:dyDescent="0.3">
      <c r="A57" s="17" t="s">
        <v>4615</v>
      </c>
      <c r="B57" s="17" t="s">
        <v>4616</v>
      </c>
      <c r="C57" s="17" t="s">
        <v>4617</v>
      </c>
      <c r="D57" s="17" t="s">
        <v>4618</v>
      </c>
      <c r="E57" s="17" t="s">
        <v>2354</v>
      </c>
      <c r="F57" s="17" t="s">
        <v>4619</v>
      </c>
      <c r="G57" s="18">
        <v>8</v>
      </c>
      <c r="H57" s="18">
        <v>47</v>
      </c>
      <c r="I57" s="19">
        <v>0.125</v>
      </c>
      <c r="J57" s="20">
        <v>0.875</v>
      </c>
      <c r="K57" s="21">
        <v>0</v>
      </c>
      <c r="L57" s="22">
        <v>0</v>
      </c>
      <c r="M57" s="43" t="s">
        <v>12339</v>
      </c>
      <c r="N57" s="43"/>
      <c r="O57" s="43"/>
      <c r="P57" s="43"/>
      <c r="Q57" s="43"/>
    </row>
    <row r="58" spans="1:17" x14ac:dyDescent="0.3">
      <c r="A58" s="17" t="s">
        <v>4620</v>
      </c>
      <c r="B58" s="17" t="s">
        <v>4621</v>
      </c>
      <c r="C58" s="17" t="s">
        <v>4622</v>
      </c>
      <c r="D58" s="17" t="s">
        <v>4623</v>
      </c>
      <c r="E58" s="17" t="s">
        <v>4466</v>
      </c>
      <c r="F58" s="17" t="s">
        <v>4624</v>
      </c>
      <c r="G58" s="18">
        <v>8</v>
      </c>
      <c r="H58" s="18">
        <v>22</v>
      </c>
      <c r="I58" s="19">
        <v>0.25</v>
      </c>
      <c r="J58" s="20">
        <v>0.75</v>
      </c>
      <c r="K58" s="21">
        <v>0</v>
      </c>
      <c r="L58" s="22">
        <v>0</v>
      </c>
      <c r="M58" s="43" t="s">
        <v>12339</v>
      </c>
      <c r="N58" s="43"/>
      <c r="O58" s="43"/>
      <c r="P58" s="43"/>
      <c r="Q58" s="43"/>
    </row>
    <row r="59" spans="1:17" x14ac:dyDescent="0.3">
      <c r="A59" s="17" t="s">
        <v>3447</v>
      </c>
      <c r="B59" s="17" t="s">
        <v>3448</v>
      </c>
      <c r="C59" s="17" t="s">
        <v>4625</v>
      </c>
      <c r="D59" s="17" t="s">
        <v>4623</v>
      </c>
      <c r="E59" s="17" t="s">
        <v>3449</v>
      </c>
      <c r="F59" s="17" t="s">
        <v>4626</v>
      </c>
      <c r="G59" s="18">
        <v>8</v>
      </c>
      <c r="H59" s="18">
        <v>11</v>
      </c>
      <c r="I59" s="19">
        <v>0</v>
      </c>
      <c r="J59" s="20">
        <v>0</v>
      </c>
      <c r="K59" s="21">
        <v>0</v>
      </c>
      <c r="L59" s="22">
        <v>1</v>
      </c>
      <c r="M59" s="43" t="s">
        <v>12331</v>
      </c>
      <c r="N59" s="43"/>
      <c r="O59" s="43"/>
      <c r="P59" s="43"/>
      <c r="Q59" s="43"/>
    </row>
    <row r="60" spans="1:17" x14ac:dyDescent="0.3">
      <c r="A60" s="17" t="s">
        <v>4627</v>
      </c>
      <c r="B60" s="17" t="s">
        <v>4628</v>
      </c>
      <c r="C60" s="17" t="s">
        <v>4629</v>
      </c>
      <c r="D60" s="17" t="s">
        <v>4407</v>
      </c>
      <c r="E60" s="17" t="s">
        <v>4565</v>
      </c>
      <c r="F60" s="17" t="s">
        <v>4524</v>
      </c>
      <c r="G60" s="18">
        <v>8</v>
      </c>
      <c r="H60" s="18">
        <v>10</v>
      </c>
      <c r="I60" s="19">
        <v>1</v>
      </c>
      <c r="J60" s="20">
        <v>0</v>
      </c>
      <c r="K60" s="21">
        <v>0</v>
      </c>
      <c r="L60" s="22">
        <v>0</v>
      </c>
      <c r="M60" s="43" t="s">
        <v>12339</v>
      </c>
      <c r="N60" s="43"/>
      <c r="O60" s="43"/>
      <c r="P60" s="43"/>
      <c r="Q60" s="43"/>
    </row>
    <row r="61" spans="1:17" x14ac:dyDescent="0.3">
      <c r="A61" s="17" t="s">
        <v>4630</v>
      </c>
      <c r="B61" s="17" t="s">
        <v>4631</v>
      </c>
      <c r="C61" s="17" t="s">
        <v>4632</v>
      </c>
      <c r="D61" s="17" t="s">
        <v>4633</v>
      </c>
      <c r="E61" s="17" t="s">
        <v>4634</v>
      </c>
      <c r="F61" s="17" t="s">
        <v>4635</v>
      </c>
      <c r="G61" s="18">
        <v>8</v>
      </c>
      <c r="H61" s="18">
        <v>37</v>
      </c>
      <c r="I61" s="19">
        <v>0.75</v>
      </c>
      <c r="J61" s="20">
        <v>0.25</v>
      </c>
      <c r="K61" s="21">
        <v>0</v>
      </c>
      <c r="L61" s="22">
        <v>0</v>
      </c>
      <c r="M61" s="43" t="s">
        <v>12339</v>
      </c>
      <c r="N61" s="43"/>
      <c r="O61" s="43"/>
      <c r="P61" s="43"/>
      <c r="Q61" s="43"/>
    </row>
    <row r="62" spans="1:17" x14ac:dyDescent="0.3">
      <c r="A62" s="17" t="s">
        <v>4636</v>
      </c>
      <c r="B62" s="17" t="s">
        <v>4637</v>
      </c>
      <c r="C62" s="17" t="s">
        <v>4638</v>
      </c>
      <c r="D62" s="17" t="s">
        <v>4448</v>
      </c>
      <c r="E62" s="17" t="s">
        <v>4639</v>
      </c>
      <c r="F62" s="17" t="s">
        <v>4640</v>
      </c>
      <c r="G62" s="18">
        <v>8</v>
      </c>
      <c r="H62" s="18">
        <v>42</v>
      </c>
      <c r="I62" s="19">
        <v>0</v>
      </c>
      <c r="J62" s="20">
        <v>1</v>
      </c>
      <c r="K62" s="21">
        <v>0</v>
      </c>
      <c r="L62" s="22">
        <v>0</v>
      </c>
      <c r="M62" s="43" t="s">
        <v>12339</v>
      </c>
      <c r="N62" s="43"/>
      <c r="O62" s="43"/>
      <c r="P62" s="43"/>
      <c r="Q62" s="43"/>
    </row>
    <row r="63" spans="1:17" x14ac:dyDescent="0.3">
      <c r="A63" s="17" t="s">
        <v>2879</v>
      </c>
      <c r="B63" s="17" t="s">
        <v>4641</v>
      </c>
      <c r="C63" s="17" t="s">
        <v>4455</v>
      </c>
      <c r="D63" s="17" t="s">
        <v>4642</v>
      </c>
      <c r="E63" s="17" t="s">
        <v>2720</v>
      </c>
      <c r="F63" s="17" t="s">
        <v>4643</v>
      </c>
      <c r="G63" s="18">
        <v>8</v>
      </c>
      <c r="H63" s="18">
        <v>9</v>
      </c>
      <c r="I63" s="19">
        <v>0</v>
      </c>
      <c r="J63" s="20">
        <v>0</v>
      </c>
      <c r="K63" s="21">
        <v>0</v>
      </c>
      <c r="L63" s="22">
        <v>1</v>
      </c>
      <c r="M63" s="43" t="s">
        <v>12331</v>
      </c>
      <c r="N63" s="43"/>
      <c r="O63" s="43"/>
      <c r="P63" s="43"/>
      <c r="Q63" s="43"/>
    </row>
    <row r="64" spans="1:17" x14ac:dyDescent="0.3">
      <c r="A64" s="17" t="s">
        <v>2985</v>
      </c>
      <c r="B64" s="17" t="s">
        <v>4644</v>
      </c>
      <c r="C64" s="17" t="s">
        <v>4645</v>
      </c>
      <c r="D64" s="17" t="s">
        <v>4448</v>
      </c>
      <c r="E64" s="17" t="s">
        <v>2596</v>
      </c>
      <c r="F64" s="17" t="s">
        <v>4646</v>
      </c>
      <c r="G64" s="18">
        <v>8</v>
      </c>
      <c r="H64" s="18">
        <v>9</v>
      </c>
      <c r="I64" s="19">
        <v>0</v>
      </c>
      <c r="J64" s="20">
        <v>0</v>
      </c>
      <c r="K64" s="21">
        <v>0</v>
      </c>
      <c r="L64" s="22">
        <v>1</v>
      </c>
      <c r="M64" s="43" t="s">
        <v>12338</v>
      </c>
      <c r="N64" s="43">
        <v>4</v>
      </c>
      <c r="O64" s="43"/>
      <c r="P64" s="43"/>
      <c r="Q64" s="43"/>
    </row>
    <row r="65" spans="1:17" x14ac:dyDescent="0.3">
      <c r="A65" s="17" t="s">
        <v>4647</v>
      </c>
      <c r="B65" s="17" t="s">
        <v>4648</v>
      </c>
      <c r="C65" s="17" t="s">
        <v>4649</v>
      </c>
      <c r="D65" s="17" t="s">
        <v>4650</v>
      </c>
      <c r="E65" s="17" t="s">
        <v>4435</v>
      </c>
      <c r="F65" s="17" t="s">
        <v>4651</v>
      </c>
      <c r="G65" s="18">
        <v>7</v>
      </c>
      <c r="H65" s="18">
        <v>12</v>
      </c>
      <c r="I65" s="19">
        <v>1</v>
      </c>
      <c r="J65" s="20">
        <v>0</v>
      </c>
      <c r="K65" s="21">
        <v>0</v>
      </c>
      <c r="L65" s="22">
        <v>0</v>
      </c>
      <c r="M65" s="43" t="s">
        <v>12339</v>
      </c>
      <c r="N65" s="43"/>
      <c r="O65" s="43"/>
      <c r="P65" s="43"/>
      <c r="Q65" s="43"/>
    </row>
    <row r="66" spans="1:17" x14ac:dyDescent="0.3">
      <c r="A66" s="17" t="s">
        <v>4652</v>
      </c>
      <c r="B66" s="17" t="s">
        <v>4653</v>
      </c>
      <c r="C66" s="17" t="s">
        <v>4654</v>
      </c>
      <c r="D66" s="17" t="s">
        <v>4407</v>
      </c>
      <c r="E66" s="17" t="s">
        <v>4565</v>
      </c>
      <c r="F66" s="17" t="s">
        <v>4655</v>
      </c>
      <c r="G66" s="18">
        <v>7</v>
      </c>
      <c r="H66" s="18">
        <v>9</v>
      </c>
      <c r="I66" s="19">
        <v>1</v>
      </c>
      <c r="J66" s="20">
        <v>0</v>
      </c>
      <c r="K66" s="21">
        <v>0</v>
      </c>
      <c r="L66" s="22">
        <v>0</v>
      </c>
      <c r="M66" s="43" t="s">
        <v>12339</v>
      </c>
      <c r="N66" s="43"/>
      <c r="O66" s="43"/>
      <c r="P66" s="43"/>
      <c r="Q66" s="43"/>
    </row>
    <row r="67" spans="1:17" x14ac:dyDescent="0.3">
      <c r="A67" s="17" t="s">
        <v>4656</v>
      </c>
      <c r="B67" s="17" t="s">
        <v>4657</v>
      </c>
      <c r="C67" s="17" t="s">
        <v>4658</v>
      </c>
      <c r="D67" s="17" t="s">
        <v>4659</v>
      </c>
      <c r="E67" s="17" t="s">
        <v>3354</v>
      </c>
      <c r="F67" s="17" t="s">
        <v>4660</v>
      </c>
      <c r="G67" s="18">
        <v>7</v>
      </c>
      <c r="H67" s="18">
        <v>15</v>
      </c>
      <c r="I67" s="19">
        <v>0.14285714285714288</v>
      </c>
      <c r="J67" s="20">
        <v>0.8571428571428571</v>
      </c>
      <c r="K67" s="21">
        <v>0</v>
      </c>
      <c r="L67" s="22">
        <v>0</v>
      </c>
      <c r="M67" s="43" t="s">
        <v>12339</v>
      </c>
      <c r="N67" s="43"/>
      <c r="O67" s="43"/>
      <c r="P67" s="43"/>
      <c r="Q67" s="43"/>
    </row>
    <row r="68" spans="1:17" x14ac:dyDescent="0.3">
      <c r="A68" s="17" t="s">
        <v>4661</v>
      </c>
      <c r="B68" s="17" t="s">
        <v>4662</v>
      </c>
      <c r="C68" s="17" t="s">
        <v>4663</v>
      </c>
      <c r="D68" s="17" t="s">
        <v>4664</v>
      </c>
      <c r="E68" s="17" t="s">
        <v>2040</v>
      </c>
      <c r="F68" s="17" t="s">
        <v>4665</v>
      </c>
      <c r="G68" s="18">
        <v>7</v>
      </c>
      <c r="H68" s="18">
        <v>24</v>
      </c>
      <c r="I68" s="19">
        <v>0</v>
      </c>
      <c r="J68" s="20">
        <v>1</v>
      </c>
      <c r="K68" s="21">
        <v>0</v>
      </c>
      <c r="L68" s="22">
        <v>0</v>
      </c>
      <c r="M68" s="43" t="s">
        <v>12334</v>
      </c>
      <c r="N68" s="43"/>
      <c r="O68" s="43"/>
      <c r="P68" s="43"/>
      <c r="Q68" s="43"/>
    </row>
    <row r="69" spans="1:17" x14ac:dyDescent="0.3">
      <c r="A69" s="17" t="s">
        <v>3744</v>
      </c>
      <c r="B69" s="17" t="s">
        <v>4666</v>
      </c>
      <c r="C69" s="17" t="s">
        <v>4455</v>
      </c>
      <c r="D69" s="17" t="s">
        <v>4667</v>
      </c>
      <c r="E69" s="17" t="s">
        <v>2749</v>
      </c>
      <c r="F69" s="17" t="s">
        <v>4668</v>
      </c>
      <c r="G69" s="18">
        <v>7</v>
      </c>
      <c r="H69" s="18">
        <v>12</v>
      </c>
      <c r="I69" s="19">
        <v>0</v>
      </c>
      <c r="J69" s="20">
        <v>0</v>
      </c>
      <c r="K69" s="21">
        <v>0</v>
      </c>
      <c r="L69" s="22">
        <v>1</v>
      </c>
      <c r="M69" s="43" t="s">
        <v>12331</v>
      </c>
      <c r="N69" s="43"/>
      <c r="O69" s="43"/>
      <c r="P69" s="43"/>
      <c r="Q69" s="43"/>
    </row>
    <row r="70" spans="1:17" x14ac:dyDescent="0.3">
      <c r="A70" s="17" t="s">
        <v>4669</v>
      </c>
      <c r="B70" s="17" t="s">
        <v>4670</v>
      </c>
      <c r="C70" s="17" t="s">
        <v>4671</v>
      </c>
      <c r="D70" s="17" t="s">
        <v>4672</v>
      </c>
      <c r="E70" s="17" t="s">
        <v>4673</v>
      </c>
      <c r="F70" s="17" t="s">
        <v>4674</v>
      </c>
      <c r="G70" s="18">
        <v>7</v>
      </c>
      <c r="H70" s="18">
        <v>14</v>
      </c>
      <c r="I70" s="19">
        <v>1</v>
      </c>
      <c r="J70" s="20">
        <v>0</v>
      </c>
      <c r="K70" s="21">
        <v>0</v>
      </c>
      <c r="L70" s="22">
        <v>0</v>
      </c>
      <c r="M70" s="43" t="s">
        <v>12339</v>
      </c>
      <c r="N70" s="43"/>
      <c r="O70" s="43"/>
      <c r="P70" s="43"/>
      <c r="Q70" s="43"/>
    </row>
    <row r="71" spans="1:17" x14ac:dyDescent="0.3">
      <c r="A71" s="17" t="s">
        <v>3756</v>
      </c>
      <c r="B71" s="17" t="s">
        <v>4675</v>
      </c>
      <c r="C71" s="17" t="s">
        <v>4676</v>
      </c>
      <c r="D71" s="17" t="s">
        <v>4677</v>
      </c>
      <c r="E71" s="17" t="s">
        <v>2749</v>
      </c>
      <c r="F71" s="17" t="s">
        <v>4678</v>
      </c>
      <c r="G71" s="18">
        <v>7</v>
      </c>
      <c r="H71" s="18">
        <v>15</v>
      </c>
      <c r="I71" s="19">
        <v>0</v>
      </c>
      <c r="J71" s="20">
        <v>0</v>
      </c>
      <c r="K71" s="21">
        <v>0</v>
      </c>
      <c r="L71" s="22">
        <v>1</v>
      </c>
      <c r="M71" s="43" t="s">
        <v>12331</v>
      </c>
      <c r="N71" s="43"/>
      <c r="O71" s="43"/>
      <c r="P71" s="43"/>
      <c r="Q71" s="43"/>
    </row>
    <row r="72" spans="1:17" x14ac:dyDescent="0.3">
      <c r="A72" s="17" t="s">
        <v>4679</v>
      </c>
      <c r="B72" s="17" t="s">
        <v>4680</v>
      </c>
      <c r="C72" s="17" t="s">
        <v>4478</v>
      </c>
      <c r="D72" s="17" t="s">
        <v>4516</v>
      </c>
      <c r="E72" s="17" t="s">
        <v>4565</v>
      </c>
      <c r="F72" s="17" t="s">
        <v>4681</v>
      </c>
      <c r="G72" s="18">
        <v>7</v>
      </c>
      <c r="H72" s="18">
        <v>11</v>
      </c>
      <c r="I72" s="19">
        <v>1</v>
      </c>
      <c r="J72" s="20">
        <v>0</v>
      </c>
      <c r="K72" s="21">
        <v>0</v>
      </c>
      <c r="L72" s="22">
        <v>0</v>
      </c>
      <c r="M72" s="43" t="s">
        <v>12339</v>
      </c>
      <c r="N72" s="43"/>
      <c r="O72" s="43"/>
      <c r="P72" s="43"/>
      <c r="Q72" s="43"/>
    </row>
    <row r="73" spans="1:17" x14ac:dyDescent="0.3">
      <c r="A73" s="17" t="s">
        <v>4682</v>
      </c>
      <c r="B73" s="17" t="s">
        <v>4683</v>
      </c>
      <c r="C73" s="17" t="s">
        <v>4455</v>
      </c>
      <c r="D73" s="17" t="s">
        <v>4448</v>
      </c>
      <c r="E73" s="17" t="s">
        <v>2591</v>
      </c>
      <c r="F73" s="17" t="s">
        <v>4684</v>
      </c>
      <c r="G73" s="18">
        <v>7</v>
      </c>
      <c r="H73" s="18">
        <v>15</v>
      </c>
      <c r="I73" s="19">
        <v>0.28571428571428575</v>
      </c>
      <c r="J73" s="20">
        <v>0.7142857142857143</v>
      </c>
      <c r="K73" s="21">
        <v>0</v>
      </c>
      <c r="L73" s="22">
        <v>0</v>
      </c>
      <c r="M73" s="43" t="s">
        <v>12339</v>
      </c>
      <c r="N73" s="43"/>
      <c r="O73" s="43"/>
      <c r="P73" s="43"/>
      <c r="Q73" s="43"/>
    </row>
    <row r="74" spans="1:17" x14ac:dyDescent="0.3">
      <c r="A74" s="17" t="s">
        <v>3169</v>
      </c>
      <c r="B74" s="17" t="s">
        <v>4685</v>
      </c>
      <c r="C74" s="17" t="s">
        <v>4686</v>
      </c>
      <c r="D74" s="17" t="s">
        <v>4448</v>
      </c>
      <c r="E74" s="17" t="s">
        <v>3164</v>
      </c>
      <c r="F74" s="17" t="s">
        <v>4687</v>
      </c>
      <c r="G74" s="18">
        <v>7</v>
      </c>
      <c r="H74" s="18">
        <v>7</v>
      </c>
      <c r="I74" s="19">
        <v>0</v>
      </c>
      <c r="J74" s="20">
        <v>0</v>
      </c>
      <c r="K74" s="21">
        <v>0</v>
      </c>
      <c r="L74" s="22">
        <v>1</v>
      </c>
      <c r="M74" s="43" t="s">
        <v>12331</v>
      </c>
      <c r="N74" s="43"/>
      <c r="O74" s="43"/>
      <c r="P74" s="43"/>
      <c r="Q74" s="43"/>
    </row>
    <row r="75" spans="1:17" x14ac:dyDescent="0.3">
      <c r="A75" s="17" t="s">
        <v>3748</v>
      </c>
      <c r="B75" s="17" t="s">
        <v>4688</v>
      </c>
      <c r="C75" s="17" t="s">
        <v>4455</v>
      </c>
      <c r="D75" s="17" t="s">
        <v>4689</v>
      </c>
      <c r="E75" s="17" t="s">
        <v>2749</v>
      </c>
      <c r="F75" s="17" t="s">
        <v>4690</v>
      </c>
      <c r="G75" s="18">
        <v>7</v>
      </c>
      <c r="H75" s="18">
        <v>11</v>
      </c>
      <c r="I75" s="19">
        <v>0</v>
      </c>
      <c r="J75" s="20">
        <v>0</v>
      </c>
      <c r="K75" s="21">
        <v>0</v>
      </c>
      <c r="L75" s="22">
        <v>1</v>
      </c>
      <c r="M75" s="43" t="s">
        <v>12331</v>
      </c>
      <c r="N75" s="43"/>
      <c r="O75" s="43"/>
      <c r="P75" s="43"/>
      <c r="Q75" s="43"/>
    </row>
    <row r="76" spans="1:17" x14ac:dyDescent="0.3">
      <c r="A76" s="17" t="s">
        <v>2348</v>
      </c>
      <c r="B76" s="17" t="s">
        <v>4691</v>
      </c>
      <c r="C76" s="17" t="s">
        <v>4455</v>
      </c>
      <c r="D76" s="17" t="s">
        <v>4692</v>
      </c>
      <c r="E76" s="17" t="s">
        <v>2350</v>
      </c>
      <c r="F76" s="17" t="s">
        <v>4693</v>
      </c>
      <c r="G76" s="18">
        <v>6</v>
      </c>
      <c r="H76" s="18">
        <v>32</v>
      </c>
      <c r="I76" s="19">
        <v>0</v>
      </c>
      <c r="J76" s="20">
        <v>0</v>
      </c>
      <c r="K76" s="21">
        <v>1</v>
      </c>
      <c r="L76" s="22">
        <v>0</v>
      </c>
      <c r="M76" s="43" t="s">
        <v>12338</v>
      </c>
      <c r="N76" s="43"/>
      <c r="O76" s="43"/>
      <c r="P76" s="43"/>
      <c r="Q76" s="43">
        <v>6</v>
      </c>
    </row>
    <row r="77" spans="1:17" x14ac:dyDescent="0.3">
      <c r="A77" s="17" t="s">
        <v>4694</v>
      </c>
      <c r="B77" s="17" t="s">
        <v>4695</v>
      </c>
      <c r="C77" s="17" t="s">
        <v>4455</v>
      </c>
      <c r="D77" s="17" t="s">
        <v>4460</v>
      </c>
      <c r="E77" s="17" t="s">
        <v>1740</v>
      </c>
      <c r="F77" s="17" t="s">
        <v>4696</v>
      </c>
      <c r="G77" s="18">
        <v>6</v>
      </c>
      <c r="H77" s="18">
        <v>77</v>
      </c>
      <c r="I77" s="19">
        <v>0.5</v>
      </c>
      <c r="J77" s="20">
        <v>0.5</v>
      </c>
      <c r="K77" s="21">
        <v>0</v>
      </c>
      <c r="L77" s="22">
        <v>0</v>
      </c>
      <c r="M77" s="43" t="s">
        <v>12333</v>
      </c>
      <c r="N77" s="43"/>
      <c r="O77" s="43"/>
      <c r="P77" s="43"/>
      <c r="Q77" s="43"/>
    </row>
    <row r="78" spans="1:17" x14ac:dyDescent="0.3">
      <c r="A78" s="17" t="s">
        <v>4697</v>
      </c>
      <c r="B78" s="17" t="s">
        <v>4698</v>
      </c>
      <c r="C78" s="17" t="s">
        <v>4699</v>
      </c>
      <c r="D78" s="17" t="s">
        <v>4700</v>
      </c>
      <c r="E78" s="17" t="s">
        <v>4565</v>
      </c>
      <c r="F78" s="17" t="s">
        <v>4701</v>
      </c>
      <c r="G78" s="18">
        <v>6</v>
      </c>
      <c r="H78" s="18">
        <v>10</v>
      </c>
      <c r="I78" s="19">
        <v>1</v>
      </c>
      <c r="J78" s="20">
        <v>0</v>
      </c>
      <c r="K78" s="21">
        <v>0</v>
      </c>
      <c r="L78" s="22">
        <v>0</v>
      </c>
      <c r="M78" s="43" t="s">
        <v>12339</v>
      </c>
      <c r="N78" s="43"/>
      <c r="O78" s="43"/>
      <c r="P78" s="43"/>
      <c r="Q78" s="43"/>
    </row>
    <row r="79" spans="1:17" x14ac:dyDescent="0.3">
      <c r="A79" s="17" t="s">
        <v>4702</v>
      </c>
      <c r="B79" s="17" t="s">
        <v>4703</v>
      </c>
      <c r="C79" s="17" t="s">
        <v>4704</v>
      </c>
      <c r="D79" s="17" t="s">
        <v>4448</v>
      </c>
      <c r="E79" s="17" t="s">
        <v>4705</v>
      </c>
      <c r="F79" s="17" t="s">
        <v>4706</v>
      </c>
      <c r="G79" s="18">
        <v>6</v>
      </c>
      <c r="H79" s="18">
        <v>11</v>
      </c>
      <c r="I79" s="19">
        <v>0.66666666666666674</v>
      </c>
      <c r="J79" s="20">
        <v>0.33333333333333337</v>
      </c>
      <c r="K79" s="21">
        <v>0</v>
      </c>
      <c r="L79" s="22">
        <v>0</v>
      </c>
      <c r="M79" s="43" t="s">
        <v>12339</v>
      </c>
      <c r="N79" s="43"/>
      <c r="O79" s="43"/>
      <c r="P79" s="43"/>
      <c r="Q79" s="43"/>
    </row>
    <row r="80" spans="1:17" x14ac:dyDescent="0.3">
      <c r="A80" s="17" t="s">
        <v>4707</v>
      </c>
      <c r="B80" s="17" t="s">
        <v>4708</v>
      </c>
      <c r="C80" s="17" t="s">
        <v>4709</v>
      </c>
      <c r="D80" s="17" t="s">
        <v>4710</v>
      </c>
      <c r="E80" s="17" t="s">
        <v>1787</v>
      </c>
      <c r="F80" s="17" t="s">
        <v>4711</v>
      </c>
      <c r="G80" s="18">
        <v>6</v>
      </c>
      <c r="H80" s="18">
        <v>6</v>
      </c>
      <c r="I80" s="19">
        <v>0.33333333333333337</v>
      </c>
      <c r="J80" s="20">
        <v>0.66666666666666674</v>
      </c>
      <c r="K80" s="21">
        <v>0</v>
      </c>
      <c r="L80" s="22">
        <v>0</v>
      </c>
      <c r="M80" s="43" t="s">
        <v>12339</v>
      </c>
      <c r="N80" s="43"/>
      <c r="O80" s="43"/>
      <c r="P80" s="43"/>
      <c r="Q80" s="43"/>
    </row>
    <row r="81" spans="1:17" x14ac:dyDescent="0.3">
      <c r="A81" s="17" t="s">
        <v>3146</v>
      </c>
      <c r="B81" s="17" t="s">
        <v>4712</v>
      </c>
      <c r="C81" s="17" t="s">
        <v>4713</v>
      </c>
      <c r="D81" s="17" t="s">
        <v>4448</v>
      </c>
      <c r="E81" s="17" t="s">
        <v>3148</v>
      </c>
      <c r="F81" s="17" t="s">
        <v>4714</v>
      </c>
      <c r="G81" s="18">
        <v>6</v>
      </c>
      <c r="H81" s="18">
        <v>23</v>
      </c>
      <c r="I81" s="19">
        <v>0</v>
      </c>
      <c r="J81" s="20">
        <v>0</v>
      </c>
      <c r="K81" s="21">
        <v>0</v>
      </c>
      <c r="L81" s="22">
        <v>1</v>
      </c>
      <c r="M81" s="43" t="s">
        <v>12336</v>
      </c>
      <c r="N81" s="43"/>
      <c r="O81" s="43"/>
      <c r="P81" s="43"/>
      <c r="Q81" s="43"/>
    </row>
    <row r="82" spans="1:17" x14ac:dyDescent="0.3">
      <c r="A82" s="17" t="s">
        <v>4715</v>
      </c>
      <c r="B82" s="17" t="s">
        <v>4716</v>
      </c>
      <c r="C82" s="17" t="s">
        <v>4717</v>
      </c>
      <c r="D82" s="17" t="s">
        <v>4718</v>
      </c>
      <c r="E82" s="17" t="s">
        <v>4435</v>
      </c>
      <c r="F82" s="17" t="s">
        <v>4719</v>
      </c>
      <c r="G82" s="18">
        <v>6</v>
      </c>
      <c r="H82" s="18">
        <v>33</v>
      </c>
      <c r="I82" s="19">
        <v>0.5</v>
      </c>
      <c r="J82" s="20">
        <v>0.5</v>
      </c>
      <c r="K82" s="21">
        <v>0</v>
      </c>
      <c r="L82" s="22">
        <v>0</v>
      </c>
      <c r="M82" s="43" t="s">
        <v>12339</v>
      </c>
      <c r="N82" s="43"/>
      <c r="O82" s="43"/>
      <c r="P82" s="43"/>
      <c r="Q82" s="43"/>
    </row>
    <row r="83" spans="1:17" x14ac:dyDescent="0.3">
      <c r="A83" s="17" t="s">
        <v>4720</v>
      </c>
      <c r="B83" s="17" t="s">
        <v>4721</v>
      </c>
      <c r="C83" s="17" t="s">
        <v>4722</v>
      </c>
      <c r="D83" s="17" t="s">
        <v>4723</v>
      </c>
      <c r="E83" s="17" t="s">
        <v>4580</v>
      </c>
      <c r="F83" s="17" t="s">
        <v>4724</v>
      </c>
      <c r="G83" s="18">
        <v>6</v>
      </c>
      <c r="H83" s="18">
        <v>7</v>
      </c>
      <c r="I83" s="19">
        <v>0.16666666666666669</v>
      </c>
      <c r="J83" s="20">
        <v>0.83333333333333326</v>
      </c>
      <c r="K83" s="21">
        <v>0</v>
      </c>
      <c r="L83" s="22">
        <v>0</v>
      </c>
      <c r="M83" s="43" t="s">
        <v>12333</v>
      </c>
      <c r="N83" s="43"/>
      <c r="O83" s="43"/>
      <c r="P83" s="43"/>
      <c r="Q83" s="43"/>
    </row>
    <row r="84" spans="1:17" x14ac:dyDescent="0.3">
      <c r="A84" s="17" t="s">
        <v>4725</v>
      </c>
      <c r="B84" s="17" t="s">
        <v>4726</v>
      </c>
      <c r="C84" s="17" t="s">
        <v>4478</v>
      </c>
      <c r="D84" s="17" t="s">
        <v>4516</v>
      </c>
      <c r="E84" s="17" t="s">
        <v>4517</v>
      </c>
      <c r="F84" s="17" t="s">
        <v>4493</v>
      </c>
      <c r="G84" s="18">
        <v>6</v>
      </c>
      <c r="H84" s="18">
        <v>6</v>
      </c>
      <c r="I84" s="19">
        <v>0.83333333333333326</v>
      </c>
      <c r="J84" s="20">
        <v>0.16666666666666669</v>
      </c>
      <c r="K84" s="21">
        <v>0</v>
      </c>
      <c r="L84" s="22">
        <v>0</v>
      </c>
      <c r="M84" s="43" t="s">
        <v>12339</v>
      </c>
      <c r="N84" s="43"/>
      <c r="O84" s="43"/>
      <c r="P84" s="43"/>
      <c r="Q84" s="43"/>
    </row>
    <row r="85" spans="1:17" x14ac:dyDescent="0.3">
      <c r="A85" s="17" t="s">
        <v>3732</v>
      </c>
      <c r="B85" s="17" t="s">
        <v>4727</v>
      </c>
      <c r="C85" s="17" t="s">
        <v>4455</v>
      </c>
      <c r="D85" s="17" t="s">
        <v>4667</v>
      </c>
      <c r="E85" s="17" t="s">
        <v>2749</v>
      </c>
      <c r="F85" s="17" t="s">
        <v>4728</v>
      </c>
      <c r="G85" s="18">
        <v>6</v>
      </c>
      <c r="H85" s="18">
        <v>12</v>
      </c>
      <c r="I85" s="19">
        <v>0</v>
      </c>
      <c r="J85" s="20">
        <v>0</v>
      </c>
      <c r="K85" s="21">
        <v>0</v>
      </c>
      <c r="L85" s="22">
        <v>1</v>
      </c>
      <c r="M85" s="43" t="s">
        <v>12331</v>
      </c>
      <c r="N85" s="43"/>
      <c r="O85" s="43"/>
      <c r="P85" s="43"/>
      <c r="Q85" s="43"/>
    </row>
    <row r="86" spans="1:17" x14ac:dyDescent="0.3">
      <c r="A86" s="17" t="s">
        <v>3488</v>
      </c>
      <c r="B86" s="17" t="s">
        <v>4729</v>
      </c>
      <c r="C86" s="17" t="s">
        <v>4455</v>
      </c>
      <c r="D86" s="17" t="s">
        <v>4730</v>
      </c>
      <c r="E86" s="17" t="s">
        <v>2749</v>
      </c>
      <c r="F86" s="17" t="s">
        <v>4731</v>
      </c>
      <c r="G86" s="18">
        <v>6</v>
      </c>
      <c r="H86" s="18">
        <v>6</v>
      </c>
      <c r="I86" s="19">
        <v>0</v>
      </c>
      <c r="J86" s="20">
        <v>0</v>
      </c>
      <c r="K86" s="21">
        <v>0</v>
      </c>
      <c r="L86" s="22">
        <v>1</v>
      </c>
      <c r="M86" s="43" t="s">
        <v>12331</v>
      </c>
      <c r="N86" s="43"/>
      <c r="O86" s="43"/>
      <c r="P86" s="43"/>
      <c r="Q86" s="43"/>
    </row>
    <row r="87" spans="1:17" x14ac:dyDescent="0.3">
      <c r="A87" s="17" t="s">
        <v>3067</v>
      </c>
      <c r="B87" s="17" t="s">
        <v>4732</v>
      </c>
      <c r="C87" s="17" t="s">
        <v>4733</v>
      </c>
      <c r="D87" s="17" t="s">
        <v>4734</v>
      </c>
      <c r="E87" s="17" t="s">
        <v>3069</v>
      </c>
      <c r="F87" s="17" t="s">
        <v>4735</v>
      </c>
      <c r="G87" s="18">
        <v>6</v>
      </c>
      <c r="H87" s="18">
        <v>6</v>
      </c>
      <c r="I87" s="19">
        <v>0</v>
      </c>
      <c r="J87" s="20">
        <v>0</v>
      </c>
      <c r="K87" s="21">
        <v>0</v>
      </c>
      <c r="L87" s="22">
        <v>1</v>
      </c>
      <c r="M87" s="43" t="s">
        <v>12331</v>
      </c>
      <c r="N87" s="43"/>
      <c r="O87" s="43"/>
      <c r="P87" s="43"/>
      <c r="Q87" s="43"/>
    </row>
    <row r="88" spans="1:17" x14ac:dyDescent="0.3">
      <c r="A88" s="17" t="s">
        <v>2835</v>
      </c>
      <c r="B88" s="17" t="s">
        <v>4736</v>
      </c>
      <c r="C88" s="17" t="s">
        <v>4737</v>
      </c>
      <c r="D88" s="17" t="s">
        <v>4448</v>
      </c>
      <c r="E88" s="17" t="s">
        <v>2837</v>
      </c>
      <c r="F88" s="17" t="s">
        <v>4738</v>
      </c>
      <c r="G88" s="18">
        <v>6</v>
      </c>
      <c r="H88" s="18">
        <v>8</v>
      </c>
      <c r="I88" s="19">
        <v>0</v>
      </c>
      <c r="J88" s="20">
        <v>0</v>
      </c>
      <c r="K88" s="21">
        <v>0</v>
      </c>
      <c r="L88" s="22">
        <v>1</v>
      </c>
      <c r="M88" s="43" t="s">
        <v>12331</v>
      </c>
      <c r="N88" s="43"/>
      <c r="O88" s="43"/>
      <c r="P88" s="43"/>
      <c r="Q88" s="43"/>
    </row>
    <row r="89" spans="1:17" x14ac:dyDescent="0.3">
      <c r="A89" s="17" t="s">
        <v>4739</v>
      </c>
      <c r="B89" s="17" t="s">
        <v>4740</v>
      </c>
      <c r="C89" s="17" t="s">
        <v>4741</v>
      </c>
      <c r="D89" s="17" t="s">
        <v>4448</v>
      </c>
      <c r="E89" s="17" t="s">
        <v>4742</v>
      </c>
      <c r="F89" s="17" t="s">
        <v>4743</v>
      </c>
      <c r="G89" s="18">
        <v>6</v>
      </c>
      <c r="H89" s="18">
        <v>62</v>
      </c>
      <c r="I89" s="19">
        <v>0.83333333333333326</v>
      </c>
      <c r="J89" s="20">
        <v>0.16666666666666669</v>
      </c>
      <c r="K89" s="21">
        <v>0</v>
      </c>
      <c r="L89" s="22">
        <v>0</v>
      </c>
      <c r="M89" s="43" t="s">
        <v>12333</v>
      </c>
      <c r="N89" s="43"/>
      <c r="O89" s="43"/>
      <c r="P89" s="43"/>
      <c r="Q89" s="43"/>
    </row>
    <row r="90" spans="1:17" x14ac:dyDescent="0.3">
      <c r="A90" s="17" t="s">
        <v>4744</v>
      </c>
      <c r="B90" s="17" t="s">
        <v>4745</v>
      </c>
      <c r="C90" s="17" t="s">
        <v>4746</v>
      </c>
      <c r="D90" s="17" t="s">
        <v>4407</v>
      </c>
      <c r="E90" s="17" t="s">
        <v>4565</v>
      </c>
      <c r="F90" s="17" t="s">
        <v>4747</v>
      </c>
      <c r="G90" s="18">
        <v>6</v>
      </c>
      <c r="H90" s="18">
        <v>6</v>
      </c>
      <c r="I90" s="19">
        <v>1</v>
      </c>
      <c r="J90" s="20">
        <v>0</v>
      </c>
      <c r="K90" s="21">
        <v>0</v>
      </c>
      <c r="L90" s="22">
        <v>0</v>
      </c>
      <c r="M90" s="43" t="s">
        <v>12339</v>
      </c>
      <c r="N90" s="43"/>
      <c r="O90" s="43"/>
      <c r="P90" s="43"/>
      <c r="Q90" s="43"/>
    </row>
    <row r="91" spans="1:17" x14ac:dyDescent="0.3">
      <c r="A91" s="17" t="s">
        <v>4748</v>
      </c>
      <c r="B91" s="17" t="s">
        <v>4749</v>
      </c>
      <c r="C91" s="17" t="s">
        <v>4464</v>
      </c>
      <c r="D91" s="17" t="s">
        <v>4465</v>
      </c>
      <c r="E91" s="17" t="s">
        <v>4750</v>
      </c>
      <c r="F91" s="17" t="s">
        <v>4751</v>
      </c>
      <c r="G91" s="18">
        <v>6</v>
      </c>
      <c r="H91" s="18">
        <v>6</v>
      </c>
      <c r="I91" s="19">
        <v>0.66666666666666674</v>
      </c>
      <c r="J91" s="20">
        <v>0.33333333333333337</v>
      </c>
      <c r="K91" s="21">
        <v>0</v>
      </c>
      <c r="L91" s="22">
        <v>0</v>
      </c>
      <c r="M91" s="43" t="s">
        <v>12339</v>
      </c>
      <c r="N91" s="43"/>
      <c r="O91" s="43"/>
      <c r="P91" s="43"/>
      <c r="Q91" s="43"/>
    </row>
    <row r="92" spans="1:17" x14ac:dyDescent="0.3">
      <c r="A92" s="17" t="s">
        <v>3070</v>
      </c>
      <c r="B92" s="17" t="s">
        <v>4752</v>
      </c>
      <c r="C92" s="17" t="s">
        <v>4753</v>
      </c>
      <c r="D92" s="17" t="s">
        <v>4734</v>
      </c>
      <c r="E92" s="17" t="s">
        <v>3069</v>
      </c>
      <c r="F92" s="17" t="s">
        <v>4754</v>
      </c>
      <c r="G92" s="18">
        <v>6</v>
      </c>
      <c r="H92" s="18">
        <v>6</v>
      </c>
      <c r="I92" s="19">
        <v>0</v>
      </c>
      <c r="J92" s="20">
        <v>0</v>
      </c>
      <c r="K92" s="21">
        <v>0</v>
      </c>
      <c r="L92" s="22">
        <v>1</v>
      </c>
      <c r="M92" s="43" t="s">
        <v>12331</v>
      </c>
      <c r="N92" s="43"/>
      <c r="O92" s="43"/>
      <c r="P92" s="43"/>
      <c r="Q92" s="43"/>
    </row>
    <row r="93" spans="1:17" x14ac:dyDescent="0.3">
      <c r="A93" s="17" t="s">
        <v>4755</v>
      </c>
      <c r="B93" s="17" t="s">
        <v>4756</v>
      </c>
      <c r="C93" s="17" t="s">
        <v>4757</v>
      </c>
      <c r="D93" s="17" t="s">
        <v>4758</v>
      </c>
      <c r="E93" s="17" t="s">
        <v>4759</v>
      </c>
      <c r="F93" s="17" t="s">
        <v>4760</v>
      </c>
      <c r="G93" s="18">
        <v>6</v>
      </c>
      <c r="H93" s="18">
        <v>9</v>
      </c>
      <c r="I93" s="19">
        <v>0</v>
      </c>
      <c r="J93" s="20">
        <v>1</v>
      </c>
      <c r="K93" s="21">
        <v>0</v>
      </c>
      <c r="L93" s="22">
        <v>0</v>
      </c>
      <c r="M93" s="43" t="s">
        <v>12332</v>
      </c>
      <c r="N93" s="43"/>
      <c r="O93" s="43">
        <v>6</v>
      </c>
      <c r="P93" s="43"/>
      <c r="Q93" s="43">
        <v>2</v>
      </c>
    </row>
    <row r="94" spans="1:17" x14ac:dyDescent="0.3">
      <c r="A94" s="17" t="s">
        <v>4761</v>
      </c>
      <c r="B94" s="17" t="s">
        <v>4762</v>
      </c>
      <c r="C94" s="17" t="s">
        <v>4763</v>
      </c>
      <c r="D94" s="17" t="s">
        <v>4764</v>
      </c>
      <c r="E94" s="17" t="s">
        <v>1740</v>
      </c>
      <c r="F94" s="17" t="s">
        <v>4765</v>
      </c>
      <c r="G94" s="18">
        <v>6</v>
      </c>
      <c r="H94" s="18">
        <v>11</v>
      </c>
      <c r="I94" s="19">
        <v>0.5</v>
      </c>
      <c r="J94" s="20">
        <v>0.5</v>
      </c>
      <c r="K94" s="21">
        <v>0</v>
      </c>
      <c r="L94" s="22">
        <v>0</v>
      </c>
      <c r="M94" s="43" t="s">
        <v>12339</v>
      </c>
      <c r="N94" s="43"/>
      <c r="O94" s="43"/>
      <c r="P94" s="43"/>
      <c r="Q94" s="43"/>
    </row>
    <row r="95" spans="1:17" x14ac:dyDescent="0.3">
      <c r="A95" s="17" t="s">
        <v>4766</v>
      </c>
      <c r="B95" s="17" t="s">
        <v>4767</v>
      </c>
      <c r="C95" s="17" t="s">
        <v>4768</v>
      </c>
      <c r="D95" s="17" t="s">
        <v>4769</v>
      </c>
      <c r="E95" s="17" t="s">
        <v>4435</v>
      </c>
      <c r="F95" s="17" t="s">
        <v>4770</v>
      </c>
      <c r="G95" s="18">
        <v>6</v>
      </c>
      <c r="H95" s="18">
        <v>13</v>
      </c>
      <c r="I95" s="19">
        <v>0.16666666666666669</v>
      </c>
      <c r="J95" s="20">
        <v>0.83333333333333326</v>
      </c>
      <c r="K95" s="21">
        <v>0</v>
      </c>
      <c r="L95" s="22">
        <v>0</v>
      </c>
      <c r="M95" s="43" t="s">
        <v>12339</v>
      </c>
      <c r="N95" s="43"/>
      <c r="O95" s="43"/>
      <c r="P95" s="43"/>
      <c r="Q95" s="43"/>
    </row>
    <row r="96" spans="1:17" x14ac:dyDescent="0.3">
      <c r="A96" s="17" t="s">
        <v>4771</v>
      </c>
      <c r="B96" s="17" t="s">
        <v>4772</v>
      </c>
      <c r="C96" s="17" t="s">
        <v>4773</v>
      </c>
      <c r="D96" s="17" t="s">
        <v>4774</v>
      </c>
      <c r="E96" s="17" t="s">
        <v>4565</v>
      </c>
      <c r="F96" s="17" t="s">
        <v>4775</v>
      </c>
      <c r="G96" s="18">
        <v>6</v>
      </c>
      <c r="H96" s="18">
        <v>11</v>
      </c>
      <c r="I96" s="19">
        <v>0.83333333333333326</v>
      </c>
      <c r="J96" s="20">
        <v>0.16666666666666669</v>
      </c>
      <c r="K96" s="21">
        <v>0</v>
      </c>
      <c r="L96" s="22">
        <v>0</v>
      </c>
      <c r="M96" s="43" t="s">
        <v>12339</v>
      </c>
      <c r="N96" s="43"/>
      <c r="O96" s="43"/>
      <c r="P96" s="43"/>
      <c r="Q96" s="43"/>
    </row>
    <row r="97" spans="1:17" x14ac:dyDescent="0.3">
      <c r="A97" s="17" t="s">
        <v>4776</v>
      </c>
      <c r="B97" s="17" t="s">
        <v>4777</v>
      </c>
      <c r="C97" s="17" t="s">
        <v>4778</v>
      </c>
      <c r="D97" s="17" t="s">
        <v>4483</v>
      </c>
      <c r="E97" s="17" t="s">
        <v>4779</v>
      </c>
      <c r="F97" s="17" t="s">
        <v>4780</v>
      </c>
      <c r="G97" s="18">
        <v>6</v>
      </c>
      <c r="H97" s="18">
        <v>14</v>
      </c>
      <c r="I97" s="19">
        <v>0.83333333333333326</v>
      </c>
      <c r="J97" s="20">
        <v>0.16666666666666669</v>
      </c>
      <c r="K97" s="21">
        <v>0</v>
      </c>
      <c r="L97" s="22">
        <v>0</v>
      </c>
      <c r="M97" s="43" t="s">
        <v>12339</v>
      </c>
      <c r="N97" s="43"/>
      <c r="O97" s="43"/>
      <c r="P97" s="43"/>
      <c r="Q97" s="43"/>
    </row>
    <row r="98" spans="1:17" x14ac:dyDescent="0.3">
      <c r="A98" s="17" t="s">
        <v>3742</v>
      </c>
      <c r="B98" s="17" t="s">
        <v>4781</v>
      </c>
      <c r="C98" s="17" t="s">
        <v>4455</v>
      </c>
      <c r="D98" s="17" t="s">
        <v>4667</v>
      </c>
      <c r="E98" s="17" t="s">
        <v>2749</v>
      </c>
      <c r="F98" s="17" t="s">
        <v>4782</v>
      </c>
      <c r="G98" s="18">
        <v>6</v>
      </c>
      <c r="H98" s="18">
        <v>15</v>
      </c>
      <c r="I98" s="19">
        <v>0</v>
      </c>
      <c r="J98" s="20">
        <v>0</v>
      </c>
      <c r="K98" s="21">
        <v>0</v>
      </c>
      <c r="L98" s="22">
        <v>1</v>
      </c>
      <c r="M98" s="43" t="s">
        <v>12331</v>
      </c>
      <c r="N98" s="43"/>
      <c r="O98" s="43"/>
      <c r="P98" s="43"/>
      <c r="Q98" s="43"/>
    </row>
    <row r="99" spans="1:17" x14ac:dyDescent="0.3">
      <c r="A99" s="17" t="s">
        <v>4783</v>
      </c>
      <c r="B99" s="17" t="s">
        <v>4784</v>
      </c>
      <c r="C99" s="17" t="s">
        <v>4785</v>
      </c>
      <c r="D99" s="17" t="s">
        <v>4786</v>
      </c>
      <c r="E99" s="17" t="s">
        <v>2084</v>
      </c>
      <c r="F99" s="17" t="s">
        <v>4787</v>
      </c>
      <c r="G99" s="18">
        <v>6</v>
      </c>
      <c r="H99" s="18">
        <v>24</v>
      </c>
      <c r="I99" s="19">
        <v>0.33333333333333337</v>
      </c>
      <c r="J99" s="20">
        <v>0.66666666666666674</v>
      </c>
      <c r="K99" s="21">
        <v>0</v>
      </c>
      <c r="L99" s="22">
        <v>0</v>
      </c>
      <c r="M99" s="43" t="s">
        <v>12339</v>
      </c>
      <c r="N99" s="43"/>
      <c r="O99" s="43"/>
      <c r="P99" s="43"/>
      <c r="Q99" s="43"/>
    </row>
    <row r="100" spans="1:17" x14ac:dyDescent="0.3">
      <c r="A100" s="17" t="s">
        <v>4788</v>
      </c>
      <c r="B100" s="17" t="s">
        <v>4789</v>
      </c>
      <c r="C100" s="17" t="s">
        <v>4455</v>
      </c>
      <c r="D100" s="17" t="s">
        <v>4790</v>
      </c>
      <c r="E100" s="17" t="s">
        <v>1787</v>
      </c>
      <c r="F100" s="17" t="s">
        <v>4791</v>
      </c>
      <c r="G100" s="18">
        <v>6</v>
      </c>
      <c r="H100" s="18">
        <v>11</v>
      </c>
      <c r="I100" s="19">
        <v>0.16666666666666669</v>
      </c>
      <c r="J100" s="20">
        <v>0.83333333333333326</v>
      </c>
      <c r="K100" s="21">
        <v>0</v>
      </c>
      <c r="L100" s="22">
        <v>0</v>
      </c>
      <c r="M100" s="43" t="s">
        <v>12339</v>
      </c>
      <c r="N100" s="43"/>
      <c r="O100" s="43"/>
      <c r="P100" s="43"/>
      <c r="Q100" s="43"/>
    </row>
    <row r="101" spans="1:17" x14ac:dyDescent="0.3">
      <c r="A101" s="17" t="s">
        <v>4792</v>
      </c>
      <c r="B101" s="17" t="s">
        <v>4793</v>
      </c>
      <c r="C101" s="17" t="s">
        <v>4794</v>
      </c>
      <c r="D101" s="17" t="s">
        <v>4795</v>
      </c>
      <c r="E101" s="17" t="s">
        <v>4796</v>
      </c>
      <c r="F101" s="17" t="s">
        <v>4797</v>
      </c>
      <c r="G101" s="18">
        <v>6</v>
      </c>
      <c r="H101" s="18">
        <v>6</v>
      </c>
      <c r="I101" s="19">
        <v>0</v>
      </c>
      <c r="J101" s="20">
        <v>1</v>
      </c>
      <c r="K101" s="21">
        <v>0</v>
      </c>
      <c r="L101" s="22">
        <v>0</v>
      </c>
      <c r="M101" s="43" t="s">
        <v>12334</v>
      </c>
      <c r="N101" s="43"/>
      <c r="O101" s="43"/>
      <c r="P101" s="43"/>
      <c r="Q101" s="43"/>
    </row>
    <row r="102" spans="1:17" x14ac:dyDescent="0.3">
      <c r="A102" s="17" t="s">
        <v>4798</v>
      </c>
      <c r="B102" s="17" t="s">
        <v>4405</v>
      </c>
      <c r="C102" s="17" t="s">
        <v>4406</v>
      </c>
      <c r="D102" s="17" t="s">
        <v>4407</v>
      </c>
      <c r="E102" s="17" t="s">
        <v>2183</v>
      </c>
      <c r="F102" s="17" t="s">
        <v>4799</v>
      </c>
      <c r="G102" s="18">
        <v>6</v>
      </c>
      <c r="H102" s="18">
        <v>8</v>
      </c>
      <c r="I102" s="19">
        <v>0</v>
      </c>
      <c r="J102" s="20">
        <v>1</v>
      </c>
      <c r="K102" s="21">
        <v>0</v>
      </c>
      <c r="L102" s="22">
        <v>0</v>
      </c>
      <c r="M102" s="43" t="s">
        <v>12339</v>
      </c>
      <c r="N102" s="43"/>
      <c r="O102" s="43"/>
      <c r="P102" s="43"/>
      <c r="Q102" s="43"/>
    </row>
    <row r="103" spans="1:17" x14ac:dyDescent="0.3">
      <c r="A103" s="17" t="s">
        <v>4800</v>
      </c>
      <c r="B103" s="17" t="s">
        <v>4801</v>
      </c>
      <c r="C103" s="17" t="s">
        <v>4802</v>
      </c>
      <c r="D103" s="17" t="s">
        <v>4803</v>
      </c>
      <c r="E103" s="17" t="s">
        <v>4804</v>
      </c>
      <c r="F103" s="17" t="s">
        <v>4805</v>
      </c>
      <c r="G103" s="18">
        <v>6</v>
      </c>
      <c r="H103" s="18">
        <v>7</v>
      </c>
      <c r="I103" s="19">
        <v>0.16666666666666669</v>
      </c>
      <c r="J103" s="20">
        <v>0.83333333333333326</v>
      </c>
      <c r="K103" s="21">
        <v>0</v>
      </c>
      <c r="L103" s="22">
        <v>0</v>
      </c>
      <c r="M103" s="43" t="s">
        <v>12339</v>
      </c>
      <c r="N103" s="43"/>
      <c r="O103" s="43"/>
      <c r="P103" s="43"/>
      <c r="Q103" s="43"/>
    </row>
    <row r="104" spans="1:17" x14ac:dyDescent="0.3">
      <c r="A104" s="17" t="s">
        <v>3299</v>
      </c>
      <c r="B104" s="17" t="s">
        <v>4806</v>
      </c>
      <c r="C104" s="17" t="s">
        <v>4807</v>
      </c>
      <c r="D104" s="17" t="s">
        <v>4448</v>
      </c>
      <c r="E104" s="17" t="s">
        <v>3301</v>
      </c>
      <c r="F104" s="17" t="s">
        <v>4808</v>
      </c>
      <c r="G104" s="18">
        <v>6</v>
      </c>
      <c r="H104" s="18">
        <v>8</v>
      </c>
      <c r="I104" s="19">
        <v>0</v>
      </c>
      <c r="J104" s="20">
        <v>0</v>
      </c>
      <c r="K104" s="21">
        <v>0</v>
      </c>
      <c r="L104" s="22">
        <v>1</v>
      </c>
      <c r="M104" s="43" t="s">
        <v>12336</v>
      </c>
      <c r="N104" s="43"/>
      <c r="O104" s="43"/>
      <c r="P104" s="43"/>
      <c r="Q104" s="43"/>
    </row>
    <row r="105" spans="1:17" x14ac:dyDescent="0.3">
      <c r="A105" s="17" t="s">
        <v>3713</v>
      </c>
      <c r="B105" s="17" t="s">
        <v>4809</v>
      </c>
      <c r="C105" s="17" t="s">
        <v>4455</v>
      </c>
      <c r="D105" s="17" t="s">
        <v>4667</v>
      </c>
      <c r="E105" s="17" t="s">
        <v>2749</v>
      </c>
      <c r="F105" s="17" t="s">
        <v>4810</v>
      </c>
      <c r="G105" s="18">
        <v>5</v>
      </c>
      <c r="H105" s="18">
        <v>22</v>
      </c>
      <c r="I105" s="19">
        <v>0</v>
      </c>
      <c r="J105" s="20">
        <v>0</v>
      </c>
      <c r="K105" s="21">
        <v>0</v>
      </c>
      <c r="L105" s="22">
        <v>1</v>
      </c>
      <c r="M105" s="43" t="s">
        <v>12331</v>
      </c>
      <c r="N105" s="43"/>
      <c r="O105" s="43"/>
      <c r="P105" s="43"/>
      <c r="Q105" s="43"/>
    </row>
    <row r="106" spans="1:17" x14ac:dyDescent="0.3">
      <c r="A106" s="17" t="s">
        <v>4811</v>
      </c>
      <c r="B106" s="17" t="s">
        <v>4812</v>
      </c>
      <c r="C106" s="17" t="s">
        <v>4813</v>
      </c>
      <c r="D106" s="17" t="s">
        <v>4407</v>
      </c>
      <c r="E106" s="17" t="s">
        <v>4565</v>
      </c>
      <c r="F106" s="17" t="s">
        <v>4814</v>
      </c>
      <c r="G106" s="18">
        <v>5</v>
      </c>
      <c r="H106" s="18">
        <v>5</v>
      </c>
      <c r="I106" s="19">
        <v>0</v>
      </c>
      <c r="J106" s="20">
        <v>1</v>
      </c>
      <c r="K106" s="21">
        <v>0</v>
      </c>
      <c r="L106" s="22">
        <v>0</v>
      </c>
      <c r="M106" s="43" t="s">
        <v>12332</v>
      </c>
      <c r="N106" s="43"/>
      <c r="O106" s="43"/>
      <c r="P106" s="43"/>
      <c r="Q106" s="43"/>
    </row>
    <row r="107" spans="1:17" x14ac:dyDescent="0.3">
      <c r="A107" s="17" t="s">
        <v>4815</v>
      </c>
      <c r="B107" s="17" t="s">
        <v>4816</v>
      </c>
      <c r="C107" s="17" t="s">
        <v>4817</v>
      </c>
      <c r="D107" s="17" t="s">
        <v>4818</v>
      </c>
      <c r="E107" s="17" t="s">
        <v>4819</v>
      </c>
      <c r="F107" s="17" t="s">
        <v>4820</v>
      </c>
      <c r="G107" s="18">
        <v>5</v>
      </c>
      <c r="H107" s="18">
        <v>9</v>
      </c>
      <c r="I107" s="19">
        <v>0.6</v>
      </c>
      <c r="J107" s="20">
        <v>0.4</v>
      </c>
      <c r="K107" s="21">
        <v>0</v>
      </c>
      <c r="L107" s="22">
        <v>0</v>
      </c>
      <c r="M107" s="43" t="s">
        <v>12339</v>
      </c>
      <c r="N107" s="43"/>
      <c r="O107" s="43"/>
      <c r="P107" s="43"/>
      <c r="Q107" s="43"/>
    </row>
    <row r="108" spans="1:17" x14ac:dyDescent="0.3">
      <c r="A108" s="17" t="s">
        <v>3724</v>
      </c>
      <c r="B108" s="17" t="s">
        <v>4821</v>
      </c>
      <c r="C108" s="17" t="s">
        <v>4822</v>
      </c>
      <c r="D108" s="17" t="s">
        <v>4823</v>
      </c>
      <c r="E108" s="17" t="s">
        <v>2749</v>
      </c>
      <c r="F108" s="17" t="s">
        <v>4824</v>
      </c>
      <c r="G108" s="18">
        <v>5</v>
      </c>
      <c r="H108" s="18">
        <v>11</v>
      </c>
      <c r="I108" s="19">
        <v>0</v>
      </c>
      <c r="J108" s="20">
        <v>0</v>
      </c>
      <c r="K108" s="21">
        <v>0</v>
      </c>
      <c r="L108" s="22">
        <v>1</v>
      </c>
      <c r="M108" s="43" t="s">
        <v>12331</v>
      </c>
      <c r="N108" s="43"/>
      <c r="O108" s="43"/>
      <c r="P108" s="43"/>
      <c r="Q108" s="43"/>
    </row>
    <row r="109" spans="1:17" x14ac:dyDescent="0.3">
      <c r="A109" s="17" t="s">
        <v>3736</v>
      </c>
      <c r="B109" s="17" t="s">
        <v>4825</v>
      </c>
      <c r="C109" s="17" t="s">
        <v>4455</v>
      </c>
      <c r="D109" s="17" t="s">
        <v>4667</v>
      </c>
      <c r="E109" s="17" t="s">
        <v>2749</v>
      </c>
      <c r="F109" s="17" t="s">
        <v>4826</v>
      </c>
      <c r="G109" s="18">
        <v>5</v>
      </c>
      <c r="H109" s="18">
        <v>9</v>
      </c>
      <c r="I109" s="19">
        <v>0</v>
      </c>
      <c r="J109" s="20">
        <v>0</v>
      </c>
      <c r="K109" s="21">
        <v>0</v>
      </c>
      <c r="L109" s="22">
        <v>1</v>
      </c>
      <c r="M109" s="43" t="s">
        <v>12331</v>
      </c>
      <c r="N109" s="43"/>
      <c r="O109" s="43"/>
      <c r="P109" s="43"/>
      <c r="Q109" s="43"/>
    </row>
    <row r="110" spans="1:17" x14ac:dyDescent="0.3">
      <c r="A110" s="17" t="s">
        <v>4827</v>
      </c>
      <c r="B110" s="17" t="s">
        <v>4828</v>
      </c>
      <c r="C110" s="17" t="s">
        <v>4829</v>
      </c>
      <c r="D110" s="17" t="s">
        <v>4448</v>
      </c>
      <c r="E110" s="17" t="s">
        <v>4830</v>
      </c>
      <c r="F110" s="17" t="s">
        <v>4831</v>
      </c>
      <c r="G110" s="18">
        <v>5</v>
      </c>
      <c r="H110" s="18">
        <v>31</v>
      </c>
      <c r="I110" s="19">
        <v>0</v>
      </c>
      <c r="J110" s="20">
        <v>1</v>
      </c>
      <c r="K110" s="21">
        <v>0</v>
      </c>
      <c r="L110" s="22">
        <v>0</v>
      </c>
      <c r="M110" s="43" t="s">
        <v>12339</v>
      </c>
      <c r="N110" s="43"/>
      <c r="O110" s="43"/>
      <c r="P110" s="43"/>
      <c r="Q110" s="43"/>
    </row>
    <row r="111" spans="1:17" x14ac:dyDescent="0.3">
      <c r="A111" s="17" t="s">
        <v>4832</v>
      </c>
      <c r="B111" s="17" t="s">
        <v>4833</v>
      </c>
      <c r="C111" s="17" t="s">
        <v>4455</v>
      </c>
      <c r="D111" s="17" t="s">
        <v>4460</v>
      </c>
      <c r="E111" s="17" t="s">
        <v>1740</v>
      </c>
      <c r="F111" s="17" t="s">
        <v>4834</v>
      </c>
      <c r="G111" s="18">
        <v>5</v>
      </c>
      <c r="H111" s="18">
        <v>160</v>
      </c>
      <c r="I111" s="19">
        <v>0.6</v>
      </c>
      <c r="J111" s="20">
        <v>0.4</v>
      </c>
      <c r="K111" s="21">
        <v>0</v>
      </c>
      <c r="L111" s="22">
        <v>0</v>
      </c>
      <c r="M111" s="43" t="s">
        <v>12339</v>
      </c>
      <c r="N111" s="43"/>
      <c r="O111" s="43"/>
      <c r="P111" s="43"/>
      <c r="Q111" s="43"/>
    </row>
    <row r="112" spans="1:17" x14ac:dyDescent="0.3">
      <c r="A112" s="17" t="s">
        <v>4835</v>
      </c>
      <c r="B112" s="17" t="s">
        <v>4836</v>
      </c>
      <c r="C112" s="17" t="s">
        <v>4837</v>
      </c>
      <c r="D112" s="17" t="s">
        <v>4838</v>
      </c>
      <c r="E112" s="17" t="s">
        <v>4609</v>
      </c>
      <c r="F112" s="17" t="s">
        <v>4839</v>
      </c>
      <c r="G112" s="18">
        <v>5</v>
      </c>
      <c r="H112" s="18">
        <v>5</v>
      </c>
      <c r="I112" s="19">
        <v>0.6</v>
      </c>
      <c r="J112" s="20">
        <v>0.4</v>
      </c>
      <c r="K112" s="21">
        <v>0</v>
      </c>
      <c r="L112" s="22">
        <v>0</v>
      </c>
      <c r="M112" s="43" t="s">
        <v>12339</v>
      </c>
      <c r="N112" s="43"/>
      <c r="O112" s="43"/>
      <c r="P112" s="43"/>
      <c r="Q112" s="43"/>
    </row>
    <row r="113" spans="1:17" x14ac:dyDescent="0.3">
      <c r="A113" s="17" t="s">
        <v>3050</v>
      </c>
      <c r="B113" s="17" t="s">
        <v>3051</v>
      </c>
      <c r="C113" s="17" t="s">
        <v>4455</v>
      </c>
      <c r="D113" s="17" t="s">
        <v>4448</v>
      </c>
      <c r="E113" s="17" t="s">
        <v>2837</v>
      </c>
      <c r="F113" s="17" t="s">
        <v>4840</v>
      </c>
      <c r="G113" s="18">
        <v>5</v>
      </c>
      <c r="H113" s="18">
        <v>6</v>
      </c>
      <c r="I113" s="19">
        <v>0</v>
      </c>
      <c r="J113" s="20">
        <v>0</v>
      </c>
      <c r="K113" s="21">
        <v>0</v>
      </c>
      <c r="L113" s="22">
        <v>1</v>
      </c>
      <c r="M113" s="43" t="s">
        <v>12331</v>
      </c>
      <c r="N113" s="43"/>
      <c r="O113" s="43"/>
      <c r="P113" s="43"/>
      <c r="Q113" s="43"/>
    </row>
    <row r="114" spans="1:17" x14ac:dyDescent="0.3">
      <c r="A114" s="17" t="s">
        <v>4841</v>
      </c>
      <c r="B114" s="17" t="s">
        <v>4842</v>
      </c>
      <c r="C114" s="17" t="s">
        <v>4455</v>
      </c>
      <c r="D114" s="17" t="s">
        <v>4843</v>
      </c>
      <c r="E114" s="17" t="s">
        <v>3543</v>
      </c>
      <c r="F114" s="17" t="s">
        <v>4844</v>
      </c>
      <c r="G114" s="18">
        <v>5</v>
      </c>
      <c r="H114" s="18">
        <v>5</v>
      </c>
      <c r="I114" s="19">
        <v>0</v>
      </c>
      <c r="J114" s="20">
        <v>1</v>
      </c>
      <c r="K114" s="21">
        <v>0</v>
      </c>
      <c r="L114" s="22">
        <v>0</v>
      </c>
      <c r="M114" s="43" t="s">
        <v>12337</v>
      </c>
      <c r="N114" s="43"/>
      <c r="O114" s="43"/>
      <c r="P114" s="43"/>
      <c r="Q114" s="43"/>
    </row>
    <row r="115" spans="1:17" x14ac:dyDescent="0.3">
      <c r="A115" s="17" t="s">
        <v>4845</v>
      </c>
      <c r="B115" s="17" t="s">
        <v>4846</v>
      </c>
      <c r="C115" s="17" t="s">
        <v>4847</v>
      </c>
      <c r="D115" s="17" t="s">
        <v>4413</v>
      </c>
      <c r="E115" s="17" t="s">
        <v>4848</v>
      </c>
      <c r="F115" s="17" t="s">
        <v>4849</v>
      </c>
      <c r="G115" s="18">
        <v>5</v>
      </c>
      <c r="H115" s="18">
        <v>8</v>
      </c>
      <c r="I115" s="19">
        <v>0.4</v>
      </c>
      <c r="J115" s="20">
        <v>0.6</v>
      </c>
      <c r="K115" s="21">
        <v>0</v>
      </c>
      <c r="L115" s="22">
        <v>0</v>
      </c>
      <c r="M115" s="43" t="s">
        <v>12339</v>
      </c>
      <c r="N115" s="43"/>
      <c r="O115" s="43"/>
      <c r="P115" s="43"/>
      <c r="Q115" s="43"/>
    </row>
    <row r="116" spans="1:17" x14ac:dyDescent="0.3">
      <c r="A116" s="17" t="s">
        <v>4850</v>
      </c>
      <c r="B116" s="17" t="s">
        <v>4851</v>
      </c>
      <c r="C116" s="17" t="s">
        <v>4852</v>
      </c>
      <c r="D116" s="17" t="s">
        <v>4853</v>
      </c>
      <c r="E116" s="17" t="s">
        <v>4854</v>
      </c>
      <c r="F116" s="17" t="s">
        <v>4855</v>
      </c>
      <c r="G116" s="18">
        <v>5</v>
      </c>
      <c r="H116" s="18">
        <v>6</v>
      </c>
      <c r="I116" s="19">
        <v>0</v>
      </c>
      <c r="J116" s="20">
        <v>1</v>
      </c>
      <c r="K116" s="21">
        <v>0</v>
      </c>
      <c r="L116" s="22">
        <v>0</v>
      </c>
      <c r="M116" s="43" t="s">
        <v>12339</v>
      </c>
      <c r="N116" s="43"/>
      <c r="O116" s="43"/>
      <c r="P116" s="43"/>
      <c r="Q116" s="43"/>
    </row>
    <row r="117" spans="1:17" x14ac:dyDescent="0.3">
      <c r="A117" s="17" t="s">
        <v>4856</v>
      </c>
      <c r="B117" s="17" t="s">
        <v>4857</v>
      </c>
      <c r="C117" s="17" t="s">
        <v>4858</v>
      </c>
      <c r="D117" s="17" t="s">
        <v>4859</v>
      </c>
      <c r="E117" s="17" t="s">
        <v>3120</v>
      </c>
      <c r="F117" s="17" t="s">
        <v>4860</v>
      </c>
      <c r="G117" s="18">
        <v>5</v>
      </c>
      <c r="H117" s="18">
        <v>11</v>
      </c>
      <c r="I117" s="19">
        <v>0</v>
      </c>
      <c r="J117" s="20">
        <v>1</v>
      </c>
      <c r="K117" s="21">
        <v>0</v>
      </c>
      <c r="L117" s="22">
        <v>0</v>
      </c>
      <c r="M117" s="43" t="s">
        <v>12339</v>
      </c>
      <c r="N117" s="43"/>
      <c r="O117" s="43"/>
      <c r="P117" s="43"/>
      <c r="Q117" s="43"/>
    </row>
    <row r="118" spans="1:17" x14ac:dyDescent="0.3">
      <c r="A118" s="17" t="s">
        <v>4861</v>
      </c>
      <c r="B118" s="17" t="s">
        <v>4862</v>
      </c>
      <c r="C118" s="17" t="s">
        <v>4470</v>
      </c>
      <c r="D118" s="17" t="s">
        <v>4471</v>
      </c>
      <c r="E118" s="17" t="s">
        <v>4435</v>
      </c>
      <c r="F118" s="17" t="s">
        <v>4863</v>
      </c>
      <c r="G118" s="18">
        <v>5</v>
      </c>
      <c r="H118" s="18">
        <v>25</v>
      </c>
      <c r="I118" s="19">
        <v>0.8</v>
      </c>
      <c r="J118" s="20">
        <v>0.2</v>
      </c>
      <c r="K118" s="21">
        <v>0</v>
      </c>
      <c r="L118" s="22">
        <v>0</v>
      </c>
      <c r="M118" s="43" t="s">
        <v>12339</v>
      </c>
      <c r="N118" s="43"/>
      <c r="O118" s="43"/>
      <c r="P118" s="43"/>
      <c r="Q118" s="43"/>
    </row>
    <row r="119" spans="1:17" x14ac:dyDescent="0.3">
      <c r="A119" s="17" t="s">
        <v>3456</v>
      </c>
      <c r="B119" s="17" t="s">
        <v>4864</v>
      </c>
      <c r="C119" s="17" t="s">
        <v>4455</v>
      </c>
      <c r="D119" s="17" t="s">
        <v>4865</v>
      </c>
      <c r="E119" s="17" t="s">
        <v>2720</v>
      </c>
      <c r="F119" s="17" t="s">
        <v>4866</v>
      </c>
      <c r="G119" s="18">
        <v>5</v>
      </c>
      <c r="H119" s="18">
        <v>6</v>
      </c>
      <c r="I119" s="19">
        <v>0</v>
      </c>
      <c r="J119" s="20">
        <v>0</v>
      </c>
      <c r="K119" s="21">
        <v>0</v>
      </c>
      <c r="L119" s="22">
        <v>1</v>
      </c>
      <c r="M119" s="43" t="s">
        <v>12331</v>
      </c>
      <c r="N119" s="43"/>
      <c r="O119" s="43"/>
      <c r="P119" s="43"/>
      <c r="Q119" s="43"/>
    </row>
    <row r="120" spans="1:17" x14ac:dyDescent="0.3">
      <c r="A120" s="17" t="s">
        <v>2461</v>
      </c>
      <c r="B120" s="17" t="s">
        <v>4867</v>
      </c>
      <c r="C120" s="17" t="s">
        <v>4868</v>
      </c>
      <c r="D120" s="17" t="s">
        <v>4659</v>
      </c>
      <c r="E120" s="17" t="s">
        <v>1818</v>
      </c>
      <c r="F120" s="17" t="s">
        <v>4869</v>
      </c>
      <c r="G120" s="18">
        <v>5</v>
      </c>
      <c r="H120" s="18">
        <v>5</v>
      </c>
      <c r="I120" s="19">
        <v>0</v>
      </c>
      <c r="J120" s="20">
        <v>0</v>
      </c>
      <c r="K120" s="21">
        <v>1</v>
      </c>
      <c r="L120" s="22">
        <v>0</v>
      </c>
      <c r="M120" s="43" t="s">
        <v>12336</v>
      </c>
      <c r="N120" s="43"/>
      <c r="O120" s="43"/>
      <c r="P120" s="43"/>
      <c r="Q120" s="43"/>
    </row>
    <row r="121" spans="1:17" x14ac:dyDescent="0.3">
      <c r="A121" s="17" t="s">
        <v>4870</v>
      </c>
      <c r="B121" s="17" t="s">
        <v>4871</v>
      </c>
      <c r="C121" s="17" t="s">
        <v>4584</v>
      </c>
      <c r="D121" s="17" t="s">
        <v>4471</v>
      </c>
      <c r="E121" s="17" t="s">
        <v>4435</v>
      </c>
      <c r="F121" s="17" t="s">
        <v>4585</v>
      </c>
      <c r="G121" s="18">
        <v>5</v>
      </c>
      <c r="H121" s="18">
        <v>21</v>
      </c>
      <c r="I121" s="19">
        <v>1</v>
      </c>
      <c r="J121" s="20">
        <v>0</v>
      </c>
      <c r="K121" s="21">
        <v>0</v>
      </c>
      <c r="L121" s="22">
        <v>0</v>
      </c>
      <c r="M121" s="43" t="s">
        <v>12339</v>
      </c>
      <c r="N121" s="43"/>
      <c r="O121" s="43"/>
      <c r="P121" s="43"/>
      <c r="Q121" s="43"/>
    </row>
    <row r="122" spans="1:17" x14ac:dyDescent="0.3">
      <c r="A122" s="17" t="s">
        <v>4872</v>
      </c>
      <c r="B122" s="17" t="s">
        <v>4873</v>
      </c>
      <c r="C122" s="17" t="s">
        <v>4874</v>
      </c>
      <c r="D122" s="17" t="s">
        <v>4875</v>
      </c>
      <c r="E122" s="17" t="s">
        <v>4466</v>
      </c>
      <c r="F122" s="17" t="s">
        <v>4876</v>
      </c>
      <c r="G122" s="18">
        <v>5</v>
      </c>
      <c r="H122" s="18">
        <v>15</v>
      </c>
      <c r="I122" s="19">
        <v>1</v>
      </c>
      <c r="J122" s="20">
        <v>0</v>
      </c>
      <c r="K122" s="21">
        <v>0</v>
      </c>
      <c r="L122" s="22">
        <v>0</v>
      </c>
      <c r="M122" s="43" t="s">
        <v>12333</v>
      </c>
      <c r="N122" s="43"/>
      <c r="O122" s="43"/>
      <c r="P122" s="43"/>
      <c r="Q122" s="43"/>
    </row>
    <row r="123" spans="1:17" x14ac:dyDescent="0.3">
      <c r="A123" s="17" t="s">
        <v>3740</v>
      </c>
      <c r="B123" s="17" t="s">
        <v>4877</v>
      </c>
      <c r="C123" s="17" t="s">
        <v>4455</v>
      </c>
      <c r="D123" s="17" t="s">
        <v>4667</v>
      </c>
      <c r="E123" s="17" t="s">
        <v>2749</v>
      </c>
      <c r="F123" s="17" t="s">
        <v>4878</v>
      </c>
      <c r="G123" s="18">
        <v>5</v>
      </c>
      <c r="H123" s="18">
        <v>10</v>
      </c>
      <c r="I123" s="19">
        <v>0</v>
      </c>
      <c r="J123" s="20">
        <v>0</v>
      </c>
      <c r="K123" s="21">
        <v>0</v>
      </c>
      <c r="L123" s="22">
        <v>1</v>
      </c>
      <c r="M123" s="43" t="s">
        <v>12331</v>
      </c>
      <c r="N123" s="43"/>
      <c r="O123" s="43"/>
      <c r="P123" s="43"/>
      <c r="Q123" s="43"/>
    </row>
    <row r="124" spans="1:17" x14ac:dyDescent="0.3">
      <c r="A124" s="17" t="s">
        <v>4879</v>
      </c>
      <c r="B124" s="17" t="s">
        <v>4880</v>
      </c>
      <c r="C124" s="17" t="s">
        <v>4881</v>
      </c>
      <c r="D124" s="17" t="s">
        <v>4882</v>
      </c>
      <c r="E124" s="17" t="s">
        <v>1787</v>
      </c>
      <c r="F124" s="17" t="s">
        <v>4883</v>
      </c>
      <c r="G124" s="18">
        <v>4</v>
      </c>
      <c r="H124" s="18">
        <v>6</v>
      </c>
      <c r="I124" s="19">
        <v>0.75</v>
      </c>
      <c r="J124" s="20">
        <v>0.25</v>
      </c>
      <c r="K124" s="21">
        <v>0</v>
      </c>
      <c r="L124" s="22">
        <v>0</v>
      </c>
      <c r="M124" s="43" t="s">
        <v>12335</v>
      </c>
      <c r="N124" s="43"/>
      <c r="O124" s="43"/>
      <c r="P124" s="43"/>
      <c r="Q124" s="43"/>
    </row>
    <row r="125" spans="1:17" x14ac:dyDescent="0.3">
      <c r="A125" s="17" t="s">
        <v>4884</v>
      </c>
      <c r="B125" s="17" t="s">
        <v>4885</v>
      </c>
      <c r="C125" s="17" t="s">
        <v>4886</v>
      </c>
      <c r="D125" s="17" t="s">
        <v>4887</v>
      </c>
      <c r="E125" s="17" t="s">
        <v>4888</v>
      </c>
      <c r="F125" s="17" t="s">
        <v>4889</v>
      </c>
      <c r="G125" s="18">
        <v>4</v>
      </c>
      <c r="H125" s="18">
        <v>9</v>
      </c>
      <c r="I125" s="19">
        <v>0.5</v>
      </c>
      <c r="J125" s="20">
        <v>0.5</v>
      </c>
      <c r="K125" s="21">
        <v>0</v>
      </c>
      <c r="L125" s="22">
        <v>0</v>
      </c>
      <c r="M125" s="43" t="s">
        <v>12335</v>
      </c>
      <c r="N125" s="43"/>
      <c r="O125" s="43"/>
      <c r="P125" s="43"/>
      <c r="Q125" s="43"/>
    </row>
    <row r="126" spans="1:17" x14ac:dyDescent="0.3">
      <c r="A126" s="17" t="s">
        <v>4890</v>
      </c>
      <c r="B126" s="17" t="s">
        <v>4891</v>
      </c>
      <c r="C126" s="17" t="s">
        <v>4892</v>
      </c>
      <c r="D126" s="17" t="s">
        <v>4893</v>
      </c>
      <c r="E126" s="17" t="s">
        <v>4779</v>
      </c>
      <c r="F126" s="17" t="s">
        <v>4894</v>
      </c>
      <c r="G126" s="18">
        <v>4</v>
      </c>
      <c r="H126" s="18">
        <v>20</v>
      </c>
      <c r="I126" s="19">
        <v>0.5</v>
      </c>
      <c r="J126" s="20">
        <v>0.5</v>
      </c>
      <c r="K126" s="21">
        <v>0</v>
      </c>
      <c r="L126" s="22">
        <v>0</v>
      </c>
      <c r="M126" s="43" t="s">
        <v>12335</v>
      </c>
      <c r="N126" s="43"/>
      <c r="O126" s="43"/>
      <c r="P126" s="43"/>
      <c r="Q126" s="43"/>
    </row>
    <row r="127" spans="1:17" x14ac:dyDescent="0.3">
      <c r="A127" s="17" t="s">
        <v>2953</v>
      </c>
      <c r="B127" s="17" t="s">
        <v>4895</v>
      </c>
      <c r="C127" s="17" t="s">
        <v>4455</v>
      </c>
      <c r="D127" s="17" t="s">
        <v>4448</v>
      </c>
      <c r="E127" s="17" t="s">
        <v>2720</v>
      </c>
      <c r="F127" s="17" t="s">
        <v>4896</v>
      </c>
      <c r="G127" s="18">
        <v>4</v>
      </c>
      <c r="H127" s="18">
        <v>20</v>
      </c>
      <c r="I127" s="19">
        <v>0</v>
      </c>
      <c r="J127" s="20">
        <v>0</v>
      </c>
      <c r="K127" s="21">
        <v>0</v>
      </c>
      <c r="L127" s="22">
        <v>1</v>
      </c>
      <c r="M127" s="43" t="s">
        <v>12331</v>
      </c>
      <c r="N127" s="43"/>
      <c r="O127" s="43"/>
      <c r="P127" s="43"/>
      <c r="Q127" s="43"/>
    </row>
    <row r="128" spans="1:17" x14ac:dyDescent="0.3">
      <c r="A128" s="17" t="s">
        <v>4897</v>
      </c>
      <c r="B128" s="17" t="s">
        <v>4898</v>
      </c>
      <c r="C128" s="17" t="s">
        <v>4899</v>
      </c>
      <c r="D128" s="17" t="s">
        <v>4764</v>
      </c>
      <c r="E128" s="17" t="s">
        <v>1848</v>
      </c>
      <c r="F128" s="17" t="s">
        <v>4900</v>
      </c>
      <c r="G128" s="18">
        <v>4</v>
      </c>
      <c r="H128" s="18">
        <v>24</v>
      </c>
      <c r="I128" s="19">
        <v>0</v>
      </c>
      <c r="J128" s="20">
        <v>1</v>
      </c>
      <c r="K128" s="21">
        <v>0</v>
      </c>
      <c r="L128" s="22">
        <v>0</v>
      </c>
      <c r="M128" s="43" t="s">
        <v>12335</v>
      </c>
      <c r="N128" s="43"/>
      <c r="O128" s="43"/>
      <c r="P128" s="43"/>
      <c r="Q128" s="43"/>
    </row>
    <row r="129" spans="1:17" x14ac:dyDescent="0.3">
      <c r="A129" s="17" t="s">
        <v>4901</v>
      </c>
      <c r="B129" s="17" t="s">
        <v>4902</v>
      </c>
      <c r="C129" s="17" t="s">
        <v>4903</v>
      </c>
      <c r="D129" s="17" t="s">
        <v>4904</v>
      </c>
      <c r="E129" s="17" t="s">
        <v>1848</v>
      </c>
      <c r="F129" s="17" t="s">
        <v>4905</v>
      </c>
      <c r="G129" s="18">
        <v>4</v>
      </c>
      <c r="H129" s="18">
        <v>5</v>
      </c>
      <c r="I129" s="19">
        <v>0</v>
      </c>
      <c r="J129" s="20">
        <v>1</v>
      </c>
      <c r="K129" s="21">
        <v>0</v>
      </c>
      <c r="L129" s="22">
        <v>0</v>
      </c>
      <c r="M129" s="43" t="s">
        <v>12335</v>
      </c>
      <c r="N129" s="43"/>
      <c r="O129" s="43"/>
      <c r="P129" s="43"/>
      <c r="Q129" s="43"/>
    </row>
    <row r="130" spans="1:17" x14ac:dyDescent="0.3">
      <c r="A130" s="17" t="s">
        <v>3092</v>
      </c>
      <c r="B130" s="17" t="s">
        <v>4906</v>
      </c>
      <c r="C130" s="17" t="s">
        <v>4455</v>
      </c>
      <c r="D130" s="17" t="s">
        <v>4448</v>
      </c>
      <c r="E130" s="17" t="s">
        <v>2720</v>
      </c>
      <c r="F130" s="17" t="s">
        <v>4907</v>
      </c>
      <c r="G130" s="18">
        <v>4</v>
      </c>
      <c r="H130" s="18">
        <v>20</v>
      </c>
      <c r="I130" s="19">
        <v>0</v>
      </c>
      <c r="J130" s="20">
        <v>0</v>
      </c>
      <c r="K130" s="21">
        <v>0</v>
      </c>
      <c r="L130" s="22">
        <v>1</v>
      </c>
      <c r="M130" s="43" t="s">
        <v>12331</v>
      </c>
      <c r="N130" s="43"/>
      <c r="O130" s="43"/>
      <c r="P130" s="43"/>
      <c r="Q130" s="43"/>
    </row>
    <row r="131" spans="1:17" x14ac:dyDescent="0.3">
      <c r="A131" s="17" t="s">
        <v>3758</v>
      </c>
      <c r="B131" s="17" t="s">
        <v>4908</v>
      </c>
      <c r="C131" s="17" t="s">
        <v>4909</v>
      </c>
      <c r="D131" s="17" t="s">
        <v>4910</v>
      </c>
      <c r="E131" s="17" t="s">
        <v>2749</v>
      </c>
      <c r="F131" s="17" t="s">
        <v>4911</v>
      </c>
      <c r="G131" s="18">
        <v>4</v>
      </c>
      <c r="H131" s="18">
        <v>5</v>
      </c>
      <c r="I131" s="19">
        <v>0</v>
      </c>
      <c r="J131" s="20">
        <v>0</v>
      </c>
      <c r="K131" s="21">
        <v>0</v>
      </c>
      <c r="L131" s="22">
        <v>1</v>
      </c>
      <c r="M131" s="43" t="s">
        <v>12336</v>
      </c>
      <c r="N131" s="43"/>
      <c r="O131" s="43"/>
      <c r="P131" s="43"/>
      <c r="Q131" s="43"/>
    </row>
    <row r="132" spans="1:17" x14ac:dyDescent="0.3">
      <c r="A132" s="17" t="s">
        <v>4912</v>
      </c>
      <c r="B132" s="17" t="s">
        <v>4913</v>
      </c>
      <c r="C132" s="17" t="s">
        <v>4455</v>
      </c>
      <c r="D132" s="17" t="s">
        <v>4764</v>
      </c>
      <c r="E132" s="17" t="s">
        <v>1818</v>
      </c>
      <c r="F132" s="17" t="s">
        <v>4914</v>
      </c>
      <c r="G132" s="18">
        <v>4</v>
      </c>
      <c r="H132" s="18">
        <v>16</v>
      </c>
      <c r="I132" s="19">
        <v>0.75</v>
      </c>
      <c r="J132" s="20">
        <v>0.25</v>
      </c>
      <c r="K132" s="21">
        <v>0</v>
      </c>
      <c r="L132" s="22">
        <v>0</v>
      </c>
      <c r="M132" s="43" t="s">
        <v>12335</v>
      </c>
      <c r="N132" s="43"/>
      <c r="O132" s="43"/>
      <c r="P132" s="43"/>
      <c r="Q132" s="43"/>
    </row>
    <row r="133" spans="1:17" x14ac:dyDescent="0.3">
      <c r="A133" s="17" t="s">
        <v>4915</v>
      </c>
      <c r="B133" s="17" t="s">
        <v>4916</v>
      </c>
      <c r="C133" s="17" t="s">
        <v>4917</v>
      </c>
      <c r="D133" s="17" t="s">
        <v>4448</v>
      </c>
      <c r="E133" s="17" t="s">
        <v>2591</v>
      </c>
      <c r="F133" s="17" t="s">
        <v>4918</v>
      </c>
      <c r="G133" s="18">
        <v>4</v>
      </c>
      <c r="H133" s="18">
        <v>5</v>
      </c>
      <c r="I133" s="19">
        <v>0.5</v>
      </c>
      <c r="J133" s="20">
        <v>0.5</v>
      </c>
      <c r="K133" s="21">
        <v>0</v>
      </c>
      <c r="L133" s="22">
        <v>0</v>
      </c>
      <c r="M133" s="43" t="s">
        <v>12335</v>
      </c>
      <c r="N133" s="43"/>
      <c r="O133" s="43"/>
      <c r="P133" s="43"/>
      <c r="Q133" s="43"/>
    </row>
    <row r="134" spans="1:17" x14ac:dyDescent="0.3">
      <c r="A134" s="17" t="s">
        <v>2906</v>
      </c>
      <c r="B134" s="17" t="s">
        <v>4919</v>
      </c>
      <c r="C134" s="17" t="s">
        <v>4920</v>
      </c>
      <c r="D134" s="17" t="s">
        <v>4448</v>
      </c>
      <c r="E134" s="17" t="s">
        <v>2018</v>
      </c>
      <c r="F134" s="17" t="s">
        <v>4921</v>
      </c>
      <c r="G134" s="18">
        <v>4</v>
      </c>
      <c r="H134" s="18">
        <v>11</v>
      </c>
      <c r="I134" s="19">
        <v>0</v>
      </c>
      <c r="J134" s="20">
        <v>0</v>
      </c>
      <c r="K134" s="21">
        <v>0</v>
      </c>
      <c r="L134" s="22">
        <v>1</v>
      </c>
      <c r="M134" s="43" t="s">
        <v>12336</v>
      </c>
      <c r="N134" s="43"/>
      <c r="O134" s="43"/>
      <c r="P134" s="43"/>
      <c r="Q134" s="43"/>
    </row>
    <row r="135" spans="1:17" x14ac:dyDescent="0.3">
      <c r="A135" s="17" t="s">
        <v>3738</v>
      </c>
      <c r="B135" s="17" t="s">
        <v>4922</v>
      </c>
      <c r="C135" s="17" t="s">
        <v>4455</v>
      </c>
      <c r="D135" s="17" t="s">
        <v>4667</v>
      </c>
      <c r="E135" s="17" t="s">
        <v>2749</v>
      </c>
      <c r="F135" s="17" t="s">
        <v>4923</v>
      </c>
      <c r="G135" s="18">
        <v>4</v>
      </c>
      <c r="H135" s="18">
        <v>6</v>
      </c>
      <c r="I135" s="19">
        <v>0</v>
      </c>
      <c r="J135" s="20">
        <v>0</v>
      </c>
      <c r="K135" s="21">
        <v>0</v>
      </c>
      <c r="L135" s="22">
        <v>1</v>
      </c>
      <c r="M135" s="43" t="s">
        <v>12336</v>
      </c>
      <c r="N135" s="43"/>
      <c r="O135" s="43"/>
      <c r="P135" s="43"/>
      <c r="Q135" s="43"/>
    </row>
    <row r="136" spans="1:17" x14ac:dyDescent="0.3">
      <c r="A136" s="17" t="s">
        <v>2099</v>
      </c>
      <c r="B136" s="17" t="s">
        <v>4924</v>
      </c>
      <c r="C136" s="17" t="s">
        <v>4455</v>
      </c>
      <c r="D136" s="17" t="s">
        <v>4664</v>
      </c>
      <c r="E136" s="17" t="s">
        <v>1798</v>
      </c>
      <c r="F136" s="17" t="s">
        <v>4925</v>
      </c>
      <c r="G136" s="18">
        <v>4</v>
      </c>
      <c r="H136" s="18">
        <v>13</v>
      </c>
      <c r="I136" s="19">
        <v>0</v>
      </c>
      <c r="J136" s="20">
        <v>0.5</v>
      </c>
      <c r="K136" s="21">
        <v>0.5</v>
      </c>
      <c r="L136" s="22">
        <v>0</v>
      </c>
      <c r="M136" s="43" t="s">
        <v>12335</v>
      </c>
      <c r="N136" s="43"/>
      <c r="O136" s="43"/>
      <c r="P136" s="43"/>
      <c r="Q136" s="43"/>
    </row>
    <row r="137" spans="1:17" x14ac:dyDescent="0.3">
      <c r="A137" s="17" t="s">
        <v>3720</v>
      </c>
      <c r="B137" s="17" t="s">
        <v>4926</v>
      </c>
      <c r="C137" s="17" t="s">
        <v>4927</v>
      </c>
      <c r="D137" s="17" t="s">
        <v>4928</v>
      </c>
      <c r="E137" s="17" t="s">
        <v>2749</v>
      </c>
      <c r="F137" s="17" t="s">
        <v>4929</v>
      </c>
      <c r="G137" s="18">
        <v>4</v>
      </c>
      <c r="H137" s="18">
        <v>6</v>
      </c>
      <c r="I137" s="19">
        <v>0</v>
      </c>
      <c r="J137" s="20">
        <v>0</v>
      </c>
      <c r="K137" s="21">
        <v>0</v>
      </c>
      <c r="L137" s="22">
        <v>1</v>
      </c>
      <c r="M137" s="43" t="s">
        <v>12336</v>
      </c>
      <c r="N137" s="43"/>
      <c r="O137" s="43"/>
      <c r="P137" s="43"/>
      <c r="Q137" s="43"/>
    </row>
    <row r="138" spans="1:17" x14ac:dyDescent="0.3">
      <c r="A138" s="17" t="s">
        <v>4930</v>
      </c>
      <c r="B138" s="17" t="s">
        <v>4931</v>
      </c>
      <c r="C138" s="17" t="s">
        <v>4932</v>
      </c>
      <c r="D138" s="17" t="s">
        <v>4483</v>
      </c>
      <c r="E138" s="17" t="s">
        <v>4565</v>
      </c>
      <c r="F138" s="17" t="s">
        <v>4933</v>
      </c>
      <c r="G138" s="18">
        <v>4</v>
      </c>
      <c r="H138" s="18">
        <v>9</v>
      </c>
      <c r="I138" s="19">
        <v>1</v>
      </c>
      <c r="J138" s="20">
        <v>0</v>
      </c>
      <c r="K138" s="21">
        <v>0</v>
      </c>
      <c r="L138" s="22">
        <v>0</v>
      </c>
      <c r="M138" s="43" t="s">
        <v>12335</v>
      </c>
      <c r="N138" s="43"/>
      <c r="O138" s="43"/>
      <c r="P138" s="43"/>
      <c r="Q138" s="43"/>
    </row>
    <row r="139" spans="1:17" x14ac:dyDescent="0.3">
      <c r="A139" s="17" t="s">
        <v>1716</v>
      </c>
      <c r="B139" s="17" t="s">
        <v>4934</v>
      </c>
      <c r="C139" s="17" t="s">
        <v>4881</v>
      </c>
      <c r="D139" s="17" t="s">
        <v>4935</v>
      </c>
      <c r="E139" s="17" t="s">
        <v>1719</v>
      </c>
      <c r="F139" s="17" t="s">
        <v>4936</v>
      </c>
      <c r="G139" s="18">
        <v>4</v>
      </c>
      <c r="H139" s="18">
        <v>5</v>
      </c>
      <c r="I139" s="19">
        <v>0</v>
      </c>
      <c r="J139" s="20">
        <v>0</v>
      </c>
      <c r="K139" s="21">
        <v>1</v>
      </c>
      <c r="L139" s="22">
        <v>0</v>
      </c>
      <c r="M139" s="43" t="s">
        <v>12336</v>
      </c>
      <c r="N139" s="43"/>
      <c r="O139" s="43"/>
      <c r="P139" s="43"/>
      <c r="Q139" s="43"/>
    </row>
    <row r="140" spans="1:17" x14ac:dyDescent="0.3">
      <c r="A140" s="17" t="s">
        <v>4937</v>
      </c>
      <c r="B140" s="17" t="s">
        <v>4938</v>
      </c>
      <c r="C140" s="17" t="s">
        <v>4939</v>
      </c>
      <c r="D140" s="17" t="s">
        <v>4659</v>
      </c>
      <c r="E140" s="17" t="s">
        <v>1787</v>
      </c>
      <c r="F140" s="17" t="s">
        <v>4940</v>
      </c>
      <c r="G140" s="18">
        <v>4</v>
      </c>
      <c r="H140" s="18">
        <v>13</v>
      </c>
      <c r="I140" s="19">
        <v>0</v>
      </c>
      <c r="J140" s="20">
        <v>1</v>
      </c>
      <c r="K140" s="21">
        <v>0</v>
      </c>
      <c r="L140" s="22">
        <v>0</v>
      </c>
      <c r="M140" s="43" t="s">
        <v>12333</v>
      </c>
      <c r="N140" s="43"/>
      <c r="O140" s="43"/>
      <c r="P140" s="43"/>
      <c r="Q140" s="43"/>
    </row>
    <row r="141" spans="1:17" x14ac:dyDescent="0.3">
      <c r="A141" s="17" t="s">
        <v>4941</v>
      </c>
      <c r="B141" s="17" t="s">
        <v>4942</v>
      </c>
      <c r="C141" s="17" t="s">
        <v>4943</v>
      </c>
      <c r="D141" s="17" t="s">
        <v>4944</v>
      </c>
      <c r="E141" s="17" t="s">
        <v>2084</v>
      </c>
      <c r="F141" s="17" t="s">
        <v>4945</v>
      </c>
      <c r="G141" s="18">
        <v>4</v>
      </c>
      <c r="H141" s="18">
        <v>5</v>
      </c>
      <c r="I141" s="19">
        <v>0.5</v>
      </c>
      <c r="J141" s="20">
        <v>0.5</v>
      </c>
      <c r="K141" s="21">
        <v>0</v>
      </c>
      <c r="L141" s="22">
        <v>0</v>
      </c>
      <c r="M141" s="43" t="s">
        <v>12335</v>
      </c>
      <c r="N141" s="43"/>
      <c r="O141" s="43"/>
      <c r="P141" s="43"/>
      <c r="Q141" s="43"/>
    </row>
    <row r="142" spans="1:17" x14ac:dyDescent="0.3">
      <c r="A142" s="17" t="s">
        <v>4946</v>
      </c>
      <c r="B142" s="17" t="s">
        <v>4947</v>
      </c>
      <c r="C142" s="17" t="s">
        <v>4948</v>
      </c>
      <c r="D142" s="17" t="s">
        <v>4448</v>
      </c>
      <c r="E142" s="17" t="s">
        <v>4949</v>
      </c>
      <c r="F142" s="17" t="s">
        <v>4950</v>
      </c>
      <c r="G142" s="18">
        <v>4</v>
      </c>
      <c r="H142" s="18">
        <v>5</v>
      </c>
      <c r="I142" s="19">
        <v>0.25</v>
      </c>
      <c r="J142" s="20">
        <v>0.75</v>
      </c>
      <c r="K142" s="21">
        <v>0</v>
      </c>
      <c r="L142" s="22">
        <v>0</v>
      </c>
      <c r="M142" s="43" t="s">
        <v>12335</v>
      </c>
      <c r="N142" s="43"/>
      <c r="O142" s="43"/>
      <c r="P142" s="43"/>
      <c r="Q142" s="43"/>
    </row>
    <row r="143" spans="1:17" x14ac:dyDescent="0.3">
      <c r="A143" s="17" t="s">
        <v>4951</v>
      </c>
      <c r="B143" s="17" t="s">
        <v>4952</v>
      </c>
      <c r="C143" s="17" t="s">
        <v>4953</v>
      </c>
      <c r="D143" s="17" t="s">
        <v>4954</v>
      </c>
      <c r="E143" s="17" t="s">
        <v>4955</v>
      </c>
      <c r="F143" s="17" t="s">
        <v>4956</v>
      </c>
      <c r="G143" s="18">
        <v>4</v>
      </c>
      <c r="H143" s="18">
        <v>8</v>
      </c>
      <c r="I143" s="19">
        <v>0.25</v>
      </c>
      <c r="J143" s="20">
        <v>0.75</v>
      </c>
      <c r="K143" s="21">
        <v>0</v>
      </c>
      <c r="L143" s="22">
        <v>0</v>
      </c>
      <c r="M143" s="43" t="s">
        <v>12335</v>
      </c>
      <c r="N143" s="43"/>
      <c r="O143" s="43"/>
      <c r="P143" s="43"/>
      <c r="Q143" s="43"/>
    </row>
    <row r="144" spans="1:17" x14ac:dyDescent="0.3">
      <c r="A144" s="17" t="s">
        <v>4957</v>
      </c>
      <c r="B144" s="17" t="s">
        <v>4958</v>
      </c>
      <c r="C144" s="17" t="s">
        <v>4959</v>
      </c>
      <c r="D144" s="17" t="s">
        <v>4960</v>
      </c>
      <c r="E144" s="17" t="s">
        <v>4961</v>
      </c>
      <c r="F144" s="17" t="s">
        <v>4962</v>
      </c>
      <c r="G144" s="18">
        <v>4</v>
      </c>
      <c r="H144" s="18">
        <v>5</v>
      </c>
      <c r="I144" s="19">
        <v>0</v>
      </c>
      <c r="J144" s="20">
        <v>1</v>
      </c>
      <c r="K144" s="21">
        <v>0</v>
      </c>
      <c r="L144" s="22">
        <v>0</v>
      </c>
      <c r="M144" s="43" t="s">
        <v>12334</v>
      </c>
      <c r="N144" s="43"/>
      <c r="O144" s="43"/>
      <c r="P144" s="43"/>
      <c r="Q144" s="43"/>
    </row>
    <row r="145" spans="1:17" x14ac:dyDescent="0.3">
      <c r="A145" s="17" t="s">
        <v>4963</v>
      </c>
      <c r="B145" s="17" t="s">
        <v>4583</v>
      </c>
      <c r="C145" s="17" t="s">
        <v>4470</v>
      </c>
      <c r="D145" s="17" t="s">
        <v>4407</v>
      </c>
      <c r="E145" s="17" t="s">
        <v>4565</v>
      </c>
      <c r="F145" s="17" t="s">
        <v>4472</v>
      </c>
      <c r="G145" s="18">
        <v>4</v>
      </c>
      <c r="H145" s="18">
        <v>4</v>
      </c>
      <c r="I145" s="19">
        <v>1</v>
      </c>
      <c r="J145" s="20">
        <v>0</v>
      </c>
      <c r="K145" s="21">
        <v>0</v>
      </c>
      <c r="L145" s="22">
        <v>0</v>
      </c>
      <c r="M145" s="43" t="s">
        <v>12335</v>
      </c>
      <c r="N145" s="43"/>
      <c r="O145" s="43"/>
      <c r="P145" s="43"/>
      <c r="Q145" s="43"/>
    </row>
    <row r="146" spans="1:17" x14ac:dyDescent="0.3">
      <c r="A146" s="17" t="s">
        <v>2923</v>
      </c>
      <c r="B146" s="17" t="s">
        <v>4964</v>
      </c>
      <c r="C146" s="17" t="s">
        <v>4965</v>
      </c>
      <c r="D146" s="17" t="s">
        <v>4520</v>
      </c>
      <c r="E146" s="17" t="s">
        <v>2785</v>
      </c>
      <c r="F146" s="17" t="s">
        <v>4966</v>
      </c>
      <c r="G146" s="18">
        <v>4</v>
      </c>
      <c r="H146" s="18">
        <v>4</v>
      </c>
      <c r="I146" s="19">
        <v>0</v>
      </c>
      <c r="J146" s="20">
        <v>0</v>
      </c>
      <c r="K146" s="21">
        <v>0</v>
      </c>
      <c r="L146" s="22">
        <v>1</v>
      </c>
      <c r="M146" s="43" t="s">
        <v>12336</v>
      </c>
      <c r="N146" s="43"/>
      <c r="O146" s="43"/>
      <c r="P146" s="43"/>
      <c r="Q146" s="43"/>
    </row>
    <row r="147" spans="1:17" x14ac:dyDescent="0.3">
      <c r="A147" s="17" t="s">
        <v>3079</v>
      </c>
      <c r="B147" s="17" t="s">
        <v>4967</v>
      </c>
      <c r="C147" s="17" t="s">
        <v>4455</v>
      </c>
      <c r="D147" s="17" t="s">
        <v>4968</v>
      </c>
      <c r="E147" s="17" t="s">
        <v>2720</v>
      </c>
      <c r="F147" s="17" t="s">
        <v>4969</v>
      </c>
      <c r="G147" s="18">
        <v>4</v>
      </c>
      <c r="H147" s="18">
        <v>6</v>
      </c>
      <c r="I147" s="19">
        <v>0</v>
      </c>
      <c r="J147" s="20">
        <v>0</v>
      </c>
      <c r="K147" s="21">
        <v>0</v>
      </c>
      <c r="L147" s="22">
        <v>1</v>
      </c>
      <c r="M147" s="43" t="s">
        <v>12331</v>
      </c>
      <c r="N147" s="43"/>
      <c r="O147" s="43"/>
      <c r="P147" s="43"/>
      <c r="Q147" s="43"/>
    </row>
    <row r="148" spans="1:17" x14ac:dyDescent="0.3">
      <c r="A148" s="17" t="s">
        <v>4970</v>
      </c>
      <c r="B148" s="17" t="s">
        <v>4971</v>
      </c>
      <c r="C148" s="17" t="s">
        <v>4972</v>
      </c>
      <c r="D148" s="17" t="s">
        <v>4973</v>
      </c>
      <c r="E148" s="17" t="s">
        <v>4435</v>
      </c>
      <c r="F148" s="17" t="s">
        <v>4974</v>
      </c>
      <c r="G148" s="18">
        <v>4</v>
      </c>
      <c r="H148" s="18">
        <v>7</v>
      </c>
      <c r="I148" s="19">
        <v>1</v>
      </c>
      <c r="J148" s="20">
        <v>0</v>
      </c>
      <c r="K148" s="21">
        <v>0</v>
      </c>
      <c r="L148" s="22">
        <v>0</v>
      </c>
      <c r="M148" s="43" t="s">
        <v>12335</v>
      </c>
      <c r="N148" s="43"/>
      <c r="O148" s="43"/>
      <c r="P148" s="43"/>
      <c r="Q148" s="43"/>
    </row>
    <row r="149" spans="1:17" x14ac:dyDescent="0.3">
      <c r="A149" s="17" t="s">
        <v>4975</v>
      </c>
      <c r="B149" s="17" t="s">
        <v>4976</v>
      </c>
      <c r="C149" s="17" t="s">
        <v>4455</v>
      </c>
      <c r="D149" s="17" t="s">
        <v>4928</v>
      </c>
      <c r="E149" s="17" t="s">
        <v>4977</v>
      </c>
      <c r="F149" s="17" t="s">
        <v>4978</v>
      </c>
      <c r="G149" s="18">
        <v>4</v>
      </c>
      <c r="H149" s="18">
        <v>38</v>
      </c>
      <c r="I149" s="19">
        <v>0</v>
      </c>
      <c r="J149" s="20">
        <v>1</v>
      </c>
      <c r="K149" s="21">
        <v>0</v>
      </c>
      <c r="L149" s="22">
        <v>0</v>
      </c>
      <c r="M149" s="43" t="s">
        <v>12334</v>
      </c>
      <c r="N149" s="43"/>
      <c r="O149" s="43"/>
      <c r="P149" s="43"/>
      <c r="Q149" s="43"/>
    </row>
    <row r="150" spans="1:17" x14ac:dyDescent="0.3">
      <c r="A150" s="17" t="s">
        <v>4979</v>
      </c>
      <c r="B150" s="17" t="s">
        <v>4980</v>
      </c>
      <c r="C150" s="17" t="s">
        <v>4981</v>
      </c>
      <c r="D150" s="17" t="s">
        <v>4764</v>
      </c>
      <c r="E150" s="17" t="s">
        <v>4982</v>
      </c>
      <c r="F150" s="17" t="s">
        <v>4983</v>
      </c>
      <c r="G150" s="18">
        <v>4</v>
      </c>
      <c r="H150" s="18">
        <v>10</v>
      </c>
      <c r="I150" s="19">
        <v>0.25</v>
      </c>
      <c r="J150" s="20">
        <v>0.75</v>
      </c>
      <c r="K150" s="21">
        <v>0</v>
      </c>
      <c r="L150" s="22">
        <v>0</v>
      </c>
      <c r="M150" s="43" t="s">
        <v>12335</v>
      </c>
      <c r="N150" s="43"/>
      <c r="O150" s="43"/>
      <c r="P150" s="43"/>
      <c r="Q150" s="43"/>
    </row>
    <row r="151" spans="1:17" x14ac:dyDescent="0.3">
      <c r="A151" s="17" t="s">
        <v>4984</v>
      </c>
      <c r="B151" s="17" t="s">
        <v>4985</v>
      </c>
      <c r="C151" s="17" t="s">
        <v>4986</v>
      </c>
      <c r="D151" s="17" t="s">
        <v>4659</v>
      </c>
      <c r="E151" s="17" t="s">
        <v>4987</v>
      </c>
      <c r="F151" s="17" t="s">
        <v>4988</v>
      </c>
      <c r="G151" s="18">
        <v>4</v>
      </c>
      <c r="H151" s="18">
        <v>5</v>
      </c>
      <c r="I151" s="19">
        <v>0</v>
      </c>
      <c r="J151" s="20">
        <v>1</v>
      </c>
      <c r="K151" s="21">
        <v>0</v>
      </c>
      <c r="L151" s="22">
        <v>0</v>
      </c>
      <c r="M151" s="43" t="s">
        <v>12334</v>
      </c>
      <c r="N151" s="43"/>
      <c r="O151" s="43"/>
      <c r="P151" s="43"/>
      <c r="Q151" s="43"/>
    </row>
    <row r="152" spans="1:17" x14ac:dyDescent="0.3">
      <c r="A152" s="17" t="s">
        <v>3791</v>
      </c>
      <c r="B152" s="17" t="s">
        <v>4989</v>
      </c>
      <c r="C152" s="17" t="s">
        <v>4455</v>
      </c>
      <c r="D152" s="17" t="s">
        <v>4667</v>
      </c>
      <c r="E152" s="17" t="s">
        <v>2749</v>
      </c>
      <c r="F152" s="17" t="s">
        <v>4990</v>
      </c>
      <c r="G152" s="18">
        <v>4</v>
      </c>
      <c r="H152" s="18">
        <v>8</v>
      </c>
      <c r="I152" s="19">
        <v>0</v>
      </c>
      <c r="J152" s="20">
        <v>0</v>
      </c>
      <c r="K152" s="21">
        <v>0</v>
      </c>
      <c r="L152" s="22">
        <v>1</v>
      </c>
      <c r="M152" s="43" t="s">
        <v>12336</v>
      </c>
      <c r="N152" s="43"/>
      <c r="O152" s="43"/>
      <c r="P152" s="43"/>
      <c r="Q152" s="43"/>
    </row>
    <row r="153" spans="1:17" x14ac:dyDescent="0.3">
      <c r="A153" s="17" t="s">
        <v>4991</v>
      </c>
      <c r="B153" s="17" t="s">
        <v>4992</v>
      </c>
      <c r="C153" s="17" t="s">
        <v>4993</v>
      </c>
      <c r="D153" s="17" t="s">
        <v>4448</v>
      </c>
      <c r="E153" s="17" t="s">
        <v>4994</v>
      </c>
      <c r="F153" s="17" t="s">
        <v>4995</v>
      </c>
      <c r="G153" s="18">
        <v>4</v>
      </c>
      <c r="H153" s="18">
        <v>6</v>
      </c>
      <c r="I153" s="19">
        <v>0.75</v>
      </c>
      <c r="J153" s="20">
        <v>0.25</v>
      </c>
      <c r="K153" s="21">
        <v>0</v>
      </c>
      <c r="L153" s="22">
        <v>0</v>
      </c>
      <c r="M153" s="43" t="s">
        <v>12335</v>
      </c>
      <c r="N153" s="43"/>
      <c r="O153" s="43"/>
      <c r="P153" s="43"/>
      <c r="Q153" s="43"/>
    </row>
    <row r="154" spans="1:17" x14ac:dyDescent="0.3">
      <c r="A154" s="17" t="s">
        <v>4996</v>
      </c>
      <c r="B154" s="17" t="s">
        <v>4997</v>
      </c>
      <c r="C154" s="17" t="s">
        <v>4470</v>
      </c>
      <c r="D154" s="17" t="s">
        <v>4471</v>
      </c>
      <c r="E154" s="17" t="s">
        <v>4435</v>
      </c>
      <c r="F154" s="17" t="s">
        <v>4998</v>
      </c>
      <c r="G154" s="18">
        <v>4</v>
      </c>
      <c r="H154" s="18">
        <v>20</v>
      </c>
      <c r="I154" s="19">
        <v>0.5</v>
      </c>
      <c r="J154" s="20">
        <v>0.5</v>
      </c>
      <c r="K154" s="21">
        <v>0</v>
      </c>
      <c r="L154" s="22">
        <v>0</v>
      </c>
      <c r="M154" s="43" t="s">
        <v>12335</v>
      </c>
      <c r="N154" s="43"/>
      <c r="O154" s="43"/>
      <c r="P154" s="43"/>
      <c r="Q154" s="43"/>
    </row>
    <row r="155" spans="1:17" x14ac:dyDescent="0.3">
      <c r="A155" s="17" t="s">
        <v>4999</v>
      </c>
      <c r="B155" s="17" t="s">
        <v>5000</v>
      </c>
      <c r="C155" s="17" t="s">
        <v>5001</v>
      </c>
      <c r="D155" s="17" t="s">
        <v>5002</v>
      </c>
      <c r="E155" s="17" t="s">
        <v>5003</v>
      </c>
      <c r="F155" s="17" t="s">
        <v>5004</v>
      </c>
      <c r="G155" s="18">
        <v>4</v>
      </c>
      <c r="H155" s="18">
        <v>7</v>
      </c>
      <c r="I155" s="19">
        <v>0.5</v>
      </c>
      <c r="J155" s="20">
        <v>0.5</v>
      </c>
      <c r="K155" s="21">
        <v>0</v>
      </c>
      <c r="L155" s="22">
        <v>0</v>
      </c>
      <c r="M155" s="43" t="s">
        <v>12333</v>
      </c>
      <c r="N155" s="43"/>
      <c r="O155" s="43"/>
      <c r="P155" s="43"/>
      <c r="Q155" s="43"/>
    </row>
    <row r="156" spans="1:17" x14ac:dyDescent="0.3">
      <c r="A156" s="17" t="s">
        <v>5005</v>
      </c>
      <c r="B156" s="17" t="s">
        <v>5006</v>
      </c>
      <c r="C156" s="17" t="s">
        <v>5007</v>
      </c>
      <c r="D156" s="17" t="s">
        <v>5008</v>
      </c>
      <c r="E156" s="17" t="s">
        <v>4435</v>
      </c>
      <c r="F156" s="17" t="s">
        <v>5009</v>
      </c>
      <c r="G156" s="18">
        <v>4</v>
      </c>
      <c r="H156" s="18">
        <v>24</v>
      </c>
      <c r="I156" s="19">
        <v>0</v>
      </c>
      <c r="J156" s="20">
        <v>1</v>
      </c>
      <c r="K156" s="21">
        <v>0</v>
      </c>
      <c r="L156" s="22">
        <v>0</v>
      </c>
      <c r="M156" s="43" t="s">
        <v>12333</v>
      </c>
      <c r="N156" s="43"/>
      <c r="O156" s="43"/>
      <c r="P156" s="43"/>
      <c r="Q156" s="43"/>
    </row>
    <row r="157" spans="1:17" x14ac:dyDescent="0.3">
      <c r="A157" s="17" t="s">
        <v>3107</v>
      </c>
      <c r="B157" s="17" t="s">
        <v>5010</v>
      </c>
      <c r="C157" s="17" t="s">
        <v>5011</v>
      </c>
      <c r="D157" s="17" t="s">
        <v>4448</v>
      </c>
      <c r="E157" s="17" t="s">
        <v>2837</v>
      </c>
      <c r="F157" s="17" t="s">
        <v>5012</v>
      </c>
      <c r="G157" s="18">
        <v>4</v>
      </c>
      <c r="H157" s="18">
        <v>7</v>
      </c>
      <c r="I157" s="19">
        <v>0</v>
      </c>
      <c r="J157" s="20">
        <v>0</v>
      </c>
      <c r="K157" s="21">
        <v>0</v>
      </c>
      <c r="L157" s="22">
        <v>1</v>
      </c>
      <c r="M157" s="43" t="s">
        <v>12336</v>
      </c>
      <c r="N157" s="43"/>
      <c r="O157" s="43"/>
      <c r="P157" s="43"/>
      <c r="Q157" s="43"/>
    </row>
    <row r="158" spans="1:17" x14ac:dyDescent="0.3">
      <c r="A158" s="17" t="s">
        <v>5013</v>
      </c>
      <c r="B158" s="17" t="s">
        <v>5014</v>
      </c>
      <c r="C158" s="17" t="s">
        <v>4478</v>
      </c>
      <c r="D158" s="17" t="s">
        <v>4471</v>
      </c>
      <c r="E158" s="17" t="s">
        <v>4435</v>
      </c>
      <c r="F158" s="17" t="s">
        <v>4566</v>
      </c>
      <c r="G158" s="18">
        <v>4</v>
      </c>
      <c r="H158" s="18">
        <v>6</v>
      </c>
      <c r="I158" s="19">
        <v>0.75</v>
      </c>
      <c r="J158" s="20">
        <v>0.25</v>
      </c>
      <c r="K158" s="21">
        <v>0</v>
      </c>
      <c r="L158" s="22">
        <v>0</v>
      </c>
      <c r="M158" s="43" t="s">
        <v>12335</v>
      </c>
      <c r="N158" s="43"/>
      <c r="O158" s="43"/>
      <c r="P158" s="43"/>
      <c r="Q158" s="43"/>
    </row>
    <row r="159" spans="1:17" x14ac:dyDescent="0.3">
      <c r="A159" s="17" t="s">
        <v>3793</v>
      </c>
      <c r="B159" s="17" t="s">
        <v>3794</v>
      </c>
      <c r="C159" s="17" t="s">
        <v>4455</v>
      </c>
      <c r="D159" s="17" t="s">
        <v>5015</v>
      </c>
      <c r="E159" s="17" t="s">
        <v>2749</v>
      </c>
      <c r="F159" s="17" t="s">
        <v>5016</v>
      </c>
      <c r="G159" s="18">
        <v>4</v>
      </c>
      <c r="H159" s="18">
        <v>4</v>
      </c>
      <c r="I159" s="19">
        <v>0</v>
      </c>
      <c r="J159" s="20">
        <v>0</v>
      </c>
      <c r="K159" s="21">
        <v>0</v>
      </c>
      <c r="L159" s="22">
        <v>1</v>
      </c>
      <c r="M159" s="43" t="s">
        <v>12336</v>
      </c>
      <c r="N159" s="43"/>
      <c r="O159" s="43"/>
      <c r="P159" s="43"/>
      <c r="Q159" s="43"/>
    </row>
    <row r="160" spans="1:17" x14ac:dyDescent="0.3">
      <c r="A160" s="17" t="s">
        <v>5017</v>
      </c>
      <c r="B160" s="17" t="s">
        <v>5018</v>
      </c>
      <c r="C160" s="17" t="s">
        <v>5019</v>
      </c>
      <c r="D160" s="17" t="s">
        <v>4448</v>
      </c>
      <c r="E160" s="17" t="s">
        <v>5020</v>
      </c>
      <c r="F160" s="17" t="s">
        <v>5021</v>
      </c>
      <c r="G160" s="18">
        <v>4</v>
      </c>
      <c r="H160" s="18">
        <v>15</v>
      </c>
      <c r="I160" s="19">
        <v>0.75</v>
      </c>
      <c r="J160" s="20">
        <v>0.25</v>
      </c>
      <c r="K160" s="21">
        <v>0</v>
      </c>
      <c r="L160" s="22">
        <v>0</v>
      </c>
      <c r="M160" s="43" t="s">
        <v>12335</v>
      </c>
      <c r="N160" s="43"/>
      <c r="O160" s="43"/>
      <c r="P160" s="43"/>
      <c r="Q160" s="43"/>
    </row>
    <row r="161" spans="1:17" x14ac:dyDescent="0.3">
      <c r="A161" s="17" t="s">
        <v>5022</v>
      </c>
      <c r="B161" s="17" t="s">
        <v>5023</v>
      </c>
      <c r="C161" s="17" t="s">
        <v>5024</v>
      </c>
      <c r="D161" s="17" t="s">
        <v>4483</v>
      </c>
      <c r="E161" s="17" t="s">
        <v>1993</v>
      </c>
      <c r="F161" s="17" t="s">
        <v>5025</v>
      </c>
      <c r="G161" s="18">
        <v>4</v>
      </c>
      <c r="H161" s="18">
        <v>6</v>
      </c>
      <c r="I161" s="19">
        <v>0</v>
      </c>
      <c r="J161" s="20">
        <v>1</v>
      </c>
      <c r="K161" s="21">
        <v>0</v>
      </c>
      <c r="L161" s="22">
        <v>0</v>
      </c>
      <c r="M161" s="43" t="s">
        <v>12334</v>
      </c>
      <c r="N161" s="43"/>
      <c r="O161" s="43"/>
      <c r="P161" s="43"/>
      <c r="Q161" s="43"/>
    </row>
    <row r="162" spans="1:17" x14ac:dyDescent="0.3">
      <c r="A162" s="17" t="s">
        <v>3799</v>
      </c>
      <c r="B162" s="17" t="s">
        <v>5026</v>
      </c>
      <c r="C162" s="17" t="s">
        <v>5027</v>
      </c>
      <c r="D162" s="17" t="s">
        <v>4574</v>
      </c>
      <c r="E162" s="17" t="s">
        <v>2749</v>
      </c>
      <c r="F162" s="17" t="s">
        <v>5028</v>
      </c>
      <c r="G162" s="18">
        <v>4</v>
      </c>
      <c r="H162" s="18">
        <v>7</v>
      </c>
      <c r="I162" s="19">
        <v>0</v>
      </c>
      <c r="J162" s="20">
        <v>0</v>
      </c>
      <c r="K162" s="21">
        <v>0</v>
      </c>
      <c r="L162" s="22">
        <v>1</v>
      </c>
      <c r="M162" s="43" t="s">
        <v>12336</v>
      </c>
      <c r="N162" s="43"/>
      <c r="O162" s="43"/>
      <c r="P162" s="43"/>
      <c r="Q162" s="43"/>
    </row>
    <row r="163" spans="1:17" x14ac:dyDescent="0.3">
      <c r="A163" s="17" t="s">
        <v>2268</v>
      </c>
      <c r="B163" s="17" t="s">
        <v>2269</v>
      </c>
      <c r="C163" s="17" t="s">
        <v>4455</v>
      </c>
      <c r="D163" s="17" t="s">
        <v>5029</v>
      </c>
      <c r="E163" s="17" t="s">
        <v>1727</v>
      </c>
      <c r="F163" s="17" t="s">
        <v>5030</v>
      </c>
      <c r="G163" s="18">
        <v>4</v>
      </c>
      <c r="H163" s="18">
        <v>4</v>
      </c>
      <c r="I163" s="19">
        <v>0</v>
      </c>
      <c r="J163" s="20">
        <v>0</v>
      </c>
      <c r="K163" s="21">
        <v>0.75</v>
      </c>
      <c r="L163" s="22">
        <v>0.25</v>
      </c>
      <c r="M163" s="43" t="s">
        <v>12336</v>
      </c>
      <c r="N163" s="43"/>
      <c r="O163" s="43"/>
      <c r="P163" s="43"/>
      <c r="Q163" s="43"/>
    </row>
    <row r="164" spans="1:17" x14ac:dyDescent="0.3">
      <c r="A164" s="17" t="s">
        <v>3746</v>
      </c>
      <c r="B164" s="17" t="s">
        <v>5031</v>
      </c>
      <c r="C164" s="17" t="s">
        <v>4455</v>
      </c>
      <c r="D164" s="17" t="s">
        <v>5015</v>
      </c>
      <c r="E164" s="17" t="s">
        <v>2749</v>
      </c>
      <c r="F164" s="17" t="s">
        <v>5032</v>
      </c>
      <c r="G164" s="18">
        <v>4</v>
      </c>
      <c r="H164" s="18">
        <v>4</v>
      </c>
      <c r="I164" s="19">
        <v>0</v>
      </c>
      <c r="J164" s="20">
        <v>0</v>
      </c>
      <c r="K164" s="21">
        <v>0</v>
      </c>
      <c r="L164" s="22">
        <v>1</v>
      </c>
      <c r="M164" s="43" t="s">
        <v>12336</v>
      </c>
      <c r="N164" s="43"/>
      <c r="O164" s="43"/>
      <c r="P164" s="43"/>
      <c r="Q164" s="43"/>
    </row>
    <row r="165" spans="1:17" x14ac:dyDescent="0.3">
      <c r="A165" s="17" t="s">
        <v>2051</v>
      </c>
      <c r="B165" s="17" t="s">
        <v>5033</v>
      </c>
      <c r="C165" s="17" t="s">
        <v>5034</v>
      </c>
      <c r="D165" s="17" t="s">
        <v>4448</v>
      </c>
      <c r="E165" s="17" t="s">
        <v>1798</v>
      </c>
      <c r="F165" s="17" t="s">
        <v>5035</v>
      </c>
      <c r="G165" s="18">
        <v>4</v>
      </c>
      <c r="H165" s="18">
        <v>7</v>
      </c>
      <c r="I165" s="19">
        <v>0</v>
      </c>
      <c r="J165" s="20">
        <v>0</v>
      </c>
      <c r="K165" s="21">
        <v>1</v>
      </c>
      <c r="L165" s="22">
        <v>0</v>
      </c>
      <c r="M165" s="43" t="s">
        <v>12336</v>
      </c>
      <c r="N165" s="43"/>
      <c r="O165" s="43"/>
      <c r="P165" s="43"/>
      <c r="Q165" s="43"/>
    </row>
    <row r="166" spans="1:17" x14ac:dyDescent="0.3">
      <c r="A166" s="17" t="s">
        <v>2038</v>
      </c>
      <c r="B166" s="17" t="s">
        <v>5036</v>
      </c>
      <c r="C166" s="17" t="s">
        <v>5037</v>
      </c>
      <c r="D166" s="17" t="s">
        <v>4448</v>
      </c>
      <c r="E166" s="17" t="s">
        <v>2040</v>
      </c>
      <c r="F166" s="17" t="s">
        <v>5038</v>
      </c>
      <c r="G166" s="18">
        <v>4</v>
      </c>
      <c r="H166" s="18">
        <v>11</v>
      </c>
      <c r="I166" s="19">
        <v>0</v>
      </c>
      <c r="J166" s="20">
        <v>0</v>
      </c>
      <c r="K166" s="21">
        <v>1</v>
      </c>
      <c r="L166" s="22">
        <v>0</v>
      </c>
      <c r="M166" s="43" t="s">
        <v>12333</v>
      </c>
      <c r="N166" s="43"/>
      <c r="O166" s="43"/>
      <c r="P166" s="43"/>
      <c r="Q166" s="43"/>
    </row>
    <row r="167" spans="1:17" x14ac:dyDescent="0.3">
      <c r="A167" s="17" t="s">
        <v>5039</v>
      </c>
      <c r="B167" s="17" t="s">
        <v>5040</v>
      </c>
      <c r="C167" s="17" t="s">
        <v>5041</v>
      </c>
      <c r="D167" s="17" t="s">
        <v>4448</v>
      </c>
      <c r="E167" s="17" t="s">
        <v>1948</v>
      </c>
      <c r="F167" s="17" t="s">
        <v>5042</v>
      </c>
      <c r="G167" s="18">
        <v>4</v>
      </c>
      <c r="H167" s="18">
        <v>4</v>
      </c>
      <c r="I167" s="19">
        <v>0</v>
      </c>
      <c r="J167" s="20">
        <v>1</v>
      </c>
      <c r="K167" s="21">
        <v>0</v>
      </c>
      <c r="L167" s="22">
        <v>0</v>
      </c>
      <c r="M167" s="43" t="s">
        <v>12334</v>
      </c>
      <c r="N167" s="43"/>
      <c r="O167" s="43"/>
      <c r="P167" s="43"/>
      <c r="Q167" s="43"/>
    </row>
    <row r="168" spans="1:17" x14ac:dyDescent="0.3">
      <c r="A168" s="17" t="s">
        <v>4052</v>
      </c>
      <c r="B168" s="17" t="s">
        <v>5043</v>
      </c>
      <c r="C168" s="17" t="s">
        <v>5044</v>
      </c>
      <c r="D168" s="17" t="s">
        <v>4448</v>
      </c>
      <c r="E168" s="17" t="s">
        <v>3069</v>
      </c>
      <c r="F168" s="17" t="s">
        <v>5045</v>
      </c>
      <c r="G168" s="18">
        <v>3</v>
      </c>
      <c r="H168" s="18">
        <v>3</v>
      </c>
      <c r="I168" s="19">
        <v>0</v>
      </c>
      <c r="J168" s="20">
        <v>0</v>
      </c>
      <c r="K168" s="21">
        <v>0</v>
      </c>
      <c r="L168" s="22">
        <v>1</v>
      </c>
      <c r="M168" s="43" t="s">
        <v>12336</v>
      </c>
      <c r="N168" s="43"/>
      <c r="O168" s="43"/>
      <c r="P168" s="43"/>
      <c r="Q168" s="43"/>
    </row>
    <row r="169" spans="1:17" x14ac:dyDescent="0.3">
      <c r="A169" s="17" t="s">
        <v>2831</v>
      </c>
      <c r="B169" s="17" t="s">
        <v>5046</v>
      </c>
      <c r="C169" s="17" t="s">
        <v>4455</v>
      </c>
      <c r="D169" s="17" t="s">
        <v>4448</v>
      </c>
      <c r="E169" s="17" t="s">
        <v>2833</v>
      </c>
      <c r="F169" s="17" t="s">
        <v>5047</v>
      </c>
      <c r="G169" s="18">
        <v>3</v>
      </c>
      <c r="H169" s="18">
        <v>3</v>
      </c>
      <c r="I169" s="19">
        <v>0</v>
      </c>
      <c r="J169" s="20">
        <v>0</v>
      </c>
      <c r="K169" s="21">
        <v>0</v>
      </c>
      <c r="L169" s="22">
        <v>1</v>
      </c>
      <c r="M169" s="43" t="s">
        <v>12336</v>
      </c>
      <c r="N169" s="43"/>
      <c r="O169" s="43"/>
      <c r="P169" s="43"/>
      <c r="Q169" s="43"/>
    </row>
    <row r="170" spans="1:17" x14ac:dyDescent="0.3">
      <c r="A170" s="17" t="s">
        <v>2858</v>
      </c>
      <c r="B170" s="17" t="s">
        <v>5048</v>
      </c>
      <c r="C170" s="17" t="s">
        <v>4455</v>
      </c>
      <c r="D170" s="17" t="s">
        <v>5049</v>
      </c>
      <c r="E170" s="17" t="s">
        <v>2860</v>
      </c>
      <c r="F170" s="17" t="s">
        <v>5050</v>
      </c>
      <c r="G170" s="18">
        <v>3</v>
      </c>
      <c r="H170" s="18">
        <v>9</v>
      </c>
      <c r="I170" s="19">
        <v>0</v>
      </c>
      <c r="J170" s="20">
        <v>0</v>
      </c>
      <c r="K170" s="21">
        <v>0</v>
      </c>
      <c r="L170" s="22">
        <v>1</v>
      </c>
      <c r="M170" s="43" t="s">
        <v>12336</v>
      </c>
      <c r="N170" s="43"/>
      <c r="O170" s="43"/>
      <c r="P170" s="43"/>
      <c r="Q170" s="43"/>
    </row>
    <row r="171" spans="1:17" x14ac:dyDescent="0.3">
      <c r="A171" s="17" t="s">
        <v>5051</v>
      </c>
      <c r="B171" s="17" t="s">
        <v>5052</v>
      </c>
      <c r="C171" s="17" t="s">
        <v>5053</v>
      </c>
      <c r="D171" s="17" t="s">
        <v>4764</v>
      </c>
      <c r="E171" s="17" t="s">
        <v>1848</v>
      </c>
      <c r="F171" s="17" t="s">
        <v>5054</v>
      </c>
      <c r="G171" s="18">
        <v>3</v>
      </c>
      <c r="H171" s="18">
        <v>6</v>
      </c>
      <c r="I171" s="19">
        <v>0</v>
      </c>
      <c r="J171" s="20">
        <v>1</v>
      </c>
      <c r="K171" s="21">
        <v>0</v>
      </c>
      <c r="L171" s="22">
        <v>0</v>
      </c>
      <c r="M171" s="43" t="s">
        <v>12334</v>
      </c>
      <c r="N171" s="43"/>
      <c r="O171" s="43"/>
      <c r="P171" s="43"/>
      <c r="Q171" s="43"/>
    </row>
    <row r="172" spans="1:17" x14ac:dyDescent="0.3">
      <c r="A172" s="17" t="s">
        <v>2940</v>
      </c>
      <c r="B172" s="17" t="s">
        <v>5055</v>
      </c>
      <c r="C172" s="17" t="s">
        <v>4455</v>
      </c>
      <c r="D172" s="17" t="s">
        <v>4448</v>
      </c>
      <c r="E172" s="17" t="s">
        <v>2720</v>
      </c>
      <c r="F172" s="17" t="s">
        <v>5056</v>
      </c>
      <c r="G172" s="18">
        <v>3</v>
      </c>
      <c r="H172" s="18">
        <v>7</v>
      </c>
      <c r="I172" s="19">
        <v>0</v>
      </c>
      <c r="J172" s="20">
        <v>0</v>
      </c>
      <c r="K172" s="21">
        <v>0</v>
      </c>
      <c r="L172" s="22">
        <v>1</v>
      </c>
      <c r="M172" s="43" t="s">
        <v>12331</v>
      </c>
      <c r="N172" s="43"/>
      <c r="O172" s="43"/>
      <c r="P172" s="43"/>
      <c r="Q172" s="43"/>
    </row>
    <row r="173" spans="1:17" x14ac:dyDescent="0.3">
      <c r="A173" s="17" t="s">
        <v>3730</v>
      </c>
      <c r="B173" s="17" t="s">
        <v>3731</v>
      </c>
      <c r="C173" s="17" t="s">
        <v>4455</v>
      </c>
      <c r="D173" s="17" t="s">
        <v>5057</v>
      </c>
      <c r="E173" s="17" t="s">
        <v>2749</v>
      </c>
      <c r="F173" s="17" t="s">
        <v>5058</v>
      </c>
      <c r="G173" s="18">
        <v>3</v>
      </c>
      <c r="H173" s="18">
        <v>4</v>
      </c>
      <c r="I173" s="19">
        <v>0</v>
      </c>
      <c r="J173" s="20">
        <v>0</v>
      </c>
      <c r="K173" s="21">
        <v>0</v>
      </c>
      <c r="L173" s="22">
        <v>1</v>
      </c>
      <c r="M173" s="43" t="s">
        <v>12336</v>
      </c>
      <c r="N173" s="43"/>
      <c r="O173" s="43"/>
      <c r="P173" s="43"/>
      <c r="Q173" s="43"/>
    </row>
    <row r="174" spans="1:17" x14ac:dyDescent="0.3">
      <c r="A174" s="17" t="s">
        <v>5059</v>
      </c>
      <c r="B174" s="17" t="s">
        <v>5060</v>
      </c>
      <c r="C174" s="17" t="s">
        <v>5061</v>
      </c>
      <c r="D174" s="17" t="s">
        <v>5062</v>
      </c>
      <c r="E174" s="17" t="s">
        <v>5063</v>
      </c>
      <c r="F174" s="17" t="s">
        <v>5064</v>
      </c>
      <c r="G174" s="18">
        <v>3</v>
      </c>
      <c r="H174" s="18">
        <v>3</v>
      </c>
      <c r="I174" s="19">
        <v>0</v>
      </c>
      <c r="J174" s="20">
        <v>1</v>
      </c>
      <c r="K174" s="21">
        <v>0</v>
      </c>
      <c r="L174" s="22">
        <v>0</v>
      </c>
      <c r="M174" s="43" t="s">
        <v>12335</v>
      </c>
      <c r="N174" s="43"/>
      <c r="O174" s="43"/>
      <c r="P174" s="43"/>
      <c r="Q174" s="43"/>
    </row>
    <row r="175" spans="1:17" x14ac:dyDescent="0.3">
      <c r="A175" s="17" t="s">
        <v>3283</v>
      </c>
      <c r="B175" s="17" t="s">
        <v>5065</v>
      </c>
      <c r="C175" s="17" t="s">
        <v>5066</v>
      </c>
      <c r="D175" s="17" t="s">
        <v>5067</v>
      </c>
      <c r="E175" s="17" t="s">
        <v>3277</v>
      </c>
      <c r="F175" s="17" t="s">
        <v>5068</v>
      </c>
      <c r="G175" s="18">
        <v>3</v>
      </c>
      <c r="H175" s="18">
        <v>3</v>
      </c>
      <c r="I175" s="19">
        <v>0</v>
      </c>
      <c r="J175" s="20">
        <v>0</v>
      </c>
      <c r="K175" s="21">
        <v>0</v>
      </c>
      <c r="L175" s="22">
        <v>1</v>
      </c>
      <c r="M175" s="43" t="s">
        <v>12331</v>
      </c>
      <c r="N175" s="43"/>
      <c r="O175" s="43"/>
      <c r="P175" s="43"/>
      <c r="Q175" s="43"/>
    </row>
    <row r="176" spans="1:17" x14ac:dyDescent="0.3">
      <c r="A176" s="17" t="s">
        <v>5069</v>
      </c>
      <c r="B176" s="17" t="s">
        <v>5070</v>
      </c>
      <c r="C176" s="17" t="s">
        <v>5071</v>
      </c>
      <c r="D176" s="17" t="s">
        <v>4758</v>
      </c>
      <c r="E176" s="17" t="s">
        <v>3354</v>
      </c>
      <c r="F176" s="17" t="s">
        <v>5072</v>
      </c>
      <c r="G176" s="18">
        <v>3</v>
      </c>
      <c r="H176" s="18">
        <v>4</v>
      </c>
      <c r="I176" s="19">
        <v>0</v>
      </c>
      <c r="J176" s="20">
        <v>1</v>
      </c>
      <c r="K176" s="21">
        <v>0</v>
      </c>
      <c r="L176" s="22">
        <v>0</v>
      </c>
      <c r="M176" s="43" t="s">
        <v>12335</v>
      </c>
      <c r="N176" s="43"/>
      <c r="O176" s="43"/>
      <c r="P176" s="43"/>
      <c r="Q176" s="43"/>
    </row>
    <row r="177" spans="1:17" x14ac:dyDescent="0.3">
      <c r="A177" s="17" t="s">
        <v>5073</v>
      </c>
      <c r="B177" s="17" t="s">
        <v>5074</v>
      </c>
      <c r="C177" s="17" t="s">
        <v>5075</v>
      </c>
      <c r="D177" s="17" t="s">
        <v>4483</v>
      </c>
      <c r="E177" s="17" t="s">
        <v>1993</v>
      </c>
      <c r="F177" s="17" t="s">
        <v>5076</v>
      </c>
      <c r="G177" s="18">
        <v>3</v>
      </c>
      <c r="H177" s="18">
        <v>5</v>
      </c>
      <c r="I177" s="19">
        <v>0.33333333333333337</v>
      </c>
      <c r="J177" s="20">
        <v>0.66666666666666674</v>
      </c>
      <c r="K177" s="21">
        <v>0</v>
      </c>
      <c r="L177" s="22">
        <v>0</v>
      </c>
      <c r="M177" s="43" t="s">
        <v>12335</v>
      </c>
      <c r="N177" s="43"/>
      <c r="O177" s="43"/>
      <c r="P177" s="43"/>
      <c r="Q177" s="43"/>
    </row>
    <row r="178" spans="1:17" x14ac:dyDescent="0.3">
      <c r="A178" s="17" t="s">
        <v>5077</v>
      </c>
      <c r="B178" s="17" t="s">
        <v>5078</v>
      </c>
      <c r="C178" s="17" t="s">
        <v>5079</v>
      </c>
      <c r="D178" s="17" t="s">
        <v>4448</v>
      </c>
      <c r="E178" s="17" t="s">
        <v>1948</v>
      </c>
      <c r="F178" s="17" t="s">
        <v>5080</v>
      </c>
      <c r="G178" s="18">
        <v>3</v>
      </c>
      <c r="H178" s="18">
        <v>10</v>
      </c>
      <c r="I178" s="19">
        <v>0</v>
      </c>
      <c r="J178" s="20">
        <v>1</v>
      </c>
      <c r="K178" s="21">
        <v>0</v>
      </c>
      <c r="L178" s="22">
        <v>0</v>
      </c>
      <c r="M178" s="43" t="s">
        <v>12334</v>
      </c>
      <c r="N178" s="43"/>
      <c r="O178" s="43"/>
      <c r="P178" s="43"/>
      <c r="Q178" s="43"/>
    </row>
    <row r="179" spans="1:17" x14ac:dyDescent="0.3">
      <c r="A179" s="17" t="s">
        <v>3241</v>
      </c>
      <c r="B179" s="17" t="s">
        <v>5081</v>
      </c>
      <c r="C179" s="17" t="s">
        <v>5082</v>
      </c>
      <c r="D179" s="17" t="s">
        <v>4448</v>
      </c>
      <c r="E179" s="17" t="s">
        <v>3243</v>
      </c>
      <c r="F179" s="17" t="s">
        <v>5083</v>
      </c>
      <c r="G179" s="18">
        <v>3</v>
      </c>
      <c r="H179" s="18">
        <v>3</v>
      </c>
      <c r="I179" s="19">
        <v>0</v>
      </c>
      <c r="J179" s="20">
        <v>0</v>
      </c>
      <c r="K179" s="21">
        <v>0</v>
      </c>
      <c r="L179" s="22">
        <v>1</v>
      </c>
      <c r="M179" s="43" t="s">
        <v>12336</v>
      </c>
      <c r="N179" s="43"/>
      <c r="O179" s="43"/>
      <c r="P179" s="43"/>
      <c r="Q179" s="43"/>
    </row>
    <row r="180" spans="1:17" x14ac:dyDescent="0.3">
      <c r="A180" s="17" t="s">
        <v>5084</v>
      </c>
      <c r="B180" s="17" t="s">
        <v>5085</v>
      </c>
      <c r="C180" s="17" t="s">
        <v>4847</v>
      </c>
      <c r="D180" s="17" t="s">
        <v>4483</v>
      </c>
      <c r="E180" s="17" t="s">
        <v>4565</v>
      </c>
      <c r="F180" s="17" t="s">
        <v>5086</v>
      </c>
      <c r="G180" s="18">
        <v>3</v>
      </c>
      <c r="H180" s="18">
        <v>5</v>
      </c>
      <c r="I180" s="19">
        <v>0</v>
      </c>
      <c r="J180" s="20">
        <v>1</v>
      </c>
      <c r="K180" s="21">
        <v>0</v>
      </c>
      <c r="L180" s="22">
        <v>0</v>
      </c>
      <c r="M180" s="43" t="s">
        <v>12335</v>
      </c>
      <c r="N180" s="43"/>
      <c r="O180" s="43"/>
      <c r="P180" s="43"/>
      <c r="Q180" s="43"/>
    </row>
    <row r="181" spans="1:17" x14ac:dyDescent="0.3">
      <c r="A181" s="17" t="s">
        <v>5087</v>
      </c>
      <c r="B181" s="17" t="s">
        <v>4616</v>
      </c>
      <c r="C181" s="17" t="s">
        <v>5088</v>
      </c>
      <c r="D181" s="17" t="s">
        <v>4618</v>
      </c>
      <c r="E181" s="17" t="s">
        <v>2354</v>
      </c>
      <c r="F181" s="17" t="s">
        <v>5089</v>
      </c>
      <c r="G181" s="18">
        <v>3</v>
      </c>
      <c r="H181" s="18">
        <v>17</v>
      </c>
      <c r="I181" s="19">
        <v>1</v>
      </c>
      <c r="J181" s="20">
        <v>0</v>
      </c>
      <c r="K181" s="21">
        <v>0</v>
      </c>
      <c r="L181" s="22">
        <v>0</v>
      </c>
      <c r="M181" s="43" t="s">
        <v>12335</v>
      </c>
      <c r="N181" s="43"/>
      <c r="O181" s="43"/>
      <c r="P181" s="43"/>
      <c r="Q181" s="43"/>
    </row>
    <row r="182" spans="1:17" x14ac:dyDescent="0.3">
      <c r="A182" s="17" t="s">
        <v>2896</v>
      </c>
      <c r="B182" s="17" t="s">
        <v>5090</v>
      </c>
      <c r="C182" s="17" t="s">
        <v>5091</v>
      </c>
      <c r="D182" s="17" t="s">
        <v>4758</v>
      </c>
      <c r="E182" s="17" t="s">
        <v>2898</v>
      </c>
      <c r="F182" s="17" t="s">
        <v>5092</v>
      </c>
      <c r="G182" s="18">
        <v>3</v>
      </c>
      <c r="H182" s="18">
        <v>3</v>
      </c>
      <c r="I182" s="19">
        <v>0</v>
      </c>
      <c r="J182" s="20">
        <v>0</v>
      </c>
      <c r="K182" s="21">
        <v>0</v>
      </c>
      <c r="L182" s="22">
        <v>1</v>
      </c>
      <c r="M182" s="43" t="s">
        <v>12336</v>
      </c>
      <c r="N182" s="43"/>
      <c r="O182" s="43"/>
      <c r="P182" s="43"/>
      <c r="Q182" s="43"/>
    </row>
    <row r="183" spans="1:17" x14ac:dyDescent="0.3">
      <c r="A183" s="17" t="s">
        <v>2928</v>
      </c>
      <c r="B183" s="17" t="s">
        <v>5093</v>
      </c>
      <c r="C183" s="17" t="s">
        <v>5094</v>
      </c>
      <c r="D183" s="17" t="s">
        <v>4448</v>
      </c>
      <c r="E183" s="17" t="s">
        <v>2018</v>
      </c>
      <c r="F183" s="17" t="s">
        <v>5095</v>
      </c>
      <c r="G183" s="18">
        <v>3</v>
      </c>
      <c r="H183" s="18">
        <v>4</v>
      </c>
      <c r="I183" s="19">
        <v>0</v>
      </c>
      <c r="J183" s="20">
        <v>0</v>
      </c>
      <c r="K183" s="21">
        <v>0</v>
      </c>
      <c r="L183" s="22">
        <v>1</v>
      </c>
      <c r="M183" s="43" t="s">
        <v>12336</v>
      </c>
      <c r="N183" s="43"/>
      <c r="O183" s="43"/>
      <c r="P183" s="43"/>
      <c r="Q183" s="43"/>
    </row>
    <row r="184" spans="1:17" x14ac:dyDescent="0.3">
      <c r="A184" s="17" t="s">
        <v>5096</v>
      </c>
      <c r="B184" s="17" t="s">
        <v>5097</v>
      </c>
      <c r="C184" s="17" t="s">
        <v>5098</v>
      </c>
      <c r="D184" s="17" t="s">
        <v>4448</v>
      </c>
      <c r="E184" s="17" t="s">
        <v>4289</v>
      </c>
      <c r="F184" s="17" t="s">
        <v>5099</v>
      </c>
      <c r="G184" s="18">
        <v>3</v>
      </c>
      <c r="H184" s="18">
        <v>7</v>
      </c>
      <c r="I184" s="19">
        <v>0</v>
      </c>
      <c r="J184" s="20">
        <v>1</v>
      </c>
      <c r="K184" s="21">
        <v>0</v>
      </c>
      <c r="L184" s="22">
        <v>0</v>
      </c>
      <c r="M184" s="43" t="s">
        <v>12334</v>
      </c>
      <c r="N184" s="43"/>
      <c r="O184" s="43"/>
      <c r="P184" s="43"/>
      <c r="Q184" s="43"/>
    </row>
    <row r="185" spans="1:17" x14ac:dyDescent="0.3">
      <c r="A185" s="17" t="s">
        <v>2759</v>
      </c>
      <c r="B185" s="17" t="s">
        <v>5100</v>
      </c>
      <c r="C185" s="17" t="s">
        <v>5101</v>
      </c>
      <c r="D185" s="17" t="s">
        <v>4448</v>
      </c>
      <c r="E185" s="17" t="s">
        <v>1848</v>
      </c>
      <c r="F185" s="17" t="s">
        <v>5102</v>
      </c>
      <c r="G185" s="18">
        <v>3</v>
      </c>
      <c r="H185" s="18">
        <v>3</v>
      </c>
      <c r="I185" s="19">
        <v>0</v>
      </c>
      <c r="J185" s="20">
        <v>0</v>
      </c>
      <c r="K185" s="21">
        <v>0</v>
      </c>
      <c r="L185" s="22">
        <v>1</v>
      </c>
      <c r="M185" s="43" t="s">
        <v>12336</v>
      </c>
      <c r="N185" s="43"/>
      <c r="O185" s="43"/>
      <c r="P185" s="43"/>
      <c r="Q185" s="43"/>
    </row>
    <row r="186" spans="1:17" x14ac:dyDescent="0.3">
      <c r="A186" s="17" t="s">
        <v>5103</v>
      </c>
      <c r="B186" s="17" t="s">
        <v>5104</v>
      </c>
      <c r="C186" s="17" t="s">
        <v>5105</v>
      </c>
      <c r="D186" s="17" t="s">
        <v>5106</v>
      </c>
      <c r="E186" s="17" t="s">
        <v>2084</v>
      </c>
      <c r="F186" s="17" t="s">
        <v>5107</v>
      </c>
      <c r="G186" s="18">
        <v>3</v>
      </c>
      <c r="H186" s="18">
        <v>4</v>
      </c>
      <c r="I186" s="19">
        <v>0</v>
      </c>
      <c r="J186" s="20">
        <v>1</v>
      </c>
      <c r="K186" s="21">
        <v>0</v>
      </c>
      <c r="L186" s="22">
        <v>0</v>
      </c>
      <c r="M186" s="43" t="s">
        <v>12335</v>
      </c>
      <c r="N186" s="43"/>
      <c r="O186" s="43"/>
      <c r="P186" s="43"/>
      <c r="Q186" s="43"/>
    </row>
    <row r="187" spans="1:17" x14ac:dyDescent="0.3">
      <c r="A187" s="17" t="s">
        <v>5108</v>
      </c>
      <c r="B187" s="17" t="s">
        <v>5109</v>
      </c>
      <c r="C187" s="17" t="s">
        <v>4504</v>
      </c>
      <c r="D187" s="17" t="s">
        <v>4407</v>
      </c>
      <c r="E187" s="17" t="s">
        <v>4565</v>
      </c>
      <c r="F187" s="17" t="s">
        <v>5110</v>
      </c>
      <c r="G187" s="18">
        <v>3</v>
      </c>
      <c r="H187" s="18">
        <v>6</v>
      </c>
      <c r="I187" s="19">
        <v>0.66666666666666674</v>
      </c>
      <c r="J187" s="20">
        <v>0.33333333333333337</v>
      </c>
      <c r="K187" s="21">
        <v>0</v>
      </c>
      <c r="L187" s="22">
        <v>0</v>
      </c>
      <c r="M187" s="43" t="s">
        <v>12335</v>
      </c>
      <c r="N187" s="43"/>
      <c r="O187" s="43"/>
      <c r="P187" s="43"/>
      <c r="Q187" s="43"/>
    </row>
    <row r="188" spans="1:17" x14ac:dyDescent="0.3">
      <c r="A188" s="17" t="s">
        <v>5111</v>
      </c>
      <c r="B188" s="17" t="s">
        <v>5112</v>
      </c>
      <c r="C188" s="17" t="s">
        <v>5113</v>
      </c>
      <c r="D188" s="17" t="s">
        <v>4764</v>
      </c>
      <c r="E188" s="17" t="s">
        <v>1818</v>
      </c>
      <c r="F188" s="17" t="s">
        <v>5114</v>
      </c>
      <c r="G188" s="18">
        <v>3</v>
      </c>
      <c r="H188" s="18">
        <v>6</v>
      </c>
      <c r="I188" s="19">
        <v>0.33333333333333337</v>
      </c>
      <c r="J188" s="20">
        <v>0.66666666666666674</v>
      </c>
      <c r="K188" s="21">
        <v>0</v>
      </c>
      <c r="L188" s="22">
        <v>0</v>
      </c>
      <c r="M188" s="43" t="s">
        <v>12335</v>
      </c>
      <c r="N188" s="43"/>
      <c r="O188" s="43"/>
      <c r="P188" s="43"/>
      <c r="Q188" s="43"/>
    </row>
    <row r="189" spans="1:17" x14ac:dyDescent="0.3">
      <c r="A189" s="17" t="s">
        <v>5115</v>
      </c>
      <c r="B189" s="17" t="s">
        <v>5116</v>
      </c>
      <c r="C189" s="17" t="s">
        <v>5117</v>
      </c>
      <c r="D189" s="17" t="s">
        <v>4407</v>
      </c>
      <c r="E189" s="17" t="s">
        <v>1818</v>
      </c>
      <c r="F189" s="17" t="s">
        <v>5118</v>
      </c>
      <c r="G189" s="18">
        <v>3</v>
      </c>
      <c r="H189" s="18">
        <v>4</v>
      </c>
      <c r="I189" s="19">
        <v>1</v>
      </c>
      <c r="J189" s="20">
        <v>0</v>
      </c>
      <c r="K189" s="21">
        <v>0</v>
      </c>
      <c r="L189" s="22">
        <v>0</v>
      </c>
      <c r="M189" s="43" t="s">
        <v>12333</v>
      </c>
      <c r="N189" s="43"/>
      <c r="O189" s="43"/>
      <c r="P189" s="43"/>
      <c r="Q189" s="43"/>
    </row>
    <row r="190" spans="1:17" x14ac:dyDescent="0.3">
      <c r="A190" s="17" t="s">
        <v>5119</v>
      </c>
      <c r="B190" s="17" t="s">
        <v>5120</v>
      </c>
      <c r="C190" s="17" t="s">
        <v>5121</v>
      </c>
      <c r="D190" s="17" t="s">
        <v>4723</v>
      </c>
      <c r="E190" s="17" t="s">
        <v>5122</v>
      </c>
      <c r="F190" s="17" t="s">
        <v>5123</v>
      </c>
      <c r="G190" s="18">
        <v>3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43" t="s">
        <v>12335</v>
      </c>
      <c r="N190" s="43"/>
      <c r="O190" s="43"/>
      <c r="P190" s="43"/>
      <c r="Q190" s="43"/>
    </row>
    <row r="191" spans="1:17" x14ac:dyDescent="0.3">
      <c r="A191" s="17" t="s">
        <v>5124</v>
      </c>
      <c r="B191" s="17" t="s">
        <v>5125</v>
      </c>
      <c r="C191" s="17" t="s">
        <v>5126</v>
      </c>
      <c r="D191" s="17" t="s">
        <v>4448</v>
      </c>
      <c r="E191" s="17" t="s">
        <v>5127</v>
      </c>
      <c r="F191" s="17" t="s">
        <v>5128</v>
      </c>
      <c r="G191" s="18">
        <v>3</v>
      </c>
      <c r="H191" s="18">
        <v>8</v>
      </c>
      <c r="I191" s="19">
        <v>0</v>
      </c>
      <c r="J191" s="20">
        <v>1</v>
      </c>
      <c r="K191" s="21">
        <v>0</v>
      </c>
      <c r="L191" s="22">
        <v>0</v>
      </c>
      <c r="M191" s="43" t="s">
        <v>12334</v>
      </c>
      <c r="N191" s="43"/>
      <c r="O191" s="43"/>
      <c r="P191" s="43"/>
      <c r="Q191" s="43"/>
    </row>
    <row r="192" spans="1:17" x14ac:dyDescent="0.3">
      <c r="A192" s="17" t="s">
        <v>5129</v>
      </c>
      <c r="B192" s="17" t="s">
        <v>5130</v>
      </c>
      <c r="C192" s="17" t="s">
        <v>5131</v>
      </c>
      <c r="D192" s="17" t="s">
        <v>5132</v>
      </c>
      <c r="E192" s="17" t="s">
        <v>4398</v>
      </c>
      <c r="F192" s="17" t="s">
        <v>5133</v>
      </c>
      <c r="G192" s="18">
        <v>3</v>
      </c>
      <c r="H192" s="18">
        <v>4</v>
      </c>
      <c r="I192" s="19">
        <v>0.33333333333333337</v>
      </c>
      <c r="J192" s="20">
        <v>0.66666666666666674</v>
      </c>
      <c r="K192" s="21">
        <v>0</v>
      </c>
      <c r="L192" s="22">
        <v>0</v>
      </c>
      <c r="M192" s="43" t="s">
        <v>12335</v>
      </c>
      <c r="N192" s="43"/>
      <c r="O192" s="43"/>
      <c r="P192" s="43"/>
      <c r="Q192" s="43"/>
    </row>
    <row r="193" spans="1:17" x14ac:dyDescent="0.3">
      <c r="A193" s="17" t="s">
        <v>5134</v>
      </c>
      <c r="B193" s="17" t="s">
        <v>5135</v>
      </c>
      <c r="C193" s="17" t="s">
        <v>5136</v>
      </c>
      <c r="D193" s="17" t="s">
        <v>5137</v>
      </c>
      <c r="E193" s="17" t="s">
        <v>5138</v>
      </c>
      <c r="F193" s="17" t="s">
        <v>5139</v>
      </c>
      <c r="G193" s="18">
        <v>3</v>
      </c>
      <c r="H193" s="18">
        <v>23</v>
      </c>
      <c r="I193" s="19">
        <v>0.66666666666666674</v>
      </c>
      <c r="J193" s="20">
        <v>0.33333333333333337</v>
      </c>
      <c r="K193" s="21">
        <v>0</v>
      </c>
      <c r="L193" s="22">
        <v>0</v>
      </c>
      <c r="M193" s="43" t="s">
        <v>12335</v>
      </c>
      <c r="N193" s="43"/>
      <c r="O193" s="43"/>
      <c r="P193" s="43"/>
      <c r="Q193" s="43"/>
    </row>
    <row r="194" spans="1:17" x14ac:dyDescent="0.3">
      <c r="A194" s="17" t="s">
        <v>2824</v>
      </c>
      <c r="B194" s="17" t="s">
        <v>5140</v>
      </c>
      <c r="C194" s="17" t="s">
        <v>4455</v>
      </c>
      <c r="D194" s="17" t="s">
        <v>4448</v>
      </c>
      <c r="E194" s="17" t="s">
        <v>2826</v>
      </c>
      <c r="F194" s="17" t="s">
        <v>5141</v>
      </c>
      <c r="G194" s="18">
        <v>3</v>
      </c>
      <c r="H194" s="18">
        <v>10</v>
      </c>
      <c r="I194" s="19">
        <v>0</v>
      </c>
      <c r="J194" s="20">
        <v>0</v>
      </c>
      <c r="K194" s="21">
        <v>0</v>
      </c>
      <c r="L194" s="22">
        <v>1</v>
      </c>
      <c r="M194" s="43" t="s">
        <v>12336</v>
      </c>
      <c r="N194" s="43"/>
      <c r="O194" s="43"/>
      <c r="P194" s="43"/>
      <c r="Q194" s="43"/>
    </row>
    <row r="195" spans="1:17" x14ac:dyDescent="0.3">
      <c r="A195" s="17" t="s">
        <v>2249</v>
      </c>
      <c r="B195" s="17" t="s">
        <v>5142</v>
      </c>
      <c r="C195" s="17" t="s">
        <v>4455</v>
      </c>
      <c r="D195" s="17" t="s">
        <v>5143</v>
      </c>
      <c r="E195" s="17" t="s">
        <v>1848</v>
      </c>
      <c r="F195" s="17" t="s">
        <v>5144</v>
      </c>
      <c r="G195" s="18">
        <v>3</v>
      </c>
      <c r="H195" s="18">
        <v>8</v>
      </c>
      <c r="I195" s="19">
        <v>0</v>
      </c>
      <c r="J195" s="20">
        <v>0</v>
      </c>
      <c r="K195" s="21">
        <v>1</v>
      </c>
      <c r="L195" s="22">
        <v>0</v>
      </c>
      <c r="M195" s="43" t="s">
        <v>12336</v>
      </c>
      <c r="N195" s="43"/>
      <c r="O195" s="43"/>
      <c r="P195" s="43"/>
      <c r="Q195" s="43"/>
    </row>
    <row r="196" spans="1:17" x14ac:dyDescent="0.3">
      <c r="A196" s="17" t="s">
        <v>1809</v>
      </c>
      <c r="B196" s="17" t="s">
        <v>5145</v>
      </c>
      <c r="C196" s="17" t="s">
        <v>5146</v>
      </c>
      <c r="D196" s="17" t="s">
        <v>4552</v>
      </c>
      <c r="E196" s="17" t="s">
        <v>1812</v>
      </c>
      <c r="F196" s="17" t="s">
        <v>5147</v>
      </c>
      <c r="G196" s="18">
        <v>3</v>
      </c>
      <c r="H196" s="18">
        <v>5</v>
      </c>
      <c r="I196" s="19">
        <v>0</v>
      </c>
      <c r="J196" s="20">
        <v>0</v>
      </c>
      <c r="K196" s="21">
        <v>1</v>
      </c>
      <c r="L196" s="22">
        <v>0</v>
      </c>
      <c r="M196" s="43" t="s">
        <v>12336</v>
      </c>
      <c r="N196" s="43"/>
      <c r="O196" s="43"/>
      <c r="P196" s="43"/>
      <c r="Q196" s="43"/>
    </row>
    <row r="197" spans="1:17" x14ac:dyDescent="0.3">
      <c r="A197" s="17" t="s">
        <v>3307</v>
      </c>
      <c r="B197" s="17" t="s">
        <v>5148</v>
      </c>
      <c r="C197" s="17" t="s">
        <v>5066</v>
      </c>
      <c r="D197" s="17" t="s">
        <v>5149</v>
      </c>
      <c r="E197" s="17" t="s">
        <v>3277</v>
      </c>
      <c r="F197" s="17" t="s">
        <v>5150</v>
      </c>
      <c r="G197" s="18">
        <v>3</v>
      </c>
      <c r="H197" s="18">
        <v>3</v>
      </c>
      <c r="I197" s="19">
        <v>0</v>
      </c>
      <c r="J197" s="20">
        <v>0</v>
      </c>
      <c r="K197" s="21">
        <v>0</v>
      </c>
      <c r="L197" s="22">
        <v>1</v>
      </c>
      <c r="M197" s="43" t="s">
        <v>12331</v>
      </c>
      <c r="N197" s="43"/>
      <c r="O197" s="43"/>
      <c r="P197" s="43"/>
      <c r="Q197" s="43"/>
    </row>
    <row r="198" spans="1:17" x14ac:dyDescent="0.3">
      <c r="A198" s="17" t="s">
        <v>1941</v>
      </c>
      <c r="B198" s="17" t="s">
        <v>1933</v>
      </c>
      <c r="C198" s="17" t="s">
        <v>5151</v>
      </c>
      <c r="D198" s="17" t="s">
        <v>4448</v>
      </c>
      <c r="E198" s="17" t="s">
        <v>1935</v>
      </c>
      <c r="F198" s="17" t="s">
        <v>5152</v>
      </c>
      <c r="G198" s="18">
        <v>3</v>
      </c>
      <c r="H198" s="18">
        <v>3</v>
      </c>
      <c r="I198" s="19">
        <v>0</v>
      </c>
      <c r="J198" s="20">
        <v>0</v>
      </c>
      <c r="K198" s="21">
        <v>1</v>
      </c>
      <c r="L198" s="22">
        <v>0</v>
      </c>
      <c r="M198" s="43" t="s">
        <v>12336</v>
      </c>
      <c r="N198" s="43"/>
      <c r="O198" s="43"/>
      <c r="P198" s="43"/>
      <c r="Q198" s="43"/>
    </row>
    <row r="199" spans="1:17" x14ac:dyDescent="0.3">
      <c r="A199" s="17" t="s">
        <v>5153</v>
      </c>
      <c r="B199" s="17" t="s">
        <v>4523</v>
      </c>
      <c r="C199" s="17" t="s">
        <v>4504</v>
      </c>
      <c r="D199" s="17" t="s">
        <v>4471</v>
      </c>
      <c r="E199" s="17" t="s">
        <v>4435</v>
      </c>
      <c r="F199" s="17" t="s">
        <v>5154</v>
      </c>
      <c r="G199" s="18">
        <v>3</v>
      </c>
      <c r="H199" s="18">
        <v>7</v>
      </c>
      <c r="I199" s="19">
        <v>1</v>
      </c>
      <c r="J199" s="20">
        <v>0</v>
      </c>
      <c r="K199" s="21">
        <v>0</v>
      </c>
      <c r="L199" s="22">
        <v>0</v>
      </c>
      <c r="M199" s="43" t="s">
        <v>12335</v>
      </c>
      <c r="N199" s="43"/>
      <c r="O199" s="43"/>
      <c r="P199" s="43"/>
      <c r="Q199" s="43"/>
    </row>
    <row r="200" spans="1:17" x14ac:dyDescent="0.3">
      <c r="A200" s="17" t="s">
        <v>5155</v>
      </c>
      <c r="B200" s="17" t="s">
        <v>5078</v>
      </c>
      <c r="C200" s="17" t="s">
        <v>5156</v>
      </c>
      <c r="D200" s="17" t="s">
        <v>4448</v>
      </c>
      <c r="E200" s="17" t="s">
        <v>1948</v>
      </c>
      <c r="F200" s="17" t="s">
        <v>5157</v>
      </c>
      <c r="G200" s="18">
        <v>3</v>
      </c>
      <c r="H200" s="18">
        <v>10</v>
      </c>
      <c r="I200" s="19">
        <v>0</v>
      </c>
      <c r="J200" s="20">
        <v>1</v>
      </c>
      <c r="K200" s="21">
        <v>0</v>
      </c>
      <c r="L200" s="22">
        <v>0</v>
      </c>
      <c r="M200" s="43" t="s">
        <v>12334</v>
      </c>
      <c r="N200" s="43"/>
      <c r="O200" s="43"/>
      <c r="P200" s="43"/>
      <c r="Q200" s="43"/>
    </row>
    <row r="201" spans="1:17" x14ac:dyDescent="0.3">
      <c r="A201" s="17" t="s">
        <v>5158</v>
      </c>
      <c r="B201" s="17" t="s">
        <v>5159</v>
      </c>
      <c r="C201" s="17" t="s">
        <v>4422</v>
      </c>
      <c r="D201" s="17" t="s">
        <v>4407</v>
      </c>
      <c r="E201" s="17" t="s">
        <v>5160</v>
      </c>
      <c r="F201" s="17" t="s">
        <v>5161</v>
      </c>
      <c r="G201" s="18">
        <v>3</v>
      </c>
      <c r="H201" s="18">
        <v>3</v>
      </c>
      <c r="I201" s="19">
        <v>0.66666666666666674</v>
      </c>
      <c r="J201" s="20">
        <v>0.33333333333333337</v>
      </c>
      <c r="K201" s="21">
        <v>0</v>
      </c>
      <c r="L201" s="22">
        <v>0</v>
      </c>
      <c r="M201" s="43" t="s">
        <v>12333</v>
      </c>
      <c r="N201" s="43"/>
      <c r="O201" s="43"/>
      <c r="P201" s="43"/>
      <c r="Q201" s="43"/>
    </row>
    <row r="202" spans="1:17" x14ac:dyDescent="0.3">
      <c r="A202" s="17" t="s">
        <v>5162</v>
      </c>
      <c r="B202" s="17" t="s">
        <v>5163</v>
      </c>
      <c r="C202" s="17" t="s">
        <v>5164</v>
      </c>
      <c r="D202" s="17" t="s">
        <v>4764</v>
      </c>
      <c r="E202" s="17" t="s">
        <v>5165</v>
      </c>
      <c r="F202" s="17" t="s">
        <v>5162</v>
      </c>
      <c r="G202" s="18">
        <v>3</v>
      </c>
      <c r="H202" s="18">
        <v>6</v>
      </c>
      <c r="I202" s="19">
        <v>0</v>
      </c>
      <c r="J202" s="20">
        <v>1</v>
      </c>
      <c r="K202" s="21">
        <v>0</v>
      </c>
      <c r="L202" s="22">
        <v>0</v>
      </c>
      <c r="M202" s="43" t="s">
        <v>12333</v>
      </c>
      <c r="N202" s="43"/>
      <c r="O202" s="43"/>
      <c r="P202" s="43"/>
      <c r="Q202" s="43"/>
    </row>
    <row r="203" spans="1:17" x14ac:dyDescent="0.3">
      <c r="A203" s="17" t="s">
        <v>1708</v>
      </c>
      <c r="B203" s="17" t="s">
        <v>5166</v>
      </c>
      <c r="C203" s="17" t="s">
        <v>4455</v>
      </c>
      <c r="D203" s="17" t="s">
        <v>5167</v>
      </c>
      <c r="E203" s="17" t="s">
        <v>1711</v>
      </c>
      <c r="F203" s="17" t="s">
        <v>5168</v>
      </c>
      <c r="G203" s="18">
        <v>3</v>
      </c>
      <c r="H203" s="18">
        <v>4</v>
      </c>
      <c r="I203" s="19">
        <v>0</v>
      </c>
      <c r="J203" s="20">
        <v>0</v>
      </c>
      <c r="K203" s="21">
        <v>1</v>
      </c>
      <c r="L203" s="22">
        <v>0</v>
      </c>
      <c r="M203" s="43" t="s">
        <v>12336</v>
      </c>
      <c r="N203" s="43"/>
      <c r="O203" s="43"/>
      <c r="P203" s="43"/>
      <c r="Q203" s="43"/>
    </row>
    <row r="204" spans="1:17" x14ac:dyDescent="0.3">
      <c r="A204" s="17" t="s">
        <v>5169</v>
      </c>
      <c r="B204" s="17" t="s">
        <v>5170</v>
      </c>
      <c r="C204" s="17" t="s">
        <v>5171</v>
      </c>
      <c r="D204" s="17" t="s">
        <v>4533</v>
      </c>
      <c r="E204" s="17" t="s">
        <v>5172</v>
      </c>
      <c r="F204" s="17" t="s">
        <v>5173</v>
      </c>
      <c r="G204" s="18">
        <v>3</v>
      </c>
      <c r="H204" s="18">
        <v>7</v>
      </c>
      <c r="I204" s="19">
        <v>0.33333333333333337</v>
      </c>
      <c r="J204" s="20">
        <v>0.66666666666666674</v>
      </c>
      <c r="K204" s="21">
        <v>0</v>
      </c>
      <c r="L204" s="22">
        <v>0</v>
      </c>
      <c r="M204" s="43" t="s">
        <v>12335</v>
      </c>
      <c r="N204" s="43"/>
      <c r="O204" s="43"/>
      <c r="P204" s="43"/>
      <c r="Q204" s="43"/>
    </row>
    <row r="205" spans="1:17" x14ac:dyDescent="0.3">
      <c r="A205" s="17" t="s">
        <v>2724</v>
      </c>
      <c r="B205" s="17" t="s">
        <v>5174</v>
      </c>
      <c r="C205" s="17" t="s">
        <v>5175</v>
      </c>
      <c r="D205" s="17" t="s">
        <v>4483</v>
      </c>
      <c r="E205" s="17" t="s">
        <v>2726</v>
      </c>
      <c r="F205" s="17" t="s">
        <v>5176</v>
      </c>
      <c r="G205" s="18">
        <v>3</v>
      </c>
      <c r="H205" s="18">
        <v>7</v>
      </c>
      <c r="I205" s="19">
        <v>0</v>
      </c>
      <c r="J205" s="20">
        <v>0</v>
      </c>
      <c r="K205" s="21">
        <v>0</v>
      </c>
      <c r="L205" s="22">
        <v>1</v>
      </c>
      <c r="M205" s="43" t="s">
        <v>12336</v>
      </c>
      <c r="N205" s="43"/>
      <c r="O205" s="43"/>
      <c r="P205" s="43"/>
      <c r="Q205" s="43"/>
    </row>
    <row r="206" spans="1:17" x14ac:dyDescent="0.3">
      <c r="A206" s="17" t="s">
        <v>5177</v>
      </c>
      <c r="B206" s="17" t="s">
        <v>5178</v>
      </c>
      <c r="C206" s="17" t="s">
        <v>5179</v>
      </c>
      <c r="D206" s="17" t="s">
        <v>5180</v>
      </c>
      <c r="E206" s="17" t="s">
        <v>5181</v>
      </c>
      <c r="F206" s="17" t="s">
        <v>5182</v>
      </c>
      <c r="G206" s="18">
        <v>3</v>
      </c>
      <c r="H206" s="18">
        <v>8</v>
      </c>
      <c r="I206" s="19">
        <v>0</v>
      </c>
      <c r="J206" s="20">
        <v>1</v>
      </c>
      <c r="K206" s="21">
        <v>0</v>
      </c>
      <c r="L206" s="22">
        <v>0</v>
      </c>
      <c r="M206" s="43" t="s">
        <v>12335</v>
      </c>
      <c r="N206" s="43"/>
      <c r="O206" s="43"/>
      <c r="P206" s="43"/>
      <c r="Q206" s="43"/>
    </row>
    <row r="207" spans="1:17" x14ac:dyDescent="0.3">
      <c r="A207" s="17" t="s">
        <v>3997</v>
      </c>
      <c r="B207" s="17" t="s">
        <v>5183</v>
      </c>
      <c r="C207" s="17" t="s">
        <v>5184</v>
      </c>
      <c r="D207" s="17" t="s">
        <v>4623</v>
      </c>
      <c r="E207" s="17" t="s">
        <v>3449</v>
      </c>
      <c r="F207" s="17" t="s">
        <v>5185</v>
      </c>
      <c r="G207" s="18">
        <v>3</v>
      </c>
      <c r="H207" s="18">
        <v>3</v>
      </c>
      <c r="I207" s="19">
        <v>0</v>
      </c>
      <c r="J207" s="20">
        <v>0</v>
      </c>
      <c r="K207" s="21">
        <v>0</v>
      </c>
      <c r="L207" s="22">
        <v>1</v>
      </c>
      <c r="M207" s="43" t="s">
        <v>12331</v>
      </c>
      <c r="N207" s="43"/>
      <c r="O207" s="43"/>
      <c r="P207" s="43"/>
      <c r="Q207" s="43"/>
    </row>
    <row r="208" spans="1:17" x14ac:dyDescent="0.3">
      <c r="A208" s="17" t="s">
        <v>5186</v>
      </c>
      <c r="B208" s="17" t="s">
        <v>5187</v>
      </c>
      <c r="C208" s="17" t="s">
        <v>5188</v>
      </c>
      <c r="D208" s="17" t="s">
        <v>4448</v>
      </c>
      <c r="E208" s="17" t="s">
        <v>5189</v>
      </c>
      <c r="F208" s="17" t="s">
        <v>5190</v>
      </c>
      <c r="G208" s="18">
        <v>3</v>
      </c>
      <c r="H208" s="18">
        <v>13</v>
      </c>
      <c r="I208" s="19">
        <v>0</v>
      </c>
      <c r="J208" s="20">
        <v>1</v>
      </c>
      <c r="K208" s="21">
        <v>0</v>
      </c>
      <c r="L208" s="22">
        <v>0</v>
      </c>
      <c r="M208" s="43" t="s">
        <v>12334</v>
      </c>
      <c r="N208" s="43"/>
      <c r="O208" s="43"/>
      <c r="P208" s="43"/>
      <c r="Q208" s="43"/>
    </row>
    <row r="209" spans="1:17" x14ac:dyDescent="0.3">
      <c r="A209" s="17" t="s">
        <v>5191</v>
      </c>
      <c r="B209" s="17" t="s">
        <v>5192</v>
      </c>
      <c r="C209" s="17" t="s">
        <v>4455</v>
      </c>
      <c r="D209" s="17" t="s">
        <v>5029</v>
      </c>
      <c r="E209" s="17" t="s">
        <v>1818</v>
      </c>
      <c r="F209" s="17" t="s">
        <v>5193</v>
      </c>
      <c r="G209" s="18">
        <v>3</v>
      </c>
      <c r="H209" s="18">
        <v>4</v>
      </c>
      <c r="I209" s="19">
        <v>0</v>
      </c>
      <c r="J209" s="20">
        <v>1</v>
      </c>
      <c r="K209" s="21">
        <v>0</v>
      </c>
      <c r="L209" s="22">
        <v>0</v>
      </c>
      <c r="M209" s="43" t="s">
        <v>12334</v>
      </c>
      <c r="N209" s="43"/>
      <c r="O209" s="43"/>
      <c r="P209" s="43"/>
      <c r="Q209" s="43"/>
    </row>
    <row r="210" spans="1:17" x14ac:dyDescent="0.3">
      <c r="A210" s="17" t="s">
        <v>5194</v>
      </c>
      <c r="B210" s="17" t="s">
        <v>5195</v>
      </c>
      <c r="C210" s="17" t="s">
        <v>4504</v>
      </c>
      <c r="D210" s="17" t="s">
        <v>4487</v>
      </c>
      <c r="E210" s="17" t="s">
        <v>4435</v>
      </c>
      <c r="F210" s="17" t="s">
        <v>5196</v>
      </c>
      <c r="G210" s="18">
        <v>3</v>
      </c>
      <c r="H210" s="18">
        <v>17</v>
      </c>
      <c r="I210" s="19">
        <v>0.33333333333333337</v>
      </c>
      <c r="J210" s="20">
        <v>0.66666666666666674</v>
      </c>
      <c r="K210" s="21">
        <v>0</v>
      </c>
      <c r="L210" s="22">
        <v>0</v>
      </c>
      <c r="M210" s="43" t="s">
        <v>12335</v>
      </c>
      <c r="N210" s="43"/>
      <c r="O210" s="43"/>
      <c r="P210" s="43"/>
      <c r="Q210" s="43"/>
    </row>
    <row r="211" spans="1:17" x14ac:dyDescent="0.3">
      <c r="A211" s="17" t="s">
        <v>5197</v>
      </c>
      <c r="B211" s="17" t="s">
        <v>5198</v>
      </c>
      <c r="C211" s="17" t="s">
        <v>5199</v>
      </c>
      <c r="D211" s="17" t="s">
        <v>4764</v>
      </c>
      <c r="E211" s="17" t="s">
        <v>5200</v>
      </c>
      <c r="F211" s="17" t="s">
        <v>5201</v>
      </c>
      <c r="G211" s="18">
        <v>3</v>
      </c>
      <c r="H211" s="18">
        <v>5</v>
      </c>
      <c r="I211" s="19">
        <v>0</v>
      </c>
      <c r="J211" s="20">
        <v>1</v>
      </c>
      <c r="K211" s="21">
        <v>0</v>
      </c>
      <c r="L211" s="22">
        <v>0</v>
      </c>
      <c r="M211" s="43" t="s">
        <v>12333</v>
      </c>
      <c r="N211" s="43"/>
      <c r="O211" s="43"/>
      <c r="P211" s="43"/>
      <c r="Q211" s="43"/>
    </row>
    <row r="212" spans="1:17" x14ac:dyDescent="0.3">
      <c r="A212" s="17" t="s">
        <v>3016</v>
      </c>
      <c r="B212" s="17" t="s">
        <v>5202</v>
      </c>
      <c r="C212" s="17" t="s">
        <v>5203</v>
      </c>
      <c r="D212" s="17" t="s">
        <v>5204</v>
      </c>
      <c r="E212" s="17" t="s">
        <v>3018</v>
      </c>
      <c r="F212" s="17" t="s">
        <v>5205</v>
      </c>
      <c r="G212" s="18">
        <v>3</v>
      </c>
      <c r="H212" s="18">
        <v>3</v>
      </c>
      <c r="I212" s="19">
        <v>0</v>
      </c>
      <c r="J212" s="20">
        <v>0</v>
      </c>
      <c r="K212" s="21">
        <v>0</v>
      </c>
      <c r="L212" s="22">
        <v>1</v>
      </c>
      <c r="M212" s="43" t="s">
        <v>12336</v>
      </c>
      <c r="N212" s="43"/>
      <c r="O212" s="43"/>
      <c r="P212" s="43"/>
      <c r="Q212" s="43"/>
    </row>
    <row r="213" spans="1:17" x14ac:dyDescent="0.3">
      <c r="A213" s="17" t="s">
        <v>5206</v>
      </c>
      <c r="B213" s="17" t="s">
        <v>5207</v>
      </c>
      <c r="C213" s="17" t="s">
        <v>4822</v>
      </c>
      <c r="D213" s="17" t="s">
        <v>4734</v>
      </c>
      <c r="E213" s="17" t="s">
        <v>1848</v>
      </c>
      <c r="F213" s="17" t="s">
        <v>5208</v>
      </c>
      <c r="G213" s="18">
        <v>3</v>
      </c>
      <c r="H213" s="18">
        <v>16</v>
      </c>
      <c r="I213" s="19">
        <v>0</v>
      </c>
      <c r="J213" s="20">
        <v>1</v>
      </c>
      <c r="K213" s="21">
        <v>0</v>
      </c>
      <c r="L213" s="22">
        <v>0</v>
      </c>
      <c r="M213" s="43" t="s">
        <v>12332</v>
      </c>
      <c r="N213" s="43"/>
      <c r="O213" s="43"/>
      <c r="P213" s="43"/>
      <c r="Q213" s="43"/>
    </row>
    <row r="214" spans="1:17" x14ac:dyDescent="0.3">
      <c r="A214" s="17" t="s">
        <v>5209</v>
      </c>
      <c r="B214" s="17" t="s">
        <v>5210</v>
      </c>
      <c r="C214" s="17" t="s">
        <v>5211</v>
      </c>
      <c r="D214" s="17" t="s">
        <v>4483</v>
      </c>
      <c r="E214" s="17" t="s">
        <v>1993</v>
      </c>
      <c r="F214" s="17" t="s">
        <v>5212</v>
      </c>
      <c r="G214" s="18">
        <v>3</v>
      </c>
      <c r="H214" s="18">
        <v>9</v>
      </c>
      <c r="I214" s="19">
        <v>0.66666666666666674</v>
      </c>
      <c r="J214" s="20">
        <v>0.33333333333333337</v>
      </c>
      <c r="K214" s="21">
        <v>0</v>
      </c>
      <c r="L214" s="22">
        <v>0</v>
      </c>
      <c r="M214" s="43" t="s">
        <v>12335</v>
      </c>
      <c r="N214" s="43"/>
      <c r="O214" s="43"/>
      <c r="P214" s="43"/>
      <c r="Q214" s="43"/>
    </row>
    <row r="215" spans="1:17" x14ac:dyDescent="0.3">
      <c r="A215" s="17" t="s">
        <v>3726</v>
      </c>
      <c r="B215" s="17" t="s">
        <v>5213</v>
      </c>
      <c r="C215" s="17" t="s">
        <v>4822</v>
      </c>
      <c r="D215" s="17" t="s">
        <v>4774</v>
      </c>
      <c r="E215" s="17" t="s">
        <v>2749</v>
      </c>
      <c r="F215" s="17" t="s">
        <v>5214</v>
      </c>
      <c r="G215" s="18">
        <v>3</v>
      </c>
      <c r="H215" s="18">
        <v>3</v>
      </c>
      <c r="I215" s="19">
        <v>0</v>
      </c>
      <c r="J215" s="20">
        <v>0</v>
      </c>
      <c r="K215" s="21">
        <v>0</v>
      </c>
      <c r="L215" s="22">
        <v>1</v>
      </c>
      <c r="M215" s="43" t="s">
        <v>12336</v>
      </c>
      <c r="N215" s="43"/>
      <c r="O215" s="43"/>
      <c r="P215" s="43"/>
      <c r="Q215" s="43"/>
    </row>
    <row r="216" spans="1:17" x14ac:dyDescent="0.3">
      <c r="A216" s="17" t="s">
        <v>5215</v>
      </c>
      <c r="B216" s="17" t="s">
        <v>5216</v>
      </c>
      <c r="C216" s="17" t="s">
        <v>5217</v>
      </c>
      <c r="D216" s="17" t="s">
        <v>4935</v>
      </c>
      <c r="E216" s="17" t="s">
        <v>3354</v>
      </c>
      <c r="F216" s="17" t="s">
        <v>5218</v>
      </c>
      <c r="G216" s="18">
        <v>3</v>
      </c>
      <c r="H216" s="18">
        <v>3</v>
      </c>
      <c r="I216" s="19">
        <v>0</v>
      </c>
      <c r="J216" s="20">
        <v>1</v>
      </c>
      <c r="K216" s="21">
        <v>0</v>
      </c>
      <c r="L216" s="22">
        <v>0</v>
      </c>
      <c r="M216" s="43" t="s">
        <v>12335</v>
      </c>
      <c r="N216" s="43"/>
      <c r="O216" s="43"/>
      <c r="P216" s="43"/>
      <c r="Q216" s="43"/>
    </row>
    <row r="217" spans="1:17" x14ac:dyDescent="0.3">
      <c r="A217" s="17" t="s">
        <v>2430</v>
      </c>
      <c r="B217" s="17" t="s">
        <v>5219</v>
      </c>
      <c r="C217" s="17" t="s">
        <v>4455</v>
      </c>
      <c r="D217" s="17" t="s">
        <v>4659</v>
      </c>
      <c r="E217" s="17" t="s">
        <v>1740</v>
      </c>
      <c r="F217" s="17" t="s">
        <v>5220</v>
      </c>
      <c r="G217" s="18">
        <v>3</v>
      </c>
      <c r="H217" s="18">
        <v>4</v>
      </c>
      <c r="I217" s="19">
        <v>0</v>
      </c>
      <c r="J217" s="20">
        <v>0.66666666666666674</v>
      </c>
      <c r="K217" s="21">
        <v>0.33333333333333337</v>
      </c>
      <c r="L217" s="22">
        <v>0</v>
      </c>
      <c r="M217" s="43" t="s">
        <v>12334</v>
      </c>
      <c r="N217" s="43"/>
      <c r="O217" s="43"/>
      <c r="P217" s="43"/>
      <c r="Q217" s="43"/>
    </row>
    <row r="218" spans="1:17" x14ac:dyDescent="0.3">
      <c r="A218" s="17" t="s">
        <v>5221</v>
      </c>
      <c r="B218" s="17" t="s">
        <v>5222</v>
      </c>
      <c r="C218" s="17" t="s">
        <v>4455</v>
      </c>
      <c r="D218" s="17" t="s">
        <v>4882</v>
      </c>
      <c r="E218" s="17" t="s">
        <v>1727</v>
      </c>
      <c r="F218" s="17" t="s">
        <v>5223</v>
      </c>
      <c r="G218" s="18">
        <v>3</v>
      </c>
      <c r="H218" s="18">
        <v>3</v>
      </c>
      <c r="I218" s="19">
        <v>0</v>
      </c>
      <c r="J218" s="20">
        <v>1</v>
      </c>
      <c r="K218" s="21">
        <v>0</v>
      </c>
      <c r="L218" s="22">
        <v>0</v>
      </c>
      <c r="M218" s="43" t="s">
        <v>12334</v>
      </c>
      <c r="N218" s="43"/>
      <c r="O218" s="43"/>
      <c r="P218" s="43"/>
      <c r="Q218" s="43"/>
    </row>
    <row r="219" spans="1:17" x14ac:dyDescent="0.3">
      <c r="A219" s="17" t="s">
        <v>3728</v>
      </c>
      <c r="B219" s="17" t="s">
        <v>5224</v>
      </c>
      <c r="C219" s="17" t="s">
        <v>5225</v>
      </c>
      <c r="D219" s="17" t="s">
        <v>4448</v>
      </c>
      <c r="E219" s="17" t="s">
        <v>2749</v>
      </c>
      <c r="F219" s="17" t="s">
        <v>5226</v>
      </c>
      <c r="G219" s="18">
        <v>3</v>
      </c>
      <c r="H219" s="18">
        <v>3</v>
      </c>
      <c r="I219" s="19">
        <v>0</v>
      </c>
      <c r="J219" s="20">
        <v>0</v>
      </c>
      <c r="K219" s="21">
        <v>0</v>
      </c>
      <c r="L219" s="22">
        <v>1</v>
      </c>
      <c r="M219" s="43" t="s">
        <v>12336</v>
      </c>
      <c r="N219" s="43"/>
      <c r="O219" s="43"/>
      <c r="P219" s="43"/>
      <c r="Q219" s="43"/>
    </row>
    <row r="220" spans="1:17" x14ac:dyDescent="0.3">
      <c r="A220" s="17" t="s">
        <v>5227</v>
      </c>
      <c r="B220" s="17" t="s">
        <v>5228</v>
      </c>
      <c r="C220" s="17" t="s">
        <v>5229</v>
      </c>
      <c r="D220" s="17" t="s">
        <v>4448</v>
      </c>
      <c r="E220" s="17" t="s">
        <v>4994</v>
      </c>
      <c r="F220" s="17" t="s">
        <v>5230</v>
      </c>
      <c r="G220" s="18">
        <v>3</v>
      </c>
      <c r="H220" s="18">
        <v>9</v>
      </c>
      <c r="I220" s="19">
        <v>1</v>
      </c>
      <c r="J220" s="20">
        <v>0</v>
      </c>
      <c r="K220" s="21">
        <v>0</v>
      </c>
      <c r="L220" s="22">
        <v>0</v>
      </c>
      <c r="M220" s="43" t="s">
        <v>12335</v>
      </c>
      <c r="N220" s="43"/>
      <c r="O220" s="43"/>
      <c r="P220" s="43"/>
      <c r="Q220" s="43"/>
    </row>
    <row r="221" spans="1:17" x14ac:dyDescent="0.3">
      <c r="A221" s="17" t="s">
        <v>5231</v>
      </c>
      <c r="B221" s="17" t="s">
        <v>5232</v>
      </c>
      <c r="C221" s="17" t="s">
        <v>5233</v>
      </c>
      <c r="D221" s="17" t="s">
        <v>5234</v>
      </c>
      <c r="E221" s="17" t="s">
        <v>2047</v>
      </c>
      <c r="F221" s="17" t="s">
        <v>5235</v>
      </c>
      <c r="G221" s="18">
        <v>3</v>
      </c>
      <c r="H221" s="18">
        <v>3</v>
      </c>
      <c r="I221" s="19">
        <v>0</v>
      </c>
      <c r="J221" s="20">
        <v>1</v>
      </c>
      <c r="K221" s="21">
        <v>0</v>
      </c>
      <c r="L221" s="22">
        <v>0</v>
      </c>
      <c r="M221" s="43" t="s">
        <v>12334</v>
      </c>
      <c r="N221" s="43"/>
      <c r="O221" s="43"/>
      <c r="P221" s="43"/>
      <c r="Q221" s="43"/>
    </row>
    <row r="222" spans="1:17" x14ac:dyDescent="0.3">
      <c r="A222" s="17" t="s">
        <v>3693</v>
      </c>
      <c r="B222" s="17" t="s">
        <v>5236</v>
      </c>
      <c r="C222" s="17" t="s">
        <v>5237</v>
      </c>
      <c r="D222" s="17" t="s">
        <v>4407</v>
      </c>
      <c r="E222" s="17" t="s">
        <v>2904</v>
      </c>
      <c r="F222" s="17" t="s">
        <v>5238</v>
      </c>
      <c r="G222" s="18">
        <v>3</v>
      </c>
      <c r="H222" s="18">
        <v>4</v>
      </c>
      <c r="I222" s="19">
        <v>0</v>
      </c>
      <c r="J222" s="20">
        <v>0</v>
      </c>
      <c r="K222" s="21">
        <v>0</v>
      </c>
      <c r="L222" s="22">
        <v>1</v>
      </c>
      <c r="M222" s="43" t="s">
        <v>12336</v>
      </c>
      <c r="N222" s="43"/>
      <c r="O222" s="43"/>
      <c r="P222" s="43"/>
      <c r="Q222" s="43"/>
    </row>
    <row r="223" spans="1:17" x14ac:dyDescent="0.3">
      <c r="A223" s="17" t="s">
        <v>5239</v>
      </c>
      <c r="B223" s="17" t="s">
        <v>5240</v>
      </c>
      <c r="C223" s="17" t="s">
        <v>4455</v>
      </c>
      <c r="D223" s="17" t="s">
        <v>4853</v>
      </c>
      <c r="E223" s="17" t="s">
        <v>2350</v>
      </c>
      <c r="F223" s="17" t="s">
        <v>5241</v>
      </c>
      <c r="G223" s="18">
        <v>3</v>
      </c>
      <c r="H223" s="18">
        <v>13</v>
      </c>
      <c r="I223" s="19">
        <v>0</v>
      </c>
      <c r="J223" s="20">
        <v>1</v>
      </c>
      <c r="K223" s="21">
        <v>0</v>
      </c>
      <c r="L223" s="22">
        <v>0</v>
      </c>
      <c r="M223" s="43" t="s">
        <v>12334</v>
      </c>
      <c r="N223" s="43"/>
      <c r="O223" s="43"/>
      <c r="P223" s="43"/>
      <c r="Q223" s="43"/>
    </row>
    <row r="224" spans="1:17" x14ac:dyDescent="0.3">
      <c r="A224" s="17" t="s">
        <v>5242</v>
      </c>
      <c r="B224" s="17" t="s">
        <v>5243</v>
      </c>
      <c r="C224" s="17" t="s">
        <v>4455</v>
      </c>
      <c r="D224" s="17" t="s">
        <v>4764</v>
      </c>
      <c r="E224" s="17" t="s">
        <v>5244</v>
      </c>
      <c r="F224" s="17" t="s">
        <v>5245</v>
      </c>
      <c r="G224" s="18">
        <v>3</v>
      </c>
      <c r="H224" s="18">
        <v>120</v>
      </c>
      <c r="I224" s="19">
        <v>0</v>
      </c>
      <c r="J224" s="20">
        <v>1</v>
      </c>
      <c r="K224" s="21">
        <v>0</v>
      </c>
      <c r="L224" s="22">
        <v>0</v>
      </c>
      <c r="M224" s="43" t="s">
        <v>12335</v>
      </c>
      <c r="N224" s="43"/>
      <c r="O224" s="43"/>
      <c r="P224" s="43"/>
      <c r="Q224" s="43"/>
    </row>
    <row r="225" spans="1:17" x14ac:dyDescent="0.3">
      <c r="A225" s="17" t="s">
        <v>5246</v>
      </c>
      <c r="B225" s="17" t="s">
        <v>5247</v>
      </c>
      <c r="C225" s="17" t="s">
        <v>4455</v>
      </c>
      <c r="D225" s="17" t="s">
        <v>5248</v>
      </c>
      <c r="E225" s="17" t="s">
        <v>5249</v>
      </c>
      <c r="F225" s="17" t="s">
        <v>5250</v>
      </c>
      <c r="G225" s="18">
        <v>3</v>
      </c>
      <c r="H225" s="18">
        <v>3</v>
      </c>
      <c r="I225" s="19">
        <v>0</v>
      </c>
      <c r="J225" s="20">
        <v>1</v>
      </c>
      <c r="K225" s="21">
        <v>0</v>
      </c>
      <c r="L225" s="22">
        <v>0</v>
      </c>
      <c r="M225" s="43" t="s">
        <v>12334</v>
      </c>
      <c r="N225" s="43"/>
      <c r="O225" s="43"/>
      <c r="P225" s="43"/>
      <c r="Q225" s="43"/>
    </row>
    <row r="226" spans="1:17" x14ac:dyDescent="0.3">
      <c r="A226" s="17" t="s">
        <v>5251</v>
      </c>
      <c r="B226" s="17" t="s">
        <v>5252</v>
      </c>
      <c r="C226" s="17" t="s">
        <v>5253</v>
      </c>
      <c r="D226" s="17" t="s">
        <v>5254</v>
      </c>
      <c r="E226" s="17" t="s">
        <v>1848</v>
      </c>
      <c r="F226" s="17" t="s">
        <v>5255</v>
      </c>
      <c r="G226" s="18">
        <v>3</v>
      </c>
      <c r="H226" s="18">
        <v>7</v>
      </c>
      <c r="I226" s="19">
        <v>0.33333333333333337</v>
      </c>
      <c r="J226" s="20">
        <v>0.66666666666666674</v>
      </c>
      <c r="K226" s="21">
        <v>0</v>
      </c>
      <c r="L226" s="22">
        <v>0</v>
      </c>
      <c r="M226" s="43" t="s">
        <v>12335</v>
      </c>
      <c r="N226" s="43"/>
      <c r="O226" s="43"/>
      <c r="P226" s="43"/>
      <c r="Q226" s="43"/>
    </row>
    <row r="227" spans="1:17" x14ac:dyDescent="0.3">
      <c r="A227" s="17" t="s">
        <v>5256</v>
      </c>
      <c r="B227" s="17" t="s">
        <v>5257</v>
      </c>
      <c r="C227" s="17" t="s">
        <v>4504</v>
      </c>
      <c r="D227" s="17" t="s">
        <v>5258</v>
      </c>
      <c r="E227" s="17" t="s">
        <v>4466</v>
      </c>
      <c r="F227" s="17" t="s">
        <v>5259</v>
      </c>
      <c r="G227" s="18">
        <v>3</v>
      </c>
      <c r="H227" s="18">
        <v>24</v>
      </c>
      <c r="I227" s="19">
        <v>0.33333333333333337</v>
      </c>
      <c r="J227" s="20">
        <v>0.66666666666666674</v>
      </c>
      <c r="K227" s="21">
        <v>0</v>
      </c>
      <c r="L227" s="22">
        <v>0</v>
      </c>
      <c r="M227" s="43" t="s">
        <v>12335</v>
      </c>
      <c r="N227" s="43"/>
      <c r="O227" s="43"/>
      <c r="P227" s="43"/>
      <c r="Q227" s="43"/>
    </row>
    <row r="228" spans="1:17" x14ac:dyDescent="0.3">
      <c r="A228" s="17" t="s">
        <v>5260</v>
      </c>
      <c r="B228" s="17" t="s">
        <v>5261</v>
      </c>
      <c r="C228" s="17" t="s">
        <v>5262</v>
      </c>
      <c r="D228" s="17" t="s">
        <v>5263</v>
      </c>
      <c r="E228" s="17" t="s">
        <v>5264</v>
      </c>
      <c r="F228" s="17" t="s">
        <v>5265</v>
      </c>
      <c r="G228" s="18">
        <v>3</v>
      </c>
      <c r="H228" s="18">
        <v>3</v>
      </c>
      <c r="I228" s="19">
        <v>0.66666666666666674</v>
      </c>
      <c r="J228" s="20">
        <v>0.33333333333333337</v>
      </c>
      <c r="K228" s="21">
        <v>0</v>
      </c>
      <c r="L228" s="22">
        <v>0</v>
      </c>
      <c r="M228" s="43" t="s">
        <v>12333</v>
      </c>
      <c r="N228" s="43"/>
      <c r="O228" s="43"/>
      <c r="P228" s="43"/>
      <c r="Q228" s="43"/>
    </row>
    <row r="229" spans="1:17" x14ac:dyDescent="0.3">
      <c r="A229" s="17" t="s">
        <v>4292</v>
      </c>
      <c r="B229" s="17" t="s">
        <v>5266</v>
      </c>
      <c r="C229" s="17" t="s">
        <v>5267</v>
      </c>
      <c r="D229" s="17" t="s">
        <v>4483</v>
      </c>
      <c r="E229" s="17" t="s">
        <v>2726</v>
      </c>
      <c r="F229" s="17" t="s">
        <v>5268</v>
      </c>
      <c r="G229" s="18">
        <v>3</v>
      </c>
      <c r="H229" s="18">
        <v>5</v>
      </c>
      <c r="I229" s="19">
        <v>0</v>
      </c>
      <c r="J229" s="20">
        <v>0</v>
      </c>
      <c r="K229" s="21">
        <v>0</v>
      </c>
      <c r="L229" s="22">
        <v>1</v>
      </c>
      <c r="M229" s="43" t="s">
        <v>12336</v>
      </c>
      <c r="N229" s="43"/>
      <c r="O229" s="43"/>
      <c r="P229" s="43"/>
      <c r="Q229" s="43"/>
    </row>
    <row r="230" spans="1:17" x14ac:dyDescent="0.3">
      <c r="A230" s="17" t="s">
        <v>5269</v>
      </c>
      <c r="B230" s="17" t="s">
        <v>5270</v>
      </c>
      <c r="C230" s="17" t="s">
        <v>5271</v>
      </c>
      <c r="D230" s="17" t="s">
        <v>5132</v>
      </c>
      <c r="E230" s="17" t="s">
        <v>4466</v>
      </c>
      <c r="F230" s="17" t="s">
        <v>5272</v>
      </c>
      <c r="G230" s="18">
        <v>3</v>
      </c>
      <c r="H230" s="18">
        <v>3</v>
      </c>
      <c r="I230" s="19">
        <v>0</v>
      </c>
      <c r="J230" s="20">
        <v>1</v>
      </c>
      <c r="K230" s="21">
        <v>0</v>
      </c>
      <c r="L230" s="22">
        <v>0</v>
      </c>
      <c r="M230" s="43" t="s">
        <v>12333</v>
      </c>
      <c r="N230" s="43"/>
      <c r="O230" s="43"/>
      <c r="P230" s="43"/>
      <c r="Q230" s="43"/>
    </row>
    <row r="231" spans="1:17" x14ac:dyDescent="0.3">
      <c r="A231" s="17" t="s">
        <v>2855</v>
      </c>
      <c r="B231" s="17" t="s">
        <v>5273</v>
      </c>
      <c r="C231" s="17" t="s">
        <v>4455</v>
      </c>
      <c r="D231" s="17" t="s">
        <v>4448</v>
      </c>
      <c r="E231" s="17" t="s">
        <v>2591</v>
      </c>
      <c r="F231" s="17" t="s">
        <v>5274</v>
      </c>
      <c r="G231" s="18">
        <v>3</v>
      </c>
      <c r="H231" s="18">
        <v>3</v>
      </c>
      <c r="I231" s="19">
        <v>0</v>
      </c>
      <c r="J231" s="20">
        <v>0</v>
      </c>
      <c r="K231" s="21">
        <v>0</v>
      </c>
      <c r="L231" s="22">
        <v>1</v>
      </c>
      <c r="M231" s="43" t="s">
        <v>12336</v>
      </c>
      <c r="N231" s="43"/>
      <c r="O231" s="43"/>
      <c r="P231" s="43"/>
      <c r="Q231" s="43"/>
    </row>
    <row r="232" spans="1:17" x14ac:dyDescent="0.3">
      <c r="A232" s="17" t="s">
        <v>4162</v>
      </c>
      <c r="B232" s="17" t="s">
        <v>5275</v>
      </c>
      <c r="C232" s="17" t="s">
        <v>5276</v>
      </c>
      <c r="D232" s="17" t="s">
        <v>4448</v>
      </c>
      <c r="E232" s="17" t="s">
        <v>2177</v>
      </c>
      <c r="F232" s="17" t="s">
        <v>5277</v>
      </c>
      <c r="G232" s="18">
        <v>3</v>
      </c>
      <c r="H232" s="18">
        <v>4</v>
      </c>
      <c r="I232" s="19">
        <v>0</v>
      </c>
      <c r="J232" s="20">
        <v>0</v>
      </c>
      <c r="K232" s="21">
        <v>0</v>
      </c>
      <c r="L232" s="22">
        <v>1</v>
      </c>
      <c r="M232" s="43" t="s">
        <v>12336</v>
      </c>
      <c r="N232" s="43"/>
      <c r="O232" s="43"/>
      <c r="P232" s="43"/>
      <c r="Q232" s="43"/>
    </row>
    <row r="233" spans="1:17" x14ac:dyDescent="0.3">
      <c r="A233" s="17" t="s">
        <v>2672</v>
      </c>
      <c r="B233" s="17" t="s">
        <v>5278</v>
      </c>
      <c r="C233" s="17" t="s">
        <v>5279</v>
      </c>
      <c r="D233" s="17" t="s">
        <v>4448</v>
      </c>
      <c r="E233" s="17" t="s">
        <v>2674</v>
      </c>
      <c r="F233" s="17" t="s">
        <v>5280</v>
      </c>
      <c r="G233" s="18">
        <v>3</v>
      </c>
      <c r="H233" s="18">
        <v>5</v>
      </c>
      <c r="I233" s="19">
        <v>0</v>
      </c>
      <c r="J233" s="20">
        <v>0.33333333333333337</v>
      </c>
      <c r="K233" s="21">
        <v>0.66666666666666674</v>
      </c>
      <c r="L233" s="22">
        <v>0</v>
      </c>
      <c r="M233" s="43" t="s">
        <v>12336</v>
      </c>
      <c r="N233" s="43"/>
      <c r="O233" s="43"/>
      <c r="P233" s="43"/>
      <c r="Q233" s="43"/>
    </row>
    <row r="234" spans="1:17" x14ac:dyDescent="0.3">
      <c r="A234" s="17" t="s">
        <v>5281</v>
      </c>
      <c r="B234" s="17" t="s">
        <v>5282</v>
      </c>
      <c r="C234" s="17" t="s">
        <v>5283</v>
      </c>
      <c r="D234" s="17" t="s">
        <v>4483</v>
      </c>
      <c r="E234" s="17" t="s">
        <v>4565</v>
      </c>
      <c r="F234" s="17" t="s">
        <v>5284</v>
      </c>
      <c r="G234" s="18">
        <v>3</v>
      </c>
      <c r="H234" s="18">
        <v>6</v>
      </c>
      <c r="I234" s="19">
        <v>1</v>
      </c>
      <c r="J234" s="20">
        <v>0</v>
      </c>
      <c r="K234" s="21">
        <v>0</v>
      </c>
      <c r="L234" s="22">
        <v>0</v>
      </c>
      <c r="M234" s="43" t="s">
        <v>12335</v>
      </c>
      <c r="N234" s="43"/>
      <c r="O234" s="43"/>
      <c r="P234" s="43"/>
      <c r="Q234" s="43"/>
    </row>
    <row r="235" spans="1:17" x14ac:dyDescent="0.3">
      <c r="A235" s="17" t="s">
        <v>2844</v>
      </c>
      <c r="B235" s="17" t="s">
        <v>5285</v>
      </c>
      <c r="C235" s="17" t="s">
        <v>5286</v>
      </c>
      <c r="D235" s="17" t="s">
        <v>4520</v>
      </c>
      <c r="E235" s="17" t="s">
        <v>2833</v>
      </c>
      <c r="F235" s="17" t="s">
        <v>5287</v>
      </c>
      <c r="G235" s="18">
        <v>3</v>
      </c>
      <c r="H235" s="18">
        <v>3</v>
      </c>
      <c r="I235" s="19">
        <v>0</v>
      </c>
      <c r="J235" s="20">
        <v>0</v>
      </c>
      <c r="K235" s="21">
        <v>0</v>
      </c>
      <c r="L235" s="22">
        <v>1</v>
      </c>
      <c r="M235" s="43" t="s">
        <v>12336</v>
      </c>
      <c r="N235" s="43"/>
      <c r="O235" s="43"/>
      <c r="P235" s="43"/>
      <c r="Q235" s="43"/>
    </row>
    <row r="236" spans="1:17" x14ac:dyDescent="0.3">
      <c r="A236" s="17" t="s">
        <v>5288</v>
      </c>
      <c r="B236" s="17" t="s">
        <v>5289</v>
      </c>
      <c r="C236" s="17" t="s">
        <v>5290</v>
      </c>
      <c r="D236" s="17" t="s">
        <v>4448</v>
      </c>
      <c r="E236" s="17" t="s">
        <v>2591</v>
      </c>
      <c r="F236" s="17" t="s">
        <v>5291</v>
      </c>
      <c r="G236" s="18">
        <v>3</v>
      </c>
      <c r="H236" s="18">
        <v>13</v>
      </c>
      <c r="I236" s="19">
        <v>0</v>
      </c>
      <c r="J236" s="20">
        <v>1</v>
      </c>
      <c r="K236" s="21">
        <v>0</v>
      </c>
      <c r="L236" s="22">
        <v>0</v>
      </c>
      <c r="M236" s="43" t="s">
        <v>12335</v>
      </c>
      <c r="N236" s="43"/>
      <c r="O236" s="43"/>
      <c r="P236" s="43"/>
      <c r="Q236" s="43"/>
    </row>
    <row r="237" spans="1:17" x14ac:dyDescent="0.3">
      <c r="A237" s="17" t="s">
        <v>5292</v>
      </c>
      <c r="B237" s="17" t="s">
        <v>5293</v>
      </c>
      <c r="C237" s="17" t="s">
        <v>5294</v>
      </c>
      <c r="D237" s="17" t="s">
        <v>5295</v>
      </c>
      <c r="E237" s="17" t="s">
        <v>1848</v>
      </c>
      <c r="F237" s="17" t="s">
        <v>5296</v>
      </c>
      <c r="G237" s="18">
        <v>3</v>
      </c>
      <c r="H237" s="18">
        <v>9</v>
      </c>
      <c r="I237" s="19">
        <v>0</v>
      </c>
      <c r="J237" s="20">
        <v>1</v>
      </c>
      <c r="K237" s="21">
        <v>0</v>
      </c>
      <c r="L237" s="22">
        <v>0</v>
      </c>
      <c r="M237" s="43" t="s">
        <v>12334</v>
      </c>
      <c r="N237" s="43"/>
      <c r="O237" s="43"/>
      <c r="P237" s="43"/>
      <c r="Q237" s="43"/>
    </row>
    <row r="238" spans="1:17" x14ac:dyDescent="0.3">
      <c r="A238" s="17" t="s">
        <v>5297</v>
      </c>
      <c r="B238" s="17" t="s">
        <v>5298</v>
      </c>
      <c r="C238" s="17" t="s">
        <v>5299</v>
      </c>
      <c r="D238" s="17" t="s">
        <v>4448</v>
      </c>
      <c r="E238" s="17" t="s">
        <v>1711</v>
      </c>
      <c r="F238" s="17" t="s">
        <v>5300</v>
      </c>
      <c r="G238" s="18">
        <v>3</v>
      </c>
      <c r="H238" s="18">
        <v>6</v>
      </c>
      <c r="I238" s="19">
        <v>0</v>
      </c>
      <c r="J238" s="20">
        <v>1</v>
      </c>
      <c r="K238" s="21">
        <v>0</v>
      </c>
      <c r="L238" s="22">
        <v>0</v>
      </c>
      <c r="M238" s="43" t="s">
        <v>12334</v>
      </c>
      <c r="N238" s="43"/>
      <c r="O238" s="43"/>
      <c r="P238" s="43"/>
      <c r="Q238" s="43"/>
    </row>
    <row r="239" spans="1:17" x14ac:dyDescent="0.3">
      <c r="A239" s="17" t="s">
        <v>1943</v>
      </c>
      <c r="B239" s="17" t="s">
        <v>1933</v>
      </c>
      <c r="C239" s="17" t="s">
        <v>5301</v>
      </c>
      <c r="D239" s="17" t="s">
        <v>4448</v>
      </c>
      <c r="E239" s="17" t="s">
        <v>1935</v>
      </c>
      <c r="F239" s="17" t="s">
        <v>5302</v>
      </c>
      <c r="G239" s="18">
        <v>3</v>
      </c>
      <c r="H239" s="18">
        <v>3</v>
      </c>
      <c r="I239" s="19">
        <v>0</v>
      </c>
      <c r="J239" s="20">
        <v>0</v>
      </c>
      <c r="K239" s="21">
        <v>1</v>
      </c>
      <c r="L239" s="22">
        <v>0</v>
      </c>
      <c r="M239" s="43" t="s">
        <v>12336</v>
      </c>
      <c r="N239" s="43"/>
      <c r="O239" s="43"/>
      <c r="P239" s="43"/>
      <c r="Q239" s="43"/>
    </row>
    <row r="240" spans="1:17" x14ac:dyDescent="0.3">
      <c r="A240" s="17" t="s">
        <v>5303</v>
      </c>
      <c r="B240" s="17" t="s">
        <v>5304</v>
      </c>
      <c r="C240" s="17" t="s">
        <v>4455</v>
      </c>
      <c r="D240" s="17" t="s">
        <v>4460</v>
      </c>
      <c r="E240" s="17" t="s">
        <v>1740</v>
      </c>
      <c r="F240" s="17" t="s">
        <v>4461</v>
      </c>
      <c r="G240" s="18">
        <v>3</v>
      </c>
      <c r="H240" s="18">
        <v>17</v>
      </c>
      <c r="I240" s="19">
        <v>1</v>
      </c>
      <c r="J240" s="20">
        <v>0</v>
      </c>
      <c r="K240" s="21">
        <v>0</v>
      </c>
      <c r="L240" s="22">
        <v>0</v>
      </c>
      <c r="M240" s="43" t="s">
        <v>12333</v>
      </c>
      <c r="N240" s="43"/>
      <c r="O240" s="43"/>
      <c r="P240" s="43"/>
      <c r="Q240" s="43"/>
    </row>
    <row r="241" spans="1:17" x14ac:dyDescent="0.3">
      <c r="A241" s="17" t="s">
        <v>4267</v>
      </c>
      <c r="B241" s="17" t="s">
        <v>5305</v>
      </c>
      <c r="C241" s="17" t="s">
        <v>4455</v>
      </c>
      <c r="D241" s="17" t="s">
        <v>4448</v>
      </c>
      <c r="E241" s="17" t="s">
        <v>2833</v>
      </c>
      <c r="F241" s="17" t="s">
        <v>5306</v>
      </c>
      <c r="G241" s="18">
        <v>3</v>
      </c>
      <c r="H241" s="18">
        <v>4</v>
      </c>
      <c r="I241" s="19">
        <v>0</v>
      </c>
      <c r="J241" s="20">
        <v>0</v>
      </c>
      <c r="K241" s="21">
        <v>0</v>
      </c>
      <c r="L241" s="22">
        <v>1</v>
      </c>
      <c r="M241" s="43" t="s">
        <v>12336</v>
      </c>
      <c r="N241" s="43"/>
      <c r="O241" s="43"/>
      <c r="P241" s="43"/>
      <c r="Q241" s="43"/>
    </row>
    <row r="242" spans="1:17" x14ac:dyDescent="0.3">
      <c r="A242" s="17" t="s">
        <v>3332</v>
      </c>
      <c r="B242" s="17" t="s">
        <v>5307</v>
      </c>
      <c r="C242" s="17" t="s">
        <v>5308</v>
      </c>
      <c r="D242" s="17" t="s">
        <v>4448</v>
      </c>
      <c r="E242" s="17" t="s">
        <v>2296</v>
      </c>
      <c r="F242" s="17" t="s">
        <v>5309</v>
      </c>
      <c r="G242" s="18">
        <v>3</v>
      </c>
      <c r="H242" s="18">
        <v>8</v>
      </c>
      <c r="I242" s="19">
        <v>0</v>
      </c>
      <c r="J242" s="20">
        <v>0</v>
      </c>
      <c r="K242" s="21">
        <v>0</v>
      </c>
      <c r="L242" s="22">
        <v>1</v>
      </c>
      <c r="M242" s="43" t="s">
        <v>12336</v>
      </c>
      <c r="N242" s="43"/>
      <c r="O242" s="43"/>
      <c r="P242" s="43"/>
      <c r="Q242" s="43"/>
    </row>
    <row r="243" spans="1:17" x14ac:dyDescent="0.3">
      <c r="A243" s="17" t="s">
        <v>5310</v>
      </c>
      <c r="B243" s="17" t="s">
        <v>5311</v>
      </c>
      <c r="C243" s="17" t="s">
        <v>5312</v>
      </c>
      <c r="D243" s="17" t="s">
        <v>5313</v>
      </c>
      <c r="E243" s="17" t="s">
        <v>1787</v>
      </c>
      <c r="F243" s="17" t="s">
        <v>5314</v>
      </c>
      <c r="G243" s="18">
        <v>3</v>
      </c>
      <c r="H243" s="18">
        <v>4</v>
      </c>
      <c r="I243" s="19">
        <v>0</v>
      </c>
      <c r="J243" s="20">
        <v>1</v>
      </c>
      <c r="K243" s="21">
        <v>0</v>
      </c>
      <c r="L243" s="22">
        <v>0</v>
      </c>
      <c r="M243" s="43" t="s">
        <v>12332</v>
      </c>
      <c r="N243" s="43"/>
      <c r="O243" s="43"/>
      <c r="P243" s="43"/>
      <c r="Q243" s="43"/>
    </row>
    <row r="244" spans="1:17" x14ac:dyDescent="0.3">
      <c r="A244" s="17" t="s">
        <v>3718</v>
      </c>
      <c r="B244" s="17" t="s">
        <v>5315</v>
      </c>
      <c r="C244" s="17" t="s">
        <v>4455</v>
      </c>
      <c r="D244" s="17" t="s">
        <v>4928</v>
      </c>
      <c r="E244" s="17" t="s">
        <v>2749</v>
      </c>
      <c r="F244" s="17" t="s">
        <v>5316</v>
      </c>
      <c r="G244" s="18">
        <v>3</v>
      </c>
      <c r="H244" s="18">
        <v>6</v>
      </c>
      <c r="I244" s="19">
        <v>0</v>
      </c>
      <c r="J244" s="20">
        <v>0</v>
      </c>
      <c r="K244" s="21">
        <v>0</v>
      </c>
      <c r="L244" s="22">
        <v>1</v>
      </c>
      <c r="M244" s="43" t="s">
        <v>12336</v>
      </c>
      <c r="N244" s="43"/>
      <c r="O244" s="43"/>
      <c r="P244" s="43"/>
      <c r="Q244" s="43"/>
    </row>
    <row r="245" spans="1:17" x14ac:dyDescent="0.3">
      <c r="A245" s="17" t="s">
        <v>5317</v>
      </c>
      <c r="B245" s="17" t="s">
        <v>5318</v>
      </c>
      <c r="C245" s="17" t="s">
        <v>5319</v>
      </c>
      <c r="D245" s="17" t="s">
        <v>4448</v>
      </c>
      <c r="E245" s="17" t="s">
        <v>1734</v>
      </c>
      <c r="F245" s="17" t="s">
        <v>5320</v>
      </c>
      <c r="G245" s="18">
        <v>3</v>
      </c>
      <c r="H245" s="18">
        <v>5</v>
      </c>
      <c r="I245" s="19">
        <v>0</v>
      </c>
      <c r="J245" s="20">
        <v>1</v>
      </c>
      <c r="K245" s="21">
        <v>0</v>
      </c>
      <c r="L245" s="22">
        <v>0</v>
      </c>
      <c r="M245" s="43" t="s">
        <v>12335</v>
      </c>
      <c r="N245" s="43"/>
      <c r="O245" s="43"/>
      <c r="P245" s="43"/>
      <c r="Q245" s="43"/>
    </row>
    <row r="246" spans="1:17" x14ac:dyDescent="0.3">
      <c r="A246" s="17" t="s">
        <v>3807</v>
      </c>
      <c r="B246" s="17" t="s">
        <v>3808</v>
      </c>
      <c r="C246" s="17" t="s">
        <v>5321</v>
      </c>
      <c r="D246" s="17" t="s">
        <v>5322</v>
      </c>
      <c r="E246" s="17" t="s">
        <v>2749</v>
      </c>
      <c r="F246" s="17" t="s">
        <v>5323</v>
      </c>
      <c r="G246" s="18">
        <v>3</v>
      </c>
      <c r="H246" s="18">
        <v>4</v>
      </c>
      <c r="I246" s="19">
        <v>0</v>
      </c>
      <c r="J246" s="20">
        <v>0</v>
      </c>
      <c r="K246" s="21">
        <v>0</v>
      </c>
      <c r="L246" s="22">
        <v>1</v>
      </c>
      <c r="M246" s="43" t="s">
        <v>12336</v>
      </c>
      <c r="N246" s="43"/>
      <c r="O246" s="43"/>
      <c r="P246" s="43"/>
      <c r="Q246" s="43"/>
    </row>
    <row r="247" spans="1:17" x14ac:dyDescent="0.3">
      <c r="A247" s="17" t="s">
        <v>5324</v>
      </c>
      <c r="B247" s="17" t="s">
        <v>5325</v>
      </c>
      <c r="C247" s="17" t="s">
        <v>5326</v>
      </c>
      <c r="D247" s="17" t="s">
        <v>4448</v>
      </c>
      <c r="E247" s="17" t="s">
        <v>2591</v>
      </c>
      <c r="F247" s="17" t="s">
        <v>5327</v>
      </c>
      <c r="G247" s="18">
        <v>3</v>
      </c>
      <c r="H247" s="18">
        <v>3</v>
      </c>
      <c r="I247" s="19">
        <v>0</v>
      </c>
      <c r="J247" s="20">
        <v>1</v>
      </c>
      <c r="K247" s="21">
        <v>0</v>
      </c>
      <c r="L247" s="22">
        <v>0</v>
      </c>
      <c r="M247" s="43" t="s">
        <v>12334</v>
      </c>
      <c r="N247" s="43"/>
      <c r="O247" s="43"/>
      <c r="P247" s="43"/>
      <c r="Q247" s="43"/>
    </row>
    <row r="248" spans="1:17" x14ac:dyDescent="0.3">
      <c r="A248" s="17" t="s">
        <v>5328</v>
      </c>
      <c r="B248" s="17" t="s">
        <v>5329</v>
      </c>
      <c r="C248" s="17" t="s">
        <v>5330</v>
      </c>
      <c r="D248" s="17" t="s">
        <v>4448</v>
      </c>
      <c r="E248" s="17" t="s">
        <v>4354</v>
      </c>
      <c r="F248" s="17" t="s">
        <v>5331</v>
      </c>
      <c r="G248" s="18">
        <v>3</v>
      </c>
      <c r="H248" s="18">
        <v>20</v>
      </c>
      <c r="I248" s="19">
        <v>0</v>
      </c>
      <c r="J248" s="20">
        <v>1</v>
      </c>
      <c r="K248" s="21">
        <v>0</v>
      </c>
      <c r="L248" s="22">
        <v>0</v>
      </c>
      <c r="M248" s="43" t="s">
        <v>12334</v>
      </c>
      <c r="N248" s="43"/>
      <c r="O248" s="43"/>
      <c r="P248" s="43"/>
      <c r="Q248" s="43"/>
    </row>
    <row r="249" spans="1:17" x14ac:dyDescent="0.3">
      <c r="A249" s="17" t="s">
        <v>3153</v>
      </c>
      <c r="B249" s="17" t="s">
        <v>5332</v>
      </c>
      <c r="C249" s="17" t="s">
        <v>4455</v>
      </c>
      <c r="D249" s="17" t="s">
        <v>4448</v>
      </c>
      <c r="E249" s="17" t="s">
        <v>2385</v>
      </c>
      <c r="F249" s="17" t="s">
        <v>5333</v>
      </c>
      <c r="G249" s="18">
        <v>3</v>
      </c>
      <c r="H249" s="18">
        <v>3</v>
      </c>
      <c r="I249" s="19">
        <v>0</v>
      </c>
      <c r="J249" s="20">
        <v>0</v>
      </c>
      <c r="K249" s="21">
        <v>0</v>
      </c>
      <c r="L249" s="22">
        <v>1</v>
      </c>
      <c r="M249" s="43" t="s">
        <v>12336</v>
      </c>
      <c r="N249" s="43"/>
      <c r="O249" s="43"/>
      <c r="P249" s="43"/>
      <c r="Q249" s="43"/>
    </row>
    <row r="250" spans="1:17" x14ac:dyDescent="0.3">
      <c r="A250" s="17" t="s">
        <v>5334</v>
      </c>
      <c r="B250" s="17" t="s">
        <v>5335</v>
      </c>
      <c r="C250" s="17" t="s">
        <v>5179</v>
      </c>
      <c r="D250" s="17" t="s">
        <v>5336</v>
      </c>
      <c r="E250" s="17" t="s">
        <v>1740</v>
      </c>
      <c r="F250" s="17" t="s">
        <v>5337</v>
      </c>
      <c r="G250" s="18">
        <v>3</v>
      </c>
      <c r="H250" s="18">
        <v>11</v>
      </c>
      <c r="I250" s="19">
        <v>0.66666666666666674</v>
      </c>
      <c r="J250" s="20">
        <v>0.33333333333333337</v>
      </c>
      <c r="K250" s="21">
        <v>0</v>
      </c>
      <c r="L250" s="22">
        <v>0</v>
      </c>
      <c r="M250" s="43" t="s">
        <v>12335</v>
      </c>
      <c r="N250" s="43"/>
      <c r="O250" s="43"/>
      <c r="P250" s="43"/>
      <c r="Q250" s="43"/>
    </row>
    <row r="251" spans="1:17" x14ac:dyDescent="0.3">
      <c r="A251" s="17" t="s">
        <v>5338</v>
      </c>
      <c r="B251" s="17" t="s">
        <v>5339</v>
      </c>
      <c r="C251" s="17" t="s">
        <v>5340</v>
      </c>
      <c r="D251" s="17" t="s">
        <v>5341</v>
      </c>
      <c r="E251" s="17" t="s">
        <v>4545</v>
      </c>
      <c r="F251" s="17" t="s">
        <v>5342</v>
      </c>
      <c r="G251" s="18">
        <v>3</v>
      </c>
      <c r="H251" s="18">
        <v>13</v>
      </c>
      <c r="I251" s="19">
        <v>1</v>
      </c>
      <c r="J251" s="20">
        <v>0</v>
      </c>
      <c r="K251" s="21">
        <v>0</v>
      </c>
      <c r="L251" s="22">
        <v>0</v>
      </c>
      <c r="M251" s="43" t="s">
        <v>12335</v>
      </c>
      <c r="N251" s="43"/>
      <c r="O251" s="43"/>
      <c r="P251" s="43"/>
      <c r="Q251" s="43"/>
    </row>
    <row r="252" spans="1:17" x14ac:dyDescent="0.3">
      <c r="A252" s="17" t="s">
        <v>5343</v>
      </c>
      <c r="B252" s="17" t="s">
        <v>5344</v>
      </c>
      <c r="C252" s="17" t="s">
        <v>4401</v>
      </c>
      <c r="D252" s="17" t="s">
        <v>5345</v>
      </c>
      <c r="E252" s="17" t="s">
        <v>5346</v>
      </c>
      <c r="F252" s="17" t="s">
        <v>5347</v>
      </c>
      <c r="G252" s="18">
        <v>3</v>
      </c>
      <c r="H252" s="18">
        <v>24</v>
      </c>
      <c r="I252" s="19">
        <v>0</v>
      </c>
      <c r="J252" s="20">
        <v>1</v>
      </c>
      <c r="K252" s="21">
        <v>0</v>
      </c>
      <c r="L252" s="22">
        <v>0</v>
      </c>
      <c r="M252" s="43" t="s">
        <v>12335</v>
      </c>
      <c r="N252" s="43"/>
      <c r="O252" s="43"/>
      <c r="P252" s="43"/>
      <c r="Q252" s="43"/>
    </row>
    <row r="253" spans="1:17" x14ac:dyDescent="0.3">
      <c r="A253" s="17" t="s">
        <v>5348</v>
      </c>
      <c r="B253" s="17" t="s">
        <v>5349</v>
      </c>
      <c r="C253" s="17" t="s">
        <v>5350</v>
      </c>
      <c r="D253" s="17" t="s">
        <v>4859</v>
      </c>
      <c r="E253" s="17" t="s">
        <v>5351</v>
      </c>
      <c r="F253" s="17" t="s">
        <v>5352</v>
      </c>
      <c r="G253" s="18">
        <v>3</v>
      </c>
      <c r="H253" s="18">
        <v>3</v>
      </c>
      <c r="I253" s="19">
        <v>0</v>
      </c>
      <c r="J253" s="20">
        <v>1</v>
      </c>
      <c r="K253" s="21">
        <v>0</v>
      </c>
      <c r="L253" s="22">
        <v>0</v>
      </c>
      <c r="M253" s="43" t="s">
        <v>12335</v>
      </c>
      <c r="N253" s="43"/>
      <c r="O253" s="43"/>
      <c r="P253" s="43"/>
      <c r="Q253" s="43"/>
    </row>
    <row r="254" spans="1:17" x14ac:dyDescent="0.3">
      <c r="A254" s="17" t="s">
        <v>5353</v>
      </c>
      <c r="B254" s="17" t="s">
        <v>5354</v>
      </c>
      <c r="C254" s="17" t="s">
        <v>4501</v>
      </c>
      <c r="D254" s="17" t="s">
        <v>4465</v>
      </c>
      <c r="E254" s="17" t="s">
        <v>4750</v>
      </c>
      <c r="F254" s="17" t="s">
        <v>5355</v>
      </c>
      <c r="G254" s="18">
        <v>3</v>
      </c>
      <c r="H254" s="18">
        <v>3</v>
      </c>
      <c r="I254" s="19">
        <v>0.66666666666666674</v>
      </c>
      <c r="J254" s="20">
        <v>0.33333333333333337</v>
      </c>
      <c r="K254" s="21">
        <v>0</v>
      </c>
      <c r="L254" s="22">
        <v>0</v>
      </c>
      <c r="M254" s="43" t="s">
        <v>12335</v>
      </c>
      <c r="N254" s="43"/>
      <c r="O254" s="43"/>
      <c r="P254" s="43"/>
      <c r="Q254" s="43"/>
    </row>
    <row r="255" spans="1:17" x14ac:dyDescent="0.3">
      <c r="A255" s="17" t="s">
        <v>5356</v>
      </c>
      <c r="B255" s="17" t="s">
        <v>5357</v>
      </c>
      <c r="C255" s="17" t="s">
        <v>5253</v>
      </c>
      <c r="D255" s="17" t="s">
        <v>5254</v>
      </c>
      <c r="E255" s="17" t="s">
        <v>1848</v>
      </c>
      <c r="F255" s="17" t="s">
        <v>5358</v>
      </c>
      <c r="G255" s="18">
        <v>3</v>
      </c>
      <c r="H255" s="18">
        <v>10</v>
      </c>
      <c r="I255" s="19">
        <v>0</v>
      </c>
      <c r="J255" s="20">
        <v>1</v>
      </c>
      <c r="K255" s="21">
        <v>0</v>
      </c>
      <c r="L255" s="22">
        <v>0</v>
      </c>
      <c r="M255" s="43" t="s">
        <v>12334</v>
      </c>
      <c r="N255" s="43"/>
      <c r="O255" s="43"/>
      <c r="P255" s="43"/>
      <c r="Q255" s="43"/>
    </row>
    <row r="256" spans="1:17" x14ac:dyDescent="0.3">
      <c r="A256" s="17" t="s">
        <v>5359</v>
      </c>
      <c r="B256" s="17" t="s">
        <v>5360</v>
      </c>
      <c r="C256" s="17" t="s">
        <v>5361</v>
      </c>
      <c r="D256" s="17" t="s">
        <v>4758</v>
      </c>
      <c r="E256" s="17" t="s">
        <v>5362</v>
      </c>
      <c r="F256" s="17" t="s">
        <v>5363</v>
      </c>
      <c r="G256" s="18">
        <v>3</v>
      </c>
      <c r="H256" s="18">
        <v>3</v>
      </c>
      <c r="I256" s="19">
        <v>0</v>
      </c>
      <c r="J256" s="20">
        <v>1</v>
      </c>
      <c r="K256" s="21">
        <v>0</v>
      </c>
      <c r="L256" s="22">
        <v>0</v>
      </c>
      <c r="M256" s="43" t="s">
        <v>12335</v>
      </c>
      <c r="N256" s="43"/>
      <c r="O256" s="43"/>
      <c r="P256" s="43"/>
      <c r="Q256" s="43"/>
    </row>
    <row r="257" spans="1:17" x14ac:dyDescent="0.3">
      <c r="A257" s="17" t="s">
        <v>5364</v>
      </c>
      <c r="B257" s="17" t="s">
        <v>5365</v>
      </c>
      <c r="C257" s="17" t="s">
        <v>5366</v>
      </c>
      <c r="D257" s="17" t="s">
        <v>4552</v>
      </c>
      <c r="E257" s="17" t="s">
        <v>1812</v>
      </c>
      <c r="F257" s="17" t="s">
        <v>5367</v>
      </c>
      <c r="G257" s="18">
        <v>3</v>
      </c>
      <c r="H257" s="18">
        <v>7</v>
      </c>
      <c r="I257" s="19">
        <v>0.66666666666666674</v>
      </c>
      <c r="J257" s="20">
        <v>0.33333333333333337</v>
      </c>
      <c r="K257" s="21">
        <v>0</v>
      </c>
      <c r="L257" s="22">
        <v>0</v>
      </c>
      <c r="M257" s="43" t="s">
        <v>12335</v>
      </c>
      <c r="N257" s="43"/>
      <c r="O257" s="43"/>
      <c r="P257" s="43"/>
      <c r="Q257" s="43"/>
    </row>
    <row r="258" spans="1:17" x14ac:dyDescent="0.3">
      <c r="A258" s="17" t="s">
        <v>5368</v>
      </c>
      <c r="B258" s="17" t="s">
        <v>5369</v>
      </c>
      <c r="C258" s="17" t="s">
        <v>5370</v>
      </c>
      <c r="D258" s="17" t="s">
        <v>5371</v>
      </c>
      <c r="E258" s="17" t="s">
        <v>1848</v>
      </c>
      <c r="F258" s="17" t="s">
        <v>5372</v>
      </c>
      <c r="G258" s="18">
        <v>3</v>
      </c>
      <c r="H258" s="18">
        <v>6</v>
      </c>
      <c r="I258" s="19">
        <v>0.66666666666666674</v>
      </c>
      <c r="J258" s="20">
        <v>0.33333333333333337</v>
      </c>
      <c r="K258" s="21">
        <v>0</v>
      </c>
      <c r="L258" s="22">
        <v>0</v>
      </c>
      <c r="M258" s="43" t="s">
        <v>12335</v>
      </c>
      <c r="N258" s="43"/>
      <c r="O258" s="43"/>
      <c r="P258" s="43"/>
      <c r="Q258" s="43"/>
    </row>
    <row r="259" spans="1:17" x14ac:dyDescent="0.3">
      <c r="A259" s="17" t="s">
        <v>5373</v>
      </c>
      <c r="B259" s="17" t="s">
        <v>5374</v>
      </c>
      <c r="C259" s="17" t="s">
        <v>5375</v>
      </c>
      <c r="D259" s="17" t="s">
        <v>4859</v>
      </c>
      <c r="E259" s="17" t="s">
        <v>4398</v>
      </c>
      <c r="F259" s="17" t="s">
        <v>5376</v>
      </c>
      <c r="G259" s="18">
        <v>3</v>
      </c>
      <c r="H259" s="18">
        <v>4</v>
      </c>
      <c r="I259" s="19">
        <v>0.66666666666666674</v>
      </c>
      <c r="J259" s="20">
        <v>0.33333333333333337</v>
      </c>
      <c r="K259" s="21">
        <v>0</v>
      </c>
      <c r="L259" s="22">
        <v>0</v>
      </c>
      <c r="M259" s="43" t="s">
        <v>12335</v>
      </c>
      <c r="N259" s="43"/>
      <c r="O259" s="43"/>
      <c r="P259" s="43"/>
      <c r="Q259" s="43"/>
    </row>
    <row r="260" spans="1:17" x14ac:dyDescent="0.3">
      <c r="A260" s="17" t="s">
        <v>3485</v>
      </c>
      <c r="B260" s="17" t="s">
        <v>5377</v>
      </c>
      <c r="C260" s="17" t="s">
        <v>5378</v>
      </c>
      <c r="D260" s="17" t="s">
        <v>4448</v>
      </c>
      <c r="E260" s="17" t="s">
        <v>2749</v>
      </c>
      <c r="F260" s="17" t="s">
        <v>5379</v>
      </c>
      <c r="G260" s="18">
        <v>3</v>
      </c>
      <c r="H260" s="18">
        <v>4</v>
      </c>
      <c r="I260" s="19">
        <v>0</v>
      </c>
      <c r="J260" s="20">
        <v>0</v>
      </c>
      <c r="K260" s="21">
        <v>0</v>
      </c>
      <c r="L260" s="22">
        <v>1</v>
      </c>
      <c r="M260" s="43" t="s">
        <v>12336</v>
      </c>
      <c r="N260" s="43"/>
      <c r="O260" s="43"/>
      <c r="P260" s="43"/>
      <c r="Q260" s="43"/>
    </row>
    <row r="261" spans="1:17" x14ac:dyDescent="0.3">
      <c r="A261" s="17" t="s">
        <v>5380</v>
      </c>
      <c r="B261" s="17" t="s">
        <v>5381</v>
      </c>
      <c r="C261" s="17" t="s">
        <v>5382</v>
      </c>
      <c r="D261" s="17" t="s">
        <v>4516</v>
      </c>
      <c r="E261" s="17" t="s">
        <v>4517</v>
      </c>
      <c r="F261" s="17" t="s">
        <v>5383</v>
      </c>
      <c r="G261" s="18">
        <v>3</v>
      </c>
      <c r="H261" s="18">
        <v>3</v>
      </c>
      <c r="I261" s="19">
        <v>1</v>
      </c>
      <c r="J261" s="20">
        <v>0</v>
      </c>
      <c r="K261" s="21">
        <v>0</v>
      </c>
      <c r="L261" s="22">
        <v>0</v>
      </c>
      <c r="M261" s="43" t="s">
        <v>12335</v>
      </c>
      <c r="N261" s="43"/>
      <c r="O261" s="43"/>
      <c r="P261" s="43"/>
      <c r="Q261" s="43"/>
    </row>
    <row r="262" spans="1:17" x14ac:dyDescent="0.3">
      <c r="A262" s="17" t="s">
        <v>3495</v>
      </c>
      <c r="B262" s="17" t="s">
        <v>5384</v>
      </c>
      <c r="C262" s="17" t="s">
        <v>4455</v>
      </c>
      <c r="D262" s="17" t="s">
        <v>5385</v>
      </c>
      <c r="E262" s="17" t="s">
        <v>2720</v>
      </c>
      <c r="F262" s="17" t="s">
        <v>5386</v>
      </c>
      <c r="G262" s="18">
        <v>3</v>
      </c>
      <c r="H262" s="18">
        <v>3</v>
      </c>
      <c r="I262" s="19">
        <v>0</v>
      </c>
      <c r="J262" s="20">
        <v>0</v>
      </c>
      <c r="K262" s="21">
        <v>0</v>
      </c>
      <c r="L262" s="22">
        <v>1</v>
      </c>
      <c r="M262" s="43" t="s">
        <v>12331</v>
      </c>
      <c r="N262" s="43"/>
      <c r="O262" s="43"/>
      <c r="P262" s="43"/>
      <c r="Q262" s="43"/>
    </row>
    <row r="263" spans="1:17" x14ac:dyDescent="0.3">
      <c r="A263" s="17" t="s">
        <v>5387</v>
      </c>
      <c r="B263" s="17" t="s">
        <v>5388</v>
      </c>
      <c r="C263" s="17" t="s">
        <v>5389</v>
      </c>
      <c r="D263" s="17" t="s">
        <v>4407</v>
      </c>
      <c r="E263" s="17" t="s">
        <v>4848</v>
      </c>
      <c r="F263" s="17" t="s">
        <v>5390</v>
      </c>
      <c r="G263" s="18">
        <v>3</v>
      </c>
      <c r="H263" s="18">
        <v>3</v>
      </c>
      <c r="I263" s="19">
        <v>0.33333333333333337</v>
      </c>
      <c r="J263" s="20">
        <v>0.66666666666666674</v>
      </c>
      <c r="K263" s="21">
        <v>0</v>
      </c>
      <c r="L263" s="22">
        <v>0</v>
      </c>
      <c r="M263" s="43" t="s">
        <v>12335</v>
      </c>
      <c r="N263" s="43"/>
      <c r="O263" s="43"/>
      <c r="P263" s="43"/>
      <c r="Q263" s="43"/>
    </row>
    <row r="264" spans="1:17" x14ac:dyDescent="0.3">
      <c r="A264" s="17" t="s">
        <v>5391</v>
      </c>
      <c r="B264" s="17" t="s">
        <v>5392</v>
      </c>
      <c r="C264" s="17" t="s">
        <v>5393</v>
      </c>
      <c r="D264" s="17" t="s">
        <v>5394</v>
      </c>
      <c r="E264" s="17" t="s">
        <v>1740</v>
      </c>
      <c r="F264" s="17" t="s">
        <v>5395</v>
      </c>
      <c r="G264" s="18">
        <v>3</v>
      </c>
      <c r="H264" s="18">
        <v>41</v>
      </c>
      <c r="I264" s="19">
        <v>1</v>
      </c>
      <c r="J264" s="20">
        <v>0</v>
      </c>
      <c r="K264" s="21">
        <v>0</v>
      </c>
      <c r="L264" s="22">
        <v>0</v>
      </c>
      <c r="M264" s="43" t="s">
        <v>12335</v>
      </c>
      <c r="N264" s="43"/>
      <c r="O264" s="43"/>
      <c r="P264" s="43"/>
      <c r="Q264" s="43"/>
    </row>
    <row r="265" spans="1:17" x14ac:dyDescent="0.3">
      <c r="A265" s="17" t="s">
        <v>5396</v>
      </c>
      <c r="B265" s="17" t="s">
        <v>5397</v>
      </c>
      <c r="C265" s="17" t="s">
        <v>5398</v>
      </c>
      <c r="D265" s="17" t="s">
        <v>4448</v>
      </c>
      <c r="E265" s="17" t="s">
        <v>1975</v>
      </c>
      <c r="F265" s="17" t="s">
        <v>5399</v>
      </c>
      <c r="G265" s="18">
        <v>3</v>
      </c>
      <c r="H265" s="18">
        <v>4</v>
      </c>
      <c r="I265" s="19">
        <v>0</v>
      </c>
      <c r="J265" s="20">
        <v>1</v>
      </c>
      <c r="K265" s="21">
        <v>0</v>
      </c>
      <c r="L265" s="22">
        <v>0</v>
      </c>
      <c r="M265" s="43" t="s">
        <v>12335</v>
      </c>
      <c r="N265" s="43"/>
      <c r="O265" s="43"/>
      <c r="P265" s="43"/>
      <c r="Q265" s="43"/>
    </row>
    <row r="266" spans="1:17" x14ac:dyDescent="0.3">
      <c r="A266" s="17" t="s">
        <v>5400</v>
      </c>
      <c r="B266" s="17" t="s">
        <v>5401</v>
      </c>
      <c r="C266" s="17" t="s">
        <v>4455</v>
      </c>
      <c r="D266" s="17" t="s">
        <v>5106</v>
      </c>
      <c r="E266" s="17" t="s">
        <v>5402</v>
      </c>
      <c r="F266" s="17" t="s">
        <v>5403</v>
      </c>
      <c r="G266" s="18">
        <v>3</v>
      </c>
      <c r="H266" s="18">
        <v>3</v>
      </c>
      <c r="I266" s="19">
        <v>0</v>
      </c>
      <c r="J266" s="20">
        <v>1</v>
      </c>
      <c r="K266" s="21">
        <v>0</v>
      </c>
      <c r="L266" s="22">
        <v>0</v>
      </c>
      <c r="M266" s="43" t="s">
        <v>12334</v>
      </c>
      <c r="N266" s="43"/>
      <c r="O266" s="43"/>
      <c r="P266" s="43"/>
      <c r="Q266" s="43"/>
    </row>
    <row r="267" spans="1:17" x14ac:dyDescent="0.3">
      <c r="A267" s="17" t="s">
        <v>2779</v>
      </c>
      <c r="B267" s="17" t="s">
        <v>5404</v>
      </c>
      <c r="C267" s="17" t="s">
        <v>4455</v>
      </c>
      <c r="D267" s="17" t="s">
        <v>4448</v>
      </c>
      <c r="E267" s="17" t="s">
        <v>2781</v>
      </c>
      <c r="F267" s="17" t="s">
        <v>5405</v>
      </c>
      <c r="G267" s="18">
        <v>3</v>
      </c>
      <c r="H267" s="18">
        <v>3</v>
      </c>
      <c r="I267" s="19">
        <v>0</v>
      </c>
      <c r="J267" s="20">
        <v>0</v>
      </c>
      <c r="K267" s="21">
        <v>0</v>
      </c>
      <c r="L267" s="22">
        <v>1</v>
      </c>
      <c r="M267" s="43" t="s">
        <v>12336</v>
      </c>
      <c r="N267" s="43"/>
      <c r="O267" s="43"/>
      <c r="P267" s="43"/>
      <c r="Q267" s="43"/>
    </row>
    <row r="268" spans="1:17" x14ac:dyDescent="0.3">
      <c r="A268" s="17" t="s">
        <v>5406</v>
      </c>
      <c r="B268" s="17" t="s">
        <v>5407</v>
      </c>
      <c r="C268" s="17" t="s">
        <v>5408</v>
      </c>
      <c r="D268" s="17" t="s">
        <v>4764</v>
      </c>
      <c r="E268" s="17" t="s">
        <v>5409</v>
      </c>
      <c r="F268" s="17" t="s">
        <v>5410</v>
      </c>
      <c r="G268" s="18">
        <v>3</v>
      </c>
      <c r="H268" s="18">
        <v>4</v>
      </c>
      <c r="I268" s="19">
        <v>0</v>
      </c>
      <c r="J268" s="20">
        <v>1</v>
      </c>
      <c r="K268" s="21">
        <v>0</v>
      </c>
      <c r="L268" s="22">
        <v>0</v>
      </c>
      <c r="M268" s="43" t="s">
        <v>12335</v>
      </c>
      <c r="N268" s="43"/>
      <c r="O268" s="43"/>
      <c r="P268" s="43"/>
      <c r="Q268" s="43"/>
    </row>
    <row r="269" spans="1:17" x14ac:dyDescent="0.3">
      <c r="A269" s="17" t="s">
        <v>5411</v>
      </c>
      <c r="B269" s="17" t="s">
        <v>5412</v>
      </c>
      <c r="C269" s="17" t="s">
        <v>5413</v>
      </c>
      <c r="D269" s="17" t="s">
        <v>4448</v>
      </c>
      <c r="E269" s="17" t="s">
        <v>1948</v>
      </c>
      <c r="F269" s="17" t="s">
        <v>5414</v>
      </c>
      <c r="G269" s="18">
        <v>3</v>
      </c>
      <c r="H269" s="18">
        <v>7</v>
      </c>
      <c r="I269" s="19">
        <v>0</v>
      </c>
      <c r="J269" s="20">
        <v>1</v>
      </c>
      <c r="K269" s="21">
        <v>0</v>
      </c>
      <c r="L269" s="22">
        <v>0</v>
      </c>
      <c r="M269" s="43" t="s">
        <v>12334</v>
      </c>
      <c r="N269" s="43"/>
      <c r="O269" s="43"/>
      <c r="P269" s="43"/>
      <c r="Q269" s="43"/>
    </row>
    <row r="270" spans="1:17" x14ac:dyDescent="0.3">
      <c r="A270" s="17" t="s">
        <v>5415</v>
      </c>
      <c r="B270" s="17" t="s">
        <v>5416</v>
      </c>
      <c r="C270" s="17" t="s">
        <v>5417</v>
      </c>
      <c r="D270" s="17" t="s">
        <v>5418</v>
      </c>
      <c r="E270" s="17" t="s">
        <v>1798</v>
      </c>
      <c r="F270" s="17" t="s">
        <v>5419</v>
      </c>
      <c r="G270" s="18">
        <v>3</v>
      </c>
      <c r="H270" s="18">
        <v>3</v>
      </c>
      <c r="I270" s="19">
        <v>0</v>
      </c>
      <c r="J270" s="20">
        <v>1</v>
      </c>
      <c r="K270" s="21">
        <v>0</v>
      </c>
      <c r="L270" s="22">
        <v>0</v>
      </c>
      <c r="M270" s="43" t="s">
        <v>12334</v>
      </c>
      <c r="N270" s="43"/>
      <c r="O270" s="43"/>
      <c r="P270" s="43"/>
      <c r="Q270" s="43"/>
    </row>
    <row r="271" spans="1:17" x14ac:dyDescent="0.3">
      <c r="A271" s="17" t="s">
        <v>3024</v>
      </c>
      <c r="B271" s="17" t="s">
        <v>5420</v>
      </c>
      <c r="C271" s="17" t="s">
        <v>4455</v>
      </c>
      <c r="D271" s="17" t="s">
        <v>5421</v>
      </c>
      <c r="E271" s="17" t="s">
        <v>1848</v>
      </c>
      <c r="F271" s="17" t="s">
        <v>5422</v>
      </c>
      <c r="G271" s="18">
        <v>3</v>
      </c>
      <c r="H271" s="18">
        <v>4</v>
      </c>
      <c r="I271" s="19">
        <v>0</v>
      </c>
      <c r="J271" s="20">
        <v>0</v>
      </c>
      <c r="K271" s="21">
        <v>0</v>
      </c>
      <c r="L271" s="22">
        <v>1</v>
      </c>
      <c r="M271" s="43" t="s">
        <v>12336</v>
      </c>
      <c r="N271" s="43"/>
      <c r="O271" s="43"/>
      <c r="P271" s="43"/>
      <c r="Q271" s="43"/>
    </row>
    <row r="272" spans="1:17" x14ac:dyDescent="0.3">
      <c r="A272" s="17" t="s">
        <v>5423</v>
      </c>
      <c r="B272" s="17" t="s">
        <v>5424</v>
      </c>
      <c r="C272" s="17" t="s">
        <v>4504</v>
      </c>
      <c r="D272" s="17" t="s">
        <v>4471</v>
      </c>
      <c r="E272" s="17" t="s">
        <v>4435</v>
      </c>
      <c r="F272" s="17" t="s">
        <v>5425</v>
      </c>
      <c r="G272" s="18">
        <v>3</v>
      </c>
      <c r="H272" s="18">
        <v>16</v>
      </c>
      <c r="I272" s="19">
        <v>0.66666666666666674</v>
      </c>
      <c r="J272" s="20">
        <v>0.33333333333333337</v>
      </c>
      <c r="K272" s="21">
        <v>0</v>
      </c>
      <c r="L272" s="22">
        <v>0</v>
      </c>
      <c r="M272" s="43" t="s">
        <v>12335</v>
      </c>
      <c r="N272" s="43"/>
      <c r="O272" s="43"/>
      <c r="P272" s="43"/>
      <c r="Q272" s="43"/>
    </row>
    <row r="273" spans="1:17" x14ac:dyDescent="0.3">
      <c r="A273" s="17" t="s">
        <v>5426</v>
      </c>
      <c r="B273" s="17" t="s">
        <v>5427</v>
      </c>
      <c r="C273" s="17" t="s">
        <v>5428</v>
      </c>
      <c r="D273" s="17" t="s">
        <v>4633</v>
      </c>
      <c r="E273" s="17" t="s">
        <v>5429</v>
      </c>
      <c r="F273" s="17" t="s">
        <v>5430</v>
      </c>
      <c r="G273" s="18">
        <v>3</v>
      </c>
      <c r="H273" s="18">
        <v>19</v>
      </c>
      <c r="I273" s="19">
        <v>0.66666666666666674</v>
      </c>
      <c r="J273" s="20">
        <v>0.33333333333333337</v>
      </c>
      <c r="K273" s="21">
        <v>0</v>
      </c>
      <c r="L273" s="22">
        <v>0</v>
      </c>
      <c r="M273" s="43" t="s">
        <v>12333</v>
      </c>
      <c r="N273" s="43"/>
      <c r="O273" s="43"/>
      <c r="P273" s="43"/>
      <c r="Q273" s="43"/>
    </row>
    <row r="274" spans="1:17" x14ac:dyDescent="0.3">
      <c r="A274" s="17" t="s">
        <v>5431</v>
      </c>
      <c r="B274" s="17" t="s">
        <v>5432</v>
      </c>
      <c r="C274" s="17" t="s">
        <v>5433</v>
      </c>
      <c r="D274" s="17" t="s">
        <v>4448</v>
      </c>
      <c r="E274" s="17" t="s">
        <v>1975</v>
      </c>
      <c r="F274" s="17" t="s">
        <v>5434</v>
      </c>
      <c r="G274" s="18">
        <v>3</v>
      </c>
      <c r="H274" s="18">
        <v>14</v>
      </c>
      <c r="I274" s="19">
        <v>0</v>
      </c>
      <c r="J274" s="20">
        <v>1</v>
      </c>
      <c r="K274" s="21">
        <v>0</v>
      </c>
      <c r="L274" s="22">
        <v>0</v>
      </c>
      <c r="M274" s="43" t="s">
        <v>12333</v>
      </c>
      <c r="N274" s="43"/>
      <c r="O274" s="43"/>
      <c r="P274" s="43"/>
      <c r="Q274" s="43"/>
    </row>
    <row r="275" spans="1:17" x14ac:dyDescent="0.3">
      <c r="A275" s="17" t="s">
        <v>5435</v>
      </c>
      <c r="B275" s="17" t="s">
        <v>5436</v>
      </c>
      <c r="C275" s="17" t="s">
        <v>5437</v>
      </c>
      <c r="D275" s="17" t="s">
        <v>5394</v>
      </c>
      <c r="E275" s="17" t="s">
        <v>1740</v>
      </c>
      <c r="F275" s="17" t="s">
        <v>5438</v>
      </c>
      <c r="G275" s="18">
        <v>3</v>
      </c>
      <c r="H275" s="18">
        <v>6</v>
      </c>
      <c r="I275" s="19">
        <v>0.66666666666666674</v>
      </c>
      <c r="J275" s="20">
        <v>0.33333333333333337</v>
      </c>
      <c r="K275" s="21">
        <v>0</v>
      </c>
      <c r="L275" s="22">
        <v>0</v>
      </c>
      <c r="M275" s="43" t="s">
        <v>12335</v>
      </c>
      <c r="N275" s="43"/>
      <c r="O275" s="43"/>
      <c r="P275" s="43"/>
      <c r="Q275" s="43"/>
    </row>
    <row r="276" spans="1:17" x14ac:dyDescent="0.3">
      <c r="A276" s="17" t="s">
        <v>5439</v>
      </c>
      <c r="B276" s="17" t="s">
        <v>5440</v>
      </c>
      <c r="C276" s="17" t="s">
        <v>5441</v>
      </c>
      <c r="D276" s="17" t="s">
        <v>4483</v>
      </c>
      <c r="E276" s="17" t="s">
        <v>2274</v>
      </c>
      <c r="F276" s="17" t="s">
        <v>5442</v>
      </c>
      <c r="G276" s="18">
        <v>3</v>
      </c>
      <c r="H276" s="18">
        <v>4</v>
      </c>
      <c r="I276" s="19">
        <v>0</v>
      </c>
      <c r="J276" s="20">
        <v>1</v>
      </c>
      <c r="K276" s="21">
        <v>0</v>
      </c>
      <c r="L276" s="22">
        <v>0</v>
      </c>
      <c r="M276" s="43" t="s">
        <v>12335</v>
      </c>
      <c r="N276" s="43"/>
      <c r="O276" s="43"/>
      <c r="P276" s="43"/>
      <c r="Q276" s="43"/>
    </row>
    <row r="277" spans="1:17" x14ac:dyDescent="0.3">
      <c r="A277" s="17" t="s">
        <v>1795</v>
      </c>
      <c r="B277" s="17" t="s">
        <v>5443</v>
      </c>
      <c r="C277" s="17" t="s">
        <v>5444</v>
      </c>
      <c r="D277" s="17" t="s">
        <v>4448</v>
      </c>
      <c r="E277" s="17" t="s">
        <v>1798</v>
      </c>
      <c r="F277" s="17" t="s">
        <v>5445</v>
      </c>
      <c r="G277" s="18">
        <v>3</v>
      </c>
      <c r="H277" s="18">
        <v>4</v>
      </c>
      <c r="I277" s="19">
        <v>0</v>
      </c>
      <c r="J277" s="20">
        <v>0</v>
      </c>
      <c r="K277" s="21">
        <v>1</v>
      </c>
      <c r="L277" s="22">
        <v>0</v>
      </c>
      <c r="M277" s="43" t="s">
        <v>12336</v>
      </c>
      <c r="N277" s="43"/>
      <c r="O277" s="43"/>
      <c r="P277" s="43"/>
      <c r="Q277" s="43"/>
    </row>
    <row r="278" spans="1:17" x14ac:dyDescent="0.3">
      <c r="A278" s="17" t="s">
        <v>3809</v>
      </c>
      <c r="B278" s="17" t="s">
        <v>5446</v>
      </c>
      <c r="C278" s="17" t="s">
        <v>5321</v>
      </c>
      <c r="D278" s="17" t="s">
        <v>5322</v>
      </c>
      <c r="E278" s="17" t="s">
        <v>2749</v>
      </c>
      <c r="F278" s="17" t="s">
        <v>5447</v>
      </c>
      <c r="G278" s="18">
        <v>3</v>
      </c>
      <c r="H278" s="18">
        <v>4</v>
      </c>
      <c r="I278" s="19">
        <v>0</v>
      </c>
      <c r="J278" s="20">
        <v>0</v>
      </c>
      <c r="K278" s="21">
        <v>0</v>
      </c>
      <c r="L278" s="22">
        <v>1</v>
      </c>
      <c r="M278" s="43" t="s">
        <v>12336</v>
      </c>
      <c r="N278" s="43"/>
      <c r="O278" s="43"/>
      <c r="P278" s="43"/>
      <c r="Q278" s="43"/>
    </row>
    <row r="279" spans="1:17" x14ac:dyDescent="0.3">
      <c r="A279" s="17" t="s">
        <v>3591</v>
      </c>
      <c r="B279" s="17" t="s">
        <v>5448</v>
      </c>
      <c r="C279" s="17" t="s">
        <v>4591</v>
      </c>
      <c r="D279" s="17" t="s">
        <v>4448</v>
      </c>
      <c r="E279" s="17" t="s">
        <v>2385</v>
      </c>
      <c r="F279" s="17" t="s">
        <v>5449</v>
      </c>
      <c r="G279" s="18">
        <v>2</v>
      </c>
      <c r="H279" s="18">
        <v>3</v>
      </c>
      <c r="I279" s="19">
        <v>0</v>
      </c>
      <c r="J279" s="20">
        <v>0</v>
      </c>
      <c r="K279" s="21">
        <v>0</v>
      </c>
      <c r="L279" s="22">
        <v>1</v>
      </c>
      <c r="M279" s="43" t="s">
        <v>12336</v>
      </c>
      <c r="N279" s="43"/>
      <c r="O279" s="43"/>
      <c r="P279" s="43"/>
      <c r="Q279" s="43"/>
    </row>
    <row r="280" spans="1:17" x14ac:dyDescent="0.3">
      <c r="A280" s="17" t="s">
        <v>2171</v>
      </c>
      <c r="B280" s="17" t="s">
        <v>5450</v>
      </c>
      <c r="C280" s="17" t="s">
        <v>5451</v>
      </c>
      <c r="D280" s="17" t="s">
        <v>4448</v>
      </c>
      <c r="E280" s="17" t="s">
        <v>1948</v>
      </c>
      <c r="F280" s="17" t="s">
        <v>5452</v>
      </c>
      <c r="G280" s="18">
        <v>2</v>
      </c>
      <c r="H280" s="18">
        <v>2</v>
      </c>
      <c r="I280" s="19">
        <v>0</v>
      </c>
      <c r="J280" s="20">
        <v>0</v>
      </c>
      <c r="K280" s="21">
        <v>1</v>
      </c>
      <c r="L280" s="22">
        <v>0</v>
      </c>
      <c r="M280" s="43" t="s">
        <v>12336</v>
      </c>
      <c r="N280" s="43"/>
      <c r="O280" s="43"/>
      <c r="P280" s="43"/>
      <c r="Q280" s="43"/>
    </row>
    <row r="281" spans="1:17" x14ac:dyDescent="0.3">
      <c r="A281" s="17" t="s">
        <v>3648</v>
      </c>
      <c r="B281" s="17" t="s">
        <v>5453</v>
      </c>
      <c r="C281" s="17" t="s">
        <v>4455</v>
      </c>
      <c r="D281" s="17" t="s">
        <v>5454</v>
      </c>
      <c r="E281" s="17" t="s">
        <v>3628</v>
      </c>
      <c r="F281" s="17" t="s">
        <v>5455</v>
      </c>
      <c r="G281" s="18">
        <v>2</v>
      </c>
      <c r="H281" s="18">
        <v>20</v>
      </c>
      <c r="I281" s="19">
        <v>0</v>
      </c>
      <c r="J281" s="20">
        <v>0</v>
      </c>
      <c r="K281" s="21">
        <v>0</v>
      </c>
      <c r="L281" s="22">
        <v>1</v>
      </c>
      <c r="M281" s="43" t="s">
        <v>12331</v>
      </c>
      <c r="N281" s="43"/>
      <c r="O281" s="43"/>
      <c r="P281" s="43"/>
      <c r="Q281" s="43"/>
    </row>
    <row r="282" spans="1:17" x14ac:dyDescent="0.3">
      <c r="A282" s="17" t="s">
        <v>3165</v>
      </c>
      <c r="B282" s="17" t="s">
        <v>5456</v>
      </c>
      <c r="C282" s="17" t="s">
        <v>5457</v>
      </c>
      <c r="D282" s="17" t="s">
        <v>5458</v>
      </c>
      <c r="E282" s="17" t="s">
        <v>3167</v>
      </c>
      <c r="F282" s="17" t="s">
        <v>5459</v>
      </c>
      <c r="G282" s="18">
        <v>2</v>
      </c>
      <c r="H282" s="18">
        <v>2</v>
      </c>
      <c r="I282" s="19">
        <v>0</v>
      </c>
      <c r="J282" s="20">
        <v>0</v>
      </c>
      <c r="K282" s="21">
        <v>0</v>
      </c>
      <c r="L282" s="22">
        <v>1</v>
      </c>
      <c r="M282" s="43" t="s">
        <v>12336</v>
      </c>
      <c r="N282" s="43"/>
      <c r="O282" s="43"/>
      <c r="P282" s="43"/>
      <c r="Q282" s="43"/>
    </row>
    <row r="283" spans="1:17" x14ac:dyDescent="0.3">
      <c r="A283" s="17" t="s">
        <v>5460</v>
      </c>
      <c r="B283" s="17" t="s">
        <v>5461</v>
      </c>
      <c r="C283" s="17" t="s">
        <v>5462</v>
      </c>
      <c r="D283" s="17" t="s">
        <v>4448</v>
      </c>
      <c r="E283" s="17" t="s">
        <v>5463</v>
      </c>
      <c r="F283" s="17" t="s">
        <v>5464</v>
      </c>
      <c r="G283" s="18">
        <v>2</v>
      </c>
      <c r="H283" s="18">
        <v>2</v>
      </c>
      <c r="I283" s="19">
        <v>0</v>
      </c>
      <c r="J283" s="20">
        <v>1</v>
      </c>
      <c r="K283" s="21">
        <v>0</v>
      </c>
      <c r="L283" s="22">
        <v>0</v>
      </c>
      <c r="M283" s="43" t="s">
        <v>12334</v>
      </c>
      <c r="N283" s="43"/>
      <c r="O283" s="43"/>
      <c r="P283" s="43"/>
      <c r="Q283" s="43"/>
    </row>
    <row r="284" spans="1:17" x14ac:dyDescent="0.3">
      <c r="A284" s="17" t="s">
        <v>5465</v>
      </c>
      <c r="B284" s="17" t="s">
        <v>5466</v>
      </c>
      <c r="C284" s="17" t="s">
        <v>5467</v>
      </c>
      <c r="D284" s="17" t="s">
        <v>4448</v>
      </c>
      <c r="E284" s="17" t="s">
        <v>2084</v>
      </c>
      <c r="F284" s="17" t="s">
        <v>5468</v>
      </c>
      <c r="G284" s="18">
        <v>2</v>
      </c>
      <c r="H284" s="18">
        <v>3</v>
      </c>
      <c r="I284" s="19">
        <v>1</v>
      </c>
      <c r="J284" s="20">
        <v>0</v>
      </c>
      <c r="K284" s="21">
        <v>0</v>
      </c>
      <c r="L284" s="22">
        <v>0</v>
      </c>
      <c r="M284" s="43" t="s">
        <v>12335</v>
      </c>
      <c r="N284" s="43"/>
      <c r="O284" s="43"/>
      <c r="P284" s="43"/>
      <c r="Q284" s="43"/>
    </row>
    <row r="285" spans="1:17" x14ac:dyDescent="0.3">
      <c r="A285" s="17" t="s">
        <v>3583</v>
      </c>
      <c r="B285" s="17" t="s">
        <v>5469</v>
      </c>
      <c r="C285" s="17" t="s">
        <v>4455</v>
      </c>
      <c r="D285" s="17" t="s">
        <v>4529</v>
      </c>
      <c r="E285" s="17" t="s">
        <v>2720</v>
      </c>
      <c r="F285" s="17" t="s">
        <v>5470</v>
      </c>
      <c r="G285" s="18">
        <v>2</v>
      </c>
      <c r="H285" s="18">
        <v>4</v>
      </c>
      <c r="I285" s="19">
        <v>0</v>
      </c>
      <c r="J285" s="20">
        <v>0</v>
      </c>
      <c r="K285" s="21">
        <v>0</v>
      </c>
      <c r="L285" s="22">
        <v>1</v>
      </c>
      <c r="M285" s="43" t="s">
        <v>12331</v>
      </c>
      <c r="N285" s="43"/>
      <c r="O285" s="43"/>
      <c r="P285" s="43"/>
      <c r="Q285" s="43"/>
    </row>
    <row r="286" spans="1:17" x14ac:dyDescent="0.3">
      <c r="A286" s="17" t="s">
        <v>5471</v>
      </c>
      <c r="B286" s="17" t="s">
        <v>5472</v>
      </c>
      <c r="C286" s="17" t="s">
        <v>5473</v>
      </c>
      <c r="D286" s="17" t="s">
        <v>4483</v>
      </c>
      <c r="E286" s="17" t="s">
        <v>5474</v>
      </c>
      <c r="F286" s="17" t="s">
        <v>5475</v>
      </c>
      <c r="G286" s="18">
        <v>2</v>
      </c>
      <c r="H286" s="18">
        <v>2</v>
      </c>
      <c r="I286" s="19">
        <v>0</v>
      </c>
      <c r="J286" s="20">
        <v>1</v>
      </c>
      <c r="K286" s="21">
        <v>0</v>
      </c>
      <c r="L286" s="22">
        <v>0</v>
      </c>
      <c r="M286" s="43" t="s">
        <v>12332</v>
      </c>
      <c r="N286" s="43"/>
      <c r="O286" s="43"/>
      <c r="P286" s="43"/>
      <c r="Q286" s="43"/>
    </row>
    <row r="287" spans="1:17" x14ac:dyDescent="0.3">
      <c r="A287" s="17" t="s">
        <v>5476</v>
      </c>
      <c r="B287" s="17" t="s">
        <v>5477</v>
      </c>
      <c r="C287" s="17" t="s">
        <v>4455</v>
      </c>
      <c r="D287" s="17" t="s">
        <v>4448</v>
      </c>
      <c r="E287" s="17" t="s">
        <v>2385</v>
      </c>
      <c r="F287" s="17" t="s">
        <v>5478</v>
      </c>
      <c r="G287" s="18">
        <v>2</v>
      </c>
      <c r="H287" s="18">
        <v>3</v>
      </c>
      <c r="I287" s="19">
        <v>0</v>
      </c>
      <c r="J287" s="20">
        <v>1</v>
      </c>
      <c r="K287" s="21">
        <v>0</v>
      </c>
      <c r="L287" s="22">
        <v>0</v>
      </c>
      <c r="M287" s="43" t="s">
        <v>12334</v>
      </c>
      <c r="N287" s="43"/>
      <c r="O287" s="43"/>
      <c r="P287" s="43"/>
      <c r="Q287" s="43"/>
    </row>
    <row r="288" spans="1:17" x14ac:dyDescent="0.3">
      <c r="A288" s="17" t="s">
        <v>2082</v>
      </c>
      <c r="B288" s="17" t="s">
        <v>5479</v>
      </c>
      <c r="C288" s="17" t="s">
        <v>4455</v>
      </c>
      <c r="D288" s="17" t="s">
        <v>5480</v>
      </c>
      <c r="E288" s="17" t="s">
        <v>2084</v>
      </c>
      <c r="F288" s="17" t="s">
        <v>5481</v>
      </c>
      <c r="G288" s="18">
        <v>2</v>
      </c>
      <c r="H288" s="18">
        <v>2</v>
      </c>
      <c r="I288" s="19">
        <v>0</v>
      </c>
      <c r="J288" s="20">
        <v>0</v>
      </c>
      <c r="K288" s="21">
        <v>1</v>
      </c>
      <c r="L288" s="22">
        <v>0</v>
      </c>
      <c r="M288" s="43" t="s">
        <v>12336</v>
      </c>
      <c r="N288" s="43"/>
      <c r="O288" s="43"/>
      <c r="P288" s="43"/>
      <c r="Q288" s="43"/>
    </row>
    <row r="289" spans="1:17" x14ac:dyDescent="0.3">
      <c r="A289" s="17" t="s">
        <v>5482</v>
      </c>
      <c r="B289" s="17" t="s">
        <v>5483</v>
      </c>
      <c r="C289" s="17" t="s">
        <v>5484</v>
      </c>
      <c r="D289" s="17" t="s">
        <v>5485</v>
      </c>
      <c r="E289" s="17" t="s">
        <v>1711</v>
      </c>
      <c r="F289" s="17" t="s">
        <v>5486</v>
      </c>
      <c r="G289" s="18">
        <v>2</v>
      </c>
      <c r="H289" s="18">
        <v>8</v>
      </c>
      <c r="I289" s="19">
        <v>0</v>
      </c>
      <c r="J289" s="20">
        <v>1</v>
      </c>
      <c r="K289" s="21">
        <v>0</v>
      </c>
      <c r="L289" s="22">
        <v>0</v>
      </c>
      <c r="M289" s="43" t="s">
        <v>12334</v>
      </c>
      <c r="N289" s="43"/>
      <c r="O289" s="43"/>
      <c r="P289" s="43"/>
      <c r="Q289" s="43"/>
    </row>
    <row r="290" spans="1:17" x14ac:dyDescent="0.3">
      <c r="A290" s="17" t="s">
        <v>5487</v>
      </c>
      <c r="B290" s="17" t="s">
        <v>5109</v>
      </c>
      <c r="C290" s="17" t="s">
        <v>4478</v>
      </c>
      <c r="D290" s="17" t="s">
        <v>4407</v>
      </c>
      <c r="E290" s="17" t="s">
        <v>4565</v>
      </c>
      <c r="F290" s="17" t="s">
        <v>5488</v>
      </c>
      <c r="G290" s="18">
        <v>2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43" t="s">
        <v>12335</v>
      </c>
      <c r="N290" s="43"/>
      <c r="O290" s="43"/>
      <c r="P290" s="43"/>
      <c r="Q290" s="43"/>
    </row>
    <row r="291" spans="1:17" x14ac:dyDescent="0.3">
      <c r="A291" s="17" t="s">
        <v>3013</v>
      </c>
      <c r="B291" s="17" t="s">
        <v>5489</v>
      </c>
      <c r="C291" s="17" t="s">
        <v>5490</v>
      </c>
      <c r="D291" s="17" t="s">
        <v>4758</v>
      </c>
      <c r="E291" s="17" t="s">
        <v>1848</v>
      </c>
      <c r="F291" s="17" t="s">
        <v>5491</v>
      </c>
      <c r="G291" s="18">
        <v>2</v>
      </c>
      <c r="H291" s="18">
        <v>2</v>
      </c>
      <c r="I291" s="19">
        <v>0</v>
      </c>
      <c r="J291" s="20">
        <v>0</v>
      </c>
      <c r="K291" s="21">
        <v>0</v>
      </c>
      <c r="L291" s="22">
        <v>1</v>
      </c>
      <c r="M291" s="43" t="s">
        <v>12336</v>
      </c>
      <c r="N291" s="43"/>
      <c r="O291" s="43"/>
      <c r="P291" s="43"/>
      <c r="Q291" s="43"/>
    </row>
    <row r="292" spans="1:17" x14ac:dyDescent="0.3">
      <c r="A292" s="17" t="s">
        <v>5492</v>
      </c>
      <c r="B292" s="17" t="s">
        <v>5493</v>
      </c>
      <c r="C292" s="17" t="s">
        <v>5494</v>
      </c>
      <c r="D292" s="17" t="s">
        <v>5480</v>
      </c>
      <c r="E292" s="17" t="s">
        <v>5495</v>
      </c>
      <c r="F292" s="17" t="s">
        <v>5496</v>
      </c>
      <c r="G292" s="18">
        <v>2</v>
      </c>
      <c r="H292" s="18">
        <v>10</v>
      </c>
      <c r="I292" s="19">
        <v>0.5</v>
      </c>
      <c r="J292" s="20">
        <v>0.5</v>
      </c>
      <c r="K292" s="21">
        <v>0</v>
      </c>
      <c r="L292" s="22">
        <v>0</v>
      </c>
      <c r="M292" s="43" t="s">
        <v>12335</v>
      </c>
      <c r="N292" s="43"/>
      <c r="O292" s="43"/>
      <c r="P292" s="43"/>
      <c r="Q292" s="43"/>
    </row>
    <row r="293" spans="1:17" x14ac:dyDescent="0.3">
      <c r="A293" s="17" t="s">
        <v>1802</v>
      </c>
      <c r="B293" s="17" t="s">
        <v>5497</v>
      </c>
      <c r="C293" s="17" t="s">
        <v>5498</v>
      </c>
      <c r="D293" s="17" t="s">
        <v>4758</v>
      </c>
      <c r="E293" s="17" t="s">
        <v>1805</v>
      </c>
      <c r="F293" s="17" t="s">
        <v>5499</v>
      </c>
      <c r="G293" s="18">
        <v>2</v>
      </c>
      <c r="H293" s="18">
        <v>2</v>
      </c>
      <c r="I293" s="19">
        <v>0</v>
      </c>
      <c r="J293" s="20">
        <v>0</v>
      </c>
      <c r="K293" s="21">
        <v>1</v>
      </c>
      <c r="L293" s="22">
        <v>0</v>
      </c>
      <c r="M293" s="43" t="s">
        <v>12335</v>
      </c>
      <c r="N293" s="43"/>
      <c r="O293" s="43"/>
      <c r="P293" s="43"/>
      <c r="Q293" s="43"/>
    </row>
    <row r="294" spans="1:17" x14ac:dyDescent="0.3">
      <c r="A294" s="17" t="s">
        <v>5500</v>
      </c>
      <c r="B294" s="17" t="s">
        <v>5501</v>
      </c>
      <c r="C294" s="17" t="s">
        <v>4478</v>
      </c>
      <c r="D294" s="17" t="s">
        <v>4487</v>
      </c>
      <c r="E294" s="17" t="s">
        <v>4435</v>
      </c>
      <c r="F294" s="17" t="s">
        <v>5502</v>
      </c>
      <c r="G294" s="18">
        <v>2</v>
      </c>
      <c r="H294" s="18">
        <v>4</v>
      </c>
      <c r="I294" s="19">
        <v>0</v>
      </c>
      <c r="J294" s="20">
        <v>1</v>
      </c>
      <c r="K294" s="21">
        <v>0</v>
      </c>
      <c r="L294" s="22">
        <v>0</v>
      </c>
      <c r="M294" s="43" t="s">
        <v>12334</v>
      </c>
      <c r="N294" s="43"/>
      <c r="O294" s="43"/>
      <c r="P294" s="43"/>
      <c r="Q294" s="43"/>
    </row>
    <row r="295" spans="1:17" x14ac:dyDescent="0.3">
      <c r="A295" s="17" t="s">
        <v>2943</v>
      </c>
      <c r="B295" s="17" t="s">
        <v>5503</v>
      </c>
      <c r="C295" s="17" t="s">
        <v>4455</v>
      </c>
      <c r="D295" s="17" t="s">
        <v>5504</v>
      </c>
      <c r="E295" s="17" t="s">
        <v>2720</v>
      </c>
      <c r="F295" s="17" t="s">
        <v>5505</v>
      </c>
      <c r="G295" s="18">
        <v>2</v>
      </c>
      <c r="H295" s="18">
        <v>3</v>
      </c>
      <c r="I295" s="19">
        <v>0</v>
      </c>
      <c r="J295" s="20">
        <v>0</v>
      </c>
      <c r="K295" s="21">
        <v>0</v>
      </c>
      <c r="L295" s="22">
        <v>1</v>
      </c>
      <c r="M295" s="43" t="s">
        <v>12331</v>
      </c>
      <c r="N295" s="43"/>
      <c r="O295" s="43"/>
      <c r="P295" s="43"/>
      <c r="Q295" s="43"/>
    </row>
    <row r="296" spans="1:17" x14ac:dyDescent="0.3">
      <c r="A296" s="17" t="s">
        <v>5506</v>
      </c>
      <c r="B296" s="17" t="s">
        <v>5507</v>
      </c>
      <c r="C296" s="17" t="s">
        <v>4455</v>
      </c>
      <c r="D296" s="17" t="s">
        <v>4448</v>
      </c>
      <c r="E296" s="17" t="s">
        <v>3597</v>
      </c>
      <c r="F296" s="17" t="s">
        <v>5508</v>
      </c>
      <c r="G296" s="18">
        <v>2</v>
      </c>
      <c r="H296" s="18">
        <v>16</v>
      </c>
      <c r="I296" s="19">
        <v>0</v>
      </c>
      <c r="J296" s="20">
        <v>1</v>
      </c>
      <c r="K296" s="21">
        <v>0</v>
      </c>
      <c r="L296" s="22">
        <v>0</v>
      </c>
      <c r="M296" s="43" t="s">
        <v>12334</v>
      </c>
      <c r="N296" s="43"/>
      <c r="O296" s="43"/>
      <c r="P296" s="43"/>
      <c r="Q296" s="43"/>
    </row>
    <row r="297" spans="1:17" x14ac:dyDescent="0.3">
      <c r="A297" s="17" t="s">
        <v>3762</v>
      </c>
      <c r="B297" s="17" t="s">
        <v>5509</v>
      </c>
      <c r="C297" s="17" t="s">
        <v>5510</v>
      </c>
      <c r="D297" s="17" t="s">
        <v>5511</v>
      </c>
      <c r="E297" s="17" t="s">
        <v>2749</v>
      </c>
      <c r="F297" s="17" t="s">
        <v>5512</v>
      </c>
      <c r="G297" s="18">
        <v>2</v>
      </c>
      <c r="H297" s="18">
        <v>2</v>
      </c>
      <c r="I297" s="19">
        <v>0</v>
      </c>
      <c r="J297" s="20">
        <v>0</v>
      </c>
      <c r="K297" s="21">
        <v>0</v>
      </c>
      <c r="L297" s="22">
        <v>1</v>
      </c>
      <c r="M297" s="43" t="s">
        <v>12336</v>
      </c>
      <c r="N297" s="43"/>
      <c r="O297" s="43"/>
      <c r="P297" s="43"/>
      <c r="Q297" s="43"/>
    </row>
    <row r="298" spans="1:17" x14ac:dyDescent="0.3">
      <c r="A298" s="17" t="s">
        <v>1836</v>
      </c>
      <c r="B298" s="17" t="s">
        <v>1837</v>
      </c>
      <c r="C298" s="17" t="s">
        <v>5513</v>
      </c>
      <c r="D298" s="17" t="s">
        <v>4448</v>
      </c>
      <c r="E298" s="17" t="s">
        <v>1768</v>
      </c>
      <c r="F298" s="17" t="s">
        <v>5514</v>
      </c>
      <c r="G298" s="18">
        <v>2</v>
      </c>
      <c r="H298" s="18">
        <v>8</v>
      </c>
      <c r="I298" s="19">
        <v>0</v>
      </c>
      <c r="J298" s="20">
        <v>0</v>
      </c>
      <c r="K298" s="21">
        <v>0.5</v>
      </c>
      <c r="L298" s="22">
        <v>0.5</v>
      </c>
      <c r="M298" s="43" t="s">
        <v>12336</v>
      </c>
      <c r="N298" s="43"/>
      <c r="O298" s="43"/>
      <c r="P298" s="43"/>
      <c r="Q298" s="43"/>
    </row>
    <row r="299" spans="1:17" x14ac:dyDescent="0.3">
      <c r="A299" s="17" t="s">
        <v>2729</v>
      </c>
      <c r="B299" s="17" t="s">
        <v>5515</v>
      </c>
      <c r="C299" s="17" t="s">
        <v>5034</v>
      </c>
      <c r="D299" s="17" t="s">
        <v>5516</v>
      </c>
      <c r="E299" s="17" t="s">
        <v>1848</v>
      </c>
      <c r="F299" s="17" t="s">
        <v>5517</v>
      </c>
      <c r="G299" s="18">
        <v>2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43" t="s">
        <v>12336</v>
      </c>
      <c r="N299" s="43"/>
      <c r="O299" s="43"/>
      <c r="P299" s="43"/>
      <c r="Q299" s="43"/>
    </row>
    <row r="300" spans="1:17" x14ac:dyDescent="0.3">
      <c r="A300" s="17" t="s">
        <v>5518</v>
      </c>
      <c r="B300" s="17" t="s">
        <v>5519</v>
      </c>
      <c r="C300" s="17" t="s">
        <v>5520</v>
      </c>
      <c r="D300" s="17" t="s">
        <v>4448</v>
      </c>
      <c r="E300" s="17" t="s">
        <v>5521</v>
      </c>
      <c r="F300" s="17" t="s">
        <v>5522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43" t="s">
        <v>12335</v>
      </c>
      <c r="N300" s="43"/>
      <c r="O300" s="43"/>
      <c r="P300" s="43"/>
      <c r="Q300" s="43"/>
    </row>
    <row r="301" spans="1:17" x14ac:dyDescent="0.3">
      <c r="A301" s="17" t="s">
        <v>1782</v>
      </c>
      <c r="B301" s="17" t="s">
        <v>5523</v>
      </c>
      <c r="C301" s="17" t="s">
        <v>5524</v>
      </c>
      <c r="D301" s="17" t="s">
        <v>4448</v>
      </c>
      <c r="E301" s="17" t="s">
        <v>1784</v>
      </c>
      <c r="F301" s="17" t="s">
        <v>5525</v>
      </c>
      <c r="G301" s="18">
        <v>2</v>
      </c>
      <c r="H301" s="18">
        <v>4</v>
      </c>
      <c r="I301" s="19">
        <v>0</v>
      </c>
      <c r="J301" s="20">
        <v>0</v>
      </c>
      <c r="K301" s="21">
        <v>1</v>
      </c>
      <c r="L301" s="22">
        <v>0</v>
      </c>
      <c r="M301" s="43" t="s">
        <v>12336</v>
      </c>
      <c r="N301" s="43"/>
      <c r="O301" s="43"/>
      <c r="P301" s="43"/>
      <c r="Q301" s="43"/>
    </row>
    <row r="302" spans="1:17" x14ac:dyDescent="0.3">
      <c r="A302" s="17" t="s">
        <v>5526</v>
      </c>
      <c r="B302" s="17" t="s">
        <v>5527</v>
      </c>
      <c r="C302" s="17" t="s">
        <v>5528</v>
      </c>
      <c r="D302" s="17" t="s">
        <v>4448</v>
      </c>
      <c r="E302" s="17" t="s">
        <v>2047</v>
      </c>
      <c r="F302" s="17" t="s">
        <v>5529</v>
      </c>
      <c r="G302" s="18">
        <v>2</v>
      </c>
      <c r="H302" s="18">
        <v>3</v>
      </c>
      <c r="I302" s="19">
        <v>0</v>
      </c>
      <c r="J302" s="20">
        <v>1</v>
      </c>
      <c r="K302" s="21">
        <v>0</v>
      </c>
      <c r="L302" s="22">
        <v>0</v>
      </c>
      <c r="M302" s="43" t="s">
        <v>12334</v>
      </c>
      <c r="N302" s="43"/>
      <c r="O302" s="43"/>
      <c r="P302" s="43"/>
      <c r="Q302" s="43"/>
    </row>
    <row r="303" spans="1:17" x14ac:dyDescent="0.3">
      <c r="A303" s="17" t="s">
        <v>5530</v>
      </c>
      <c r="B303" s="17" t="s">
        <v>5531</v>
      </c>
      <c r="C303" s="17" t="s">
        <v>4455</v>
      </c>
      <c r="D303" s="17" t="s">
        <v>5516</v>
      </c>
      <c r="E303" s="17" t="s">
        <v>5532</v>
      </c>
      <c r="F303" s="17" t="s">
        <v>5533</v>
      </c>
      <c r="G303" s="18">
        <v>2</v>
      </c>
      <c r="H303" s="18">
        <v>2</v>
      </c>
      <c r="I303" s="19">
        <v>0.5</v>
      </c>
      <c r="J303" s="20">
        <v>0.5</v>
      </c>
      <c r="K303" s="21">
        <v>0</v>
      </c>
      <c r="L303" s="22">
        <v>0</v>
      </c>
      <c r="M303" s="43" t="s">
        <v>12335</v>
      </c>
      <c r="N303" s="43"/>
      <c r="O303" s="43"/>
      <c r="P303" s="43"/>
      <c r="Q303" s="43"/>
    </row>
    <row r="304" spans="1:17" x14ac:dyDescent="0.3">
      <c r="A304" s="17" t="s">
        <v>5534</v>
      </c>
      <c r="B304" s="17" t="s">
        <v>4919</v>
      </c>
      <c r="C304" s="17" t="s">
        <v>5535</v>
      </c>
      <c r="D304" s="17" t="s">
        <v>4448</v>
      </c>
      <c r="E304" s="17" t="s">
        <v>1798</v>
      </c>
      <c r="F304" s="17" t="s">
        <v>5536</v>
      </c>
      <c r="G304" s="18">
        <v>2</v>
      </c>
      <c r="H304" s="18">
        <v>3</v>
      </c>
      <c r="I304" s="19">
        <v>0.5</v>
      </c>
      <c r="J304" s="20">
        <v>0.5</v>
      </c>
      <c r="K304" s="21">
        <v>0</v>
      </c>
      <c r="L304" s="22">
        <v>0</v>
      </c>
      <c r="M304" s="43" t="s">
        <v>12335</v>
      </c>
      <c r="N304" s="43"/>
      <c r="O304" s="43"/>
      <c r="P304" s="43"/>
      <c r="Q304" s="43"/>
    </row>
    <row r="305" spans="1:17" x14ac:dyDescent="0.3">
      <c r="A305" s="17" t="s">
        <v>5537</v>
      </c>
      <c r="B305" s="17" t="s">
        <v>4421</v>
      </c>
      <c r="C305" s="17" t="s">
        <v>5538</v>
      </c>
      <c r="D305" s="17" t="s">
        <v>4413</v>
      </c>
      <c r="E305" s="17" t="s">
        <v>5429</v>
      </c>
      <c r="F305" s="17" t="s">
        <v>5539</v>
      </c>
      <c r="G305" s="18">
        <v>2</v>
      </c>
      <c r="H305" s="18">
        <v>8</v>
      </c>
      <c r="I305" s="19">
        <v>0.5</v>
      </c>
      <c r="J305" s="20">
        <v>0.5</v>
      </c>
      <c r="K305" s="21">
        <v>0</v>
      </c>
      <c r="L305" s="22">
        <v>0</v>
      </c>
      <c r="M305" s="43" t="s">
        <v>12335</v>
      </c>
      <c r="N305" s="43"/>
      <c r="O305" s="43"/>
      <c r="P305" s="43"/>
      <c r="Q305" s="43"/>
    </row>
    <row r="306" spans="1:17" x14ac:dyDescent="0.3">
      <c r="A306" s="17" t="s">
        <v>5540</v>
      </c>
      <c r="B306" s="17" t="s">
        <v>5541</v>
      </c>
      <c r="C306" s="17" t="s">
        <v>5444</v>
      </c>
      <c r="D306" s="17" t="s">
        <v>4448</v>
      </c>
      <c r="E306" s="17" t="s">
        <v>2296</v>
      </c>
      <c r="F306" s="17" t="s">
        <v>5542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43" t="s">
        <v>12334</v>
      </c>
      <c r="N306" s="43"/>
      <c r="O306" s="43"/>
      <c r="P306" s="43"/>
      <c r="Q306" s="43"/>
    </row>
    <row r="307" spans="1:17" x14ac:dyDescent="0.3">
      <c r="A307" s="17" t="s">
        <v>4006</v>
      </c>
      <c r="B307" s="17" t="s">
        <v>5543</v>
      </c>
      <c r="C307" s="17" t="s">
        <v>5544</v>
      </c>
      <c r="D307" s="17" t="s">
        <v>4448</v>
      </c>
      <c r="E307" s="17" t="s">
        <v>2018</v>
      </c>
      <c r="F307" s="17" t="s">
        <v>5545</v>
      </c>
      <c r="G307" s="18">
        <v>2</v>
      </c>
      <c r="H307" s="18">
        <v>3</v>
      </c>
      <c r="I307" s="19">
        <v>0</v>
      </c>
      <c r="J307" s="20">
        <v>0</v>
      </c>
      <c r="K307" s="21">
        <v>0</v>
      </c>
      <c r="L307" s="22">
        <v>1</v>
      </c>
      <c r="M307" s="43" t="s">
        <v>12336</v>
      </c>
      <c r="N307" s="43"/>
      <c r="O307" s="43"/>
      <c r="P307" s="43"/>
      <c r="Q307" s="43"/>
    </row>
    <row r="308" spans="1:17" x14ac:dyDescent="0.3">
      <c r="A308" s="17" t="s">
        <v>2070</v>
      </c>
      <c r="B308" s="17" t="s">
        <v>5546</v>
      </c>
      <c r="C308" s="17" t="s">
        <v>4455</v>
      </c>
      <c r="D308" s="17" t="s">
        <v>4579</v>
      </c>
      <c r="E308" s="17" t="s">
        <v>2072</v>
      </c>
      <c r="F308" s="17" t="s">
        <v>5547</v>
      </c>
      <c r="G308" s="18">
        <v>2</v>
      </c>
      <c r="H308" s="18">
        <v>8</v>
      </c>
      <c r="I308" s="19">
        <v>0</v>
      </c>
      <c r="J308" s="20">
        <v>0</v>
      </c>
      <c r="K308" s="21">
        <v>1</v>
      </c>
      <c r="L308" s="22">
        <v>0</v>
      </c>
      <c r="M308" s="43" t="s">
        <v>12336</v>
      </c>
      <c r="N308" s="43"/>
      <c r="O308" s="43"/>
      <c r="P308" s="43"/>
      <c r="Q308" s="43"/>
    </row>
    <row r="309" spans="1:17" x14ac:dyDescent="0.3">
      <c r="A309" s="17" t="s">
        <v>5548</v>
      </c>
      <c r="B309" s="17" t="s">
        <v>5549</v>
      </c>
      <c r="C309" s="17" t="s">
        <v>4455</v>
      </c>
      <c r="D309" s="17" t="s">
        <v>4448</v>
      </c>
      <c r="E309" s="17" t="s">
        <v>2591</v>
      </c>
      <c r="F309" s="17" t="s">
        <v>5550</v>
      </c>
      <c r="G309" s="18">
        <v>2</v>
      </c>
      <c r="H309" s="18">
        <v>2</v>
      </c>
      <c r="I309" s="19">
        <v>0</v>
      </c>
      <c r="J309" s="20">
        <v>1</v>
      </c>
      <c r="K309" s="21">
        <v>0</v>
      </c>
      <c r="L309" s="22">
        <v>0</v>
      </c>
      <c r="M309" s="43" t="s">
        <v>12334</v>
      </c>
      <c r="N309" s="43"/>
      <c r="O309" s="43"/>
      <c r="P309" s="43"/>
      <c r="Q309" s="43"/>
    </row>
    <row r="310" spans="1:17" x14ac:dyDescent="0.3">
      <c r="A310" s="17" t="s">
        <v>5551</v>
      </c>
      <c r="B310" s="17" t="s">
        <v>5552</v>
      </c>
      <c r="C310" s="17" t="s">
        <v>4455</v>
      </c>
      <c r="D310" s="17" t="s">
        <v>5553</v>
      </c>
      <c r="E310" s="17" t="s">
        <v>5200</v>
      </c>
      <c r="F310" s="17" t="s">
        <v>5554</v>
      </c>
      <c r="G310" s="18">
        <v>2</v>
      </c>
      <c r="H310" s="18">
        <v>2</v>
      </c>
      <c r="I310" s="19">
        <v>0</v>
      </c>
      <c r="J310" s="20">
        <v>1</v>
      </c>
      <c r="K310" s="21">
        <v>0</v>
      </c>
      <c r="L310" s="22">
        <v>0</v>
      </c>
      <c r="M310" s="43" t="s">
        <v>12334</v>
      </c>
      <c r="N310" s="43"/>
      <c r="O310" s="43"/>
      <c r="P310" s="43"/>
      <c r="Q310" s="43"/>
    </row>
    <row r="311" spans="1:17" x14ac:dyDescent="0.3">
      <c r="A311" s="17" t="s">
        <v>5555</v>
      </c>
      <c r="B311" s="17" t="s">
        <v>5556</v>
      </c>
      <c r="C311" s="17" t="s">
        <v>5557</v>
      </c>
      <c r="D311" s="17" t="s">
        <v>4483</v>
      </c>
      <c r="E311" s="17" t="s">
        <v>4565</v>
      </c>
      <c r="F311" s="17" t="s">
        <v>5558</v>
      </c>
      <c r="G311" s="18">
        <v>2</v>
      </c>
      <c r="H311" s="18">
        <v>10</v>
      </c>
      <c r="I311" s="19">
        <v>0.5</v>
      </c>
      <c r="J311" s="20">
        <v>0.5</v>
      </c>
      <c r="K311" s="21">
        <v>0</v>
      </c>
      <c r="L311" s="22">
        <v>0</v>
      </c>
      <c r="M311" s="43" t="s">
        <v>12335</v>
      </c>
      <c r="N311" s="43"/>
      <c r="O311" s="43"/>
      <c r="P311" s="43"/>
      <c r="Q311" s="43"/>
    </row>
    <row r="312" spans="1:17" x14ac:dyDescent="0.3">
      <c r="A312" s="17" t="s">
        <v>5559</v>
      </c>
      <c r="B312" s="17" t="s">
        <v>5560</v>
      </c>
      <c r="C312" s="17" t="s">
        <v>5561</v>
      </c>
      <c r="D312" s="17" t="s">
        <v>4448</v>
      </c>
      <c r="E312" s="17" t="s">
        <v>1856</v>
      </c>
      <c r="F312" s="17" t="s">
        <v>5562</v>
      </c>
      <c r="G312" s="18">
        <v>2</v>
      </c>
      <c r="H312" s="18">
        <v>2</v>
      </c>
      <c r="I312" s="19">
        <v>1</v>
      </c>
      <c r="J312" s="20">
        <v>0</v>
      </c>
      <c r="K312" s="21">
        <v>0</v>
      </c>
      <c r="L312" s="22">
        <v>0</v>
      </c>
      <c r="M312" s="43" t="s">
        <v>12335</v>
      </c>
      <c r="N312" s="43"/>
      <c r="O312" s="43"/>
      <c r="P312" s="43"/>
      <c r="Q312" s="43"/>
    </row>
    <row r="313" spans="1:17" x14ac:dyDescent="0.3">
      <c r="A313" s="17" t="s">
        <v>1825</v>
      </c>
      <c r="B313" s="17" t="s">
        <v>5563</v>
      </c>
      <c r="C313" s="17" t="s">
        <v>5564</v>
      </c>
      <c r="D313" s="17" t="s">
        <v>4448</v>
      </c>
      <c r="E313" s="17" t="s">
        <v>1798</v>
      </c>
      <c r="F313" s="17" t="s">
        <v>5565</v>
      </c>
      <c r="G313" s="18">
        <v>2</v>
      </c>
      <c r="H313" s="18">
        <v>7</v>
      </c>
      <c r="I313" s="19">
        <v>0</v>
      </c>
      <c r="J313" s="20">
        <v>0</v>
      </c>
      <c r="K313" s="21">
        <v>1</v>
      </c>
      <c r="L313" s="22">
        <v>0</v>
      </c>
      <c r="M313" s="43" t="s">
        <v>12336</v>
      </c>
      <c r="N313" s="43"/>
      <c r="O313" s="43"/>
      <c r="P313" s="43"/>
      <c r="Q313" s="43"/>
    </row>
    <row r="314" spans="1:17" x14ac:dyDescent="0.3">
      <c r="A314" s="17" t="s">
        <v>5566</v>
      </c>
      <c r="B314" s="17" t="s">
        <v>5567</v>
      </c>
      <c r="C314" s="17" t="s">
        <v>5568</v>
      </c>
      <c r="D314" s="17" t="s">
        <v>4774</v>
      </c>
      <c r="E314" s="17" t="s">
        <v>1711</v>
      </c>
      <c r="F314" s="17" t="s">
        <v>5569</v>
      </c>
      <c r="G314" s="18">
        <v>2</v>
      </c>
      <c r="H314" s="18">
        <v>7</v>
      </c>
      <c r="I314" s="19">
        <v>0</v>
      </c>
      <c r="J314" s="20">
        <v>1</v>
      </c>
      <c r="K314" s="21">
        <v>0</v>
      </c>
      <c r="L314" s="22">
        <v>0</v>
      </c>
      <c r="M314" s="43" t="s">
        <v>12334</v>
      </c>
      <c r="N314" s="43"/>
      <c r="O314" s="43"/>
      <c r="P314" s="43"/>
      <c r="Q314" s="43"/>
    </row>
    <row r="315" spans="1:17" x14ac:dyDescent="0.3">
      <c r="A315" s="17" t="s">
        <v>4049</v>
      </c>
      <c r="B315" s="17" t="s">
        <v>5570</v>
      </c>
      <c r="C315" s="17" t="s">
        <v>4455</v>
      </c>
      <c r="D315" s="17" t="s">
        <v>4667</v>
      </c>
      <c r="E315" s="17" t="s">
        <v>2749</v>
      </c>
      <c r="F315" s="17" t="s">
        <v>5571</v>
      </c>
      <c r="G315" s="18">
        <v>2</v>
      </c>
      <c r="H315" s="18">
        <v>4</v>
      </c>
      <c r="I315" s="19">
        <v>0</v>
      </c>
      <c r="J315" s="20">
        <v>0</v>
      </c>
      <c r="K315" s="21">
        <v>0</v>
      </c>
      <c r="L315" s="22">
        <v>1</v>
      </c>
      <c r="M315" s="43" t="s">
        <v>12336</v>
      </c>
      <c r="N315" s="43"/>
      <c r="O315" s="43"/>
      <c r="P315" s="43"/>
      <c r="Q315" s="43"/>
    </row>
    <row r="316" spans="1:17" x14ac:dyDescent="0.3">
      <c r="A316" s="17" t="s">
        <v>5572</v>
      </c>
      <c r="B316" s="17" t="s">
        <v>5573</v>
      </c>
      <c r="C316" s="17" t="s">
        <v>4455</v>
      </c>
      <c r="D316" s="17" t="s">
        <v>4460</v>
      </c>
      <c r="E316" s="17" t="s">
        <v>3369</v>
      </c>
      <c r="F316" s="17" t="s">
        <v>5574</v>
      </c>
      <c r="G316" s="18">
        <v>2</v>
      </c>
      <c r="H316" s="18">
        <v>5</v>
      </c>
      <c r="I316" s="19">
        <v>0</v>
      </c>
      <c r="J316" s="20">
        <v>1</v>
      </c>
      <c r="K316" s="21">
        <v>0</v>
      </c>
      <c r="L316" s="22">
        <v>0</v>
      </c>
      <c r="M316" s="43" t="s">
        <v>12335</v>
      </c>
      <c r="N316" s="43"/>
      <c r="O316" s="43"/>
      <c r="P316" s="43"/>
      <c r="Q316" s="43"/>
    </row>
    <row r="317" spans="1:17" x14ac:dyDescent="0.3">
      <c r="A317" s="17" t="s">
        <v>2074</v>
      </c>
      <c r="B317" s="17" t="s">
        <v>5575</v>
      </c>
      <c r="C317" s="17" t="s">
        <v>4455</v>
      </c>
      <c r="D317" s="17" t="s">
        <v>4448</v>
      </c>
      <c r="E317" s="17" t="s">
        <v>1798</v>
      </c>
      <c r="F317" s="17" t="s">
        <v>5576</v>
      </c>
      <c r="G317" s="18">
        <v>2</v>
      </c>
      <c r="H317" s="18">
        <v>3</v>
      </c>
      <c r="I317" s="19">
        <v>0</v>
      </c>
      <c r="J317" s="20">
        <v>0</v>
      </c>
      <c r="K317" s="21">
        <v>1</v>
      </c>
      <c r="L317" s="22">
        <v>0</v>
      </c>
      <c r="M317" s="43" t="s">
        <v>12336</v>
      </c>
      <c r="N317" s="43"/>
      <c r="O317" s="43"/>
      <c r="P317" s="43"/>
      <c r="Q317" s="43"/>
    </row>
    <row r="318" spans="1:17" x14ac:dyDescent="0.3">
      <c r="A318" s="17" t="s">
        <v>3007</v>
      </c>
      <c r="B318" s="17" t="s">
        <v>5577</v>
      </c>
      <c r="C318" s="17" t="s">
        <v>5578</v>
      </c>
      <c r="D318" s="17" t="s">
        <v>4448</v>
      </c>
      <c r="E318" s="17" t="s">
        <v>1734</v>
      </c>
      <c r="F318" s="17" t="s">
        <v>5579</v>
      </c>
      <c r="G318" s="18">
        <v>2</v>
      </c>
      <c r="H318" s="18">
        <v>3</v>
      </c>
      <c r="I318" s="19">
        <v>0</v>
      </c>
      <c r="J318" s="20">
        <v>0</v>
      </c>
      <c r="K318" s="21">
        <v>0</v>
      </c>
      <c r="L318" s="22">
        <v>1</v>
      </c>
      <c r="M318" s="43" t="s">
        <v>12336</v>
      </c>
      <c r="N318" s="43"/>
      <c r="O318" s="43"/>
      <c r="P318" s="43"/>
      <c r="Q318" s="43"/>
    </row>
    <row r="319" spans="1:17" x14ac:dyDescent="0.3">
      <c r="A319" s="17" t="s">
        <v>3249</v>
      </c>
      <c r="B319" s="17" t="s">
        <v>5580</v>
      </c>
      <c r="C319" s="17" t="s">
        <v>5581</v>
      </c>
      <c r="D319" s="17" t="s">
        <v>4448</v>
      </c>
      <c r="E319" s="17" t="s">
        <v>1798</v>
      </c>
      <c r="F319" s="17" t="s">
        <v>5582</v>
      </c>
      <c r="G319" s="18">
        <v>2</v>
      </c>
      <c r="H319" s="18">
        <v>2</v>
      </c>
      <c r="I319" s="19">
        <v>0</v>
      </c>
      <c r="J319" s="20">
        <v>0</v>
      </c>
      <c r="K319" s="21">
        <v>0</v>
      </c>
      <c r="L319" s="22">
        <v>1</v>
      </c>
      <c r="M319" s="43" t="s">
        <v>12336</v>
      </c>
      <c r="N319" s="43"/>
      <c r="O319" s="43"/>
      <c r="P319" s="43"/>
      <c r="Q319" s="43"/>
    </row>
    <row r="320" spans="1:17" x14ac:dyDescent="0.3">
      <c r="A320" s="17" t="s">
        <v>5583</v>
      </c>
      <c r="B320" s="17" t="s">
        <v>5584</v>
      </c>
      <c r="C320" s="17" t="s">
        <v>5585</v>
      </c>
      <c r="D320" s="17" t="s">
        <v>4882</v>
      </c>
      <c r="E320" s="17" t="s">
        <v>4545</v>
      </c>
      <c r="F320" s="17" t="s">
        <v>5586</v>
      </c>
      <c r="G320" s="18">
        <v>2</v>
      </c>
      <c r="H320" s="18">
        <v>7</v>
      </c>
      <c r="I320" s="19">
        <v>0</v>
      </c>
      <c r="J320" s="20">
        <v>1</v>
      </c>
      <c r="K320" s="21">
        <v>0</v>
      </c>
      <c r="L320" s="22">
        <v>0</v>
      </c>
      <c r="M320" s="43" t="s">
        <v>12335</v>
      </c>
      <c r="N320" s="43"/>
      <c r="O320" s="43"/>
      <c r="P320" s="43"/>
      <c r="Q320" s="43"/>
    </row>
    <row r="321" spans="1:17" x14ac:dyDescent="0.3">
      <c r="A321" s="17" t="s">
        <v>5587</v>
      </c>
      <c r="B321" s="17" t="s">
        <v>5588</v>
      </c>
      <c r="C321" s="17" t="s">
        <v>5589</v>
      </c>
      <c r="D321" s="17" t="s">
        <v>5590</v>
      </c>
      <c r="E321" s="17" t="s">
        <v>1740</v>
      </c>
      <c r="F321" s="17" t="s">
        <v>5591</v>
      </c>
      <c r="G321" s="18">
        <v>2</v>
      </c>
      <c r="H321" s="18">
        <v>5</v>
      </c>
      <c r="I321" s="19">
        <v>0.5</v>
      </c>
      <c r="J321" s="20">
        <v>0.5</v>
      </c>
      <c r="K321" s="21">
        <v>0</v>
      </c>
      <c r="L321" s="22">
        <v>0</v>
      </c>
      <c r="M321" s="43" t="s">
        <v>12335</v>
      </c>
      <c r="N321" s="43"/>
      <c r="O321" s="43"/>
      <c r="P321" s="43"/>
      <c r="Q321" s="43"/>
    </row>
    <row r="322" spans="1:17" x14ac:dyDescent="0.3">
      <c r="A322" s="17" t="s">
        <v>5592</v>
      </c>
      <c r="B322" s="17" t="s">
        <v>5593</v>
      </c>
      <c r="C322" s="17" t="s">
        <v>4455</v>
      </c>
      <c r="D322" s="17" t="s">
        <v>5594</v>
      </c>
      <c r="E322" s="17" t="s">
        <v>5595</v>
      </c>
      <c r="F322" s="17" t="s">
        <v>5596</v>
      </c>
      <c r="G322" s="18">
        <v>2</v>
      </c>
      <c r="H322" s="18">
        <v>3</v>
      </c>
      <c r="I322" s="19">
        <v>0</v>
      </c>
      <c r="J322" s="20">
        <v>1</v>
      </c>
      <c r="K322" s="21">
        <v>0</v>
      </c>
      <c r="L322" s="22">
        <v>0</v>
      </c>
      <c r="M322" s="43" t="s">
        <v>12335</v>
      </c>
      <c r="N322" s="43"/>
      <c r="O322" s="43"/>
      <c r="P322" s="43"/>
      <c r="Q322" s="43"/>
    </row>
    <row r="323" spans="1:17" x14ac:dyDescent="0.3">
      <c r="A323" s="17" t="s">
        <v>3919</v>
      </c>
      <c r="B323" s="17" t="s">
        <v>5597</v>
      </c>
      <c r="C323" s="17" t="s">
        <v>5598</v>
      </c>
      <c r="D323" s="17" t="s">
        <v>4448</v>
      </c>
      <c r="E323" s="17" t="s">
        <v>2018</v>
      </c>
      <c r="F323" s="17" t="s">
        <v>5599</v>
      </c>
      <c r="G323" s="18">
        <v>2</v>
      </c>
      <c r="H323" s="18">
        <v>5</v>
      </c>
      <c r="I323" s="19">
        <v>0</v>
      </c>
      <c r="J323" s="20">
        <v>0</v>
      </c>
      <c r="K323" s="21">
        <v>0</v>
      </c>
      <c r="L323" s="22">
        <v>1</v>
      </c>
      <c r="M323" s="43" t="s">
        <v>12336</v>
      </c>
      <c r="N323" s="43"/>
      <c r="O323" s="43"/>
      <c r="P323" s="43"/>
      <c r="Q323" s="43"/>
    </row>
    <row r="324" spans="1:17" x14ac:dyDescent="0.3">
      <c r="A324" s="17" t="s">
        <v>5600</v>
      </c>
      <c r="B324" s="17" t="s">
        <v>5601</v>
      </c>
      <c r="C324" s="17" t="s">
        <v>5602</v>
      </c>
      <c r="D324" s="17" t="s">
        <v>4882</v>
      </c>
      <c r="E324" s="17" t="s">
        <v>2084</v>
      </c>
      <c r="F324" s="17" t="s">
        <v>5603</v>
      </c>
      <c r="G324" s="18">
        <v>2</v>
      </c>
      <c r="H324" s="18">
        <v>6</v>
      </c>
      <c r="I324" s="19">
        <v>0</v>
      </c>
      <c r="J324" s="20">
        <v>1</v>
      </c>
      <c r="K324" s="21">
        <v>0</v>
      </c>
      <c r="L324" s="22">
        <v>0</v>
      </c>
      <c r="M324" s="43" t="s">
        <v>12332</v>
      </c>
      <c r="N324" s="43"/>
      <c r="O324" s="43"/>
      <c r="P324" s="43"/>
      <c r="Q324" s="43"/>
    </row>
    <row r="325" spans="1:17" x14ac:dyDescent="0.3">
      <c r="A325" s="17" t="s">
        <v>5604</v>
      </c>
      <c r="B325" s="17" t="s">
        <v>5605</v>
      </c>
      <c r="C325" s="17" t="s">
        <v>5606</v>
      </c>
      <c r="D325" s="17" t="s">
        <v>4642</v>
      </c>
      <c r="E325" s="17" t="s">
        <v>1787</v>
      </c>
      <c r="F325" s="17" t="s">
        <v>5607</v>
      </c>
      <c r="G325" s="18">
        <v>2</v>
      </c>
      <c r="H325" s="18">
        <v>5</v>
      </c>
      <c r="I325" s="19">
        <v>0</v>
      </c>
      <c r="J325" s="20">
        <v>1</v>
      </c>
      <c r="K325" s="21">
        <v>0</v>
      </c>
      <c r="L325" s="22">
        <v>0</v>
      </c>
      <c r="M325" s="43" t="s">
        <v>12335</v>
      </c>
      <c r="N325" s="43"/>
      <c r="O325" s="43"/>
      <c r="P325" s="43"/>
      <c r="Q325" s="43"/>
    </row>
    <row r="326" spans="1:17" x14ac:dyDescent="0.3">
      <c r="A326" s="17" t="s">
        <v>5608</v>
      </c>
      <c r="B326" s="17" t="s">
        <v>5609</v>
      </c>
      <c r="C326" s="17" t="s">
        <v>5610</v>
      </c>
      <c r="D326" s="17" t="s">
        <v>5611</v>
      </c>
      <c r="E326" s="17" t="s">
        <v>1812</v>
      </c>
      <c r="F326" s="17" t="s">
        <v>5612</v>
      </c>
      <c r="G326" s="18">
        <v>2</v>
      </c>
      <c r="H326" s="18">
        <v>4</v>
      </c>
      <c r="I326" s="19">
        <v>0</v>
      </c>
      <c r="J326" s="20">
        <v>1</v>
      </c>
      <c r="K326" s="21">
        <v>0</v>
      </c>
      <c r="L326" s="22">
        <v>0</v>
      </c>
      <c r="M326" s="43" t="s">
        <v>12332</v>
      </c>
      <c r="N326" s="43"/>
      <c r="O326" s="43"/>
      <c r="P326" s="43"/>
      <c r="Q326" s="43"/>
    </row>
    <row r="327" spans="1:17" x14ac:dyDescent="0.3">
      <c r="A327" s="17" t="s">
        <v>5613</v>
      </c>
      <c r="B327" s="17" t="s">
        <v>5614</v>
      </c>
      <c r="C327" s="17" t="s">
        <v>5615</v>
      </c>
      <c r="D327" s="17" t="s">
        <v>4448</v>
      </c>
      <c r="E327" s="17" t="s">
        <v>2635</v>
      </c>
      <c r="F327" s="17" t="s">
        <v>5616</v>
      </c>
      <c r="G327" s="18">
        <v>2</v>
      </c>
      <c r="H327" s="18">
        <v>2</v>
      </c>
      <c r="I327" s="19">
        <v>0</v>
      </c>
      <c r="J327" s="20">
        <v>1</v>
      </c>
      <c r="K327" s="21">
        <v>0</v>
      </c>
      <c r="L327" s="22">
        <v>0</v>
      </c>
      <c r="M327" s="43" t="s">
        <v>12334</v>
      </c>
      <c r="N327" s="43"/>
      <c r="O327" s="43"/>
      <c r="P327" s="43"/>
      <c r="Q327" s="43"/>
    </row>
    <row r="328" spans="1:17" x14ac:dyDescent="0.3">
      <c r="A328" s="17" t="s">
        <v>5617</v>
      </c>
      <c r="B328" s="17" t="s">
        <v>5618</v>
      </c>
      <c r="C328" s="17" t="s">
        <v>4455</v>
      </c>
      <c r="D328" s="17" t="s">
        <v>5619</v>
      </c>
      <c r="E328" s="17" t="s">
        <v>5620</v>
      </c>
      <c r="F328" s="17" t="s">
        <v>5621</v>
      </c>
      <c r="G328" s="18">
        <v>2</v>
      </c>
      <c r="H328" s="18">
        <v>6</v>
      </c>
      <c r="I328" s="19">
        <v>0.5</v>
      </c>
      <c r="J328" s="20">
        <v>0.5</v>
      </c>
      <c r="K328" s="21">
        <v>0</v>
      </c>
      <c r="L328" s="22">
        <v>0</v>
      </c>
      <c r="M328" s="43" t="s">
        <v>12335</v>
      </c>
      <c r="N328" s="43"/>
      <c r="O328" s="43"/>
      <c r="P328" s="43"/>
      <c r="Q328" s="43"/>
    </row>
    <row r="329" spans="1:17" x14ac:dyDescent="0.3">
      <c r="A329" s="17" t="s">
        <v>4026</v>
      </c>
      <c r="B329" s="17" t="s">
        <v>5622</v>
      </c>
      <c r="C329" s="17" t="s">
        <v>4455</v>
      </c>
      <c r="D329" s="17" t="s">
        <v>4448</v>
      </c>
      <c r="E329" s="17" t="s">
        <v>4028</v>
      </c>
      <c r="F329" s="17" t="s">
        <v>5623</v>
      </c>
      <c r="G329" s="18">
        <v>2</v>
      </c>
      <c r="H329" s="18">
        <v>2</v>
      </c>
      <c r="I329" s="19">
        <v>0</v>
      </c>
      <c r="J329" s="20">
        <v>0</v>
      </c>
      <c r="K329" s="21">
        <v>0</v>
      </c>
      <c r="L329" s="22">
        <v>1</v>
      </c>
      <c r="M329" s="43" t="s">
        <v>12336</v>
      </c>
      <c r="N329" s="43"/>
      <c r="O329" s="43"/>
      <c r="P329" s="43"/>
      <c r="Q329" s="43"/>
    </row>
    <row r="330" spans="1:17" x14ac:dyDescent="0.3">
      <c r="A330" s="17" t="s">
        <v>3878</v>
      </c>
      <c r="B330" s="17" t="s">
        <v>5624</v>
      </c>
      <c r="C330" s="17" t="s">
        <v>5625</v>
      </c>
      <c r="D330" s="17" t="s">
        <v>5626</v>
      </c>
      <c r="E330" s="17" t="s">
        <v>3880</v>
      </c>
      <c r="F330" s="17" t="s">
        <v>5627</v>
      </c>
      <c r="G330" s="18">
        <v>2</v>
      </c>
      <c r="H330" s="18">
        <v>2</v>
      </c>
      <c r="I330" s="19">
        <v>0</v>
      </c>
      <c r="J330" s="20">
        <v>0</v>
      </c>
      <c r="K330" s="21">
        <v>0</v>
      </c>
      <c r="L330" s="22">
        <v>1</v>
      </c>
      <c r="M330" s="43" t="s">
        <v>12336</v>
      </c>
      <c r="N330" s="43"/>
      <c r="O330" s="43"/>
      <c r="P330" s="43"/>
      <c r="Q330" s="43"/>
    </row>
    <row r="331" spans="1:17" x14ac:dyDescent="0.3">
      <c r="A331" s="17" t="s">
        <v>5628</v>
      </c>
      <c r="B331" s="17" t="s">
        <v>5629</v>
      </c>
      <c r="C331" s="17" t="s">
        <v>5630</v>
      </c>
      <c r="D331" s="17" t="s">
        <v>4944</v>
      </c>
      <c r="E331" s="17" t="s">
        <v>1787</v>
      </c>
      <c r="F331" s="17" t="s">
        <v>5631</v>
      </c>
      <c r="G331" s="18">
        <v>2</v>
      </c>
      <c r="H331" s="18">
        <v>4</v>
      </c>
      <c r="I331" s="19">
        <v>1</v>
      </c>
      <c r="J331" s="20">
        <v>0</v>
      </c>
      <c r="K331" s="21">
        <v>0</v>
      </c>
      <c r="L331" s="22">
        <v>0</v>
      </c>
      <c r="M331" s="43" t="s">
        <v>12335</v>
      </c>
      <c r="N331" s="43"/>
      <c r="O331" s="43"/>
      <c r="P331" s="43"/>
      <c r="Q331" s="43"/>
    </row>
    <row r="332" spans="1:17" x14ac:dyDescent="0.3">
      <c r="A332" s="17" t="s">
        <v>5632</v>
      </c>
      <c r="B332" s="17" t="s">
        <v>5633</v>
      </c>
      <c r="C332" s="17" t="s">
        <v>4478</v>
      </c>
      <c r="D332" s="17" t="s">
        <v>4516</v>
      </c>
      <c r="E332" s="17" t="s">
        <v>4517</v>
      </c>
      <c r="F332" s="17" t="s">
        <v>5634</v>
      </c>
      <c r="G332" s="18">
        <v>2</v>
      </c>
      <c r="H332" s="18">
        <v>2</v>
      </c>
      <c r="I332" s="19">
        <v>1</v>
      </c>
      <c r="J332" s="20">
        <v>0</v>
      </c>
      <c r="K332" s="21">
        <v>0</v>
      </c>
      <c r="L332" s="22">
        <v>0</v>
      </c>
      <c r="M332" s="43" t="s">
        <v>12335</v>
      </c>
      <c r="N332" s="43"/>
      <c r="O332" s="43"/>
      <c r="P332" s="43"/>
      <c r="Q332" s="43"/>
    </row>
    <row r="333" spans="1:17" x14ac:dyDescent="0.3">
      <c r="A333" s="17" t="s">
        <v>5635</v>
      </c>
      <c r="B333" s="17" t="s">
        <v>5636</v>
      </c>
      <c r="C333" s="17" t="s">
        <v>5637</v>
      </c>
      <c r="D333" s="17" t="s">
        <v>5611</v>
      </c>
      <c r="E333" s="17" t="s">
        <v>1812</v>
      </c>
      <c r="F333" s="17" t="s">
        <v>5638</v>
      </c>
      <c r="G333" s="18">
        <v>2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43" t="s">
        <v>12334</v>
      </c>
      <c r="N333" s="43"/>
      <c r="O333" s="43"/>
      <c r="P333" s="43"/>
      <c r="Q333" s="43"/>
    </row>
    <row r="334" spans="1:17" x14ac:dyDescent="0.3">
      <c r="A334" s="17" t="s">
        <v>3643</v>
      </c>
      <c r="B334" s="17" t="s">
        <v>5639</v>
      </c>
      <c r="C334" s="17" t="s">
        <v>5640</v>
      </c>
      <c r="D334" s="17" t="s">
        <v>5641</v>
      </c>
      <c r="E334" s="17" t="s">
        <v>3628</v>
      </c>
      <c r="F334" s="17" t="s">
        <v>5642</v>
      </c>
      <c r="G334" s="18">
        <v>2</v>
      </c>
      <c r="H334" s="18">
        <v>20</v>
      </c>
      <c r="I334" s="19">
        <v>0</v>
      </c>
      <c r="J334" s="20">
        <v>0</v>
      </c>
      <c r="K334" s="21">
        <v>0</v>
      </c>
      <c r="L334" s="22">
        <v>1</v>
      </c>
      <c r="M334" s="43" t="s">
        <v>12331</v>
      </c>
      <c r="N334" s="43"/>
      <c r="O334" s="43"/>
      <c r="P334" s="43"/>
      <c r="Q334" s="43"/>
    </row>
    <row r="335" spans="1:17" x14ac:dyDescent="0.3">
      <c r="A335" s="17" t="s">
        <v>5643</v>
      </c>
      <c r="B335" s="17" t="s">
        <v>5644</v>
      </c>
      <c r="C335" s="17" t="s">
        <v>4455</v>
      </c>
      <c r="D335" s="17" t="s">
        <v>5645</v>
      </c>
      <c r="E335" s="17" t="s">
        <v>5646</v>
      </c>
      <c r="F335" s="17" t="s">
        <v>5647</v>
      </c>
      <c r="G335" s="18">
        <v>2</v>
      </c>
      <c r="H335" s="18">
        <v>2</v>
      </c>
      <c r="I335" s="19">
        <v>0</v>
      </c>
      <c r="J335" s="20">
        <v>1</v>
      </c>
      <c r="K335" s="21">
        <v>0</v>
      </c>
      <c r="L335" s="22">
        <v>0</v>
      </c>
      <c r="M335" s="43" t="s">
        <v>12334</v>
      </c>
      <c r="N335" s="43"/>
      <c r="O335" s="43"/>
      <c r="P335" s="43"/>
      <c r="Q335" s="43"/>
    </row>
    <row r="336" spans="1:17" x14ac:dyDescent="0.3">
      <c r="A336" s="17" t="s">
        <v>5648</v>
      </c>
      <c r="B336" s="17" t="s">
        <v>5649</v>
      </c>
      <c r="C336" s="17" t="s">
        <v>5650</v>
      </c>
      <c r="D336" s="17" t="s">
        <v>4642</v>
      </c>
      <c r="E336" s="17" t="s">
        <v>1740</v>
      </c>
      <c r="F336" s="17" t="s">
        <v>5651</v>
      </c>
      <c r="G336" s="18">
        <v>2</v>
      </c>
      <c r="H336" s="18">
        <v>2</v>
      </c>
      <c r="I336" s="19">
        <v>0</v>
      </c>
      <c r="J336" s="20">
        <v>1</v>
      </c>
      <c r="K336" s="21">
        <v>0</v>
      </c>
      <c r="L336" s="22">
        <v>0</v>
      </c>
      <c r="M336" s="43" t="s">
        <v>12335</v>
      </c>
      <c r="N336" s="43"/>
      <c r="O336" s="43"/>
      <c r="P336" s="43"/>
      <c r="Q336" s="43"/>
    </row>
    <row r="337" spans="1:17" x14ac:dyDescent="0.3">
      <c r="A337" s="17" t="s">
        <v>4165</v>
      </c>
      <c r="B337" s="17" t="s">
        <v>5652</v>
      </c>
      <c r="C337" s="17" t="s">
        <v>5653</v>
      </c>
      <c r="D337" s="17" t="s">
        <v>4448</v>
      </c>
      <c r="E337" s="17" t="s">
        <v>2296</v>
      </c>
      <c r="F337" s="17" t="s">
        <v>5654</v>
      </c>
      <c r="G337" s="18">
        <v>2</v>
      </c>
      <c r="H337" s="18">
        <v>4</v>
      </c>
      <c r="I337" s="19">
        <v>0</v>
      </c>
      <c r="J337" s="20">
        <v>0</v>
      </c>
      <c r="K337" s="21">
        <v>0</v>
      </c>
      <c r="L337" s="22">
        <v>1</v>
      </c>
      <c r="M337" s="43" t="s">
        <v>12336</v>
      </c>
      <c r="N337" s="43"/>
      <c r="O337" s="43"/>
      <c r="P337" s="43"/>
      <c r="Q337" s="43"/>
    </row>
    <row r="338" spans="1:17" x14ac:dyDescent="0.3">
      <c r="A338" s="17" t="s">
        <v>3760</v>
      </c>
      <c r="B338" s="17" t="s">
        <v>5655</v>
      </c>
      <c r="C338" s="17" t="s">
        <v>4455</v>
      </c>
      <c r="D338" s="17" t="s">
        <v>4928</v>
      </c>
      <c r="E338" s="17" t="s">
        <v>2749</v>
      </c>
      <c r="F338" s="17" t="s">
        <v>5656</v>
      </c>
      <c r="G338" s="18">
        <v>2</v>
      </c>
      <c r="H338" s="18">
        <v>2</v>
      </c>
      <c r="I338" s="19">
        <v>0</v>
      </c>
      <c r="J338" s="20">
        <v>0</v>
      </c>
      <c r="K338" s="21">
        <v>0</v>
      </c>
      <c r="L338" s="22">
        <v>1</v>
      </c>
      <c r="M338" s="43" t="s">
        <v>12336</v>
      </c>
      <c r="N338" s="43"/>
      <c r="O338" s="43"/>
      <c r="P338" s="43"/>
      <c r="Q338" s="43"/>
    </row>
    <row r="339" spans="1:17" x14ac:dyDescent="0.3">
      <c r="A339" s="17" t="s">
        <v>3789</v>
      </c>
      <c r="B339" s="17" t="s">
        <v>5657</v>
      </c>
      <c r="C339" s="17" t="s">
        <v>4455</v>
      </c>
      <c r="D339" s="17" t="s">
        <v>5015</v>
      </c>
      <c r="E339" s="17" t="s">
        <v>2749</v>
      </c>
      <c r="F339" s="17" t="s">
        <v>5658</v>
      </c>
      <c r="G339" s="18">
        <v>2</v>
      </c>
      <c r="H339" s="18">
        <v>2</v>
      </c>
      <c r="I339" s="19">
        <v>0</v>
      </c>
      <c r="J339" s="20">
        <v>0</v>
      </c>
      <c r="K339" s="21">
        <v>0</v>
      </c>
      <c r="L339" s="22">
        <v>1</v>
      </c>
      <c r="M339" s="43" t="s">
        <v>12336</v>
      </c>
      <c r="N339" s="43"/>
      <c r="O339" s="43"/>
      <c r="P339" s="43"/>
      <c r="Q339" s="43"/>
    </row>
    <row r="340" spans="1:17" x14ac:dyDescent="0.3">
      <c r="A340" s="17" t="s">
        <v>5659</v>
      </c>
      <c r="B340" s="17" t="s">
        <v>5660</v>
      </c>
      <c r="C340" s="17" t="s">
        <v>5661</v>
      </c>
      <c r="D340" s="17" t="s">
        <v>4764</v>
      </c>
      <c r="E340" s="17" t="s">
        <v>1818</v>
      </c>
      <c r="F340" s="17" t="s">
        <v>5662</v>
      </c>
      <c r="G340" s="18">
        <v>2</v>
      </c>
      <c r="H340" s="18">
        <v>5</v>
      </c>
      <c r="I340" s="19">
        <v>0.5</v>
      </c>
      <c r="J340" s="20">
        <v>0.5</v>
      </c>
      <c r="K340" s="21">
        <v>0</v>
      </c>
      <c r="L340" s="22">
        <v>0</v>
      </c>
      <c r="M340" s="43" t="s">
        <v>12335</v>
      </c>
      <c r="N340" s="43"/>
      <c r="O340" s="43"/>
      <c r="P340" s="43"/>
      <c r="Q340" s="43"/>
    </row>
    <row r="341" spans="1:17" x14ac:dyDescent="0.3">
      <c r="A341" s="17" t="s">
        <v>5663</v>
      </c>
      <c r="B341" s="17" t="s">
        <v>5664</v>
      </c>
      <c r="C341" s="17" t="s">
        <v>5665</v>
      </c>
      <c r="D341" s="17" t="s">
        <v>4448</v>
      </c>
      <c r="E341" s="17" t="s">
        <v>5666</v>
      </c>
      <c r="F341" s="17" t="s">
        <v>5667</v>
      </c>
      <c r="G341" s="18">
        <v>2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43" t="s">
        <v>12334</v>
      </c>
      <c r="N341" s="43"/>
      <c r="O341" s="43"/>
      <c r="P341" s="43"/>
      <c r="Q341" s="43"/>
    </row>
    <row r="342" spans="1:17" x14ac:dyDescent="0.3">
      <c r="A342" s="17" t="s">
        <v>1769</v>
      </c>
      <c r="B342" s="17" t="s">
        <v>5668</v>
      </c>
      <c r="C342" s="17" t="s">
        <v>5669</v>
      </c>
      <c r="D342" s="17" t="s">
        <v>4448</v>
      </c>
      <c r="E342" s="17" t="s">
        <v>1768</v>
      </c>
      <c r="F342" s="17" t="s">
        <v>5670</v>
      </c>
      <c r="G342" s="18">
        <v>2</v>
      </c>
      <c r="H342" s="18">
        <v>2</v>
      </c>
      <c r="I342" s="19">
        <v>0</v>
      </c>
      <c r="J342" s="20">
        <v>0</v>
      </c>
      <c r="K342" s="21">
        <v>1</v>
      </c>
      <c r="L342" s="22">
        <v>0</v>
      </c>
      <c r="M342" s="43" t="s">
        <v>12336</v>
      </c>
      <c r="N342" s="43"/>
      <c r="O342" s="43"/>
      <c r="P342" s="43"/>
      <c r="Q342" s="43"/>
    </row>
    <row r="343" spans="1:17" x14ac:dyDescent="0.3">
      <c r="A343" s="17" t="s">
        <v>3635</v>
      </c>
      <c r="B343" s="17" t="s">
        <v>5671</v>
      </c>
      <c r="C343" s="17" t="s">
        <v>4455</v>
      </c>
      <c r="D343" s="17" t="s">
        <v>5385</v>
      </c>
      <c r="E343" s="17" t="s">
        <v>3628</v>
      </c>
      <c r="F343" s="17" t="s">
        <v>5672</v>
      </c>
      <c r="G343" s="18">
        <v>2</v>
      </c>
      <c r="H343" s="18">
        <v>20</v>
      </c>
      <c r="I343" s="19">
        <v>0</v>
      </c>
      <c r="J343" s="20">
        <v>0</v>
      </c>
      <c r="K343" s="21">
        <v>0</v>
      </c>
      <c r="L343" s="22">
        <v>1</v>
      </c>
      <c r="M343" s="43" t="s">
        <v>12331</v>
      </c>
      <c r="N343" s="43"/>
      <c r="O343" s="43"/>
      <c r="P343" s="43"/>
      <c r="Q343" s="43"/>
    </row>
    <row r="344" spans="1:17" x14ac:dyDescent="0.3">
      <c r="A344" s="17" t="s">
        <v>5673</v>
      </c>
      <c r="B344" s="17" t="s">
        <v>5674</v>
      </c>
      <c r="C344" s="17" t="s">
        <v>4455</v>
      </c>
      <c r="D344" s="17" t="s">
        <v>5675</v>
      </c>
      <c r="E344" s="17" t="s">
        <v>5676</v>
      </c>
      <c r="F344" s="17" t="s">
        <v>5677</v>
      </c>
      <c r="G344" s="18">
        <v>2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43" t="s">
        <v>12334</v>
      </c>
      <c r="N344" s="43"/>
      <c r="O344" s="43"/>
      <c r="P344" s="43"/>
      <c r="Q344" s="43"/>
    </row>
    <row r="345" spans="1:17" x14ac:dyDescent="0.3">
      <c r="A345" s="17" t="s">
        <v>2936</v>
      </c>
      <c r="B345" s="17" t="s">
        <v>5678</v>
      </c>
      <c r="C345" s="17" t="s">
        <v>5679</v>
      </c>
      <c r="D345" s="17" t="s">
        <v>4448</v>
      </c>
      <c r="E345" s="17" t="s">
        <v>2385</v>
      </c>
      <c r="F345" s="17" t="s">
        <v>5680</v>
      </c>
      <c r="G345" s="18">
        <v>2</v>
      </c>
      <c r="H345" s="18">
        <v>3</v>
      </c>
      <c r="I345" s="19">
        <v>0</v>
      </c>
      <c r="J345" s="20">
        <v>0</v>
      </c>
      <c r="K345" s="21">
        <v>0</v>
      </c>
      <c r="L345" s="22">
        <v>1</v>
      </c>
      <c r="M345" s="43" t="s">
        <v>12336</v>
      </c>
      <c r="N345" s="43"/>
      <c r="O345" s="43"/>
      <c r="P345" s="43"/>
      <c r="Q345" s="43"/>
    </row>
    <row r="346" spans="1:17" x14ac:dyDescent="0.3">
      <c r="A346" s="17" t="s">
        <v>2044</v>
      </c>
      <c r="B346" s="17" t="s">
        <v>5681</v>
      </c>
      <c r="C346" s="17" t="s">
        <v>5682</v>
      </c>
      <c r="D346" s="17" t="s">
        <v>5683</v>
      </c>
      <c r="E346" s="17" t="s">
        <v>2047</v>
      </c>
      <c r="F346" s="17" t="s">
        <v>5684</v>
      </c>
      <c r="G346" s="18">
        <v>2</v>
      </c>
      <c r="H346" s="18">
        <v>3</v>
      </c>
      <c r="I346" s="19">
        <v>0</v>
      </c>
      <c r="J346" s="20">
        <v>0</v>
      </c>
      <c r="K346" s="21">
        <v>1</v>
      </c>
      <c r="L346" s="22">
        <v>0</v>
      </c>
      <c r="M346" s="43" t="s">
        <v>12336</v>
      </c>
      <c r="N346" s="43"/>
      <c r="O346" s="43"/>
      <c r="P346" s="43"/>
      <c r="Q346" s="43"/>
    </row>
    <row r="347" spans="1:17" x14ac:dyDescent="0.3">
      <c r="A347" s="17" t="s">
        <v>5685</v>
      </c>
      <c r="B347" s="17" t="s">
        <v>5450</v>
      </c>
      <c r="C347" s="17" t="s">
        <v>5686</v>
      </c>
      <c r="D347" s="17" t="s">
        <v>4448</v>
      </c>
      <c r="E347" s="17" t="s">
        <v>1948</v>
      </c>
      <c r="F347" s="17" t="s">
        <v>5687</v>
      </c>
      <c r="G347" s="18">
        <v>2</v>
      </c>
      <c r="H347" s="18">
        <v>2</v>
      </c>
      <c r="I347" s="19">
        <v>0</v>
      </c>
      <c r="J347" s="20">
        <v>1</v>
      </c>
      <c r="K347" s="21">
        <v>0</v>
      </c>
      <c r="L347" s="22">
        <v>0</v>
      </c>
      <c r="M347" s="43" t="s">
        <v>12336</v>
      </c>
      <c r="N347" s="43"/>
      <c r="O347" s="43"/>
      <c r="P347" s="43"/>
      <c r="Q347" s="43"/>
    </row>
    <row r="348" spans="1:17" x14ac:dyDescent="0.3">
      <c r="A348" s="17" t="s">
        <v>5688</v>
      </c>
      <c r="B348" s="17" t="s">
        <v>5689</v>
      </c>
      <c r="C348" s="17" t="s">
        <v>5690</v>
      </c>
      <c r="D348" s="17" t="s">
        <v>5691</v>
      </c>
      <c r="E348" s="17" t="s">
        <v>2125</v>
      </c>
      <c r="F348" s="17" t="s">
        <v>5692</v>
      </c>
      <c r="G348" s="18">
        <v>2</v>
      </c>
      <c r="H348" s="18">
        <v>6</v>
      </c>
      <c r="I348" s="19">
        <v>1</v>
      </c>
      <c r="J348" s="20">
        <v>0</v>
      </c>
      <c r="K348" s="21">
        <v>0</v>
      </c>
      <c r="L348" s="22">
        <v>0</v>
      </c>
      <c r="M348" s="43" t="s">
        <v>12335</v>
      </c>
      <c r="N348" s="43"/>
      <c r="O348" s="43"/>
      <c r="P348" s="43"/>
      <c r="Q348" s="43"/>
    </row>
    <row r="349" spans="1:17" x14ac:dyDescent="0.3">
      <c r="A349" s="17" t="s">
        <v>5693</v>
      </c>
      <c r="B349" s="17" t="s">
        <v>5694</v>
      </c>
      <c r="C349" s="17" t="s">
        <v>5695</v>
      </c>
      <c r="D349" s="17" t="s">
        <v>5611</v>
      </c>
      <c r="E349" s="17" t="s">
        <v>1812</v>
      </c>
      <c r="F349" s="17" t="s">
        <v>5696</v>
      </c>
      <c r="G349" s="18">
        <v>2</v>
      </c>
      <c r="H349" s="18">
        <v>2</v>
      </c>
      <c r="I349" s="19">
        <v>0</v>
      </c>
      <c r="J349" s="20">
        <v>1</v>
      </c>
      <c r="K349" s="21">
        <v>0</v>
      </c>
      <c r="L349" s="22">
        <v>0</v>
      </c>
      <c r="M349" s="43" t="s">
        <v>12334</v>
      </c>
      <c r="N349" s="43"/>
      <c r="O349" s="43"/>
      <c r="P349" s="43"/>
      <c r="Q349" s="43"/>
    </row>
    <row r="350" spans="1:17" x14ac:dyDescent="0.3">
      <c r="A350" s="17" t="s">
        <v>5697</v>
      </c>
      <c r="B350" s="17" t="s">
        <v>1739</v>
      </c>
      <c r="C350" s="17" t="s">
        <v>5698</v>
      </c>
      <c r="D350" s="17" t="s">
        <v>5699</v>
      </c>
      <c r="E350" s="17" t="s">
        <v>1740</v>
      </c>
      <c r="F350" s="17" t="s">
        <v>5700</v>
      </c>
      <c r="G350" s="18">
        <v>2</v>
      </c>
      <c r="H350" s="18">
        <v>2</v>
      </c>
      <c r="I350" s="19">
        <v>0.5</v>
      </c>
      <c r="J350" s="20">
        <v>0.5</v>
      </c>
      <c r="K350" s="21">
        <v>0</v>
      </c>
      <c r="L350" s="22">
        <v>0</v>
      </c>
      <c r="M350" s="43" t="s">
        <v>12335</v>
      </c>
      <c r="N350" s="43"/>
      <c r="O350" s="43"/>
      <c r="P350" s="43"/>
      <c r="Q350" s="43"/>
    </row>
    <row r="351" spans="1:17" x14ac:dyDescent="0.3">
      <c r="A351" s="17" t="s">
        <v>5701</v>
      </c>
      <c r="B351" s="17" t="s">
        <v>5702</v>
      </c>
      <c r="C351" s="17" t="s">
        <v>4455</v>
      </c>
      <c r="D351" s="17" t="s">
        <v>4786</v>
      </c>
      <c r="E351" s="17" t="s">
        <v>2177</v>
      </c>
      <c r="F351" s="17" t="s">
        <v>5703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43" t="s">
        <v>12334</v>
      </c>
      <c r="N351" s="43"/>
      <c r="O351" s="43"/>
      <c r="P351" s="43"/>
      <c r="Q351" s="43"/>
    </row>
    <row r="352" spans="1:17" x14ac:dyDescent="0.3">
      <c r="A352" s="17" t="s">
        <v>5704</v>
      </c>
      <c r="B352" s="17" t="s">
        <v>5705</v>
      </c>
      <c r="C352" s="17" t="s">
        <v>5706</v>
      </c>
      <c r="D352" s="17" t="s">
        <v>5590</v>
      </c>
      <c r="E352" s="17" t="s">
        <v>5707</v>
      </c>
      <c r="F352" s="17" t="s">
        <v>5708</v>
      </c>
      <c r="G352" s="18">
        <v>2</v>
      </c>
      <c r="H352" s="18">
        <v>3</v>
      </c>
      <c r="I352" s="19">
        <v>0</v>
      </c>
      <c r="J352" s="20">
        <v>1</v>
      </c>
      <c r="K352" s="21">
        <v>0</v>
      </c>
      <c r="L352" s="22">
        <v>0</v>
      </c>
      <c r="M352" s="43" t="s">
        <v>12335</v>
      </c>
      <c r="N352" s="43"/>
      <c r="O352" s="43"/>
      <c r="P352" s="43"/>
      <c r="Q352" s="43"/>
    </row>
    <row r="353" spans="1:17" x14ac:dyDescent="0.3">
      <c r="A353" s="17" t="s">
        <v>5709</v>
      </c>
      <c r="B353" s="17" t="s">
        <v>5710</v>
      </c>
      <c r="C353" s="17" t="s">
        <v>5711</v>
      </c>
      <c r="D353" s="17" t="s">
        <v>4579</v>
      </c>
      <c r="E353" s="17" t="s">
        <v>2635</v>
      </c>
      <c r="F353" s="17" t="s">
        <v>5709</v>
      </c>
      <c r="G353" s="18">
        <v>2</v>
      </c>
      <c r="H353" s="18">
        <v>2</v>
      </c>
      <c r="I353" s="19">
        <v>0</v>
      </c>
      <c r="J353" s="20">
        <v>1</v>
      </c>
      <c r="K353" s="21">
        <v>0</v>
      </c>
      <c r="L353" s="22">
        <v>0</v>
      </c>
      <c r="M353" s="43" t="s">
        <v>12335</v>
      </c>
      <c r="N353" s="43"/>
      <c r="O353" s="43"/>
      <c r="P353" s="43"/>
      <c r="Q353" s="43"/>
    </row>
    <row r="354" spans="1:17" x14ac:dyDescent="0.3">
      <c r="A354" s="17" t="s">
        <v>5712</v>
      </c>
      <c r="B354" s="17" t="s">
        <v>5713</v>
      </c>
      <c r="C354" s="17" t="s">
        <v>5714</v>
      </c>
      <c r="D354" s="17" t="s">
        <v>4764</v>
      </c>
      <c r="E354" s="17" t="s">
        <v>1711</v>
      </c>
      <c r="F354" s="17" t="s">
        <v>5715</v>
      </c>
      <c r="G354" s="18">
        <v>2</v>
      </c>
      <c r="H354" s="18">
        <v>5</v>
      </c>
      <c r="I354" s="19">
        <v>0.5</v>
      </c>
      <c r="J354" s="20">
        <v>0.5</v>
      </c>
      <c r="K354" s="21">
        <v>0</v>
      </c>
      <c r="L354" s="22">
        <v>0</v>
      </c>
      <c r="M354" s="43" t="s">
        <v>12335</v>
      </c>
      <c r="N354" s="43"/>
      <c r="O354" s="43"/>
      <c r="P354" s="43"/>
      <c r="Q354" s="43"/>
    </row>
    <row r="355" spans="1:17" x14ac:dyDescent="0.3">
      <c r="A355" s="17" t="s">
        <v>5716</v>
      </c>
      <c r="B355" s="17" t="s">
        <v>5717</v>
      </c>
      <c r="C355" s="17" t="s">
        <v>5718</v>
      </c>
      <c r="D355" s="17" t="s">
        <v>4448</v>
      </c>
      <c r="E355" s="17" t="s">
        <v>5719</v>
      </c>
      <c r="F355" s="17" t="s">
        <v>5716</v>
      </c>
      <c r="G355" s="18">
        <v>2</v>
      </c>
      <c r="H355" s="18">
        <v>52</v>
      </c>
      <c r="I355" s="19">
        <v>0</v>
      </c>
      <c r="J355" s="20">
        <v>1</v>
      </c>
      <c r="K355" s="21">
        <v>0</v>
      </c>
      <c r="L355" s="22">
        <v>0</v>
      </c>
      <c r="M355" s="43" t="s">
        <v>12335</v>
      </c>
      <c r="N355" s="43"/>
      <c r="O355" s="43"/>
      <c r="P355" s="43"/>
      <c r="Q355" s="43"/>
    </row>
    <row r="356" spans="1:17" x14ac:dyDescent="0.3">
      <c r="A356" s="17" t="s">
        <v>1834</v>
      </c>
      <c r="B356" s="17" t="s">
        <v>5720</v>
      </c>
      <c r="C356" s="17" t="s">
        <v>5721</v>
      </c>
      <c r="D356" s="17" t="s">
        <v>4448</v>
      </c>
      <c r="E356" s="17" t="s">
        <v>1768</v>
      </c>
      <c r="F356" s="17" t="s">
        <v>5722</v>
      </c>
      <c r="G356" s="18">
        <v>2</v>
      </c>
      <c r="H356" s="18">
        <v>8</v>
      </c>
      <c r="I356" s="19">
        <v>0</v>
      </c>
      <c r="J356" s="20">
        <v>0</v>
      </c>
      <c r="K356" s="21">
        <v>0.5</v>
      </c>
      <c r="L356" s="22">
        <v>0.5</v>
      </c>
      <c r="M356" s="43" t="s">
        <v>12336</v>
      </c>
      <c r="N356" s="43"/>
      <c r="O356" s="43"/>
      <c r="P356" s="43"/>
      <c r="Q356" s="43"/>
    </row>
    <row r="357" spans="1:17" x14ac:dyDescent="0.3">
      <c r="A357" s="17" t="s">
        <v>5723</v>
      </c>
      <c r="B357" s="17" t="s">
        <v>5724</v>
      </c>
      <c r="C357" s="17" t="s">
        <v>5725</v>
      </c>
      <c r="D357" s="17" t="s">
        <v>4764</v>
      </c>
      <c r="E357" s="17" t="s">
        <v>1711</v>
      </c>
      <c r="F357" s="17" t="s">
        <v>5726</v>
      </c>
      <c r="G357" s="18">
        <v>2</v>
      </c>
      <c r="H357" s="18">
        <v>2</v>
      </c>
      <c r="I357" s="19">
        <v>0.5</v>
      </c>
      <c r="J357" s="20">
        <v>0.5</v>
      </c>
      <c r="K357" s="21">
        <v>0</v>
      </c>
      <c r="L357" s="22">
        <v>0</v>
      </c>
      <c r="M357" s="43" t="s">
        <v>12335</v>
      </c>
      <c r="N357" s="43"/>
      <c r="O357" s="43"/>
      <c r="P357" s="43"/>
      <c r="Q357" s="43"/>
    </row>
    <row r="358" spans="1:17" x14ac:dyDescent="0.3">
      <c r="A358" s="17" t="s">
        <v>5727</v>
      </c>
      <c r="B358" s="17" t="s">
        <v>5728</v>
      </c>
      <c r="C358" s="17" t="s">
        <v>5290</v>
      </c>
      <c r="D358" s="17" t="s">
        <v>4448</v>
      </c>
      <c r="E358" s="17" t="s">
        <v>1734</v>
      </c>
      <c r="F358" s="17" t="s">
        <v>5729</v>
      </c>
      <c r="G358" s="18">
        <v>2</v>
      </c>
      <c r="H358" s="18">
        <v>2</v>
      </c>
      <c r="I358" s="19">
        <v>0</v>
      </c>
      <c r="J358" s="20">
        <v>1</v>
      </c>
      <c r="K358" s="21">
        <v>0</v>
      </c>
      <c r="L358" s="22">
        <v>0</v>
      </c>
      <c r="M358" s="43" t="s">
        <v>12335</v>
      </c>
      <c r="N358" s="43"/>
      <c r="O358" s="43"/>
      <c r="P358" s="43"/>
      <c r="Q358" s="43"/>
    </row>
    <row r="359" spans="1:17" x14ac:dyDescent="0.3">
      <c r="A359" s="17" t="s">
        <v>5730</v>
      </c>
      <c r="B359" s="17" t="s">
        <v>5731</v>
      </c>
      <c r="C359" s="17" t="s">
        <v>5146</v>
      </c>
      <c r="D359" s="17" t="s">
        <v>5611</v>
      </c>
      <c r="E359" s="17" t="s">
        <v>1812</v>
      </c>
      <c r="F359" s="17" t="s">
        <v>5732</v>
      </c>
      <c r="G359" s="18">
        <v>2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43" t="s">
        <v>12335</v>
      </c>
      <c r="N359" s="43"/>
      <c r="O359" s="43"/>
      <c r="P359" s="43"/>
      <c r="Q359" s="43"/>
    </row>
    <row r="360" spans="1:17" x14ac:dyDescent="0.3">
      <c r="A360" s="17" t="s">
        <v>5733</v>
      </c>
      <c r="B360" s="17" t="s">
        <v>5734</v>
      </c>
      <c r="C360" s="17" t="s">
        <v>5444</v>
      </c>
      <c r="D360" s="17" t="s">
        <v>4448</v>
      </c>
      <c r="E360" s="17" t="s">
        <v>5020</v>
      </c>
      <c r="F360" s="17" t="s">
        <v>5735</v>
      </c>
      <c r="G360" s="18">
        <v>2</v>
      </c>
      <c r="H360" s="18">
        <v>5</v>
      </c>
      <c r="I360" s="19">
        <v>0.5</v>
      </c>
      <c r="J360" s="20">
        <v>0.5</v>
      </c>
      <c r="K360" s="21">
        <v>0</v>
      </c>
      <c r="L360" s="22">
        <v>0</v>
      </c>
      <c r="M360" s="43" t="s">
        <v>12335</v>
      </c>
      <c r="N360" s="43"/>
      <c r="O360" s="43"/>
      <c r="P360" s="43"/>
      <c r="Q360" s="43"/>
    </row>
    <row r="361" spans="1:17" x14ac:dyDescent="0.3">
      <c r="A361" s="17" t="s">
        <v>5736</v>
      </c>
      <c r="B361" s="17" t="s">
        <v>5737</v>
      </c>
      <c r="C361" s="17" t="s">
        <v>5738</v>
      </c>
      <c r="D361" s="17" t="s">
        <v>4407</v>
      </c>
      <c r="E361" s="17" t="s">
        <v>4565</v>
      </c>
      <c r="F361" s="17" t="s">
        <v>5739</v>
      </c>
      <c r="G361" s="18">
        <v>2</v>
      </c>
      <c r="H361" s="18">
        <v>7</v>
      </c>
      <c r="I361" s="19">
        <v>0.5</v>
      </c>
      <c r="J361" s="20">
        <v>0.5</v>
      </c>
      <c r="K361" s="21">
        <v>0</v>
      </c>
      <c r="L361" s="22">
        <v>0</v>
      </c>
      <c r="M361" s="43" t="s">
        <v>12335</v>
      </c>
      <c r="N361" s="43"/>
      <c r="O361" s="43"/>
      <c r="P361" s="43"/>
      <c r="Q361" s="43"/>
    </row>
    <row r="362" spans="1:17" x14ac:dyDescent="0.3">
      <c r="A362" s="17" t="s">
        <v>5740</v>
      </c>
      <c r="B362" s="17" t="s">
        <v>5741</v>
      </c>
      <c r="C362" s="17" t="s">
        <v>5742</v>
      </c>
      <c r="D362" s="17" t="s">
        <v>4460</v>
      </c>
      <c r="E362" s="17" t="s">
        <v>1981</v>
      </c>
      <c r="F362" s="17" t="s">
        <v>5743</v>
      </c>
      <c r="G362" s="18">
        <v>2</v>
      </c>
      <c r="H362" s="18">
        <v>3</v>
      </c>
      <c r="I362" s="19">
        <v>0</v>
      </c>
      <c r="J362" s="20">
        <v>1</v>
      </c>
      <c r="K362" s="21">
        <v>0</v>
      </c>
      <c r="L362" s="22">
        <v>0</v>
      </c>
      <c r="M362" s="43" t="s">
        <v>12335</v>
      </c>
      <c r="N362" s="43"/>
      <c r="O362" s="43"/>
      <c r="P362" s="43"/>
      <c r="Q362" s="43"/>
    </row>
    <row r="363" spans="1:17" x14ac:dyDescent="0.3">
      <c r="A363" s="17" t="s">
        <v>5744</v>
      </c>
      <c r="B363" s="17" t="s">
        <v>5745</v>
      </c>
      <c r="C363" s="17" t="s">
        <v>5746</v>
      </c>
      <c r="D363" s="17" t="s">
        <v>4758</v>
      </c>
      <c r="E363" s="17" t="s">
        <v>1740</v>
      </c>
      <c r="F363" s="17" t="s">
        <v>5747</v>
      </c>
      <c r="G363" s="18">
        <v>2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43" t="s">
        <v>12334</v>
      </c>
      <c r="N363" s="43"/>
      <c r="O363" s="43"/>
      <c r="P363" s="43"/>
      <c r="Q363" s="43"/>
    </row>
    <row r="364" spans="1:17" x14ac:dyDescent="0.3">
      <c r="A364" s="17" t="s">
        <v>4313</v>
      </c>
      <c r="B364" s="17" t="s">
        <v>4314</v>
      </c>
      <c r="C364" s="17" t="s">
        <v>4455</v>
      </c>
      <c r="D364" s="17" t="s">
        <v>4448</v>
      </c>
      <c r="E364" s="17" t="s">
        <v>4315</v>
      </c>
      <c r="F364" s="17" t="s">
        <v>5748</v>
      </c>
      <c r="G364" s="18">
        <v>2</v>
      </c>
      <c r="H364" s="18">
        <v>2</v>
      </c>
      <c r="I364" s="19">
        <v>0</v>
      </c>
      <c r="J364" s="20">
        <v>0</v>
      </c>
      <c r="K364" s="21">
        <v>0</v>
      </c>
      <c r="L364" s="22">
        <v>1</v>
      </c>
      <c r="M364" s="43" t="s">
        <v>12336</v>
      </c>
      <c r="N364" s="43"/>
      <c r="O364" s="43"/>
      <c r="P364" s="43"/>
      <c r="Q364" s="43"/>
    </row>
    <row r="365" spans="1:17" x14ac:dyDescent="0.3">
      <c r="A365" s="17" t="s">
        <v>2224</v>
      </c>
      <c r="B365" s="17" t="s">
        <v>2225</v>
      </c>
      <c r="C365" s="17" t="s">
        <v>5749</v>
      </c>
      <c r="D365" s="17" t="s">
        <v>4882</v>
      </c>
      <c r="E365" s="17" t="s">
        <v>1727</v>
      </c>
      <c r="F365" s="17" t="s">
        <v>5750</v>
      </c>
      <c r="G365" s="18">
        <v>2</v>
      </c>
      <c r="H365" s="18">
        <v>2</v>
      </c>
      <c r="I365" s="19">
        <v>0</v>
      </c>
      <c r="J365" s="20">
        <v>0</v>
      </c>
      <c r="K365" s="21">
        <v>1</v>
      </c>
      <c r="L365" s="22">
        <v>0</v>
      </c>
      <c r="M365" s="43" t="s">
        <v>12336</v>
      </c>
      <c r="N365" s="43"/>
      <c r="O365" s="43"/>
      <c r="P365" s="43"/>
      <c r="Q365" s="43"/>
    </row>
    <row r="366" spans="1:17" x14ac:dyDescent="0.3">
      <c r="A366" s="17" t="s">
        <v>1746</v>
      </c>
      <c r="B366" s="17" t="s">
        <v>5751</v>
      </c>
      <c r="C366" s="17" t="s">
        <v>5752</v>
      </c>
      <c r="D366" s="17" t="s">
        <v>4448</v>
      </c>
      <c r="E366" s="17" t="s">
        <v>1734</v>
      </c>
      <c r="F366" s="17" t="s">
        <v>5753</v>
      </c>
      <c r="G366" s="18">
        <v>2</v>
      </c>
      <c r="H366" s="18">
        <v>2</v>
      </c>
      <c r="I366" s="19">
        <v>0</v>
      </c>
      <c r="J366" s="20">
        <v>0.5</v>
      </c>
      <c r="K366" s="21">
        <v>0.5</v>
      </c>
      <c r="L366" s="22">
        <v>0</v>
      </c>
      <c r="M366" s="43" t="s">
        <v>12336</v>
      </c>
      <c r="N366" s="43"/>
      <c r="O366" s="43"/>
      <c r="P366" s="43"/>
      <c r="Q366" s="43"/>
    </row>
    <row r="367" spans="1:17" x14ac:dyDescent="0.3">
      <c r="A367" s="17" t="s">
        <v>3602</v>
      </c>
      <c r="B367" s="17" t="s">
        <v>5754</v>
      </c>
      <c r="C367" s="17" t="s">
        <v>4920</v>
      </c>
      <c r="D367" s="17" t="s">
        <v>4448</v>
      </c>
      <c r="E367" s="17" t="s">
        <v>1798</v>
      </c>
      <c r="F367" s="17" t="s">
        <v>5755</v>
      </c>
      <c r="G367" s="18">
        <v>2</v>
      </c>
      <c r="H367" s="18">
        <v>4</v>
      </c>
      <c r="I367" s="19">
        <v>0</v>
      </c>
      <c r="J367" s="20">
        <v>0</v>
      </c>
      <c r="K367" s="21">
        <v>0</v>
      </c>
      <c r="L367" s="22">
        <v>1</v>
      </c>
      <c r="M367" s="43" t="s">
        <v>12336</v>
      </c>
      <c r="N367" s="43"/>
      <c r="O367" s="43"/>
      <c r="P367" s="43"/>
      <c r="Q367" s="43"/>
    </row>
    <row r="368" spans="1:17" x14ac:dyDescent="0.3">
      <c r="A368" s="17" t="s">
        <v>5756</v>
      </c>
      <c r="B368" s="17" t="s">
        <v>4628</v>
      </c>
      <c r="C368" s="17" t="s">
        <v>5757</v>
      </c>
      <c r="D368" s="17" t="s">
        <v>4407</v>
      </c>
      <c r="E368" s="17" t="s">
        <v>4565</v>
      </c>
      <c r="F368" s="17" t="s">
        <v>5154</v>
      </c>
      <c r="G368" s="18">
        <v>2</v>
      </c>
      <c r="H368" s="18">
        <v>2</v>
      </c>
      <c r="I368" s="19">
        <v>1</v>
      </c>
      <c r="J368" s="20">
        <v>0</v>
      </c>
      <c r="K368" s="21">
        <v>0</v>
      </c>
      <c r="L368" s="22">
        <v>0</v>
      </c>
      <c r="M368" s="43" t="s">
        <v>12335</v>
      </c>
      <c r="N368" s="43"/>
      <c r="O368" s="43"/>
      <c r="P368" s="43"/>
      <c r="Q368" s="43"/>
    </row>
    <row r="369" spans="1:17" x14ac:dyDescent="0.3">
      <c r="A369" s="17" t="s">
        <v>5758</v>
      </c>
      <c r="B369" s="17" t="s">
        <v>5759</v>
      </c>
      <c r="C369" s="17" t="s">
        <v>5760</v>
      </c>
      <c r="D369" s="17" t="s">
        <v>5132</v>
      </c>
      <c r="E369" s="17" t="s">
        <v>4466</v>
      </c>
      <c r="F369" s="17" t="s">
        <v>5761</v>
      </c>
      <c r="G369" s="18">
        <v>2</v>
      </c>
      <c r="H369" s="18">
        <v>3</v>
      </c>
      <c r="I369" s="19">
        <v>0.5</v>
      </c>
      <c r="J369" s="20">
        <v>0.5</v>
      </c>
      <c r="K369" s="21">
        <v>0</v>
      </c>
      <c r="L369" s="22">
        <v>0</v>
      </c>
      <c r="M369" s="43" t="s">
        <v>12333</v>
      </c>
      <c r="N369" s="43"/>
      <c r="O369" s="43"/>
      <c r="P369" s="43"/>
      <c r="Q369" s="43"/>
    </row>
    <row r="370" spans="1:17" x14ac:dyDescent="0.3">
      <c r="A370" s="17" t="s">
        <v>3777</v>
      </c>
      <c r="B370" s="17" t="s">
        <v>5762</v>
      </c>
      <c r="C370" s="17" t="s">
        <v>4455</v>
      </c>
      <c r="D370" s="17" t="s">
        <v>5763</v>
      </c>
      <c r="E370" s="17" t="s">
        <v>2749</v>
      </c>
      <c r="F370" s="17" t="s">
        <v>5764</v>
      </c>
      <c r="G370" s="18">
        <v>2</v>
      </c>
      <c r="H370" s="18">
        <v>2</v>
      </c>
      <c r="I370" s="19">
        <v>0</v>
      </c>
      <c r="J370" s="20">
        <v>0</v>
      </c>
      <c r="K370" s="21">
        <v>0</v>
      </c>
      <c r="L370" s="22">
        <v>1</v>
      </c>
      <c r="M370" s="43" t="s">
        <v>12336</v>
      </c>
      <c r="N370" s="43"/>
      <c r="O370" s="43"/>
      <c r="P370" s="43"/>
      <c r="Q370" s="43"/>
    </row>
    <row r="371" spans="1:17" x14ac:dyDescent="0.3">
      <c r="A371" s="17" t="s">
        <v>2980</v>
      </c>
      <c r="B371" s="17" t="s">
        <v>5765</v>
      </c>
      <c r="C371" s="17" t="s">
        <v>5766</v>
      </c>
      <c r="D371" s="17" t="s">
        <v>4448</v>
      </c>
      <c r="E371" s="17" t="s">
        <v>2296</v>
      </c>
      <c r="F371" s="17" t="s">
        <v>5767</v>
      </c>
      <c r="G371" s="18">
        <v>2</v>
      </c>
      <c r="H371" s="18">
        <v>2</v>
      </c>
      <c r="I371" s="19">
        <v>0</v>
      </c>
      <c r="J371" s="20">
        <v>0</v>
      </c>
      <c r="K371" s="21">
        <v>0</v>
      </c>
      <c r="L371" s="22">
        <v>1</v>
      </c>
      <c r="M371" s="43" t="s">
        <v>12336</v>
      </c>
      <c r="N371" s="43"/>
      <c r="O371" s="43"/>
      <c r="P371" s="43"/>
      <c r="Q371" s="43"/>
    </row>
    <row r="372" spans="1:17" x14ac:dyDescent="0.3">
      <c r="A372" s="17" t="s">
        <v>4012</v>
      </c>
      <c r="B372" s="17" t="s">
        <v>5768</v>
      </c>
      <c r="C372" s="17" t="s">
        <v>5769</v>
      </c>
      <c r="D372" s="17" t="s">
        <v>4448</v>
      </c>
      <c r="E372" s="17" t="s">
        <v>3112</v>
      </c>
      <c r="F372" s="17" t="s">
        <v>5770</v>
      </c>
      <c r="G372" s="18">
        <v>2</v>
      </c>
      <c r="H372" s="18">
        <v>2</v>
      </c>
      <c r="I372" s="19">
        <v>0</v>
      </c>
      <c r="J372" s="20">
        <v>0.5</v>
      </c>
      <c r="K372" s="21">
        <v>0</v>
      </c>
      <c r="L372" s="22">
        <v>0.5</v>
      </c>
      <c r="M372" s="43" t="s">
        <v>12336</v>
      </c>
      <c r="N372" s="43"/>
      <c r="O372" s="43"/>
      <c r="P372" s="43"/>
      <c r="Q372" s="43"/>
    </row>
    <row r="373" spans="1:17" x14ac:dyDescent="0.3">
      <c r="A373" s="17" t="s">
        <v>5771</v>
      </c>
      <c r="B373" s="17" t="s">
        <v>5772</v>
      </c>
      <c r="C373" s="17" t="s">
        <v>5773</v>
      </c>
      <c r="D373" s="17" t="s">
        <v>4483</v>
      </c>
      <c r="E373" s="17" t="s">
        <v>5774</v>
      </c>
      <c r="F373" s="17" t="s">
        <v>5775</v>
      </c>
      <c r="G373" s="18">
        <v>2</v>
      </c>
      <c r="H373" s="18">
        <v>3</v>
      </c>
      <c r="I373" s="19">
        <v>0.5</v>
      </c>
      <c r="J373" s="20">
        <v>0.5</v>
      </c>
      <c r="K373" s="21">
        <v>0</v>
      </c>
      <c r="L373" s="22">
        <v>0</v>
      </c>
      <c r="M373" s="43" t="s">
        <v>12335</v>
      </c>
      <c r="N373" s="43"/>
      <c r="O373" s="43"/>
      <c r="P373" s="43"/>
      <c r="Q373" s="43"/>
    </row>
    <row r="374" spans="1:17" x14ac:dyDescent="0.3">
      <c r="A374" s="17" t="s">
        <v>5776</v>
      </c>
      <c r="B374" s="17" t="s">
        <v>5777</v>
      </c>
      <c r="C374" s="17" t="s">
        <v>5778</v>
      </c>
      <c r="D374" s="17" t="s">
        <v>4448</v>
      </c>
      <c r="E374" s="17" t="s">
        <v>3112</v>
      </c>
      <c r="F374" s="17" t="s">
        <v>5779</v>
      </c>
      <c r="G374" s="18">
        <v>2</v>
      </c>
      <c r="H374" s="18">
        <v>6</v>
      </c>
      <c r="I374" s="19">
        <v>0</v>
      </c>
      <c r="J374" s="20">
        <v>1</v>
      </c>
      <c r="K374" s="21">
        <v>0</v>
      </c>
      <c r="L374" s="22">
        <v>0</v>
      </c>
      <c r="M374" s="43" t="s">
        <v>12334</v>
      </c>
      <c r="N374" s="43"/>
      <c r="O374" s="43"/>
      <c r="P374" s="43"/>
      <c r="Q374" s="43"/>
    </row>
    <row r="375" spans="1:17" x14ac:dyDescent="0.3">
      <c r="A375" s="17" t="s">
        <v>5780</v>
      </c>
      <c r="B375" s="17" t="s">
        <v>5781</v>
      </c>
      <c r="C375" s="17" t="s">
        <v>5782</v>
      </c>
      <c r="D375" s="17" t="s">
        <v>5783</v>
      </c>
      <c r="E375" s="17" t="s">
        <v>1711</v>
      </c>
      <c r="F375" s="17" t="s">
        <v>5784</v>
      </c>
      <c r="G375" s="18">
        <v>2</v>
      </c>
      <c r="H375" s="18">
        <v>5</v>
      </c>
      <c r="I375" s="19">
        <v>0</v>
      </c>
      <c r="J375" s="20">
        <v>1</v>
      </c>
      <c r="K375" s="21">
        <v>0</v>
      </c>
      <c r="L375" s="22">
        <v>0</v>
      </c>
      <c r="M375" s="43" t="s">
        <v>12335</v>
      </c>
      <c r="N375" s="43"/>
      <c r="O375" s="43"/>
      <c r="P375" s="43"/>
      <c r="Q375" s="43"/>
    </row>
    <row r="376" spans="1:17" x14ac:dyDescent="0.3">
      <c r="A376" s="17" t="s">
        <v>5785</v>
      </c>
      <c r="B376" s="17" t="s">
        <v>5786</v>
      </c>
      <c r="C376" s="17" t="s">
        <v>5787</v>
      </c>
      <c r="D376" s="17" t="s">
        <v>5788</v>
      </c>
      <c r="E376" s="17" t="s">
        <v>1787</v>
      </c>
      <c r="F376" s="17" t="s">
        <v>5789</v>
      </c>
      <c r="G376" s="18">
        <v>2</v>
      </c>
      <c r="H376" s="18">
        <v>3</v>
      </c>
      <c r="I376" s="19">
        <v>1</v>
      </c>
      <c r="J376" s="20">
        <v>0</v>
      </c>
      <c r="K376" s="21">
        <v>0</v>
      </c>
      <c r="L376" s="22">
        <v>0</v>
      </c>
      <c r="M376" s="43" t="s">
        <v>12335</v>
      </c>
      <c r="N376" s="43"/>
      <c r="O376" s="43"/>
      <c r="P376" s="43"/>
      <c r="Q376" s="43"/>
    </row>
    <row r="377" spans="1:17" x14ac:dyDescent="0.3">
      <c r="A377" s="17" t="s">
        <v>5790</v>
      </c>
      <c r="B377" s="17" t="s">
        <v>5791</v>
      </c>
      <c r="C377" s="17" t="s">
        <v>5792</v>
      </c>
      <c r="D377" s="17" t="s">
        <v>4448</v>
      </c>
      <c r="E377" s="17" t="s">
        <v>5793</v>
      </c>
      <c r="F377" s="17" t="s">
        <v>5794</v>
      </c>
      <c r="G377" s="18">
        <v>2</v>
      </c>
      <c r="H377" s="18">
        <v>3</v>
      </c>
      <c r="I377" s="19">
        <v>0</v>
      </c>
      <c r="J377" s="20">
        <v>1</v>
      </c>
      <c r="K377" s="21">
        <v>0</v>
      </c>
      <c r="L377" s="22">
        <v>0</v>
      </c>
      <c r="M377" s="43" t="s">
        <v>12334</v>
      </c>
      <c r="N377" s="43"/>
      <c r="O377" s="43"/>
      <c r="P377" s="43"/>
      <c r="Q377" s="43"/>
    </row>
    <row r="378" spans="1:17" x14ac:dyDescent="0.3">
      <c r="A378" s="17" t="s">
        <v>3850</v>
      </c>
      <c r="B378" s="17" t="s">
        <v>5795</v>
      </c>
      <c r="C378" s="17" t="s">
        <v>4455</v>
      </c>
      <c r="D378" s="17" t="s">
        <v>5015</v>
      </c>
      <c r="E378" s="17" t="s">
        <v>2749</v>
      </c>
      <c r="F378" s="17" t="s">
        <v>5796</v>
      </c>
      <c r="G378" s="18">
        <v>2</v>
      </c>
      <c r="H378" s="18">
        <v>2</v>
      </c>
      <c r="I378" s="19">
        <v>0</v>
      </c>
      <c r="J378" s="20">
        <v>0</v>
      </c>
      <c r="K378" s="21">
        <v>0</v>
      </c>
      <c r="L378" s="22">
        <v>1</v>
      </c>
      <c r="M378" s="43" t="s">
        <v>12336</v>
      </c>
      <c r="N378" s="43"/>
      <c r="O378" s="43"/>
      <c r="P378" s="43"/>
      <c r="Q378" s="43"/>
    </row>
    <row r="379" spans="1:17" x14ac:dyDescent="0.3">
      <c r="A379" s="17" t="s">
        <v>1765</v>
      </c>
      <c r="B379" s="17" t="s">
        <v>5797</v>
      </c>
      <c r="C379" s="17" t="s">
        <v>5798</v>
      </c>
      <c r="D379" s="17" t="s">
        <v>4448</v>
      </c>
      <c r="E379" s="17" t="s">
        <v>1768</v>
      </c>
      <c r="F379" s="17" t="s">
        <v>5799</v>
      </c>
      <c r="G379" s="18">
        <v>2</v>
      </c>
      <c r="H379" s="18">
        <v>2</v>
      </c>
      <c r="I379" s="19">
        <v>0</v>
      </c>
      <c r="J379" s="20">
        <v>0</v>
      </c>
      <c r="K379" s="21">
        <v>1</v>
      </c>
      <c r="L379" s="22">
        <v>0</v>
      </c>
      <c r="M379" s="43" t="s">
        <v>12336</v>
      </c>
      <c r="N379" s="43"/>
      <c r="O379" s="43"/>
      <c r="P379" s="43"/>
      <c r="Q379" s="43"/>
    </row>
    <row r="380" spans="1:17" x14ac:dyDescent="0.3">
      <c r="A380" s="17" t="s">
        <v>5800</v>
      </c>
      <c r="B380" s="17" t="s">
        <v>5801</v>
      </c>
      <c r="C380" s="17" t="s">
        <v>5286</v>
      </c>
      <c r="D380" s="17" t="s">
        <v>4448</v>
      </c>
      <c r="E380" s="17" t="s">
        <v>5802</v>
      </c>
      <c r="F380" s="17" t="s">
        <v>5803</v>
      </c>
      <c r="G380" s="18">
        <v>2</v>
      </c>
      <c r="H380" s="18">
        <v>2</v>
      </c>
      <c r="I380" s="19">
        <v>0.5</v>
      </c>
      <c r="J380" s="20">
        <v>0.5</v>
      </c>
      <c r="K380" s="21">
        <v>0</v>
      </c>
      <c r="L380" s="22">
        <v>0</v>
      </c>
      <c r="M380" s="43" t="s">
        <v>12333</v>
      </c>
      <c r="N380" s="43"/>
      <c r="O380" s="43"/>
      <c r="P380" s="43"/>
      <c r="Q380" s="43"/>
    </row>
    <row r="381" spans="1:17" x14ac:dyDescent="0.3">
      <c r="A381" s="17" t="s">
        <v>5804</v>
      </c>
      <c r="B381" s="17" t="s">
        <v>5805</v>
      </c>
      <c r="C381" s="17" t="s">
        <v>4455</v>
      </c>
      <c r="D381" s="17" t="s">
        <v>5806</v>
      </c>
      <c r="E381" s="17" t="s">
        <v>2775</v>
      </c>
      <c r="F381" s="17" t="s">
        <v>5807</v>
      </c>
      <c r="G381" s="18">
        <v>2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43" t="s">
        <v>12334</v>
      </c>
      <c r="N381" s="43"/>
      <c r="O381" s="43"/>
      <c r="P381" s="43"/>
      <c r="Q381" s="43"/>
    </row>
    <row r="382" spans="1:17" x14ac:dyDescent="0.3">
      <c r="A382" s="17" t="s">
        <v>5808</v>
      </c>
      <c r="B382" s="17" t="s">
        <v>5809</v>
      </c>
      <c r="C382" s="17" t="s">
        <v>4455</v>
      </c>
      <c r="D382" s="17" t="s">
        <v>4448</v>
      </c>
      <c r="E382" s="17" t="s">
        <v>5810</v>
      </c>
      <c r="F382" s="17" t="s">
        <v>5811</v>
      </c>
      <c r="G382" s="18">
        <v>2</v>
      </c>
      <c r="H382" s="18">
        <v>16</v>
      </c>
      <c r="I382" s="19">
        <v>0</v>
      </c>
      <c r="J382" s="20">
        <v>1</v>
      </c>
      <c r="K382" s="21">
        <v>0</v>
      </c>
      <c r="L382" s="22">
        <v>0</v>
      </c>
      <c r="M382" s="43" t="s">
        <v>12335</v>
      </c>
      <c r="N382" s="43"/>
      <c r="O382" s="43"/>
      <c r="P382" s="43"/>
      <c r="Q382" s="43"/>
    </row>
    <row r="383" spans="1:17" x14ac:dyDescent="0.3">
      <c r="A383" s="17" t="s">
        <v>1752</v>
      </c>
      <c r="B383" s="17" t="s">
        <v>5812</v>
      </c>
      <c r="C383" s="17" t="s">
        <v>5813</v>
      </c>
      <c r="D383" s="17" t="s">
        <v>4758</v>
      </c>
      <c r="E383" s="17" t="s">
        <v>1740</v>
      </c>
      <c r="F383" s="17" t="s">
        <v>5814</v>
      </c>
      <c r="G383" s="18">
        <v>2</v>
      </c>
      <c r="H383" s="18">
        <v>2</v>
      </c>
      <c r="I383" s="19">
        <v>0</v>
      </c>
      <c r="J383" s="20">
        <v>0</v>
      </c>
      <c r="K383" s="21">
        <v>1</v>
      </c>
      <c r="L383" s="22">
        <v>0</v>
      </c>
      <c r="M383" s="43" t="s">
        <v>12336</v>
      </c>
      <c r="N383" s="43"/>
      <c r="O383" s="43"/>
      <c r="P383" s="43"/>
      <c r="Q383" s="43"/>
    </row>
    <row r="384" spans="1:17" x14ac:dyDescent="0.3">
      <c r="A384" s="17" t="s">
        <v>5815</v>
      </c>
      <c r="B384" s="17" t="s">
        <v>5816</v>
      </c>
      <c r="C384" s="17" t="s">
        <v>5817</v>
      </c>
      <c r="D384" s="17" t="s">
        <v>5485</v>
      </c>
      <c r="E384" s="17" t="s">
        <v>1711</v>
      </c>
      <c r="F384" s="17" t="s">
        <v>5818</v>
      </c>
      <c r="G384" s="18">
        <v>2</v>
      </c>
      <c r="H384" s="18">
        <v>2</v>
      </c>
      <c r="I384" s="19">
        <v>0</v>
      </c>
      <c r="J384" s="20">
        <v>1</v>
      </c>
      <c r="K384" s="21">
        <v>0</v>
      </c>
      <c r="L384" s="22">
        <v>0</v>
      </c>
      <c r="M384" s="43" t="s">
        <v>12334</v>
      </c>
      <c r="N384" s="43"/>
      <c r="O384" s="43"/>
      <c r="P384" s="43"/>
      <c r="Q384" s="43"/>
    </row>
    <row r="385" spans="1:17" x14ac:dyDescent="0.3">
      <c r="A385" s="17" t="s">
        <v>5819</v>
      </c>
      <c r="B385" s="17" t="s">
        <v>5820</v>
      </c>
      <c r="C385" s="17" t="s">
        <v>5821</v>
      </c>
      <c r="D385" s="17" t="s">
        <v>5590</v>
      </c>
      <c r="E385" s="17" t="s">
        <v>5707</v>
      </c>
      <c r="F385" s="17" t="s">
        <v>5822</v>
      </c>
      <c r="G385" s="18">
        <v>2</v>
      </c>
      <c r="H385" s="18">
        <v>4</v>
      </c>
      <c r="I385" s="19">
        <v>0</v>
      </c>
      <c r="J385" s="20">
        <v>1</v>
      </c>
      <c r="K385" s="21">
        <v>0</v>
      </c>
      <c r="L385" s="22">
        <v>0</v>
      </c>
      <c r="M385" s="43" t="s">
        <v>12335</v>
      </c>
      <c r="N385" s="43"/>
      <c r="O385" s="43"/>
      <c r="P385" s="43"/>
      <c r="Q385" s="43"/>
    </row>
    <row r="386" spans="1:17" x14ac:dyDescent="0.3">
      <c r="A386" s="17" t="s">
        <v>5823</v>
      </c>
      <c r="B386" s="17" t="s">
        <v>5407</v>
      </c>
      <c r="C386" s="17" t="s">
        <v>5824</v>
      </c>
      <c r="D386" s="17" t="s">
        <v>4764</v>
      </c>
      <c r="E386" s="17" t="s">
        <v>5409</v>
      </c>
      <c r="F386" s="17" t="s">
        <v>5825</v>
      </c>
      <c r="G386" s="18">
        <v>2</v>
      </c>
      <c r="H386" s="18">
        <v>3</v>
      </c>
      <c r="I386" s="19">
        <v>0</v>
      </c>
      <c r="J386" s="20">
        <v>1</v>
      </c>
      <c r="K386" s="21">
        <v>0</v>
      </c>
      <c r="L386" s="22">
        <v>0</v>
      </c>
      <c r="M386" s="43" t="s">
        <v>12335</v>
      </c>
      <c r="N386" s="43"/>
      <c r="O386" s="43"/>
      <c r="P386" s="43"/>
      <c r="Q386" s="43"/>
    </row>
    <row r="387" spans="1:17" x14ac:dyDescent="0.3">
      <c r="A387" s="17" t="s">
        <v>5826</v>
      </c>
      <c r="B387" s="17" t="s">
        <v>5827</v>
      </c>
      <c r="C387" s="17" t="s">
        <v>5828</v>
      </c>
      <c r="D387" s="17" t="s">
        <v>4764</v>
      </c>
      <c r="E387" s="17" t="s">
        <v>1848</v>
      </c>
      <c r="F387" s="17" t="s">
        <v>5829</v>
      </c>
      <c r="G387" s="18">
        <v>2</v>
      </c>
      <c r="H387" s="18">
        <v>5</v>
      </c>
      <c r="I387" s="19">
        <v>0</v>
      </c>
      <c r="J387" s="20">
        <v>1</v>
      </c>
      <c r="K387" s="21">
        <v>0</v>
      </c>
      <c r="L387" s="22">
        <v>0</v>
      </c>
      <c r="M387" s="43" t="s">
        <v>12334</v>
      </c>
      <c r="N387" s="43"/>
      <c r="O387" s="43"/>
      <c r="P387" s="43"/>
      <c r="Q387" s="43"/>
    </row>
    <row r="388" spans="1:17" x14ac:dyDescent="0.3">
      <c r="A388" s="17" t="s">
        <v>5830</v>
      </c>
      <c r="B388" s="17" t="s">
        <v>5831</v>
      </c>
      <c r="C388" s="17" t="s">
        <v>4972</v>
      </c>
      <c r="D388" s="17" t="s">
        <v>4471</v>
      </c>
      <c r="E388" s="17" t="s">
        <v>4435</v>
      </c>
      <c r="F388" s="17" t="s">
        <v>5832</v>
      </c>
      <c r="G388" s="18">
        <v>2</v>
      </c>
      <c r="H388" s="18">
        <v>5</v>
      </c>
      <c r="I388" s="19">
        <v>1</v>
      </c>
      <c r="J388" s="20">
        <v>0</v>
      </c>
      <c r="K388" s="21">
        <v>0</v>
      </c>
      <c r="L388" s="22">
        <v>0</v>
      </c>
      <c r="M388" s="43" t="s">
        <v>12335</v>
      </c>
      <c r="N388" s="43"/>
      <c r="O388" s="43"/>
      <c r="P388" s="43"/>
      <c r="Q388" s="43"/>
    </row>
    <row r="389" spans="1:17" x14ac:dyDescent="0.3">
      <c r="A389" s="17" t="s">
        <v>5833</v>
      </c>
      <c r="B389" s="17" t="s">
        <v>5834</v>
      </c>
      <c r="C389" s="17" t="s">
        <v>5835</v>
      </c>
      <c r="D389" s="17" t="s">
        <v>4448</v>
      </c>
      <c r="E389" s="17" t="s">
        <v>5836</v>
      </c>
      <c r="F389" s="17" t="s">
        <v>5837</v>
      </c>
      <c r="G389" s="18">
        <v>2</v>
      </c>
      <c r="H389" s="18">
        <v>2</v>
      </c>
      <c r="I389" s="19">
        <v>0</v>
      </c>
      <c r="J389" s="20">
        <v>1</v>
      </c>
      <c r="K389" s="21">
        <v>0</v>
      </c>
      <c r="L389" s="22">
        <v>0</v>
      </c>
      <c r="M389" s="43" t="s">
        <v>12334</v>
      </c>
      <c r="N389" s="43"/>
      <c r="O389" s="43"/>
      <c r="P389" s="43"/>
      <c r="Q389" s="43"/>
    </row>
    <row r="390" spans="1:17" x14ac:dyDescent="0.3">
      <c r="A390" s="17" t="s">
        <v>5838</v>
      </c>
      <c r="B390" s="17" t="s">
        <v>5605</v>
      </c>
      <c r="C390" s="17" t="s">
        <v>5839</v>
      </c>
      <c r="D390" s="17" t="s">
        <v>4642</v>
      </c>
      <c r="E390" s="17" t="s">
        <v>1787</v>
      </c>
      <c r="F390" s="17" t="s">
        <v>5840</v>
      </c>
      <c r="G390" s="18">
        <v>2</v>
      </c>
      <c r="H390" s="18">
        <v>3</v>
      </c>
      <c r="I390" s="19">
        <v>0</v>
      </c>
      <c r="J390" s="20">
        <v>1</v>
      </c>
      <c r="K390" s="21">
        <v>0</v>
      </c>
      <c r="L390" s="22">
        <v>0</v>
      </c>
      <c r="M390" s="43" t="s">
        <v>12334</v>
      </c>
      <c r="N390" s="43"/>
      <c r="O390" s="43"/>
      <c r="P390" s="43"/>
      <c r="Q390" s="43"/>
    </row>
    <row r="391" spans="1:17" x14ac:dyDescent="0.3">
      <c r="A391" s="17" t="s">
        <v>5841</v>
      </c>
      <c r="B391" s="17" t="s">
        <v>5842</v>
      </c>
      <c r="C391" s="17" t="s">
        <v>5843</v>
      </c>
      <c r="D391" s="17" t="s">
        <v>4642</v>
      </c>
      <c r="E391" s="17" t="s">
        <v>1848</v>
      </c>
      <c r="F391" s="17" t="s">
        <v>5844</v>
      </c>
      <c r="G391" s="18">
        <v>2</v>
      </c>
      <c r="H391" s="18">
        <v>4</v>
      </c>
      <c r="I391" s="19">
        <v>0.5</v>
      </c>
      <c r="J391" s="20">
        <v>0.5</v>
      </c>
      <c r="K391" s="21">
        <v>0</v>
      </c>
      <c r="L391" s="22">
        <v>0</v>
      </c>
      <c r="M391" s="43" t="s">
        <v>12333</v>
      </c>
      <c r="N391" s="43"/>
      <c r="O391" s="43"/>
      <c r="P391" s="43"/>
      <c r="Q391" s="43"/>
    </row>
    <row r="392" spans="1:17" x14ac:dyDescent="0.3">
      <c r="A392" s="17" t="s">
        <v>5845</v>
      </c>
      <c r="B392" s="17" t="s">
        <v>5846</v>
      </c>
      <c r="C392" s="17" t="s">
        <v>5847</v>
      </c>
      <c r="D392" s="17" t="s">
        <v>5848</v>
      </c>
      <c r="E392" s="17" t="s">
        <v>5849</v>
      </c>
      <c r="F392" s="17" t="s">
        <v>5850</v>
      </c>
      <c r="G392" s="18">
        <v>2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43" t="s">
        <v>12334</v>
      </c>
      <c r="N392" s="43"/>
      <c r="O392" s="43"/>
      <c r="P392" s="43"/>
      <c r="Q392" s="43"/>
    </row>
    <row r="393" spans="1:17" x14ac:dyDescent="0.3">
      <c r="A393" s="17" t="s">
        <v>5851</v>
      </c>
      <c r="B393" s="17" t="s">
        <v>5852</v>
      </c>
      <c r="C393" s="17" t="s">
        <v>5853</v>
      </c>
      <c r="D393" s="17" t="s">
        <v>4552</v>
      </c>
      <c r="E393" s="17" t="s">
        <v>5854</v>
      </c>
      <c r="F393" s="17" t="s">
        <v>5851</v>
      </c>
      <c r="G393" s="18">
        <v>2</v>
      </c>
      <c r="H393" s="18">
        <v>10</v>
      </c>
      <c r="I393" s="19">
        <v>0</v>
      </c>
      <c r="J393" s="20">
        <v>1</v>
      </c>
      <c r="K393" s="21">
        <v>0</v>
      </c>
      <c r="L393" s="22">
        <v>0</v>
      </c>
      <c r="M393" s="43" t="s">
        <v>12335</v>
      </c>
      <c r="N393" s="43"/>
      <c r="O393" s="43"/>
      <c r="P393" s="43"/>
      <c r="Q393" s="43"/>
    </row>
    <row r="394" spans="1:17" x14ac:dyDescent="0.3">
      <c r="A394" s="17" t="s">
        <v>2108</v>
      </c>
      <c r="B394" s="17" t="s">
        <v>5855</v>
      </c>
      <c r="C394" s="17" t="s">
        <v>4455</v>
      </c>
      <c r="D394" s="17" t="s">
        <v>4758</v>
      </c>
      <c r="E394" s="17" t="s">
        <v>1896</v>
      </c>
      <c r="F394" s="17" t="s">
        <v>5856</v>
      </c>
      <c r="G394" s="18">
        <v>2</v>
      </c>
      <c r="H394" s="18">
        <v>3</v>
      </c>
      <c r="I394" s="19">
        <v>0</v>
      </c>
      <c r="J394" s="20">
        <v>0</v>
      </c>
      <c r="K394" s="21">
        <v>1</v>
      </c>
      <c r="L394" s="22">
        <v>0</v>
      </c>
      <c r="M394" s="43" t="s">
        <v>12336</v>
      </c>
      <c r="N394" s="43"/>
      <c r="O394" s="43"/>
      <c r="P394" s="43"/>
      <c r="Q394" s="43"/>
    </row>
    <row r="395" spans="1:17" x14ac:dyDescent="0.3">
      <c r="A395" s="17" t="s">
        <v>5857</v>
      </c>
      <c r="B395" s="17" t="s">
        <v>5858</v>
      </c>
      <c r="C395" s="17" t="s">
        <v>5179</v>
      </c>
      <c r="D395" s="17" t="s">
        <v>4448</v>
      </c>
      <c r="E395" s="17" t="s">
        <v>1948</v>
      </c>
      <c r="F395" s="17" t="s">
        <v>5859</v>
      </c>
      <c r="G395" s="18">
        <v>2</v>
      </c>
      <c r="H395" s="18">
        <v>8</v>
      </c>
      <c r="I395" s="19">
        <v>0</v>
      </c>
      <c r="J395" s="20">
        <v>1</v>
      </c>
      <c r="K395" s="21">
        <v>0</v>
      </c>
      <c r="L395" s="22">
        <v>0</v>
      </c>
      <c r="M395" s="43" t="s">
        <v>12334</v>
      </c>
      <c r="N395" s="43"/>
      <c r="O395" s="43"/>
      <c r="P395" s="43"/>
      <c r="Q395" s="43"/>
    </row>
    <row r="396" spans="1:17" x14ac:dyDescent="0.3">
      <c r="A396" s="17" t="s">
        <v>2902</v>
      </c>
      <c r="B396" s="17" t="s">
        <v>5860</v>
      </c>
      <c r="C396" s="17" t="s">
        <v>4455</v>
      </c>
      <c r="D396" s="17" t="s">
        <v>4407</v>
      </c>
      <c r="E396" s="17" t="s">
        <v>2904</v>
      </c>
      <c r="F396" s="17" t="s">
        <v>5861</v>
      </c>
      <c r="G396" s="18">
        <v>2</v>
      </c>
      <c r="H396" s="18">
        <v>2</v>
      </c>
      <c r="I396" s="19">
        <v>0</v>
      </c>
      <c r="J396" s="20">
        <v>0</v>
      </c>
      <c r="K396" s="21">
        <v>0</v>
      </c>
      <c r="L396" s="22">
        <v>1</v>
      </c>
      <c r="M396" s="43" t="s">
        <v>12336</v>
      </c>
      <c r="N396" s="43"/>
      <c r="O396" s="43"/>
      <c r="P396" s="43"/>
      <c r="Q396" s="43"/>
    </row>
    <row r="397" spans="1:17" x14ac:dyDescent="0.3">
      <c r="A397" s="17" t="s">
        <v>2489</v>
      </c>
      <c r="B397" s="17" t="s">
        <v>2490</v>
      </c>
      <c r="C397" s="17" t="s">
        <v>4455</v>
      </c>
      <c r="D397" s="17" t="s">
        <v>4407</v>
      </c>
      <c r="E397" s="17" t="s">
        <v>2491</v>
      </c>
      <c r="F397" s="17" t="s">
        <v>5862</v>
      </c>
      <c r="G397" s="18">
        <v>2</v>
      </c>
      <c r="H397" s="18">
        <v>2</v>
      </c>
      <c r="I397" s="19">
        <v>0</v>
      </c>
      <c r="J397" s="20">
        <v>0</v>
      </c>
      <c r="K397" s="21">
        <v>1</v>
      </c>
      <c r="L397" s="22">
        <v>0</v>
      </c>
      <c r="M397" s="43" t="s">
        <v>12336</v>
      </c>
      <c r="N397" s="43"/>
      <c r="O397" s="43"/>
      <c r="P397" s="43"/>
      <c r="Q397" s="43"/>
    </row>
    <row r="398" spans="1:17" x14ac:dyDescent="0.3">
      <c r="A398" s="17" t="s">
        <v>5863</v>
      </c>
      <c r="B398" s="17" t="s">
        <v>5864</v>
      </c>
      <c r="C398" s="17" t="s">
        <v>5865</v>
      </c>
      <c r="D398" s="17" t="s">
        <v>4758</v>
      </c>
      <c r="E398" s="17" t="s">
        <v>5866</v>
      </c>
      <c r="F398" s="17" t="s">
        <v>5867</v>
      </c>
      <c r="G398" s="18">
        <v>2</v>
      </c>
      <c r="H398" s="18">
        <v>2</v>
      </c>
      <c r="I398" s="19">
        <v>0.5</v>
      </c>
      <c r="J398" s="20">
        <v>0.5</v>
      </c>
      <c r="K398" s="21">
        <v>0</v>
      </c>
      <c r="L398" s="22">
        <v>0</v>
      </c>
      <c r="M398" s="43" t="s">
        <v>12335</v>
      </c>
      <c r="N398" s="43"/>
      <c r="O398" s="43"/>
      <c r="P398" s="43"/>
      <c r="Q398" s="43"/>
    </row>
    <row r="399" spans="1:17" x14ac:dyDescent="0.3">
      <c r="A399" s="17" t="s">
        <v>2265</v>
      </c>
      <c r="B399" s="17" t="s">
        <v>5560</v>
      </c>
      <c r="C399" s="17" t="s">
        <v>5868</v>
      </c>
      <c r="D399" s="17" t="s">
        <v>4448</v>
      </c>
      <c r="E399" s="17" t="s">
        <v>1856</v>
      </c>
      <c r="F399" s="17" t="s">
        <v>5869</v>
      </c>
      <c r="G399" s="18">
        <v>2</v>
      </c>
      <c r="H399" s="18">
        <v>3</v>
      </c>
      <c r="I399" s="19">
        <v>0</v>
      </c>
      <c r="J399" s="20">
        <v>0</v>
      </c>
      <c r="K399" s="21">
        <v>1</v>
      </c>
      <c r="L399" s="22">
        <v>0</v>
      </c>
      <c r="M399" s="43" t="s">
        <v>12336</v>
      </c>
      <c r="N399" s="43"/>
      <c r="O399" s="43"/>
      <c r="P399" s="43"/>
      <c r="Q399" s="43"/>
    </row>
    <row r="400" spans="1:17" x14ac:dyDescent="0.3">
      <c r="A400" s="17" t="s">
        <v>3357</v>
      </c>
      <c r="B400" s="17" t="s">
        <v>5870</v>
      </c>
      <c r="C400" s="17" t="s">
        <v>5871</v>
      </c>
      <c r="D400" s="17" t="s">
        <v>4448</v>
      </c>
      <c r="E400" s="17" t="s">
        <v>2018</v>
      </c>
      <c r="F400" s="17" t="s">
        <v>5872</v>
      </c>
      <c r="G400" s="18">
        <v>2</v>
      </c>
      <c r="H400" s="18">
        <v>5</v>
      </c>
      <c r="I400" s="19">
        <v>0</v>
      </c>
      <c r="J400" s="20">
        <v>0</v>
      </c>
      <c r="K400" s="21">
        <v>0</v>
      </c>
      <c r="L400" s="22">
        <v>1</v>
      </c>
      <c r="M400" s="43" t="s">
        <v>12336</v>
      </c>
      <c r="N400" s="43"/>
      <c r="O400" s="43"/>
      <c r="P400" s="43"/>
      <c r="Q400" s="43"/>
    </row>
    <row r="401" spans="1:17" x14ac:dyDescent="0.3">
      <c r="A401" s="17" t="s">
        <v>5873</v>
      </c>
      <c r="B401" s="17" t="s">
        <v>5874</v>
      </c>
      <c r="C401" s="17" t="s">
        <v>5875</v>
      </c>
      <c r="D401" s="17" t="s">
        <v>4448</v>
      </c>
      <c r="E401" s="17" t="s">
        <v>5876</v>
      </c>
      <c r="F401" s="17" t="s">
        <v>5877</v>
      </c>
      <c r="G401" s="18">
        <v>2</v>
      </c>
      <c r="H401" s="18">
        <v>3</v>
      </c>
      <c r="I401" s="19">
        <v>0</v>
      </c>
      <c r="J401" s="20">
        <v>1</v>
      </c>
      <c r="K401" s="21">
        <v>0</v>
      </c>
      <c r="L401" s="22">
        <v>0</v>
      </c>
      <c r="M401" s="43" t="s">
        <v>12334</v>
      </c>
      <c r="N401" s="43"/>
      <c r="O401" s="43"/>
      <c r="P401" s="43"/>
      <c r="Q401" s="43"/>
    </row>
    <row r="402" spans="1:17" x14ac:dyDescent="0.3">
      <c r="A402" s="17" t="s">
        <v>5878</v>
      </c>
      <c r="B402" s="17" t="s">
        <v>5605</v>
      </c>
      <c r="C402" s="17" t="s">
        <v>5879</v>
      </c>
      <c r="D402" s="17" t="s">
        <v>4642</v>
      </c>
      <c r="E402" s="17" t="s">
        <v>1787</v>
      </c>
      <c r="F402" s="17" t="s">
        <v>5880</v>
      </c>
      <c r="G402" s="18">
        <v>2</v>
      </c>
      <c r="H402" s="18">
        <v>6</v>
      </c>
      <c r="I402" s="19">
        <v>0</v>
      </c>
      <c r="J402" s="20">
        <v>1</v>
      </c>
      <c r="K402" s="21">
        <v>0</v>
      </c>
      <c r="L402" s="22">
        <v>0</v>
      </c>
      <c r="M402" s="43" t="s">
        <v>12335</v>
      </c>
      <c r="N402" s="43"/>
      <c r="O402" s="43"/>
      <c r="P402" s="43"/>
      <c r="Q402" s="43"/>
    </row>
    <row r="403" spans="1:17" x14ac:dyDescent="0.3">
      <c r="A403" s="17" t="s">
        <v>5881</v>
      </c>
      <c r="B403" s="17" t="s">
        <v>5882</v>
      </c>
      <c r="C403" s="17" t="s">
        <v>4455</v>
      </c>
      <c r="D403" s="17" t="s">
        <v>5883</v>
      </c>
      <c r="E403" s="17" t="s">
        <v>5884</v>
      </c>
      <c r="F403" s="17" t="s">
        <v>5885</v>
      </c>
      <c r="G403" s="18">
        <v>2</v>
      </c>
      <c r="H403" s="18">
        <v>4</v>
      </c>
      <c r="I403" s="19">
        <v>0</v>
      </c>
      <c r="J403" s="20">
        <v>1</v>
      </c>
      <c r="K403" s="21">
        <v>0</v>
      </c>
      <c r="L403" s="22">
        <v>0</v>
      </c>
      <c r="M403" s="43" t="s">
        <v>12335</v>
      </c>
      <c r="N403" s="43"/>
      <c r="O403" s="43"/>
      <c r="P403" s="43"/>
      <c r="Q403" s="43"/>
    </row>
    <row r="404" spans="1:17" x14ac:dyDescent="0.3">
      <c r="A404" s="17" t="s">
        <v>5886</v>
      </c>
      <c r="B404" s="17" t="s">
        <v>5887</v>
      </c>
      <c r="C404" s="17" t="s">
        <v>5625</v>
      </c>
      <c r="D404" s="17" t="s">
        <v>4448</v>
      </c>
      <c r="E404" s="17" t="s">
        <v>5888</v>
      </c>
      <c r="F404" s="17" t="s">
        <v>5889</v>
      </c>
      <c r="G404" s="18">
        <v>2</v>
      </c>
      <c r="H404" s="18">
        <v>2</v>
      </c>
      <c r="I404" s="19">
        <v>0</v>
      </c>
      <c r="J404" s="20">
        <v>1</v>
      </c>
      <c r="K404" s="21">
        <v>0</v>
      </c>
      <c r="L404" s="22">
        <v>0</v>
      </c>
      <c r="M404" s="43" t="s">
        <v>12334</v>
      </c>
      <c r="N404" s="43"/>
      <c r="O404" s="43"/>
      <c r="P404" s="43"/>
      <c r="Q404" s="43"/>
    </row>
    <row r="405" spans="1:17" x14ac:dyDescent="0.3">
      <c r="A405" s="17" t="s">
        <v>5890</v>
      </c>
      <c r="B405" s="17" t="s">
        <v>4542</v>
      </c>
      <c r="C405" s="17" t="s">
        <v>5891</v>
      </c>
      <c r="D405" s="17" t="s">
        <v>5341</v>
      </c>
      <c r="E405" s="17" t="s">
        <v>4982</v>
      </c>
      <c r="F405" s="17" t="s">
        <v>5892</v>
      </c>
      <c r="G405" s="18">
        <v>2</v>
      </c>
      <c r="H405" s="18">
        <v>16</v>
      </c>
      <c r="I405" s="19">
        <v>0</v>
      </c>
      <c r="J405" s="20">
        <v>1</v>
      </c>
      <c r="K405" s="21">
        <v>0</v>
      </c>
      <c r="L405" s="22">
        <v>0</v>
      </c>
      <c r="M405" s="43" t="s">
        <v>12335</v>
      </c>
      <c r="N405" s="43"/>
      <c r="O405" s="43"/>
      <c r="P405" s="43"/>
      <c r="Q405" s="43"/>
    </row>
    <row r="406" spans="1:17" x14ac:dyDescent="0.3">
      <c r="A406" s="17" t="s">
        <v>3734</v>
      </c>
      <c r="B406" s="17" t="s">
        <v>5893</v>
      </c>
      <c r="C406" s="17" t="s">
        <v>4455</v>
      </c>
      <c r="D406" s="17" t="s">
        <v>5015</v>
      </c>
      <c r="E406" s="17" t="s">
        <v>2749</v>
      </c>
      <c r="F406" s="17" t="s">
        <v>5894</v>
      </c>
      <c r="G406" s="18">
        <v>2</v>
      </c>
      <c r="H406" s="18">
        <v>2</v>
      </c>
      <c r="I406" s="19">
        <v>0</v>
      </c>
      <c r="J406" s="20">
        <v>0</v>
      </c>
      <c r="K406" s="21">
        <v>0</v>
      </c>
      <c r="L406" s="22">
        <v>1</v>
      </c>
      <c r="M406" s="43" t="s">
        <v>12336</v>
      </c>
      <c r="N406" s="43"/>
      <c r="O406" s="43"/>
      <c r="P406" s="43"/>
      <c r="Q406" s="43"/>
    </row>
    <row r="407" spans="1:17" x14ac:dyDescent="0.3">
      <c r="A407" s="17" t="s">
        <v>3086</v>
      </c>
      <c r="B407" s="17" t="s">
        <v>5895</v>
      </c>
      <c r="C407" s="17" t="s">
        <v>5896</v>
      </c>
      <c r="D407" s="17" t="s">
        <v>4448</v>
      </c>
      <c r="E407" s="17" t="s">
        <v>3088</v>
      </c>
      <c r="F407" s="17" t="s">
        <v>5897</v>
      </c>
      <c r="G407" s="18">
        <v>2</v>
      </c>
      <c r="H407" s="18">
        <v>5</v>
      </c>
      <c r="I407" s="19">
        <v>0</v>
      </c>
      <c r="J407" s="20">
        <v>0</v>
      </c>
      <c r="K407" s="21">
        <v>0</v>
      </c>
      <c r="L407" s="22">
        <v>1</v>
      </c>
      <c r="M407" s="43" t="s">
        <v>12336</v>
      </c>
      <c r="N407" s="43"/>
      <c r="O407" s="43"/>
      <c r="P407" s="43"/>
      <c r="Q407" s="43"/>
    </row>
    <row r="408" spans="1:17" x14ac:dyDescent="0.3">
      <c r="A408" s="17" t="s">
        <v>4246</v>
      </c>
      <c r="B408" s="17" t="s">
        <v>4247</v>
      </c>
      <c r="C408" s="17" t="s">
        <v>5898</v>
      </c>
      <c r="D408" s="17" t="s">
        <v>5899</v>
      </c>
      <c r="E408" s="17" t="s">
        <v>3003</v>
      </c>
      <c r="F408" s="17" t="s">
        <v>5900</v>
      </c>
      <c r="G408" s="18">
        <v>2</v>
      </c>
      <c r="H408" s="18">
        <v>2</v>
      </c>
      <c r="I408" s="19">
        <v>0</v>
      </c>
      <c r="J408" s="20">
        <v>0</v>
      </c>
      <c r="K408" s="21">
        <v>0</v>
      </c>
      <c r="L408" s="22">
        <v>1</v>
      </c>
      <c r="M408" s="43" t="s">
        <v>12336</v>
      </c>
      <c r="N408" s="43"/>
      <c r="O408" s="43"/>
      <c r="P408" s="43"/>
      <c r="Q408" s="43"/>
    </row>
    <row r="409" spans="1:17" x14ac:dyDescent="0.3">
      <c r="A409" s="17" t="s">
        <v>5901</v>
      </c>
      <c r="B409" s="17" t="s">
        <v>5902</v>
      </c>
      <c r="C409" s="17" t="s">
        <v>5557</v>
      </c>
      <c r="D409" s="17" t="s">
        <v>4448</v>
      </c>
      <c r="E409" s="17" t="s">
        <v>4819</v>
      </c>
      <c r="F409" s="17" t="s">
        <v>5903</v>
      </c>
      <c r="G409" s="18">
        <v>2</v>
      </c>
      <c r="H409" s="18">
        <v>4</v>
      </c>
      <c r="I409" s="19">
        <v>1</v>
      </c>
      <c r="J409" s="20">
        <v>0</v>
      </c>
      <c r="K409" s="21">
        <v>0</v>
      </c>
      <c r="L409" s="22">
        <v>0</v>
      </c>
      <c r="M409" s="43" t="s">
        <v>12335</v>
      </c>
      <c r="N409" s="43"/>
      <c r="O409" s="43"/>
      <c r="P409" s="43"/>
      <c r="Q409" s="43"/>
    </row>
    <row r="410" spans="1:17" x14ac:dyDescent="0.3">
      <c r="A410" s="17" t="s">
        <v>2423</v>
      </c>
      <c r="B410" s="17" t="s">
        <v>5904</v>
      </c>
      <c r="C410" s="17" t="s">
        <v>5905</v>
      </c>
      <c r="D410" s="17" t="s">
        <v>5906</v>
      </c>
      <c r="E410" s="17" t="s">
        <v>2425</v>
      </c>
      <c r="F410" s="17" t="s">
        <v>5907</v>
      </c>
      <c r="G410" s="18">
        <v>2</v>
      </c>
      <c r="H410" s="18">
        <v>4</v>
      </c>
      <c r="I410" s="19">
        <v>0</v>
      </c>
      <c r="J410" s="20">
        <v>0</v>
      </c>
      <c r="K410" s="21">
        <v>1</v>
      </c>
      <c r="L410" s="22">
        <v>0</v>
      </c>
      <c r="M410" s="43" t="s">
        <v>12336</v>
      </c>
      <c r="N410" s="43"/>
      <c r="O410" s="43"/>
      <c r="P410" s="43"/>
      <c r="Q410" s="43"/>
    </row>
    <row r="411" spans="1:17" x14ac:dyDescent="0.3">
      <c r="A411" s="17" t="s">
        <v>5908</v>
      </c>
      <c r="B411" s="17" t="s">
        <v>5909</v>
      </c>
      <c r="C411" s="17" t="s">
        <v>4588</v>
      </c>
      <c r="D411" s="17" t="s">
        <v>4483</v>
      </c>
      <c r="E411" s="17" t="s">
        <v>4848</v>
      </c>
      <c r="F411" s="17" t="s">
        <v>5910</v>
      </c>
      <c r="G411" s="18">
        <v>2</v>
      </c>
      <c r="H411" s="18">
        <v>2</v>
      </c>
      <c r="I411" s="19">
        <v>0.5</v>
      </c>
      <c r="J411" s="20">
        <v>0.5</v>
      </c>
      <c r="K411" s="21">
        <v>0</v>
      </c>
      <c r="L411" s="22">
        <v>0</v>
      </c>
      <c r="M411" s="43" t="s">
        <v>12333</v>
      </c>
      <c r="N411" s="43"/>
      <c r="O411" s="43"/>
      <c r="P411" s="43"/>
      <c r="Q411" s="43"/>
    </row>
    <row r="412" spans="1:17" x14ac:dyDescent="0.3">
      <c r="A412" s="17" t="s">
        <v>5911</v>
      </c>
      <c r="B412" s="17" t="s">
        <v>5912</v>
      </c>
      <c r="C412" s="17" t="s">
        <v>5913</v>
      </c>
      <c r="D412" s="17" t="s">
        <v>4664</v>
      </c>
      <c r="E412" s="17" t="s">
        <v>3102</v>
      </c>
      <c r="F412" s="17" t="s">
        <v>5914</v>
      </c>
      <c r="G412" s="18">
        <v>2</v>
      </c>
      <c r="H412" s="18">
        <v>2</v>
      </c>
      <c r="I412" s="19">
        <v>0.5</v>
      </c>
      <c r="J412" s="20">
        <v>0.5</v>
      </c>
      <c r="K412" s="21">
        <v>0</v>
      </c>
      <c r="L412" s="22">
        <v>0</v>
      </c>
      <c r="M412" s="43" t="s">
        <v>12335</v>
      </c>
      <c r="N412" s="43"/>
      <c r="O412" s="43"/>
      <c r="P412" s="43"/>
      <c r="Q412" s="43"/>
    </row>
    <row r="413" spans="1:17" x14ac:dyDescent="0.3">
      <c r="A413" s="17" t="s">
        <v>5915</v>
      </c>
      <c r="B413" s="17" t="s">
        <v>5916</v>
      </c>
      <c r="C413" s="17" t="s">
        <v>4455</v>
      </c>
      <c r="D413" s="17" t="s">
        <v>4928</v>
      </c>
      <c r="E413" s="17" t="s">
        <v>4977</v>
      </c>
      <c r="F413" s="17" t="s">
        <v>5917</v>
      </c>
      <c r="G413" s="18">
        <v>2</v>
      </c>
      <c r="H413" s="18">
        <v>125</v>
      </c>
      <c r="I413" s="19">
        <v>0</v>
      </c>
      <c r="J413" s="20">
        <v>1</v>
      </c>
      <c r="K413" s="21">
        <v>0</v>
      </c>
      <c r="L413" s="22">
        <v>0</v>
      </c>
      <c r="M413" s="43" t="s">
        <v>12335</v>
      </c>
      <c r="N413" s="43"/>
      <c r="O413" s="43"/>
      <c r="P413" s="43"/>
      <c r="Q413" s="43"/>
    </row>
    <row r="414" spans="1:17" x14ac:dyDescent="0.3">
      <c r="A414" s="17" t="s">
        <v>5918</v>
      </c>
      <c r="B414" s="17" t="s">
        <v>5919</v>
      </c>
      <c r="C414" s="17" t="s">
        <v>5920</v>
      </c>
      <c r="D414" s="17" t="s">
        <v>4516</v>
      </c>
      <c r="E414" s="17" t="s">
        <v>4466</v>
      </c>
      <c r="F414" s="17" t="s">
        <v>5921</v>
      </c>
      <c r="G414" s="18">
        <v>2</v>
      </c>
      <c r="H414" s="18">
        <v>2</v>
      </c>
      <c r="I414" s="19">
        <v>0</v>
      </c>
      <c r="J414" s="20">
        <v>1</v>
      </c>
      <c r="K414" s="21">
        <v>0</v>
      </c>
      <c r="L414" s="22">
        <v>0</v>
      </c>
      <c r="M414" s="43" t="s">
        <v>12335</v>
      </c>
      <c r="N414" s="43"/>
      <c r="O414" s="43"/>
      <c r="P414" s="43"/>
      <c r="Q414" s="43"/>
    </row>
    <row r="415" spans="1:17" x14ac:dyDescent="0.3">
      <c r="A415" s="17" t="s">
        <v>1863</v>
      </c>
      <c r="B415" s="17" t="s">
        <v>5922</v>
      </c>
      <c r="C415" s="17" t="s">
        <v>4455</v>
      </c>
      <c r="D415" s="17" t="s">
        <v>4758</v>
      </c>
      <c r="E415" s="17" t="s">
        <v>1848</v>
      </c>
      <c r="F415" s="17" t="s">
        <v>5923</v>
      </c>
      <c r="G415" s="18">
        <v>2</v>
      </c>
      <c r="H415" s="18">
        <v>2</v>
      </c>
      <c r="I415" s="19">
        <v>0</v>
      </c>
      <c r="J415" s="20">
        <v>0</v>
      </c>
      <c r="K415" s="21">
        <v>1</v>
      </c>
      <c r="L415" s="22">
        <v>0</v>
      </c>
      <c r="M415" s="43" t="s">
        <v>12336</v>
      </c>
      <c r="N415" s="43"/>
      <c r="O415" s="43"/>
      <c r="P415" s="43"/>
      <c r="Q415" s="43"/>
    </row>
    <row r="416" spans="1:17" x14ac:dyDescent="0.3">
      <c r="A416" s="17" t="s">
        <v>1738</v>
      </c>
      <c r="B416" s="17" t="s">
        <v>1739</v>
      </c>
      <c r="C416" s="17" t="s">
        <v>5924</v>
      </c>
      <c r="D416" s="17" t="s">
        <v>5699</v>
      </c>
      <c r="E416" s="17" t="s">
        <v>1740</v>
      </c>
      <c r="F416" s="17" t="s">
        <v>5925</v>
      </c>
      <c r="G416" s="18">
        <v>2</v>
      </c>
      <c r="H416" s="18">
        <v>2</v>
      </c>
      <c r="I416" s="19">
        <v>0</v>
      </c>
      <c r="J416" s="20">
        <v>0</v>
      </c>
      <c r="K416" s="21">
        <v>1</v>
      </c>
      <c r="L416" s="22">
        <v>0</v>
      </c>
      <c r="M416" s="43" t="s">
        <v>12336</v>
      </c>
      <c r="N416" s="43"/>
      <c r="O416" s="43"/>
      <c r="P416" s="43"/>
      <c r="Q416" s="43"/>
    </row>
    <row r="417" spans="1:17" x14ac:dyDescent="0.3">
      <c r="A417" s="17" t="s">
        <v>2403</v>
      </c>
      <c r="B417" s="17" t="s">
        <v>5926</v>
      </c>
      <c r="C417" s="17" t="s">
        <v>5441</v>
      </c>
      <c r="D417" s="17" t="s">
        <v>4483</v>
      </c>
      <c r="E417" s="17" t="s">
        <v>1798</v>
      </c>
      <c r="F417" s="17" t="s">
        <v>5927</v>
      </c>
      <c r="G417" s="18">
        <v>2</v>
      </c>
      <c r="H417" s="18">
        <v>2</v>
      </c>
      <c r="I417" s="19">
        <v>0</v>
      </c>
      <c r="J417" s="20">
        <v>0</v>
      </c>
      <c r="K417" s="21">
        <v>1</v>
      </c>
      <c r="L417" s="22">
        <v>0</v>
      </c>
      <c r="M417" s="43" t="s">
        <v>12336</v>
      </c>
      <c r="N417" s="43"/>
      <c r="O417" s="43"/>
      <c r="P417" s="43"/>
      <c r="Q417" s="43"/>
    </row>
    <row r="418" spans="1:17" x14ac:dyDescent="0.3">
      <c r="A418" s="17" t="s">
        <v>5928</v>
      </c>
      <c r="B418" s="17" t="s">
        <v>5929</v>
      </c>
      <c r="C418" s="17" t="s">
        <v>4455</v>
      </c>
      <c r="D418" s="17" t="s">
        <v>4642</v>
      </c>
      <c r="E418" s="17" t="s">
        <v>1818</v>
      </c>
      <c r="F418" s="17" t="s">
        <v>5930</v>
      </c>
      <c r="G418" s="18">
        <v>2</v>
      </c>
      <c r="H418" s="18">
        <v>4</v>
      </c>
      <c r="I418" s="19">
        <v>0</v>
      </c>
      <c r="J418" s="20">
        <v>1</v>
      </c>
      <c r="K418" s="21">
        <v>0</v>
      </c>
      <c r="L418" s="22">
        <v>0</v>
      </c>
      <c r="M418" s="43" t="s">
        <v>12333</v>
      </c>
      <c r="N418" s="43"/>
      <c r="O418" s="43"/>
      <c r="P418" s="43"/>
      <c r="Q418" s="43"/>
    </row>
    <row r="419" spans="1:17" x14ac:dyDescent="0.3">
      <c r="A419" s="17" t="s">
        <v>2788</v>
      </c>
      <c r="B419" s="17" t="s">
        <v>5931</v>
      </c>
      <c r="C419" s="17" t="s">
        <v>5725</v>
      </c>
      <c r="D419" s="17" t="s">
        <v>5932</v>
      </c>
      <c r="E419" s="17" t="s">
        <v>1975</v>
      </c>
      <c r="F419" s="17" t="s">
        <v>5933</v>
      </c>
      <c r="G419" s="18">
        <v>2</v>
      </c>
      <c r="H419" s="18">
        <v>2</v>
      </c>
      <c r="I419" s="19">
        <v>0</v>
      </c>
      <c r="J419" s="20">
        <v>0</v>
      </c>
      <c r="K419" s="21">
        <v>0</v>
      </c>
      <c r="L419" s="22">
        <v>1</v>
      </c>
      <c r="M419" s="43" t="s">
        <v>12336</v>
      </c>
      <c r="N419" s="43"/>
      <c r="O419" s="43"/>
      <c r="P419" s="43"/>
      <c r="Q419" s="43"/>
    </row>
    <row r="420" spans="1:17" x14ac:dyDescent="0.3">
      <c r="A420" s="17" t="s">
        <v>5934</v>
      </c>
      <c r="B420" s="17" t="s">
        <v>4873</v>
      </c>
      <c r="C420" s="17" t="s">
        <v>4874</v>
      </c>
      <c r="D420" s="17" t="s">
        <v>5935</v>
      </c>
      <c r="E420" s="17" t="s">
        <v>5172</v>
      </c>
      <c r="F420" s="17" t="s">
        <v>5936</v>
      </c>
      <c r="G420" s="18">
        <v>2</v>
      </c>
      <c r="H420" s="18">
        <v>12</v>
      </c>
      <c r="I420" s="19">
        <v>0.5</v>
      </c>
      <c r="J420" s="20">
        <v>0.5</v>
      </c>
      <c r="K420" s="21">
        <v>0</v>
      </c>
      <c r="L420" s="22">
        <v>0</v>
      </c>
      <c r="M420" s="43" t="s">
        <v>12335</v>
      </c>
      <c r="N420" s="43"/>
      <c r="O420" s="43"/>
      <c r="P420" s="43"/>
      <c r="Q420" s="43"/>
    </row>
    <row r="421" spans="1:17" x14ac:dyDescent="0.3">
      <c r="A421" s="17" t="s">
        <v>3346</v>
      </c>
      <c r="B421" s="17" t="s">
        <v>5937</v>
      </c>
      <c r="C421" s="17" t="s">
        <v>5938</v>
      </c>
      <c r="D421" s="17" t="s">
        <v>4448</v>
      </c>
      <c r="E421" s="17" t="s">
        <v>3348</v>
      </c>
      <c r="F421" s="17" t="s">
        <v>5939</v>
      </c>
      <c r="G421" s="18">
        <v>2</v>
      </c>
      <c r="H421" s="18">
        <v>2</v>
      </c>
      <c r="I421" s="19">
        <v>0</v>
      </c>
      <c r="J421" s="20">
        <v>0</v>
      </c>
      <c r="K421" s="21">
        <v>0</v>
      </c>
      <c r="L421" s="22">
        <v>1</v>
      </c>
      <c r="M421" s="43" t="s">
        <v>12336</v>
      </c>
      <c r="N421" s="43"/>
      <c r="O421" s="43"/>
      <c r="P421" s="43"/>
      <c r="Q421" s="43"/>
    </row>
    <row r="422" spans="1:17" x14ac:dyDescent="0.3">
      <c r="A422" s="17" t="s">
        <v>5940</v>
      </c>
      <c r="B422" s="17" t="s">
        <v>5941</v>
      </c>
      <c r="C422" s="17" t="s">
        <v>5433</v>
      </c>
      <c r="D422" s="17" t="s">
        <v>4448</v>
      </c>
      <c r="E422" s="17" t="s">
        <v>2385</v>
      </c>
      <c r="F422" s="17" t="s">
        <v>5942</v>
      </c>
      <c r="G422" s="18">
        <v>2</v>
      </c>
      <c r="H422" s="18">
        <v>2</v>
      </c>
      <c r="I422" s="19">
        <v>0</v>
      </c>
      <c r="J422" s="20">
        <v>1</v>
      </c>
      <c r="K422" s="21">
        <v>0</v>
      </c>
      <c r="L422" s="22">
        <v>0</v>
      </c>
      <c r="M422" s="43" t="s">
        <v>12335</v>
      </c>
      <c r="N422" s="43"/>
      <c r="O422" s="43"/>
      <c r="P422" s="43"/>
      <c r="Q422" s="43"/>
    </row>
    <row r="423" spans="1:17" x14ac:dyDescent="0.3">
      <c r="A423" s="17" t="s">
        <v>5943</v>
      </c>
      <c r="B423" s="17" t="s">
        <v>5944</v>
      </c>
      <c r="C423" s="17" t="s">
        <v>4455</v>
      </c>
      <c r="D423" s="17" t="s">
        <v>5945</v>
      </c>
      <c r="E423" s="17" t="s">
        <v>2513</v>
      </c>
      <c r="F423" s="17" t="s">
        <v>5946</v>
      </c>
      <c r="G423" s="18">
        <v>2</v>
      </c>
      <c r="H423" s="18">
        <v>2</v>
      </c>
      <c r="I423" s="19">
        <v>0</v>
      </c>
      <c r="J423" s="20">
        <v>1</v>
      </c>
      <c r="K423" s="21">
        <v>0</v>
      </c>
      <c r="L423" s="22">
        <v>0</v>
      </c>
      <c r="M423" s="43" t="s">
        <v>12334</v>
      </c>
      <c r="N423" s="43"/>
      <c r="O423" s="43"/>
      <c r="P423" s="43"/>
      <c r="Q423" s="43"/>
    </row>
    <row r="424" spans="1:17" x14ac:dyDescent="0.3">
      <c r="A424" s="17" t="s">
        <v>5947</v>
      </c>
      <c r="B424" s="17" t="s">
        <v>5948</v>
      </c>
      <c r="C424" s="17" t="s">
        <v>5949</v>
      </c>
      <c r="D424" s="17" t="s">
        <v>4758</v>
      </c>
      <c r="E424" s="17" t="s">
        <v>5402</v>
      </c>
      <c r="F424" s="17" t="s">
        <v>5950</v>
      </c>
      <c r="G424" s="18">
        <v>2</v>
      </c>
      <c r="H424" s="18">
        <v>2</v>
      </c>
      <c r="I424" s="19">
        <v>0</v>
      </c>
      <c r="J424" s="20">
        <v>1</v>
      </c>
      <c r="K424" s="21">
        <v>0</v>
      </c>
      <c r="L424" s="22">
        <v>0</v>
      </c>
      <c r="M424" s="43" t="s">
        <v>12335</v>
      </c>
      <c r="N424" s="43"/>
      <c r="O424" s="43"/>
      <c r="P424" s="43"/>
      <c r="Q424" s="43"/>
    </row>
    <row r="425" spans="1:17" x14ac:dyDescent="0.3">
      <c r="A425" s="17" t="s">
        <v>5951</v>
      </c>
      <c r="B425" s="17" t="s">
        <v>5952</v>
      </c>
      <c r="C425" s="17" t="s">
        <v>5953</v>
      </c>
      <c r="D425" s="17" t="s">
        <v>4448</v>
      </c>
      <c r="E425" s="17" t="s">
        <v>2484</v>
      </c>
      <c r="F425" s="17" t="s">
        <v>5954</v>
      </c>
      <c r="G425" s="18">
        <v>2</v>
      </c>
      <c r="H425" s="18">
        <v>3</v>
      </c>
      <c r="I425" s="19">
        <v>1</v>
      </c>
      <c r="J425" s="20">
        <v>0</v>
      </c>
      <c r="K425" s="21">
        <v>0</v>
      </c>
      <c r="L425" s="22">
        <v>0</v>
      </c>
      <c r="M425" s="43" t="s">
        <v>12335</v>
      </c>
      <c r="N425" s="43"/>
      <c r="O425" s="43"/>
      <c r="P425" s="43"/>
      <c r="Q425" s="43"/>
    </row>
    <row r="426" spans="1:17" x14ac:dyDescent="0.3">
      <c r="A426" s="17" t="s">
        <v>5955</v>
      </c>
      <c r="B426" s="17" t="s">
        <v>5956</v>
      </c>
      <c r="C426" s="17" t="s">
        <v>4455</v>
      </c>
      <c r="D426" s="17" t="s">
        <v>4483</v>
      </c>
      <c r="E426" s="17" t="s">
        <v>3348</v>
      </c>
      <c r="F426" s="17" t="s">
        <v>5957</v>
      </c>
      <c r="G426" s="18">
        <v>2</v>
      </c>
      <c r="H426" s="18">
        <v>9</v>
      </c>
      <c r="I426" s="19">
        <v>0</v>
      </c>
      <c r="J426" s="20">
        <v>1</v>
      </c>
      <c r="K426" s="21">
        <v>0</v>
      </c>
      <c r="L426" s="22">
        <v>0</v>
      </c>
      <c r="M426" s="43" t="s">
        <v>12335</v>
      </c>
      <c r="N426" s="43"/>
      <c r="O426" s="43"/>
      <c r="P426" s="43"/>
      <c r="Q426" s="43"/>
    </row>
    <row r="427" spans="1:17" x14ac:dyDescent="0.3">
      <c r="A427" s="17" t="s">
        <v>5958</v>
      </c>
      <c r="B427" s="17" t="s">
        <v>5959</v>
      </c>
      <c r="C427" s="17" t="s">
        <v>5960</v>
      </c>
      <c r="D427" s="17" t="s">
        <v>4764</v>
      </c>
      <c r="E427" s="17" t="s">
        <v>4982</v>
      </c>
      <c r="F427" s="17" t="s">
        <v>5961</v>
      </c>
      <c r="G427" s="18">
        <v>2</v>
      </c>
      <c r="H427" s="18">
        <v>3</v>
      </c>
      <c r="I427" s="19">
        <v>0</v>
      </c>
      <c r="J427" s="20">
        <v>1</v>
      </c>
      <c r="K427" s="21">
        <v>0</v>
      </c>
      <c r="L427" s="22">
        <v>0</v>
      </c>
      <c r="M427" s="43" t="s">
        <v>12335</v>
      </c>
      <c r="N427" s="43"/>
      <c r="O427" s="43"/>
      <c r="P427" s="43"/>
      <c r="Q427" s="43"/>
    </row>
    <row r="428" spans="1:17" x14ac:dyDescent="0.3">
      <c r="A428" s="17" t="s">
        <v>5962</v>
      </c>
      <c r="B428" s="17" t="s">
        <v>5963</v>
      </c>
      <c r="C428" s="17" t="s">
        <v>4455</v>
      </c>
      <c r="D428" s="17" t="s">
        <v>5906</v>
      </c>
      <c r="E428" s="17" t="s">
        <v>2425</v>
      </c>
      <c r="F428" s="17" t="s">
        <v>5964</v>
      </c>
      <c r="G428" s="18">
        <v>2</v>
      </c>
      <c r="H428" s="18">
        <v>4</v>
      </c>
      <c r="I428" s="19">
        <v>0</v>
      </c>
      <c r="J428" s="20">
        <v>1</v>
      </c>
      <c r="K428" s="21">
        <v>0</v>
      </c>
      <c r="L428" s="22">
        <v>0</v>
      </c>
      <c r="M428" s="43" t="s">
        <v>12334</v>
      </c>
      <c r="N428" s="43"/>
      <c r="O428" s="43"/>
      <c r="P428" s="43"/>
      <c r="Q428" s="43"/>
    </row>
    <row r="429" spans="1:17" x14ac:dyDescent="0.3">
      <c r="A429" s="17" t="s">
        <v>2497</v>
      </c>
      <c r="B429" s="17" t="s">
        <v>2498</v>
      </c>
      <c r="C429" s="17" t="s">
        <v>5965</v>
      </c>
      <c r="D429" s="17" t="s">
        <v>4790</v>
      </c>
      <c r="E429" s="17" t="s">
        <v>1787</v>
      </c>
      <c r="F429" s="17" t="s">
        <v>5966</v>
      </c>
      <c r="G429" s="18">
        <v>2</v>
      </c>
      <c r="H429" s="18">
        <v>2</v>
      </c>
      <c r="I429" s="19">
        <v>0</v>
      </c>
      <c r="J429" s="20">
        <v>0</v>
      </c>
      <c r="K429" s="21">
        <v>1</v>
      </c>
      <c r="L429" s="22">
        <v>0</v>
      </c>
      <c r="M429" s="43" t="s">
        <v>12333</v>
      </c>
      <c r="N429" s="43"/>
      <c r="O429" s="43"/>
      <c r="P429" s="43"/>
      <c r="Q429" s="43"/>
    </row>
    <row r="430" spans="1:17" x14ac:dyDescent="0.3">
      <c r="A430" s="17" t="s">
        <v>1838</v>
      </c>
      <c r="B430" s="17" t="s">
        <v>5967</v>
      </c>
      <c r="C430" s="17" t="s">
        <v>5968</v>
      </c>
      <c r="D430" s="17" t="s">
        <v>4448</v>
      </c>
      <c r="E430" s="17" t="s">
        <v>1768</v>
      </c>
      <c r="F430" s="17" t="s">
        <v>5969</v>
      </c>
      <c r="G430" s="18">
        <v>2</v>
      </c>
      <c r="H430" s="18">
        <v>4</v>
      </c>
      <c r="I430" s="19">
        <v>0</v>
      </c>
      <c r="J430" s="20">
        <v>0</v>
      </c>
      <c r="K430" s="21">
        <v>0.5</v>
      </c>
      <c r="L430" s="22">
        <v>0.5</v>
      </c>
      <c r="M430" s="43" t="s">
        <v>12336</v>
      </c>
      <c r="N430" s="43"/>
      <c r="O430" s="43"/>
      <c r="P430" s="43"/>
      <c r="Q430" s="43"/>
    </row>
    <row r="431" spans="1:17" x14ac:dyDescent="0.3">
      <c r="A431" s="17" t="s">
        <v>5970</v>
      </c>
      <c r="B431" s="17" t="s">
        <v>5971</v>
      </c>
      <c r="C431" s="17" t="s">
        <v>5972</v>
      </c>
      <c r="D431" s="17" t="s">
        <v>4448</v>
      </c>
      <c r="E431" s="17" t="s">
        <v>5666</v>
      </c>
      <c r="F431" s="17" t="s">
        <v>5973</v>
      </c>
      <c r="G431" s="18">
        <v>2</v>
      </c>
      <c r="H431" s="18">
        <v>2</v>
      </c>
      <c r="I431" s="19">
        <v>0</v>
      </c>
      <c r="J431" s="20">
        <v>1</v>
      </c>
      <c r="K431" s="21">
        <v>0</v>
      </c>
      <c r="L431" s="22">
        <v>0</v>
      </c>
      <c r="M431" s="43" t="s">
        <v>12335</v>
      </c>
      <c r="N431" s="43"/>
      <c r="O431" s="43"/>
      <c r="P431" s="43"/>
      <c r="Q431" s="43"/>
    </row>
    <row r="432" spans="1:17" x14ac:dyDescent="0.3">
      <c r="A432" s="17" t="s">
        <v>2450</v>
      </c>
      <c r="B432" s="17" t="s">
        <v>5974</v>
      </c>
      <c r="C432" s="17" t="s">
        <v>5975</v>
      </c>
      <c r="D432" s="17" t="s">
        <v>4407</v>
      </c>
      <c r="E432" s="17" t="s">
        <v>1798</v>
      </c>
      <c r="F432" s="17" t="s">
        <v>5976</v>
      </c>
      <c r="G432" s="18">
        <v>2</v>
      </c>
      <c r="H432" s="18">
        <v>2</v>
      </c>
      <c r="I432" s="19">
        <v>0</v>
      </c>
      <c r="J432" s="20">
        <v>0</v>
      </c>
      <c r="K432" s="21">
        <v>1</v>
      </c>
      <c r="L432" s="22">
        <v>0</v>
      </c>
      <c r="M432" s="43" t="s">
        <v>12334</v>
      </c>
      <c r="N432" s="43"/>
      <c r="O432" s="43"/>
      <c r="P432" s="43"/>
      <c r="Q432" s="43"/>
    </row>
    <row r="433" spans="1:17" x14ac:dyDescent="0.3">
      <c r="A433" s="17" t="s">
        <v>3639</v>
      </c>
      <c r="B433" s="17" t="s">
        <v>5977</v>
      </c>
      <c r="C433" s="17" t="s">
        <v>4455</v>
      </c>
      <c r="D433" s="17" t="s">
        <v>5978</v>
      </c>
      <c r="E433" s="17" t="s">
        <v>3628</v>
      </c>
      <c r="F433" s="17" t="s">
        <v>5979</v>
      </c>
      <c r="G433" s="18">
        <v>2</v>
      </c>
      <c r="H433" s="18">
        <v>20</v>
      </c>
      <c r="I433" s="19">
        <v>0</v>
      </c>
      <c r="J433" s="20">
        <v>0</v>
      </c>
      <c r="K433" s="21">
        <v>0</v>
      </c>
      <c r="L433" s="22">
        <v>1</v>
      </c>
      <c r="M433" s="43" t="s">
        <v>12331</v>
      </c>
      <c r="N433" s="43"/>
      <c r="O433" s="43"/>
      <c r="P433" s="43"/>
      <c r="Q433" s="43"/>
    </row>
    <row r="434" spans="1:17" x14ac:dyDescent="0.3">
      <c r="A434" s="17" t="s">
        <v>3372</v>
      </c>
      <c r="B434" s="17" t="s">
        <v>5980</v>
      </c>
      <c r="C434" s="17" t="s">
        <v>4455</v>
      </c>
      <c r="D434" s="17" t="s">
        <v>4448</v>
      </c>
      <c r="E434" s="17" t="s">
        <v>2720</v>
      </c>
      <c r="F434" s="17" t="s">
        <v>5981</v>
      </c>
      <c r="G434" s="18">
        <v>2</v>
      </c>
      <c r="H434" s="18">
        <v>2</v>
      </c>
      <c r="I434" s="19">
        <v>0</v>
      </c>
      <c r="J434" s="20">
        <v>0</v>
      </c>
      <c r="K434" s="21">
        <v>0</v>
      </c>
      <c r="L434" s="22">
        <v>1</v>
      </c>
      <c r="M434" s="43" t="s">
        <v>12331</v>
      </c>
      <c r="N434" s="43"/>
      <c r="O434" s="43"/>
      <c r="P434" s="43"/>
      <c r="Q434" s="43"/>
    </row>
    <row r="435" spans="1:17" x14ac:dyDescent="0.3">
      <c r="A435" s="17" t="s">
        <v>2445</v>
      </c>
      <c r="B435" s="17" t="s">
        <v>5982</v>
      </c>
      <c r="C435" s="17" t="s">
        <v>4455</v>
      </c>
      <c r="D435" s="17" t="s">
        <v>5983</v>
      </c>
      <c r="E435" s="17" t="s">
        <v>1848</v>
      </c>
      <c r="F435" s="17" t="s">
        <v>5984</v>
      </c>
      <c r="G435" s="18">
        <v>2</v>
      </c>
      <c r="H435" s="18">
        <v>4</v>
      </c>
      <c r="I435" s="19">
        <v>0</v>
      </c>
      <c r="J435" s="20">
        <v>0</v>
      </c>
      <c r="K435" s="21">
        <v>1</v>
      </c>
      <c r="L435" s="22">
        <v>0</v>
      </c>
      <c r="M435" s="43" t="s">
        <v>12336</v>
      </c>
      <c r="N435" s="43"/>
      <c r="O435" s="43"/>
      <c r="P435" s="43"/>
      <c r="Q435" s="43"/>
    </row>
    <row r="436" spans="1:17" x14ac:dyDescent="0.3">
      <c r="A436" s="17" t="s">
        <v>5985</v>
      </c>
      <c r="B436" s="17" t="s">
        <v>5986</v>
      </c>
      <c r="C436" s="17" t="s">
        <v>5987</v>
      </c>
      <c r="D436" s="17" t="s">
        <v>5988</v>
      </c>
      <c r="E436" s="17" t="s">
        <v>5989</v>
      </c>
      <c r="F436" s="17" t="s">
        <v>5990</v>
      </c>
      <c r="G436" s="18">
        <v>2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43" t="s">
        <v>12332</v>
      </c>
      <c r="N436" s="43"/>
      <c r="O436" s="43"/>
      <c r="P436" s="43"/>
      <c r="Q436" s="43"/>
    </row>
    <row r="437" spans="1:17" x14ac:dyDescent="0.3">
      <c r="A437" s="17" t="s">
        <v>3680</v>
      </c>
      <c r="B437" s="17" t="s">
        <v>5991</v>
      </c>
      <c r="C437" s="17" t="s">
        <v>5992</v>
      </c>
      <c r="D437" s="17" t="s">
        <v>4448</v>
      </c>
      <c r="E437" s="17" t="s">
        <v>2720</v>
      </c>
      <c r="F437" s="17" t="s">
        <v>5993</v>
      </c>
      <c r="G437" s="18">
        <v>2</v>
      </c>
      <c r="H437" s="18">
        <v>3</v>
      </c>
      <c r="I437" s="19">
        <v>0</v>
      </c>
      <c r="J437" s="20">
        <v>0</v>
      </c>
      <c r="K437" s="21">
        <v>0</v>
      </c>
      <c r="L437" s="22">
        <v>1</v>
      </c>
      <c r="M437" s="43" t="s">
        <v>12331</v>
      </c>
      <c r="N437" s="43"/>
      <c r="O437" s="43"/>
      <c r="P437" s="43"/>
      <c r="Q437" s="43"/>
    </row>
    <row r="438" spans="1:17" x14ac:dyDescent="0.3">
      <c r="A438" s="17" t="s">
        <v>5994</v>
      </c>
      <c r="B438" s="17" t="s">
        <v>5995</v>
      </c>
      <c r="C438" s="17" t="s">
        <v>4455</v>
      </c>
      <c r="D438" s="17" t="s">
        <v>5996</v>
      </c>
      <c r="E438" s="17" t="s">
        <v>5997</v>
      </c>
      <c r="F438" s="17" t="s">
        <v>5998</v>
      </c>
      <c r="G438" s="18">
        <v>2</v>
      </c>
      <c r="H438" s="18">
        <v>4</v>
      </c>
      <c r="I438" s="19">
        <v>0</v>
      </c>
      <c r="J438" s="20">
        <v>1</v>
      </c>
      <c r="K438" s="21">
        <v>0</v>
      </c>
      <c r="L438" s="22">
        <v>0</v>
      </c>
      <c r="M438" s="43" t="s">
        <v>12334</v>
      </c>
      <c r="N438" s="43"/>
      <c r="O438" s="43"/>
      <c r="P438" s="43"/>
      <c r="Q438" s="43"/>
    </row>
    <row r="439" spans="1:17" x14ac:dyDescent="0.3">
      <c r="A439" s="17" t="s">
        <v>2885</v>
      </c>
      <c r="B439" s="17" t="s">
        <v>5999</v>
      </c>
      <c r="C439" s="17" t="s">
        <v>4455</v>
      </c>
      <c r="D439" s="17" t="s">
        <v>4448</v>
      </c>
      <c r="E439" s="17" t="s">
        <v>2018</v>
      </c>
      <c r="F439" s="17" t="s">
        <v>6000</v>
      </c>
      <c r="G439" s="18">
        <v>2</v>
      </c>
      <c r="H439" s="18">
        <v>4</v>
      </c>
      <c r="I439" s="19">
        <v>0</v>
      </c>
      <c r="J439" s="20">
        <v>0</v>
      </c>
      <c r="K439" s="21">
        <v>0</v>
      </c>
      <c r="L439" s="22">
        <v>1</v>
      </c>
      <c r="M439" s="43" t="s">
        <v>12336</v>
      </c>
      <c r="N439" s="43"/>
      <c r="O439" s="43"/>
      <c r="P439" s="43"/>
      <c r="Q439" s="43"/>
    </row>
    <row r="440" spans="1:17" x14ac:dyDescent="0.3">
      <c r="A440" s="17" t="s">
        <v>6001</v>
      </c>
      <c r="B440" s="17" t="s">
        <v>6002</v>
      </c>
      <c r="C440" s="17" t="s">
        <v>6003</v>
      </c>
      <c r="D440" s="17" t="s">
        <v>6004</v>
      </c>
      <c r="E440" s="17" t="s">
        <v>1848</v>
      </c>
      <c r="F440" s="17" t="s">
        <v>6005</v>
      </c>
      <c r="G440" s="18">
        <v>2</v>
      </c>
      <c r="H440" s="18">
        <v>2</v>
      </c>
      <c r="I440" s="19">
        <v>0</v>
      </c>
      <c r="J440" s="20">
        <v>1</v>
      </c>
      <c r="K440" s="21">
        <v>0</v>
      </c>
      <c r="L440" s="22">
        <v>0</v>
      </c>
      <c r="M440" s="43" t="s">
        <v>12334</v>
      </c>
      <c r="N440" s="43"/>
      <c r="O440" s="43"/>
      <c r="P440" s="43"/>
      <c r="Q440" s="43"/>
    </row>
    <row r="441" spans="1:17" x14ac:dyDescent="0.3">
      <c r="A441" s="17" t="s">
        <v>6006</v>
      </c>
      <c r="B441" s="17" t="s">
        <v>6007</v>
      </c>
      <c r="C441" s="17" t="s">
        <v>6008</v>
      </c>
      <c r="D441" s="17" t="s">
        <v>5394</v>
      </c>
      <c r="E441" s="17" t="s">
        <v>2084</v>
      </c>
      <c r="F441" s="17" t="s">
        <v>6009</v>
      </c>
      <c r="G441" s="18">
        <v>2</v>
      </c>
      <c r="H441" s="18">
        <v>11</v>
      </c>
      <c r="I441" s="19">
        <v>0</v>
      </c>
      <c r="J441" s="20">
        <v>1</v>
      </c>
      <c r="K441" s="21">
        <v>0</v>
      </c>
      <c r="L441" s="22">
        <v>0</v>
      </c>
      <c r="M441" s="43" t="s">
        <v>12335</v>
      </c>
      <c r="N441" s="43"/>
      <c r="O441" s="43"/>
      <c r="P441" s="43"/>
      <c r="Q441" s="43"/>
    </row>
    <row r="442" spans="1:17" x14ac:dyDescent="0.3">
      <c r="A442" s="17" t="s">
        <v>6010</v>
      </c>
      <c r="B442" s="17" t="s">
        <v>6011</v>
      </c>
      <c r="C442" s="17" t="s">
        <v>4455</v>
      </c>
      <c r="D442" s="17" t="s">
        <v>4407</v>
      </c>
      <c r="E442" s="17" t="s">
        <v>4949</v>
      </c>
      <c r="F442" s="17" t="s">
        <v>6012</v>
      </c>
      <c r="G442" s="18">
        <v>2</v>
      </c>
      <c r="H442" s="18">
        <v>6</v>
      </c>
      <c r="I442" s="19">
        <v>0.5</v>
      </c>
      <c r="J442" s="20">
        <v>0.5</v>
      </c>
      <c r="K442" s="21">
        <v>0</v>
      </c>
      <c r="L442" s="22">
        <v>0</v>
      </c>
      <c r="M442" s="43" t="s">
        <v>12335</v>
      </c>
      <c r="N442" s="43"/>
      <c r="O442" s="43"/>
      <c r="P442" s="43"/>
      <c r="Q442" s="43"/>
    </row>
    <row r="443" spans="1:17" x14ac:dyDescent="0.3">
      <c r="A443" s="17" t="s">
        <v>6013</v>
      </c>
      <c r="B443" s="17" t="s">
        <v>6014</v>
      </c>
      <c r="C443" s="17" t="s">
        <v>4455</v>
      </c>
      <c r="D443" s="17" t="s">
        <v>4407</v>
      </c>
      <c r="E443" s="17" t="s">
        <v>2904</v>
      </c>
      <c r="F443" s="17" t="s">
        <v>6015</v>
      </c>
      <c r="G443" s="18">
        <v>2</v>
      </c>
      <c r="H443" s="18">
        <v>2</v>
      </c>
      <c r="I443" s="19">
        <v>0</v>
      </c>
      <c r="J443" s="20">
        <v>1</v>
      </c>
      <c r="K443" s="21">
        <v>0</v>
      </c>
      <c r="L443" s="22">
        <v>0</v>
      </c>
      <c r="M443" s="43" t="s">
        <v>12334</v>
      </c>
      <c r="N443" s="43"/>
      <c r="O443" s="43"/>
      <c r="P443" s="43"/>
      <c r="Q443" s="43"/>
    </row>
    <row r="444" spans="1:17" x14ac:dyDescent="0.3">
      <c r="A444" s="17" t="s">
        <v>1873</v>
      </c>
      <c r="B444" s="17" t="s">
        <v>6016</v>
      </c>
      <c r="C444" s="17" t="s">
        <v>6017</v>
      </c>
      <c r="D444" s="17" t="s">
        <v>4664</v>
      </c>
      <c r="E444" s="17" t="s">
        <v>1711</v>
      </c>
      <c r="F444" s="17" t="s">
        <v>6018</v>
      </c>
      <c r="G444" s="18">
        <v>2</v>
      </c>
      <c r="H444" s="18">
        <v>2</v>
      </c>
      <c r="I444" s="19">
        <v>0</v>
      </c>
      <c r="J444" s="20">
        <v>0</v>
      </c>
      <c r="K444" s="21">
        <v>1</v>
      </c>
      <c r="L444" s="22">
        <v>0</v>
      </c>
      <c r="M444" s="43" t="s">
        <v>12336</v>
      </c>
      <c r="N444" s="43"/>
      <c r="O444" s="43"/>
      <c r="P444" s="43"/>
      <c r="Q444" s="43"/>
    </row>
    <row r="445" spans="1:17" x14ac:dyDescent="0.3">
      <c r="A445" s="17" t="s">
        <v>3946</v>
      </c>
      <c r="B445" s="17" t="s">
        <v>6019</v>
      </c>
      <c r="C445" s="17" t="s">
        <v>6020</v>
      </c>
      <c r="D445" s="17" t="s">
        <v>5029</v>
      </c>
      <c r="E445" s="17" t="s">
        <v>2373</v>
      </c>
      <c r="F445" s="17" t="s">
        <v>6021</v>
      </c>
      <c r="G445" s="18">
        <v>2</v>
      </c>
      <c r="H445" s="18">
        <v>2</v>
      </c>
      <c r="I445" s="19">
        <v>0</v>
      </c>
      <c r="J445" s="20">
        <v>0</v>
      </c>
      <c r="K445" s="21">
        <v>0</v>
      </c>
      <c r="L445" s="22">
        <v>1</v>
      </c>
      <c r="M445" s="43" t="s">
        <v>12336</v>
      </c>
      <c r="N445" s="43"/>
      <c r="O445" s="43"/>
      <c r="P445" s="43"/>
      <c r="Q445" s="43"/>
    </row>
    <row r="446" spans="1:17" x14ac:dyDescent="0.3">
      <c r="A446" s="17" t="s">
        <v>6022</v>
      </c>
      <c r="B446" s="17" t="s">
        <v>6023</v>
      </c>
      <c r="C446" s="17" t="s">
        <v>6024</v>
      </c>
      <c r="D446" s="17" t="s">
        <v>4623</v>
      </c>
      <c r="E446" s="17" t="s">
        <v>1787</v>
      </c>
      <c r="F446" s="17" t="s">
        <v>6025</v>
      </c>
      <c r="G446" s="18">
        <v>2</v>
      </c>
      <c r="H446" s="18">
        <v>4</v>
      </c>
      <c r="I446" s="19">
        <v>0</v>
      </c>
      <c r="J446" s="20">
        <v>1</v>
      </c>
      <c r="K446" s="21">
        <v>0</v>
      </c>
      <c r="L446" s="22">
        <v>0</v>
      </c>
      <c r="M446" s="43" t="s">
        <v>12334</v>
      </c>
      <c r="N446" s="43"/>
      <c r="O446" s="43"/>
      <c r="P446" s="43"/>
      <c r="Q446" s="43"/>
    </row>
    <row r="447" spans="1:17" x14ac:dyDescent="0.3">
      <c r="A447" s="17" t="s">
        <v>6026</v>
      </c>
      <c r="B447" s="17" t="s">
        <v>6027</v>
      </c>
      <c r="C447" s="17" t="s">
        <v>4972</v>
      </c>
      <c r="D447" s="17" t="s">
        <v>4973</v>
      </c>
      <c r="E447" s="17" t="s">
        <v>4435</v>
      </c>
      <c r="F447" s="17" t="s">
        <v>6028</v>
      </c>
      <c r="G447" s="18">
        <v>2</v>
      </c>
      <c r="H447" s="18">
        <v>3</v>
      </c>
      <c r="I447" s="19">
        <v>1</v>
      </c>
      <c r="J447" s="20">
        <v>0</v>
      </c>
      <c r="K447" s="21">
        <v>0</v>
      </c>
      <c r="L447" s="22">
        <v>0</v>
      </c>
      <c r="M447" s="43" t="s">
        <v>12335</v>
      </c>
      <c r="N447" s="43"/>
      <c r="O447" s="43"/>
      <c r="P447" s="43"/>
      <c r="Q447" s="43"/>
    </row>
    <row r="448" spans="1:17" x14ac:dyDescent="0.3">
      <c r="A448" s="17" t="s">
        <v>6029</v>
      </c>
      <c r="B448" s="17" t="s">
        <v>6030</v>
      </c>
      <c r="C448" s="17" t="s">
        <v>4455</v>
      </c>
      <c r="D448" s="17" t="s">
        <v>6031</v>
      </c>
      <c r="E448" s="17" t="s">
        <v>5620</v>
      </c>
      <c r="F448" s="17" t="s">
        <v>6032</v>
      </c>
      <c r="G448" s="18">
        <v>2</v>
      </c>
      <c r="H448" s="18">
        <v>3</v>
      </c>
      <c r="I448" s="19">
        <v>0</v>
      </c>
      <c r="J448" s="20">
        <v>1</v>
      </c>
      <c r="K448" s="21">
        <v>0</v>
      </c>
      <c r="L448" s="22">
        <v>0</v>
      </c>
      <c r="M448" s="43" t="s">
        <v>12334</v>
      </c>
      <c r="N448" s="43"/>
      <c r="O448" s="43"/>
      <c r="P448" s="43"/>
      <c r="Q448" s="43"/>
    </row>
    <row r="449" spans="1:17" x14ac:dyDescent="0.3">
      <c r="A449" s="17" t="s">
        <v>2839</v>
      </c>
      <c r="B449" s="17" t="s">
        <v>6033</v>
      </c>
      <c r="C449" s="17" t="s">
        <v>6034</v>
      </c>
      <c r="D449" s="17" t="s">
        <v>4448</v>
      </c>
      <c r="E449" s="17" t="s">
        <v>2841</v>
      </c>
      <c r="F449" s="17" t="s">
        <v>6035</v>
      </c>
      <c r="G449" s="18">
        <v>2</v>
      </c>
      <c r="H449" s="18">
        <v>2</v>
      </c>
      <c r="I449" s="19">
        <v>0</v>
      </c>
      <c r="J449" s="20">
        <v>0</v>
      </c>
      <c r="K449" s="21">
        <v>0</v>
      </c>
      <c r="L449" s="22">
        <v>1</v>
      </c>
      <c r="M449" s="43" t="s">
        <v>12336</v>
      </c>
      <c r="N449" s="43"/>
      <c r="O449" s="43"/>
      <c r="P449" s="43"/>
      <c r="Q449" s="43"/>
    </row>
    <row r="450" spans="1:17" x14ac:dyDescent="0.3">
      <c r="A450" s="17" t="s">
        <v>6036</v>
      </c>
      <c r="B450" s="17" t="s">
        <v>6037</v>
      </c>
      <c r="C450" s="17" t="s">
        <v>5725</v>
      </c>
      <c r="D450" s="17" t="s">
        <v>4407</v>
      </c>
      <c r="E450" s="17" t="s">
        <v>1711</v>
      </c>
      <c r="F450" s="17" t="s">
        <v>6038</v>
      </c>
      <c r="G450" s="18">
        <v>2</v>
      </c>
      <c r="H450" s="18">
        <v>3</v>
      </c>
      <c r="I450" s="19">
        <v>1</v>
      </c>
      <c r="J450" s="20">
        <v>0</v>
      </c>
      <c r="K450" s="21">
        <v>0</v>
      </c>
      <c r="L450" s="22">
        <v>0</v>
      </c>
      <c r="M450" s="43" t="s">
        <v>12335</v>
      </c>
      <c r="N450" s="43"/>
      <c r="O450" s="43"/>
      <c r="P450" s="43"/>
      <c r="Q450" s="43"/>
    </row>
    <row r="451" spans="1:17" x14ac:dyDescent="0.3">
      <c r="A451" s="17" t="s">
        <v>3201</v>
      </c>
      <c r="B451" s="17" t="s">
        <v>6039</v>
      </c>
      <c r="C451" s="17" t="s">
        <v>6040</v>
      </c>
      <c r="D451" s="17" t="s">
        <v>4448</v>
      </c>
      <c r="E451" s="17" t="s">
        <v>2720</v>
      </c>
      <c r="F451" s="17" t="s">
        <v>6041</v>
      </c>
      <c r="G451" s="18">
        <v>2</v>
      </c>
      <c r="H451" s="18">
        <v>6</v>
      </c>
      <c r="I451" s="19">
        <v>0</v>
      </c>
      <c r="J451" s="20">
        <v>0</v>
      </c>
      <c r="K451" s="21">
        <v>0</v>
      </c>
      <c r="L451" s="22">
        <v>1</v>
      </c>
      <c r="M451" s="43" t="s">
        <v>12331</v>
      </c>
      <c r="N451" s="43"/>
      <c r="O451" s="43"/>
      <c r="P451" s="43"/>
      <c r="Q451" s="43"/>
    </row>
    <row r="452" spans="1:17" x14ac:dyDescent="0.3">
      <c r="A452" s="17" t="s">
        <v>6042</v>
      </c>
      <c r="B452" s="17" t="s">
        <v>6043</v>
      </c>
      <c r="C452" s="17" t="s">
        <v>6044</v>
      </c>
      <c r="D452" s="17" t="s">
        <v>4659</v>
      </c>
      <c r="E452" s="17" t="s">
        <v>1740</v>
      </c>
      <c r="F452" s="17" t="s">
        <v>6045</v>
      </c>
      <c r="G452" s="18">
        <v>2</v>
      </c>
      <c r="H452" s="18">
        <v>3</v>
      </c>
      <c r="I452" s="19">
        <v>0</v>
      </c>
      <c r="J452" s="20">
        <v>1</v>
      </c>
      <c r="K452" s="21">
        <v>0</v>
      </c>
      <c r="L452" s="22">
        <v>0</v>
      </c>
      <c r="M452" s="43" t="s">
        <v>12332</v>
      </c>
      <c r="N452" s="43"/>
      <c r="O452" s="43"/>
      <c r="P452" s="43"/>
      <c r="Q452" s="43"/>
    </row>
    <row r="453" spans="1:17" x14ac:dyDescent="0.3">
      <c r="A453" s="17" t="s">
        <v>6046</v>
      </c>
      <c r="B453" s="17" t="s">
        <v>1739</v>
      </c>
      <c r="C453" s="17" t="s">
        <v>6047</v>
      </c>
      <c r="D453" s="17" t="s">
        <v>5699</v>
      </c>
      <c r="E453" s="17" t="s">
        <v>1740</v>
      </c>
      <c r="F453" s="17" t="s">
        <v>6048</v>
      </c>
      <c r="G453" s="18">
        <v>2</v>
      </c>
      <c r="H453" s="18">
        <v>2</v>
      </c>
      <c r="I453" s="19">
        <v>0.5</v>
      </c>
      <c r="J453" s="20">
        <v>0.5</v>
      </c>
      <c r="K453" s="21">
        <v>0</v>
      </c>
      <c r="L453" s="22">
        <v>0</v>
      </c>
      <c r="M453" s="43" t="s">
        <v>12335</v>
      </c>
      <c r="N453" s="43"/>
      <c r="O453" s="43"/>
      <c r="P453" s="43"/>
      <c r="Q453" s="43"/>
    </row>
    <row r="454" spans="1:17" x14ac:dyDescent="0.3">
      <c r="A454" s="17" t="s">
        <v>6049</v>
      </c>
      <c r="B454" s="17" t="s">
        <v>6050</v>
      </c>
      <c r="C454" s="17" t="s">
        <v>4763</v>
      </c>
      <c r="D454" s="17" t="s">
        <v>4448</v>
      </c>
      <c r="E454" s="17" t="s">
        <v>2635</v>
      </c>
      <c r="F454" s="17" t="s">
        <v>6051</v>
      </c>
      <c r="G454" s="18">
        <v>2</v>
      </c>
      <c r="H454" s="18">
        <v>3</v>
      </c>
      <c r="I454" s="19">
        <v>0</v>
      </c>
      <c r="J454" s="20">
        <v>1</v>
      </c>
      <c r="K454" s="21">
        <v>0</v>
      </c>
      <c r="L454" s="22">
        <v>0</v>
      </c>
      <c r="M454" s="43" t="s">
        <v>12334</v>
      </c>
      <c r="N454" s="43"/>
      <c r="O454" s="43"/>
      <c r="P454" s="43"/>
      <c r="Q454" s="43"/>
    </row>
    <row r="455" spans="1:17" x14ac:dyDescent="0.3">
      <c r="A455" s="17" t="s">
        <v>2743</v>
      </c>
      <c r="B455" s="17" t="s">
        <v>2744</v>
      </c>
      <c r="C455" s="17" t="s">
        <v>6052</v>
      </c>
      <c r="D455" s="17" t="s">
        <v>4448</v>
      </c>
      <c r="E455" s="17" t="s">
        <v>2745</v>
      </c>
      <c r="F455" s="17" t="s">
        <v>6053</v>
      </c>
      <c r="G455" s="18">
        <v>2</v>
      </c>
      <c r="H455" s="18">
        <v>2</v>
      </c>
      <c r="I455" s="19">
        <v>0</v>
      </c>
      <c r="J455" s="20">
        <v>0</v>
      </c>
      <c r="K455" s="21">
        <v>0</v>
      </c>
      <c r="L455" s="22">
        <v>1</v>
      </c>
      <c r="M455" s="43" t="s">
        <v>12336</v>
      </c>
      <c r="N455" s="43"/>
      <c r="O455" s="43"/>
      <c r="P455" s="43"/>
      <c r="Q455" s="43"/>
    </row>
    <row r="456" spans="1:17" x14ac:dyDescent="0.3">
      <c r="A456" s="17" t="s">
        <v>3752</v>
      </c>
      <c r="B456" s="17" t="s">
        <v>6054</v>
      </c>
      <c r="C456" s="17" t="s">
        <v>4455</v>
      </c>
      <c r="D456" s="17" t="s">
        <v>6055</v>
      </c>
      <c r="E456" s="17" t="s">
        <v>2749</v>
      </c>
      <c r="F456" s="17" t="s">
        <v>6056</v>
      </c>
      <c r="G456" s="18">
        <v>2</v>
      </c>
      <c r="H456" s="18">
        <v>3</v>
      </c>
      <c r="I456" s="19">
        <v>0</v>
      </c>
      <c r="J456" s="20">
        <v>0</v>
      </c>
      <c r="K456" s="21">
        <v>0</v>
      </c>
      <c r="L456" s="22">
        <v>1</v>
      </c>
      <c r="M456" s="43" t="s">
        <v>12336</v>
      </c>
      <c r="N456" s="43"/>
      <c r="O456" s="43"/>
      <c r="P456" s="43"/>
      <c r="Q456" s="43"/>
    </row>
    <row r="457" spans="1:17" x14ac:dyDescent="0.3">
      <c r="A457" s="17" t="s">
        <v>1789</v>
      </c>
      <c r="B457" s="17" t="s">
        <v>6057</v>
      </c>
      <c r="C457" s="17" t="s">
        <v>5524</v>
      </c>
      <c r="D457" s="17" t="s">
        <v>4448</v>
      </c>
      <c r="E457" s="17" t="s">
        <v>1784</v>
      </c>
      <c r="F457" s="17" t="s">
        <v>6058</v>
      </c>
      <c r="G457" s="18">
        <v>2</v>
      </c>
      <c r="H457" s="18">
        <v>10</v>
      </c>
      <c r="I457" s="19">
        <v>0</v>
      </c>
      <c r="J457" s="20">
        <v>0</v>
      </c>
      <c r="K457" s="21">
        <v>1</v>
      </c>
      <c r="L457" s="22">
        <v>0</v>
      </c>
      <c r="M457" s="43" t="s">
        <v>12336</v>
      </c>
      <c r="N457" s="43"/>
      <c r="O457" s="43"/>
      <c r="P457" s="43"/>
      <c r="Q457" s="43"/>
    </row>
    <row r="458" spans="1:17" x14ac:dyDescent="0.3">
      <c r="A458" s="17" t="s">
        <v>2352</v>
      </c>
      <c r="B458" s="17" t="s">
        <v>6059</v>
      </c>
      <c r="C458" s="17" t="s">
        <v>6060</v>
      </c>
      <c r="D458" s="17" t="s">
        <v>5988</v>
      </c>
      <c r="E458" s="17" t="s">
        <v>2354</v>
      </c>
      <c r="F458" s="17" t="s">
        <v>6061</v>
      </c>
      <c r="G458" s="18">
        <v>2</v>
      </c>
      <c r="H458" s="18">
        <v>2</v>
      </c>
      <c r="I458" s="19">
        <v>0</v>
      </c>
      <c r="J458" s="20">
        <v>0</v>
      </c>
      <c r="K458" s="21">
        <v>1</v>
      </c>
      <c r="L458" s="22">
        <v>0</v>
      </c>
      <c r="M458" s="43" t="s">
        <v>12336</v>
      </c>
      <c r="N458" s="43"/>
      <c r="O458" s="43"/>
      <c r="P458" s="43"/>
      <c r="Q458" s="43"/>
    </row>
    <row r="459" spans="1:17" x14ac:dyDescent="0.3">
      <c r="A459" s="17" t="s">
        <v>6062</v>
      </c>
      <c r="B459" s="17" t="s">
        <v>6063</v>
      </c>
      <c r="C459" s="17" t="s">
        <v>6064</v>
      </c>
      <c r="D459" s="17" t="s">
        <v>6065</v>
      </c>
      <c r="E459" s="17" t="s">
        <v>6066</v>
      </c>
      <c r="F459" s="17" t="s">
        <v>6067</v>
      </c>
      <c r="G459" s="18">
        <v>2</v>
      </c>
      <c r="H459" s="18">
        <v>3</v>
      </c>
      <c r="I459" s="19">
        <v>0</v>
      </c>
      <c r="J459" s="20">
        <v>1</v>
      </c>
      <c r="K459" s="21">
        <v>0</v>
      </c>
      <c r="L459" s="22">
        <v>0</v>
      </c>
      <c r="M459" s="43" t="s">
        <v>12334</v>
      </c>
      <c r="N459" s="43"/>
      <c r="O459" s="43"/>
      <c r="P459" s="43"/>
      <c r="Q459" s="43"/>
    </row>
    <row r="460" spans="1:17" x14ac:dyDescent="0.3">
      <c r="A460" s="17" t="s">
        <v>6068</v>
      </c>
      <c r="B460" s="17" t="s">
        <v>6069</v>
      </c>
      <c r="C460" s="17" t="s">
        <v>4455</v>
      </c>
      <c r="D460" s="17" t="s">
        <v>4882</v>
      </c>
      <c r="E460" s="17" t="s">
        <v>1727</v>
      </c>
      <c r="F460" s="17" t="s">
        <v>6070</v>
      </c>
      <c r="G460" s="18">
        <v>2</v>
      </c>
      <c r="H460" s="18">
        <v>4</v>
      </c>
      <c r="I460" s="19">
        <v>0</v>
      </c>
      <c r="J460" s="20">
        <v>1</v>
      </c>
      <c r="K460" s="21">
        <v>0</v>
      </c>
      <c r="L460" s="22">
        <v>0</v>
      </c>
      <c r="M460" s="43" t="s">
        <v>12334</v>
      </c>
      <c r="N460" s="43"/>
      <c r="O460" s="43"/>
      <c r="P460" s="43"/>
      <c r="Q460" s="43"/>
    </row>
    <row r="461" spans="1:17" x14ac:dyDescent="0.3">
      <c r="A461" s="17" t="s">
        <v>6071</v>
      </c>
      <c r="B461" s="17" t="s">
        <v>6072</v>
      </c>
      <c r="C461" s="17" t="s">
        <v>6073</v>
      </c>
      <c r="D461" s="17" t="s">
        <v>6074</v>
      </c>
      <c r="E461" s="17" t="s">
        <v>4484</v>
      </c>
      <c r="F461" s="17" t="s">
        <v>6075</v>
      </c>
      <c r="G461" s="18">
        <v>2</v>
      </c>
      <c r="H461" s="18">
        <v>3</v>
      </c>
      <c r="I461" s="19">
        <v>0</v>
      </c>
      <c r="J461" s="20">
        <v>1</v>
      </c>
      <c r="K461" s="21">
        <v>0</v>
      </c>
      <c r="L461" s="22">
        <v>0</v>
      </c>
      <c r="M461" s="43" t="s">
        <v>12335</v>
      </c>
      <c r="N461" s="43"/>
      <c r="O461" s="43"/>
      <c r="P461" s="43"/>
      <c r="Q461" s="43"/>
    </row>
    <row r="462" spans="1:17" x14ac:dyDescent="0.3">
      <c r="A462" s="17" t="s">
        <v>2139</v>
      </c>
      <c r="B462" s="17" t="s">
        <v>6076</v>
      </c>
      <c r="C462" s="17" t="s">
        <v>4455</v>
      </c>
      <c r="D462" s="17" t="s">
        <v>4483</v>
      </c>
      <c r="E462" s="17" t="s">
        <v>2141</v>
      </c>
      <c r="F462" s="17" t="s">
        <v>6077</v>
      </c>
      <c r="G462" s="18">
        <v>2</v>
      </c>
      <c r="H462" s="18">
        <v>5</v>
      </c>
      <c r="I462" s="19">
        <v>0</v>
      </c>
      <c r="J462" s="20">
        <v>0</v>
      </c>
      <c r="K462" s="21">
        <v>1</v>
      </c>
      <c r="L462" s="22">
        <v>0</v>
      </c>
      <c r="M462" s="43" t="s">
        <v>12336</v>
      </c>
      <c r="N462" s="43"/>
      <c r="O462" s="43"/>
      <c r="P462" s="43"/>
      <c r="Q462" s="43"/>
    </row>
    <row r="463" spans="1:17" x14ac:dyDescent="0.3">
      <c r="A463" s="17" t="s">
        <v>3471</v>
      </c>
      <c r="B463" s="17" t="s">
        <v>6078</v>
      </c>
      <c r="C463" s="17" t="s">
        <v>6079</v>
      </c>
      <c r="D463" s="17" t="s">
        <v>5336</v>
      </c>
      <c r="E463" s="17" t="s">
        <v>2720</v>
      </c>
      <c r="F463" s="17" t="s">
        <v>6080</v>
      </c>
      <c r="G463" s="18">
        <v>2</v>
      </c>
      <c r="H463" s="18">
        <v>3</v>
      </c>
      <c r="I463" s="19">
        <v>0</v>
      </c>
      <c r="J463" s="20">
        <v>0</v>
      </c>
      <c r="K463" s="21">
        <v>0</v>
      </c>
      <c r="L463" s="22">
        <v>1</v>
      </c>
      <c r="M463" s="43" t="s">
        <v>12331</v>
      </c>
      <c r="N463" s="43"/>
      <c r="O463" s="43"/>
      <c r="P463" s="43"/>
      <c r="Q463" s="43"/>
    </row>
    <row r="464" spans="1:17" x14ac:dyDescent="0.3">
      <c r="A464" s="17" t="s">
        <v>3750</v>
      </c>
      <c r="B464" s="17" t="s">
        <v>6081</v>
      </c>
      <c r="C464" s="17" t="s">
        <v>4455</v>
      </c>
      <c r="D464" s="17" t="s">
        <v>6082</v>
      </c>
      <c r="E464" s="17" t="s">
        <v>2749</v>
      </c>
      <c r="F464" s="17" t="s">
        <v>6083</v>
      </c>
      <c r="G464" s="18">
        <v>2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43" t="s">
        <v>12336</v>
      </c>
      <c r="N464" s="43"/>
      <c r="O464" s="43"/>
      <c r="P464" s="43"/>
      <c r="Q464" s="43"/>
    </row>
    <row r="465" spans="1:17" x14ac:dyDescent="0.3">
      <c r="A465" s="17" t="s">
        <v>6084</v>
      </c>
      <c r="B465" s="17" t="s">
        <v>6085</v>
      </c>
      <c r="C465" s="17" t="s">
        <v>6086</v>
      </c>
      <c r="D465" s="17" t="s">
        <v>6087</v>
      </c>
      <c r="E465" s="17" t="s">
        <v>4435</v>
      </c>
      <c r="F465" s="17" t="s">
        <v>6088</v>
      </c>
      <c r="G465" s="18">
        <v>2</v>
      </c>
      <c r="H465" s="18">
        <v>44</v>
      </c>
      <c r="I465" s="19">
        <v>0</v>
      </c>
      <c r="J465" s="20">
        <v>1</v>
      </c>
      <c r="K465" s="21">
        <v>0</v>
      </c>
      <c r="L465" s="22">
        <v>0</v>
      </c>
      <c r="M465" s="43" t="s">
        <v>12335</v>
      </c>
      <c r="N465" s="43"/>
      <c r="O465" s="43"/>
      <c r="P465" s="43"/>
      <c r="Q465" s="43"/>
    </row>
    <row r="466" spans="1:17" x14ac:dyDescent="0.3">
      <c r="A466" s="17" t="s">
        <v>6089</v>
      </c>
      <c r="B466" s="17" t="s">
        <v>6090</v>
      </c>
      <c r="C466" s="17" t="s">
        <v>6091</v>
      </c>
      <c r="D466" s="17" t="s">
        <v>6092</v>
      </c>
      <c r="E466" s="17" t="s">
        <v>2591</v>
      </c>
      <c r="F466" s="17" t="s">
        <v>6093</v>
      </c>
      <c r="G466" s="18">
        <v>2</v>
      </c>
      <c r="H466" s="18">
        <v>15</v>
      </c>
      <c r="I466" s="19">
        <v>1</v>
      </c>
      <c r="J466" s="20">
        <v>0</v>
      </c>
      <c r="K466" s="21">
        <v>0</v>
      </c>
      <c r="L466" s="22">
        <v>0</v>
      </c>
      <c r="M466" s="43" t="s">
        <v>12335</v>
      </c>
      <c r="N466" s="43"/>
      <c r="O466" s="43"/>
      <c r="P466" s="43"/>
      <c r="Q466" s="43"/>
    </row>
    <row r="467" spans="1:17" x14ac:dyDescent="0.3">
      <c r="A467" s="17" t="s">
        <v>3626</v>
      </c>
      <c r="B467" s="17" t="s">
        <v>6094</v>
      </c>
      <c r="C467" s="17" t="s">
        <v>4455</v>
      </c>
      <c r="D467" s="17" t="s">
        <v>6095</v>
      </c>
      <c r="E467" s="17" t="s">
        <v>3628</v>
      </c>
      <c r="F467" s="17" t="s">
        <v>6096</v>
      </c>
      <c r="G467" s="18">
        <v>2</v>
      </c>
      <c r="H467" s="18">
        <v>20</v>
      </c>
      <c r="I467" s="19">
        <v>0</v>
      </c>
      <c r="J467" s="20">
        <v>0</v>
      </c>
      <c r="K467" s="21">
        <v>0</v>
      </c>
      <c r="L467" s="22">
        <v>1</v>
      </c>
      <c r="M467" s="43" t="s">
        <v>12331</v>
      </c>
      <c r="N467" s="43"/>
      <c r="O467" s="43"/>
      <c r="P467" s="43"/>
      <c r="Q467" s="43"/>
    </row>
    <row r="468" spans="1:17" x14ac:dyDescent="0.3">
      <c r="A468" s="17" t="s">
        <v>6097</v>
      </c>
      <c r="B468" s="17" t="s">
        <v>6098</v>
      </c>
      <c r="C468" s="17" t="s">
        <v>4455</v>
      </c>
      <c r="D468" s="17" t="s">
        <v>6099</v>
      </c>
      <c r="E468" s="17" t="s">
        <v>1740</v>
      </c>
      <c r="F468" s="17" t="s">
        <v>6100</v>
      </c>
      <c r="G468" s="18">
        <v>2</v>
      </c>
      <c r="H468" s="18">
        <v>2</v>
      </c>
      <c r="I468" s="19">
        <v>0.5</v>
      </c>
      <c r="J468" s="20">
        <v>0.5</v>
      </c>
      <c r="K468" s="21">
        <v>0</v>
      </c>
      <c r="L468" s="22">
        <v>0</v>
      </c>
      <c r="M468" s="43" t="s">
        <v>12335</v>
      </c>
      <c r="N468" s="43"/>
      <c r="O468" s="43"/>
      <c r="P468" s="43"/>
      <c r="Q468" s="43"/>
    </row>
    <row r="469" spans="1:17" x14ac:dyDescent="0.3">
      <c r="A469" s="17" t="s">
        <v>6101</v>
      </c>
      <c r="B469" s="17" t="s">
        <v>6102</v>
      </c>
      <c r="C469" s="17" t="s">
        <v>6103</v>
      </c>
      <c r="D469" s="17" t="s">
        <v>6104</v>
      </c>
      <c r="E469" s="17" t="s">
        <v>2766</v>
      </c>
      <c r="F469" s="17" t="s">
        <v>6105</v>
      </c>
      <c r="G469" s="18">
        <v>2</v>
      </c>
      <c r="H469" s="18">
        <v>4</v>
      </c>
      <c r="I469" s="19">
        <v>0</v>
      </c>
      <c r="J469" s="20">
        <v>1</v>
      </c>
      <c r="K469" s="21">
        <v>0</v>
      </c>
      <c r="L469" s="22">
        <v>0</v>
      </c>
      <c r="M469" s="43" t="s">
        <v>12335</v>
      </c>
      <c r="N469" s="43"/>
      <c r="O469" s="43"/>
      <c r="P469" s="43"/>
      <c r="Q469" s="43"/>
    </row>
    <row r="470" spans="1:17" x14ac:dyDescent="0.3">
      <c r="A470" s="17" t="s">
        <v>6106</v>
      </c>
      <c r="B470" s="17" t="s">
        <v>6107</v>
      </c>
      <c r="C470" s="17" t="s">
        <v>4455</v>
      </c>
      <c r="D470" s="17" t="s">
        <v>6108</v>
      </c>
      <c r="E470" s="17" t="s">
        <v>1981</v>
      </c>
      <c r="F470" s="17" t="s">
        <v>6109</v>
      </c>
      <c r="G470" s="18">
        <v>2</v>
      </c>
      <c r="H470" s="18">
        <v>2</v>
      </c>
      <c r="I470" s="19">
        <v>0.5</v>
      </c>
      <c r="J470" s="20">
        <v>0.5</v>
      </c>
      <c r="K470" s="21">
        <v>0</v>
      </c>
      <c r="L470" s="22">
        <v>0</v>
      </c>
      <c r="M470" s="43" t="s">
        <v>12335</v>
      </c>
      <c r="N470" s="43"/>
      <c r="O470" s="43"/>
      <c r="P470" s="43"/>
      <c r="Q470" s="43"/>
    </row>
    <row r="471" spans="1:17" x14ac:dyDescent="0.3">
      <c r="A471" s="17" t="s">
        <v>6110</v>
      </c>
      <c r="B471" s="17" t="s">
        <v>6111</v>
      </c>
      <c r="C471" s="17" t="s">
        <v>4881</v>
      </c>
      <c r="D471" s="17" t="s">
        <v>6112</v>
      </c>
      <c r="E471" s="17" t="s">
        <v>5244</v>
      </c>
      <c r="F471" s="17" t="s">
        <v>6113</v>
      </c>
      <c r="G471" s="18">
        <v>2</v>
      </c>
      <c r="H471" s="18">
        <v>2</v>
      </c>
      <c r="I471" s="19">
        <v>0</v>
      </c>
      <c r="J471" s="20">
        <v>1</v>
      </c>
      <c r="K471" s="21">
        <v>0</v>
      </c>
      <c r="L471" s="22">
        <v>0</v>
      </c>
      <c r="M471" s="43" t="s">
        <v>12335</v>
      </c>
      <c r="N471" s="43"/>
      <c r="O471" s="43"/>
      <c r="P471" s="43"/>
      <c r="Q471" s="43"/>
    </row>
    <row r="472" spans="1:17" x14ac:dyDescent="0.3">
      <c r="A472" s="17" t="s">
        <v>6114</v>
      </c>
      <c r="B472" s="17" t="s">
        <v>6115</v>
      </c>
      <c r="C472" s="17" t="s">
        <v>6116</v>
      </c>
      <c r="D472" s="17" t="s">
        <v>4448</v>
      </c>
      <c r="E472" s="17" t="s">
        <v>3214</v>
      </c>
      <c r="F472" s="17" t="s">
        <v>6117</v>
      </c>
      <c r="G472" s="18">
        <v>2</v>
      </c>
      <c r="H472" s="18">
        <v>2</v>
      </c>
      <c r="I472" s="19">
        <v>0</v>
      </c>
      <c r="J472" s="20">
        <v>1</v>
      </c>
      <c r="K472" s="21">
        <v>0</v>
      </c>
      <c r="L472" s="22">
        <v>0</v>
      </c>
      <c r="M472" s="43" t="s">
        <v>12334</v>
      </c>
      <c r="N472" s="43"/>
      <c r="O472" s="43"/>
      <c r="P472" s="43"/>
      <c r="Q472" s="43"/>
    </row>
    <row r="473" spans="1:17" x14ac:dyDescent="0.3">
      <c r="A473" s="17" t="s">
        <v>6118</v>
      </c>
      <c r="B473" s="17" t="s">
        <v>6119</v>
      </c>
      <c r="C473" s="17" t="s">
        <v>6120</v>
      </c>
      <c r="D473" s="17" t="s">
        <v>5611</v>
      </c>
      <c r="E473" s="17" t="s">
        <v>1812</v>
      </c>
      <c r="F473" s="17" t="s">
        <v>6121</v>
      </c>
      <c r="G473" s="18">
        <v>2</v>
      </c>
      <c r="H473" s="18">
        <v>2</v>
      </c>
      <c r="I473" s="19">
        <v>0.5</v>
      </c>
      <c r="J473" s="20">
        <v>0.5</v>
      </c>
      <c r="K473" s="21">
        <v>0</v>
      </c>
      <c r="L473" s="22">
        <v>0</v>
      </c>
      <c r="M473" s="43" t="s">
        <v>12335</v>
      </c>
      <c r="N473" s="43"/>
      <c r="O473" s="43"/>
      <c r="P473" s="43"/>
      <c r="Q473" s="43"/>
    </row>
    <row r="474" spans="1:17" x14ac:dyDescent="0.3">
      <c r="A474" s="17" t="s">
        <v>6122</v>
      </c>
      <c r="B474" s="17" t="s">
        <v>6123</v>
      </c>
      <c r="C474" s="17" t="s">
        <v>4478</v>
      </c>
      <c r="D474" s="17" t="s">
        <v>4407</v>
      </c>
      <c r="E474" s="17" t="s">
        <v>2183</v>
      </c>
      <c r="F474" s="17" t="s">
        <v>6124</v>
      </c>
      <c r="G474" s="18">
        <v>2</v>
      </c>
      <c r="H474" s="18">
        <v>2</v>
      </c>
      <c r="I474" s="19">
        <v>0</v>
      </c>
      <c r="J474" s="20">
        <v>1</v>
      </c>
      <c r="K474" s="21">
        <v>0</v>
      </c>
      <c r="L474" s="22">
        <v>0</v>
      </c>
      <c r="M474" s="43" t="s">
        <v>12332</v>
      </c>
      <c r="N474" s="43"/>
      <c r="O474" s="43"/>
      <c r="P474" s="43"/>
      <c r="Q474" s="43"/>
    </row>
    <row r="475" spans="1:17" x14ac:dyDescent="0.3">
      <c r="A475" s="17" t="s">
        <v>2874</v>
      </c>
      <c r="B475" s="17" t="s">
        <v>6033</v>
      </c>
      <c r="C475" s="17" t="s">
        <v>6125</v>
      </c>
      <c r="D475" s="17" t="s">
        <v>4448</v>
      </c>
      <c r="E475" s="17" t="s">
        <v>2841</v>
      </c>
      <c r="F475" s="17" t="s">
        <v>6126</v>
      </c>
      <c r="G475" s="18">
        <v>2</v>
      </c>
      <c r="H475" s="18">
        <v>3</v>
      </c>
      <c r="I475" s="19">
        <v>0</v>
      </c>
      <c r="J475" s="20">
        <v>0</v>
      </c>
      <c r="K475" s="21">
        <v>0</v>
      </c>
      <c r="L475" s="22">
        <v>1</v>
      </c>
      <c r="M475" s="43" t="s">
        <v>12336</v>
      </c>
      <c r="N475" s="43"/>
      <c r="O475" s="43"/>
      <c r="P475" s="43"/>
      <c r="Q475" s="43"/>
    </row>
    <row r="476" spans="1:17" x14ac:dyDescent="0.3">
      <c r="A476" s="17" t="s">
        <v>6127</v>
      </c>
      <c r="B476" s="17" t="s">
        <v>6128</v>
      </c>
      <c r="C476" s="17" t="s">
        <v>6129</v>
      </c>
      <c r="D476" s="17" t="s">
        <v>4579</v>
      </c>
      <c r="E476" s="17" t="s">
        <v>2591</v>
      </c>
      <c r="F476" s="17" t="s">
        <v>6130</v>
      </c>
      <c r="G476" s="18">
        <v>2</v>
      </c>
      <c r="H476" s="18">
        <v>3</v>
      </c>
      <c r="I476" s="19">
        <v>0</v>
      </c>
      <c r="J476" s="20">
        <v>1</v>
      </c>
      <c r="K476" s="21">
        <v>0</v>
      </c>
      <c r="L476" s="22">
        <v>0</v>
      </c>
      <c r="M476" s="43" t="s">
        <v>12335</v>
      </c>
      <c r="N476" s="43"/>
      <c r="O476" s="43"/>
      <c r="P476" s="43"/>
      <c r="Q476" s="43"/>
    </row>
    <row r="477" spans="1:17" x14ac:dyDescent="0.3">
      <c r="A477" s="17" t="s">
        <v>6131</v>
      </c>
      <c r="B477" s="17" t="s">
        <v>6132</v>
      </c>
      <c r="C477" s="17" t="s">
        <v>6133</v>
      </c>
      <c r="D477" s="17" t="s">
        <v>4882</v>
      </c>
      <c r="E477" s="17" t="s">
        <v>1727</v>
      </c>
      <c r="F477" s="17" t="s">
        <v>6134</v>
      </c>
      <c r="G477" s="18">
        <v>2</v>
      </c>
      <c r="H477" s="18">
        <v>2</v>
      </c>
      <c r="I477" s="19">
        <v>0</v>
      </c>
      <c r="J477" s="20">
        <v>1</v>
      </c>
      <c r="K477" s="21">
        <v>0</v>
      </c>
      <c r="L477" s="22">
        <v>0</v>
      </c>
      <c r="M477" s="43" t="s">
        <v>12334</v>
      </c>
      <c r="N477" s="43"/>
      <c r="O477" s="43"/>
      <c r="P477" s="43"/>
      <c r="Q477" s="43"/>
    </row>
    <row r="478" spans="1:17" x14ac:dyDescent="0.3">
      <c r="A478" s="17" t="s">
        <v>6135</v>
      </c>
      <c r="B478" s="17" t="s">
        <v>6136</v>
      </c>
      <c r="C478" s="17" t="s">
        <v>4455</v>
      </c>
      <c r="D478" s="17" t="s">
        <v>4764</v>
      </c>
      <c r="E478" s="17" t="s">
        <v>1787</v>
      </c>
      <c r="F478" s="17" t="s">
        <v>6137</v>
      </c>
      <c r="G478" s="18">
        <v>2</v>
      </c>
      <c r="H478" s="18">
        <v>2</v>
      </c>
      <c r="I478" s="19">
        <v>1</v>
      </c>
      <c r="J478" s="20">
        <v>0</v>
      </c>
      <c r="K478" s="21">
        <v>0</v>
      </c>
      <c r="L478" s="22">
        <v>0</v>
      </c>
      <c r="M478" s="43" t="s">
        <v>12335</v>
      </c>
      <c r="N478" s="43"/>
      <c r="O478" s="43"/>
      <c r="P478" s="43"/>
      <c r="Q478" s="43"/>
    </row>
    <row r="479" spans="1:17" x14ac:dyDescent="0.3">
      <c r="A479" s="17" t="s">
        <v>6138</v>
      </c>
      <c r="B479" s="17" t="s">
        <v>6139</v>
      </c>
      <c r="C479" s="17" t="s">
        <v>5695</v>
      </c>
      <c r="D479" s="17" t="s">
        <v>5611</v>
      </c>
      <c r="E479" s="17" t="s">
        <v>1812</v>
      </c>
      <c r="F479" s="17" t="s">
        <v>6140</v>
      </c>
      <c r="G479" s="18">
        <v>2</v>
      </c>
      <c r="H479" s="18">
        <v>2</v>
      </c>
      <c r="I479" s="19">
        <v>0</v>
      </c>
      <c r="J479" s="20">
        <v>1</v>
      </c>
      <c r="K479" s="21">
        <v>0</v>
      </c>
      <c r="L479" s="22">
        <v>0</v>
      </c>
      <c r="M479" s="43" t="s">
        <v>12334</v>
      </c>
      <c r="N479" s="43"/>
      <c r="O479" s="43"/>
      <c r="P479" s="43"/>
      <c r="Q479" s="43"/>
    </row>
    <row r="480" spans="1:17" x14ac:dyDescent="0.3">
      <c r="A480" s="17" t="s">
        <v>6141</v>
      </c>
      <c r="B480" s="17" t="s">
        <v>6142</v>
      </c>
      <c r="C480" s="17" t="s">
        <v>4455</v>
      </c>
      <c r="D480" s="17" t="s">
        <v>6143</v>
      </c>
      <c r="E480" s="17" t="s">
        <v>2860</v>
      </c>
      <c r="F480" s="17" t="s">
        <v>6144</v>
      </c>
      <c r="G480" s="18">
        <v>2</v>
      </c>
      <c r="H480" s="18">
        <v>2</v>
      </c>
      <c r="I480" s="19">
        <v>1</v>
      </c>
      <c r="J480" s="20">
        <v>0</v>
      </c>
      <c r="K480" s="21">
        <v>0</v>
      </c>
      <c r="L480" s="22">
        <v>0</v>
      </c>
      <c r="M480" s="43" t="s">
        <v>12335</v>
      </c>
      <c r="N480" s="43"/>
      <c r="O480" s="43"/>
      <c r="P480" s="43"/>
      <c r="Q480" s="43"/>
    </row>
    <row r="481" spans="1:17" x14ac:dyDescent="0.3">
      <c r="A481" s="17" t="s">
        <v>6145</v>
      </c>
      <c r="B481" s="17" t="s">
        <v>6146</v>
      </c>
      <c r="C481" s="17" t="s">
        <v>4451</v>
      </c>
      <c r="D481" s="17" t="s">
        <v>6147</v>
      </c>
      <c r="E481" s="17" t="s">
        <v>2183</v>
      </c>
      <c r="F481" s="17" t="s">
        <v>6148</v>
      </c>
      <c r="G481" s="18">
        <v>2</v>
      </c>
      <c r="H481" s="18">
        <v>2</v>
      </c>
      <c r="I481" s="19">
        <v>0</v>
      </c>
      <c r="J481" s="20">
        <v>1</v>
      </c>
      <c r="K481" s="21">
        <v>0</v>
      </c>
      <c r="L481" s="22">
        <v>0</v>
      </c>
      <c r="M481" s="43" t="s">
        <v>12335</v>
      </c>
      <c r="N481" s="43"/>
      <c r="O481" s="43"/>
      <c r="P481" s="43"/>
      <c r="Q481" s="43"/>
    </row>
    <row r="482" spans="1:17" x14ac:dyDescent="0.3">
      <c r="A482" s="17" t="s">
        <v>3182</v>
      </c>
      <c r="B482" s="17" t="s">
        <v>6149</v>
      </c>
      <c r="C482" s="17" t="s">
        <v>5366</v>
      </c>
      <c r="D482" s="17" t="s">
        <v>5611</v>
      </c>
      <c r="E482" s="17" t="s">
        <v>1812</v>
      </c>
      <c r="F482" s="17" t="s">
        <v>6150</v>
      </c>
      <c r="G482" s="18">
        <v>2</v>
      </c>
      <c r="H482" s="18">
        <v>3</v>
      </c>
      <c r="I482" s="19">
        <v>0</v>
      </c>
      <c r="J482" s="20">
        <v>0</v>
      </c>
      <c r="K482" s="21">
        <v>0</v>
      </c>
      <c r="L482" s="22">
        <v>1</v>
      </c>
      <c r="M482" s="43" t="s">
        <v>12336</v>
      </c>
      <c r="N482" s="43"/>
      <c r="O482" s="43"/>
      <c r="P482" s="43"/>
      <c r="Q482" s="43"/>
    </row>
    <row r="483" spans="1:17" x14ac:dyDescent="0.3">
      <c r="A483" s="17" t="s">
        <v>2814</v>
      </c>
      <c r="B483" s="17" t="s">
        <v>6151</v>
      </c>
      <c r="C483" s="17" t="s">
        <v>4455</v>
      </c>
      <c r="D483" s="17" t="s">
        <v>4448</v>
      </c>
      <c r="E483" s="17" t="s">
        <v>2296</v>
      </c>
      <c r="F483" s="17" t="s">
        <v>6152</v>
      </c>
      <c r="G483" s="18">
        <v>2</v>
      </c>
      <c r="H483" s="18">
        <v>9</v>
      </c>
      <c r="I483" s="19">
        <v>0</v>
      </c>
      <c r="J483" s="20">
        <v>0</v>
      </c>
      <c r="K483" s="21">
        <v>0</v>
      </c>
      <c r="L483" s="22">
        <v>1</v>
      </c>
      <c r="M483" s="43" t="s">
        <v>12336</v>
      </c>
      <c r="N483" s="43"/>
      <c r="O483" s="43"/>
      <c r="P483" s="43"/>
      <c r="Q483" s="43"/>
    </row>
    <row r="484" spans="1:17" x14ac:dyDescent="0.3">
      <c r="A484" s="17" t="s">
        <v>2919</v>
      </c>
      <c r="B484" s="17" t="s">
        <v>6153</v>
      </c>
      <c r="C484" s="17" t="s">
        <v>6154</v>
      </c>
      <c r="D484" s="17" t="s">
        <v>4448</v>
      </c>
      <c r="E484" s="17" t="s">
        <v>2720</v>
      </c>
      <c r="F484" s="17" t="s">
        <v>6155</v>
      </c>
      <c r="G484" s="18">
        <v>2</v>
      </c>
      <c r="H484" s="18">
        <v>2</v>
      </c>
      <c r="I484" s="19">
        <v>0</v>
      </c>
      <c r="J484" s="20">
        <v>0</v>
      </c>
      <c r="K484" s="21">
        <v>0</v>
      </c>
      <c r="L484" s="22">
        <v>1</v>
      </c>
      <c r="M484" s="43" t="s">
        <v>12331</v>
      </c>
      <c r="N484" s="43"/>
      <c r="O484" s="43"/>
      <c r="P484" s="43"/>
      <c r="Q484" s="43"/>
    </row>
    <row r="485" spans="1:17" x14ac:dyDescent="0.3">
      <c r="A485" s="17" t="s">
        <v>6156</v>
      </c>
      <c r="B485" s="17" t="s">
        <v>6157</v>
      </c>
      <c r="C485" s="17" t="s">
        <v>6158</v>
      </c>
      <c r="D485" s="17" t="s">
        <v>6108</v>
      </c>
      <c r="E485" s="17" t="s">
        <v>1740</v>
      </c>
      <c r="F485" s="17" t="s">
        <v>6159</v>
      </c>
      <c r="G485" s="18">
        <v>2</v>
      </c>
      <c r="H485" s="18">
        <v>2</v>
      </c>
      <c r="I485" s="19">
        <v>0.5</v>
      </c>
      <c r="J485" s="20">
        <v>0.5</v>
      </c>
      <c r="K485" s="21">
        <v>0</v>
      </c>
      <c r="L485" s="22">
        <v>0</v>
      </c>
      <c r="M485" s="43" t="s">
        <v>12335</v>
      </c>
      <c r="N485" s="43"/>
      <c r="O485" s="43"/>
      <c r="P485" s="43"/>
      <c r="Q485" s="43"/>
    </row>
    <row r="486" spans="1:17" x14ac:dyDescent="0.3">
      <c r="A486" s="17" t="s">
        <v>6160</v>
      </c>
      <c r="B486" s="17" t="s">
        <v>6161</v>
      </c>
      <c r="C486" s="17" t="s">
        <v>4455</v>
      </c>
      <c r="D486" s="17" t="s">
        <v>4764</v>
      </c>
      <c r="E486" s="17" t="s">
        <v>2591</v>
      </c>
      <c r="F486" s="17" t="s">
        <v>6162</v>
      </c>
      <c r="G486" s="18">
        <v>2</v>
      </c>
      <c r="H486" s="18">
        <v>3</v>
      </c>
      <c r="I486" s="19">
        <v>0</v>
      </c>
      <c r="J486" s="20">
        <v>1</v>
      </c>
      <c r="K486" s="21">
        <v>0</v>
      </c>
      <c r="L486" s="22">
        <v>0</v>
      </c>
      <c r="M486" s="43" t="s">
        <v>12335</v>
      </c>
      <c r="N486" s="43"/>
      <c r="O486" s="43"/>
      <c r="P486" s="43"/>
      <c r="Q486" s="43"/>
    </row>
    <row r="487" spans="1:17" x14ac:dyDescent="0.3">
      <c r="A487" s="17" t="s">
        <v>6163</v>
      </c>
      <c r="B487" s="17" t="s">
        <v>6164</v>
      </c>
      <c r="C487" s="17" t="s">
        <v>6165</v>
      </c>
      <c r="D487" s="17" t="s">
        <v>6166</v>
      </c>
      <c r="E487" s="17" t="s">
        <v>1798</v>
      </c>
      <c r="F487" s="17" t="s">
        <v>6167</v>
      </c>
      <c r="G487" s="18">
        <v>2</v>
      </c>
      <c r="H487" s="18">
        <v>2</v>
      </c>
      <c r="I487" s="19">
        <v>0</v>
      </c>
      <c r="J487" s="20">
        <v>1</v>
      </c>
      <c r="K487" s="21">
        <v>0</v>
      </c>
      <c r="L487" s="22">
        <v>0</v>
      </c>
      <c r="M487" s="43" t="s">
        <v>12334</v>
      </c>
      <c r="N487" s="43"/>
      <c r="O487" s="43"/>
      <c r="P487" s="43"/>
      <c r="Q487" s="43"/>
    </row>
    <row r="488" spans="1:17" x14ac:dyDescent="0.3">
      <c r="A488" s="17" t="s">
        <v>6168</v>
      </c>
      <c r="B488" s="17" t="s">
        <v>6169</v>
      </c>
      <c r="C488" s="17" t="s">
        <v>4455</v>
      </c>
      <c r="D488" s="17" t="s">
        <v>6170</v>
      </c>
      <c r="E488" s="17" t="s">
        <v>2120</v>
      </c>
      <c r="F488" s="17" t="s">
        <v>6171</v>
      </c>
      <c r="G488" s="18">
        <v>2</v>
      </c>
      <c r="H488" s="18">
        <v>7</v>
      </c>
      <c r="I488" s="19">
        <v>0</v>
      </c>
      <c r="J488" s="20">
        <v>1</v>
      </c>
      <c r="K488" s="21">
        <v>0</v>
      </c>
      <c r="L488" s="22">
        <v>0</v>
      </c>
      <c r="M488" s="43" t="s">
        <v>12335</v>
      </c>
      <c r="N488" s="43"/>
      <c r="O488" s="43"/>
      <c r="P488" s="43"/>
      <c r="Q488" s="43"/>
    </row>
    <row r="489" spans="1:17" x14ac:dyDescent="0.3">
      <c r="A489" s="17" t="s">
        <v>6172</v>
      </c>
      <c r="B489" s="17" t="s">
        <v>6173</v>
      </c>
      <c r="C489" s="17" t="s">
        <v>6174</v>
      </c>
      <c r="D489" s="17" t="s">
        <v>4448</v>
      </c>
      <c r="E489" s="17" t="s">
        <v>6175</v>
      </c>
      <c r="F489" s="17" t="s">
        <v>6176</v>
      </c>
      <c r="G489" s="18">
        <v>2</v>
      </c>
      <c r="H489" s="18">
        <v>3</v>
      </c>
      <c r="I489" s="19">
        <v>0</v>
      </c>
      <c r="J489" s="20">
        <v>1</v>
      </c>
      <c r="K489" s="21">
        <v>0</v>
      </c>
      <c r="L489" s="22">
        <v>0</v>
      </c>
      <c r="M489" s="43" t="s">
        <v>12334</v>
      </c>
      <c r="N489" s="43"/>
      <c r="O489" s="43"/>
      <c r="P489" s="43"/>
      <c r="Q489" s="43"/>
    </row>
    <row r="490" spans="1:17" x14ac:dyDescent="0.3">
      <c r="A490" s="17" t="s">
        <v>3100</v>
      </c>
      <c r="B490" s="17" t="s">
        <v>6177</v>
      </c>
      <c r="C490" s="17" t="s">
        <v>4455</v>
      </c>
      <c r="D490" s="17" t="s">
        <v>4579</v>
      </c>
      <c r="E490" s="17" t="s">
        <v>3102</v>
      </c>
      <c r="F490" s="17" t="s">
        <v>6178</v>
      </c>
      <c r="G490" s="18">
        <v>2</v>
      </c>
      <c r="H490" s="18">
        <v>16</v>
      </c>
      <c r="I490" s="19">
        <v>0</v>
      </c>
      <c r="J490" s="20">
        <v>0</v>
      </c>
      <c r="K490" s="21">
        <v>0</v>
      </c>
      <c r="L490" s="22">
        <v>1</v>
      </c>
      <c r="M490" s="43" t="s">
        <v>12336</v>
      </c>
      <c r="N490" s="43"/>
      <c r="O490" s="43"/>
      <c r="P490" s="43"/>
      <c r="Q490" s="43"/>
    </row>
    <row r="491" spans="1:17" x14ac:dyDescent="0.3">
      <c r="A491" s="17" t="s">
        <v>3204</v>
      </c>
      <c r="B491" s="17" t="s">
        <v>6179</v>
      </c>
      <c r="C491" s="17" t="s">
        <v>4455</v>
      </c>
      <c r="D491" s="17" t="s">
        <v>4764</v>
      </c>
      <c r="E491" s="17" t="s">
        <v>2350</v>
      </c>
      <c r="F491" s="17" t="s">
        <v>6180</v>
      </c>
      <c r="G491" s="18">
        <v>2</v>
      </c>
      <c r="H491" s="18">
        <v>3</v>
      </c>
      <c r="I491" s="19">
        <v>0</v>
      </c>
      <c r="J491" s="20">
        <v>0</v>
      </c>
      <c r="K491" s="21">
        <v>0</v>
      </c>
      <c r="L491" s="22">
        <v>1</v>
      </c>
      <c r="M491" s="43" t="s">
        <v>12336</v>
      </c>
      <c r="N491" s="43"/>
      <c r="O491" s="43"/>
      <c r="P491" s="43"/>
      <c r="Q491" s="43"/>
    </row>
    <row r="492" spans="1:17" x14ac:dyDescent="0.3">
      <c r="A492" s="17" t="s">
        <v>2392</v>
      </c>
      <c r="B492" s="17" t="s">
        <v>6181</v>
      </c>
      <c r="C492" s="17" t="s">
        <v>6182</v>
      </c>
      <c r="D492" s="17" t="s">
        <v>6183</v>
      </c>
      <c r="E492" s="17" t="s">
        <v>2394</v>
      </c>
      <c r="F492" s="17" t="s">
        <v>6184</v>
      </c>
      <c r="G492" s="18">
        <v>2</v>
      </c>
      <c r="H492" s="18">
        <v>5</v>
      </c>
      <c r="I492" s="19">
        <v>0</v>
      </c>
      <c r="J492" s="20">
        <v>0</v>
      </c>
      <c r="K492" s="21">
        <v>1</v>
      </c>
      <c r="L492" s="22">
        <v>0</v>
      </c>
      <c r="M492" s="43" t="s">
        <v>12336</v>
      </c>
      <c r="N492" s="43"/>
      <c r="O492" s="43"/>
      <c r="P492" s="43"/>
      <c r="Q492" s="43"/>
    </row>
    <row r="493" spans="1:17" x14ac:dyDescent="0.3">
      <c r="A493" s="17" t="s">
        <v>6185</v>
      </c>
      <c r="B493" s="17" t="s">
        <v>6186</v>
      </c>
      <c r="C493" s="17" t="s">
        <v>4455</v>
      </c>
      <c r="D493" s="17" t="s">
        <v>5336</v>
      </c>
      <c r="E493" s="17" t="s">
        <v>1740</v>
      </c>
      <c r="F493" s="17" t="s">
        <v>6187</v>
      </c>
      <c r="G493" s="18">
        <v>2</v>
      </c>
      <c r="H493" s="18">
        <v>6</v>
      </c>
      <c r="I493" s="19">
        <v>0.5</v>
      </c>
      <c r="J493" s="20">
        <v>0.5</v>
      </c>
      <c r="K493" s="21">
        <v>0</v>
      </c>
      <c r="L493" s="22">
        <v>0</v>
      </c>
      <c r="M493" s="43" t="s">
        <v>12335</v>
      </c>
      <c r="N493" s="43"/>
      <c r="O493" s="43"/>
      <c r="P493" s="43"/>
      <c r="Q493" s="43"/>
    </row>
    <row r="494" spans="1:17" x14ac:dyDescent="0.3">
      <c r="A494" s="17" t="s">
        <v>6188</v>
      </c>
      <c r="B494" s="17" t="s">
        <v>6189</v>
      </c>
      <c r="C494" s="17" t="s">
        <v>6190</v>
      </c>
      <c r="D494" s="17" t="s">
        <v>4448</v>
      </c>
      <c r="E494" s="17" t="s">
        <v>2296</v>
      </c>
      <c r="F494" s="17" t="s">
        <v>6191</v>
      </c>
      <c r="G494" s="18">
        <v>2</v>
      </c>
      <c r="H494" s="18">
        <v>38</v>
      </c>
      <c r="I494" s="19">
        <v>0</v>
      </c>
      <c r="J494" s="20">
        <v>1</v>
      </c>
      <c r="K494" s="21">
        <v>0</v>
      </c>
      <c r="L494" s="22">
        <v>0</v>
      </c>
      <c r="M494" s="43" t="s">
        <v>12334</v>
      </c>
      <c r="N494" s="43"/>
      <c r="O494" s="43"/>
      <c r="P494" s="43"/>
      <c r="Q494" s="43"/>
    </row>
    <row r="495" spans="1:17" x14ac:dyDescent="0.3">
      <c r="A495" s="17" t="s">
        <v>6192</v>
      </c>
      <c r="B495" s="17" t="s">
        <v>6193</v>
      </c>
      <c r="C495" s="17" t="s">
        <v>4591</v>
      </c>
      <c r="D495" s="17" t="s">
        <v>4448</v>
      </c>
      <c r="E495" s="17" t="s">
        <v>4804</v>
      </c>
      <c r="F495" s="17" t="s">
        <v>6194</v>
      </c>
      <c r="G495" s="18">
        <v>2</v>
      </c>
      <c r="H495" s="18">
        <v>24</v>
      </c>
      <c r="I495" s="19">
        <v>1</v>
      </c>
      <c r="J495" s="20">
        <v>0</v>
      </c>
      <c r="K495" s="21">
        <v>0</v>
      </c>
      <c r="L495" s="22">
        <v>0</v>
      </c>
      <c r="M495" s="43" t="s">
        <v>12335</v>
      </c>
      <c r="N495" s="43"/>
      <c r="O495" s="43"/>
      <c r="P495" s="43"/>
      <c r="Q495" s="43"/>
    </row>
    <row r="496" spans="1:17" x14ac:dyDescent="0.3">
      <c r="A496" s="17" t="s">
        <v>2767</v>
      </c>
      <c r="B496" s="17" t="s">
        <v>6195</v>
      </c>
      <c r="C496" s="17" t="s">
        <v>6196</v>
      </c>
      <c r="D496" s="17" t="s">
        <v>4448</v>
      </c>
      <c r="E496" s="17" t="s">
        <v>2766</v>
      </c>
      <c r="F496" s="17" t="s">
        <v>6197</v>
      </c>
      <c r="G496" s="18">
        <v>2</v>
      </c>
      <c r="H496" s="18">
        <v>2</v>
      </c>
      <c r="I496" s="19">
        <v>0</v>
      </c>
      <c r="J496" s="20">
        <v>0</v>
      </c>
      <c r="K496" s="21">
        <v>0</v>
      </c>
      <c r="L496" s="22">
        <v>1</v>
      </c>
      <c r="M496" s="43" t="s">
        <v>12336</v>
      </c>
      <c r="N496" s="43"/>
      <c r="O496" s="43"/>
      <c r="P496" s="43"/>
      <c r="Q496" s="43"/>
    </row>
    <row r="497" spans="1:17" x14ac:dyDescent="0.3">
      <c r="A497" s="17" t="s">
        <v>2187</v>
      </c>
      <c r="B497" s="17" t="s">
        <v>2188</v>
      </c>
      <c r="C497" s="17" t="s">
        <v>6198</v>
      </c>
      <c r="D497" s="17" t="s">
        <v>5254</v>
      </c>
      <c r="E497" s="17" t="s">
        <v>2189</v>
      </c>
      <c r="F497" s="17" t="s">
        <v>6199</v>
      </c>
      <c r="G497" s="18">
        <v>2</v>
      </c>
      <c r="H497" s="18">
        <v>2</v>
      </c>
      <c r="I497" s="19">
        <v>0</v>
      </c>
      <c r="J497" s="20">
        <v>0</v>
      </c>
      <c r="K497" s="21">
        <v>1</v>
      </c>
      <c r="L497" s="22">
        <v>0</v>
      </c>
      <c r="M497" s="43" t="s">
        <v>12336</v>
      </c>
      <c r="N497" s="43"/>
      <c r="O497" s="43"/>
      <c r="P497" s="43"/>
      <c r="Q497" s="43"/>
    </row>
    <row r="498" spans="1:17" x14ac:dyDescent="0.3">
      <c r="A498" s="17" t="s">
        <v>6200</v>
      </c>
      <c r="B498" s="17" t="s">
        <v>6201</v>
      </c>
      <c r="C498" s="17" t="s">
        <v>6202</v>
      </c>
      <c r="D498" s="17" t="s">
        <v>4483</v>
      </c>
      <c r="E498" s="17" t="s">
        <v>6203</v>
      </c>
      <c r="F498" s="17" t="s">
        <v>6204</v>
      </c>
      <c r="G498" s="18">
        <v>2</v>
      </c>
      <c r="H498" s="18">
        <v>2</v>
      </c>
      <c r="I498" s="19">
        <v>0.5</v>
      </c>
      <c r="J498" s="20">
        <v>0.5</v>
      </c>
      <c r="K498" s="21">
        <v>0</v>
      </c>
      <c r="L498" s="22">
        <v>0</v>
      </c>
      <c r="M498" s="43" t="s">
        <v>12335</v>
      </c>
      <c r="N498" s="43"/>
      <c r="O498" s="43"/>
      <c r="P498" s="43"/>
      <c r="Q498" s="43"/>
    </row>
    <row r="499" spans="1:17" x14ac:dyDescent="0.3">
      <c r="A499" s="17" t="s">
        <v>3783</v>
      </c>
      <c r="B499" s="17" t="s">
        <v>6205</v>
      </c>
      <c r="C499" s="17" t="s">
        <v>6206</v>
      </c>
      <c r="D499" s="17" t="s">
        <v>6207</v>
      </c>
      <c r="E499" s="17" t="s">
        <v>2749</v>
      </c>
      <c r="F499" s="17" t="s">
        <v>6208</v>
      </c>
      <c r="G499" s="18">
        <v>2</v>
      </c>
      <c r="H499" s="18">
        <v>3</v>
      </c>
      <c r="I499" s="19">
        <v>0</v>
      </c>
      <c r="J499" s="20">
        <v>0</v>
      </c>
      <c r="K499" s="21">
        <v>0</v>
      </c>
      <c r="L499" s="22">
        <v>1</v>
      </c>
      <c r="M499" s="43" t="s">
        <v>12336</v>
      </c>
      <c r="N499" s="43"/>
      <c r="O499" s="43"/>
      <c r="P499" s="43"/>
      <c r="Q499" s="43"/>
    </row>
    <row r="500" spans="1:17" x14ac:dyDescent="0.3">
      <c r="A500" s="17" t="s">
        <v>6209</v>
      </c>
      <c r="B500" s="17" t="s">
        <v>6210</v>
      </c>
      <c r="C500" s="17" t="s">
        <v>4722</v>
      </c>
      <c r="D500" s="17" t="s">
        <v>5263</v>
      </c>
      <c r="E500" s="17" t="s">
        <v>4466</v>
      </c>
      <c r="F500" s="17" t="s">
        <v>6211</v>
      </c>
      <c r="G500" s="18">
        <v>2</v>
      </c>
      <c r="H500" s="18">
        <v>3</v>
      </c>
      <c r="I500" s="19">
        <v>1</v>
      </c>
      <c r="J500" s="20">
        <v>0</v>
      </c>
      <c r="K500" s="21">
        <v>0</v>
      </c>
      <c r="L500" s="22">
        <v>0</v>
      </c>
      <c r="M500" s="43" t="s">
        <v>12333</v>
      </c>
      <c r="N500" s="43"/>
      <c r="O500" s="43"/>
      <c r="P500" s="43"/>
      <c r="Q500" s="43"/>
    </row>
    <row r="501" spans="1:17" x14ac:dyDescent="0.3">
      <c r="A501" s="17" t="s">
        <v>6212</v>
      </c>
      <c r="B501" s="17" t="s">
        <v>6213</v>
      </c>
      <c r="C501" s="17" t="s">
        <v>4455</v>
      </c>
      <c r="D501" s="17" t="s">
        <v>4448</v>
      </c>
      <c r="E501" s="17" t="s">
        <v>2591</v>
      </c>
      <c r="F501" s="17" t="s">
        <v>6214</v>
      </c>
      <c r="G501" s="18">
        <v>2</v>
      </c>
      <c r="H501" s="18">
        <v>3</v>
      </c>
      <c r="I501" s="19">
        <v>0</v>
      </c>
      <c r="J501" s="20">
        <v>1</v>
      </c>
      <c r="K501" s="21">
        <v>0</v>
      </c>
      <c r="L501" s="22">
        <v>0</v>
      </c>
      <c r="M501" s="43" t="s">
        <v>12335</v>
      </c>
      <c r="N501" s="43"/>
      <c r="O501" s="43"/>
      <c r="P501" s="43"/>
      <c r="Q501" s="43"/>
    </row>
    <row r="502" spans="1:17" x14ac:dyDescent="0.3">
      <c r="A502" s="17" t="s">
        <v>6215</v>
      </c>
      <c r="B502" s="17" t="s">
        <v>6216</v>
      </c>
      <c r="C502" s="17" t="s">
        <v>5625</v>
      </c>
      <c r="D502" s="17" t="s">
        <v>4448</v>
      </c>
      <c r="E502" s="17" t="s">
        <v>6217</v>
      </c>
      <c r="F502" s="17" t="s">
        <v>6218</v>
      </c>
      <c r="G502" s="18">
        <v>2</v>
      </c>
      <c r="H502" s="18">
        <v>3</v>
      </c>
      <c r="I502" s="19">
        <v>0</v>
      </c>
      <c r="J502" s="20">
        <v>1</v>
      </c>
      <c r="K502" s="21">
        <v>0</v>
      </c>
      <c r="L502" s="22">
        <v>0</v>
      </c>
      <c r="M502" s="43" t="s">
        <v>12334</v>
      </c>
      <c r="N502" s="43"/>
      <c r="O502" s="43"/>
      <c r="P502" s="43"/>
      <c r="Q502" s="43"/>
    </row>
    <row r="503" spans="1:17" x14ac:dyDescent="0.3">
      <c r="A503" s="17" t="s">
        <v>6219</v>
      </c>
      <c r="B503" s="17" t="s">
        <v>6220</v>
      </c>
      <c r="C503" s="17" t="s">
        <v>6221</v>
      </c>
      <c r="D503" s="17" t="s">
        <v>6222</v>
      </c>
      <c r="E503" s="17" t="s">
        <v>6223</v>
      </c>
      <c r="F503" s="17" t="s">
        <v>6224</v>
      </c>
      <c r="G503" s="18">
        <v>2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43" t="s">
        <v>12335</v>
      </c>
      <c r="N503" s="43"/>
      <c r="O503" s="43"/>
      <c r="P503" s="43"/>
      <c r="Q503" s="43"/>
    </row>
    <row r="504" spans="1:17" x14ac:dyDescent="0.3">
      <c r="A504" s="17" t="s">
        <v>6225</v>
      </c>
      <c r="B504" s="17" t="s">
        <v>6226</v>
      </c>
      <c r="C504" s="17" t="s">
        <v>6227</v>
      </c>
      <c r="D504" s="17" t="s">
        <v>4448</v>
      </c>
      <c r="E504" s="17" t="s">
        <v>6228</v>
      </c>
      <c r="F504" s="17" t="s">
        <v>6229</v>
      </c>
      <c r="G504" s="18">
        <v>2</v>
      </c>
      <c r="H504" s="18">
        <v>6</v>
      </c>
      <c r="I504" s="19">
        <v>0</v>
      </c>
      <c r="J504" s="20">
        <v>1</v>
      </c>
      <c r="K504" s="21">
        <v>0</v>
      </c>
      <c r="L504" s="22">
        <v>0</v>
      </c>
      <c r="M504" s="43" t="s">
        <v>12334</v>
      </c>
      <c r="N504" s="43"/>
      <c r="O504" s="43"/>
      <c r="P504" s="43"/>
      <c r="Q504" s="43"/>
    </row>
    <row r="505" spans="1:17" x14ac:dyDescent="0.3">
      <c r="A505" s="17" t="s">
        <v>3902</v>
      </c>
      <c r="B505" s="17" t="s">
        <v>6230</v>
      </c>
      <c r="C505" s="17" t="s">
        <v>4455</v>
      </c>
      <c r="D505" s="17" t="s">
        <v>4448</v>
      </c>
      <c r="E505" s="17" t="s">
        <v>2720</v>
      </c>
      <c r="F505" s="17" t="s">
        <v>6231</v>
      </c>
      <c r="G505" s="18">
        <v>2</v>
      </c>
      <c r="H505" s="18">
        <v>4</v>
      </c>
      <c r="I505" s="19">
        <v>0</v>
      </c>
      <c r="J505" s="20">
        <v>0</v>
      </c>
      <c r="K505" s="21">
        <v>0</v>
      </c>
      <c r="L505" s="22">
        <v>1</v>
      </c>
      <c r="M505" s="43" t="s">
        <v>12331</v>
      </c>
      <c r="N505" s="43"/>
      <c r="O505" s="43"/>
      <c r="P505" s="43"/>
      <c r="Q505" s="43"/>
    </row>
    <row r="506" spans="1:17" x14ac:dyDescent="0.3">
      <c r="A506" s="17" t="s">
        <v>6232</v>
      </c>
      <c r="B506" s="17" t="s">
        <v>4542</v>
      </c>
      <c r="C506" s="17" t="s">
        <v>6233</v>
      </c>
      <c r="D506" s="17" t="s">
        <v>6234</v>
      </c>
      <c r="E506" s="17" t="s">
        <v>2354</v>
      </c>
      <c r="F506" s="17" t="s">
        <v>6235</v>
      </c>
      <c r="G506" s="18">
        <v>2</v>
      </c>
      <c r="H506" s="18">
        <v>9</v>
      </c>
      <c r="I506" s="19">
        <v>1</v>
      </c>
      <c r="J506" s="20">
        <v>0</v>
      </c>
      <c r="K506" s="21">
        <v>0</v>
      </c>
      <c r="L506" s="22">
        <v>0</v>
      </c>
      <c r="M506" s="43" t="s">
        <v>12335</v>
      </c>
      <c r="N506" s="43"/>
      <c r="O506" s="43"/>
      <c r="P506" s="43"/>
      <c r="Q506" s="43"/>
    </row>
    <row r="507" spans="1:17" x14ac:dyDescent="0.3">
      <c r="A507" s="17" t="s">
        <v>6236</v>
      </c>
      <c r="B507" s="17" t="s">
        <v>6237</v>
      </c>
      <c r="C507" s="17" t="s">
        <v>6227</v>
      </c>
      <c r="D507" s="17" t="s">
        <v>4483</v>
      </c>
      <c r="E507" s="17" t="s">
        <v>6238</v>
      </c>
      <c r="F507" s="17" t="s">
        <v>6239</v>
      </c>
      <c r="G507" s="18">
        <v>2</v>
      </c>
      <c r="H507" s="18">
        <v>2</v>
      </c>
      <c r="I507" s="19">
        <v>0</v>
      </c>
      <c r="J507" s="20">
        <v>1</v>
      </c>
      <c r="K507" s="21">
        <v>0</v>
      </c>
      <c r="L507" s="22">
        <v>0</v>
      </c>
      <c r="M507" s="43" t="s">
        <v>12335</v>
      </c>
      <c r="N507" s="43"/>
      <c r="O507" s="43"/>
      <c r="P507" s="43"/>
      <c r="Q507" s="43"/>
    </row>
    <row r="508" spans="1:17" x14ac:dyDescent="0.3">
      <c r="A508" s="17" t="s">
        <v>6240</v>
      </c>
      <c r="B508" s="17" t="s">
        <v>6241</v>
      </c>
      <c r="C508" s="17" t="s">
        <v>6242</v>
      </c>
      <c r="D508" s="17" t="s">
        <v>4928</v>
      </c>
      <c r="E508" s="17" t="s">
        <v>4977</v>
      </c>
      <c r="F508" s="17" t="s">
        <v>6243</v>
      </c>
      <c r="G508" s="18">
        <v>2</v>
      </c>
      <c r="H508" s="18">
        <v>14</v>
      </c>
      <c r="I508" s="19">
        <v>0</v>
      </c>
      <c r="J508" s="20">
        <v>1</v>
      </c>
      <c r="K508" s="21">
        <v>0</v>
      </c>
      <c r="L508" s="22">
        <v>0</v>
      </c>
      <c r="M508" s="43" t="s">
        <v>12332</v>
      </c>
      <c r="N508" s="43"/>
      <c r="O508" s="43"/>
      <c r="P508" s="43"/>
      <c r="Q508" s="43"/>
    </row>
    <row r="509" spans="1:17" x14ac:dyDescent="0.3">
      <c r="A509" s="17" t="s">
        <v>3330</v>
      </c>
      <c r="B509" s="17" t="s">
        <v>6244</v>
      </c>
      <c r="C509" s="17" t="s">
        <v>5778</v>
      </c>
      <c r="D509" s="17" t="s">
        <v>4448</v>
      </c>
      <c r="E509" s="17" t="s">
        <v>1798</v>
      </c>
      <c r="F509" s="17" t="s">
        <v>6245</v>
      </c>
      <c r="G509" s="18">
        <v>2</v>
      </c>
      <c r="H509" s="18">
        <v>4</v>
      </c>
      <c r="I509" s="19">
        <v>0</v>
      </c>
      <c r="J509" s="20">
        <v>0</v>
      </c>
      <c r="K509" s="21">
        <v>0</v>
      </c>
      <c r="L509" s="22">
        <v>1</v>
      </c>
      <c r="M509" s="43" t="s">
        <v>12336</v>
      </c>
      <c r="N509" s="43"/>
      <c r="O509" s="43"/>
      <c r="P509" s="43"/>
      <c r="Q509" s="43"/>
    </row>
    <row r="510" spans="1:17" x14ac:dyDescent="0.3">
      <c r="A510" s="17" t="s">
        <v>3212</v>
      </c>
      <c r="B510" s="17" t="s">
        <v>6246</v>
      </c>
      <c r="C510" s="17" t="s">
        <v>5510</v>
      </c>
      <c r="D510" s="17" t="s">
        <v>4659</v>
      </c>
      <c r="E510" s="17" t="s">
        <v>3214</v>
      </c>
      <c r="F510" s="17" t="s">
        <v>6247</v>
      </c>
      <c r="G510" s="18">
        <v>2</v>
      </c>
      <c r="H510" s="18">
        <v>2</v>
      </c>
      <c r="I510" s="19">
        <v>0</v>
      </c>
      <c r="J510" s="20">
        <v>0</v>
      </c>
      <c r="K510" s="21">
        <v>0</v>
      </c>
      <c r="L510" s="22">
        <v>1</v>
      </c>
      <c r="M510" s="43" t="s">
        <v>12336</v>
      </c>
      <c r="N510" s="43"/>
      <c r="O510" s="43"/>
      <c r="P510" s="43"/>
      <c r="Q510" s="43"/>
    </row>
    <row r="511" spans="1:17" x14ac:dyDescent="0.3">
      <c r="A511" s="17" t="s">
        <v>6248</v>
      </c>
      <c r="B511" s="17" t="s">
        <v>6249</v>
      </c>
      <c r="C511" s="17" t="s">
        <v>5319</v>
      </c>
      <c r="D511" s="17" t="s">
        <v>4448</v>
      </c>
      <c r="E511" s="17" t="s">
        <v>2635</v>
      </c>
      <c r="F511" s="17" t="s">
        <v>6250</v>
      </c>
      <c r="G511" s="18">
        <v>2</v>
      </c>
      <c r="H511" s="18">
        <v>3</v>
      </c>
      <c r="I511" s="19">
        <v>0</v>
      </c>
      <c r="J511" s="20">
        <v>1</v>
      </c>
      <c r="K511" s="21">
        <v>0</v>
      </c>
      <c r="L511" s="22">
        <v>0</v>
      </c>
      <c r="M511" s="43" t="s">
        <v>12334</v>
      </c>
      <c r="N511" s="43"/>
      <c r="O511" s="43"/>
      <c r="P511" s="43"/>
      <c r="Q511" s="43"/>
    </row>
    <row r="512" spans="1:17" x14ac:dyDescent="0.3">
      <c r="A512" s="17" t="s">
        <v>3435</v>
      </c>
      <c r="B512" s="17" t="s">
        <v>6251</v>
      </c>
      <c r="C512" s="17" t="s">
        <v>4455</v>
      </c>
      <c r="D512" s="17" t="s">
        <v>4448</v>
      </c>
      <c r="E512" s="17" t="s">
        <v>1975</v>
      </c>
      <c r="F512" s="17" t="s">
        <v>6252</v>
      </c>
      <c r="G512" s="18">
        <v>2</v>
      </c>
      <c r="H512" s="18">
        <v>4</v>
      </c>
      <c r="I512" s="19">
        <v>0</v>
      </c>
      <c r="J512" s="20">
        <v>0</v>
      </c>
      <c r="K512" s="21">
        <v>0</v>
      </c>
      <c r="L512" s="22">
        <v>1</v>
      </c>
      <c r="M512" s="43" t="s">
        <v>12336</v>
      </c>
      <c r="N512" s="43"/>
      <c r="O512" s="43"/>
      <c r="P512" s="43"/>
      <c r="Q512" s="43"/>
    </row>
    <row r="513" spans="1:17" x14ac:dyDescent="0.3">
      <c r="A513" s="17" t="s">
        <v>2804</v>
      </c>
      <c r="B513" s="17" t="s">
        <v>6253</v>
      </c>
      <c r="C513" s="17" t="s">
        <v>6254</v>
      </c>
      <c r="D513" s="17" t="s">
        <v>4448</v>
      </c>
      <c r="E513" s="17" t="s">
        <v>2720</v>
      </c>
      <c r="F513" s="17" t="s">
        <v>6255</v>
      </c>
      <c r="G513" s="18">
        <v>2</v>
      </c>
      <c r="H513" s="18">
        <v>4</v>
      </c>
      <c r="I513" s="19">
        <v>0</v>
      </c>
      <c r="J513" s="20">
        <v>0</v>
      </c>
      <c r="K513" s="21">
        <v>0</v>
      </c>
      <c r="L513" s="22">
        <v>1</v>
      </c>
      <c r="M513" s="43" t="s">
        <v>12331</v>
      </c>
      <c r="N513" s="43"/>
      <c r="O513" s="43"/>
      <c r="P513" s="43"/>
      <c r="Q513" s="43"/>
    </row>
    <row r="514" spans="1:17" x14ac:dyDescent="0.3">
      <c r="A514" s="17" t="s">
        <v>6256</v>
      </c>
      <c r="B514" s="17" t="s">
        <v>6257</v>
      </c>
      <c r="C514" s="17" t="s">
        <v>4768</v>
      </c>
      <c r="D514" s="17" t="s">
        <v>6258</v>
      </c>
      <c r="E514" s="17" t="s">
        <v>4435</v>
      </c>
      <c r="F514" s="17" t="s">
        <v>6259</v>
      </c>
      <c r="G514" s="18">
        <v>2</v>
      </c>
      <c r="H514" s="18">
        <v>10</v>
      </c>
      <c r="I514" s="19">
        <v>1</v>
      </c>
      <c r="J514" s="20">
        <v>0</v>
      </c>
      <c r="K514" s="21">
        <v>0</v>
      </c>
      <c r="L514" s="22">
        <v>0</v>
      </c>
      <c r="M514" s="43" t="s">
        <v>12335</v>
      </c>
      <c r="N514" s="43"/>
      <c r="O514" s="43"/>
      <c r="P514" s="43"/>
      <c r="Q514" s="43"/>
    </row>
    <row r="515" spans="1:17" x14ac:dyDescent="0.3">
      <c r="A515" s="17" t="s">
        <v>1958</v>
      </c>
      <c r="B515" s="17" t="s">
        <v>6260</v>
      </c>
      <c r="C515" s="17" t="s">
        <v>6261</v>
      </c>
      <c r="D515" s="17" t="s">
        <v>4448</v>
      </c>
      <c r="E515" s="17" t="s">
        <v>1952</v>
      </c>
      <c r="F515" s="17" t="s">
        <v>6262</v>
      </c>
      <c r="G515" s="18">
        <v>2</v>
      </c>
      <c r="H515" s="18">
        <v>4</v>
      </c>
      <c r="I515" s="19">
        <v>0</v>
      </c>
      <c r="J515" s="20">
        <v>0</v>
      </c>
      <c r="K515" s="21">
        <v>1</v>
      </c>
      <c r="L515" s="22">
        <v>0</v>
      </c>
      <c r="M515" s="43" t="s">
        <v>12336</v>
      </c>
      <c r="N515" s="43"/>
      <c r="O515" s="43"/>
      <c r="P515" s="43"/>
      <c r="Q515" s="43"/>
    </row>
    <row r="516" spans="1:17" x14ac:dyDescent="0.3">
      <c r="A516" s="17" t="s">
        <v>2633</v>
      </c>
      <c r="B516" s="17" t="s">
        <v>6263</v>
      </c>
      <c r="C516" s="17" t="s">
        <v>6264</v>
      </c>
      <c r="D516" s="17" t="s">
        <v>6265</v>
      </c>
      <c r="E516" s="17" t="s">
        <v>2635</v>
      </c>
      <c r="F516" s="17" t="s">
        <v>6266</v>
      </c>
      <c r="G516" s="18">
        <v>2</v>
      </c>
      <c r="H516" s="18">
        <v>2</v>
      </c>
      <c r="I516" s="19">
        <v>0</v>
      </c>
      <c r="J516" s="20">
        <v>0</v>
      </c>
      <c r="K516" s="21">
        <v>1</v>
      </c>
      <c r="L516" s="22">
        <v>0</v>
      </c>
      <c r="M516" s="43" t="s">
        <v>12336</v>
      </c>
      <c r="N516" s="43"/>
      <c r="O516" s="43"/>
      <c r="P516" s="43"/>
      <c r="Q516" s="43"/>
    </row>
    <row r="517" spans="1:17" x14ac:dyDescent="0.3">
      <c r="A517" s="17" t="s">
        <v>4120</v>
      </c>
      <c r="B517" s="17" t="s">
        <v>6267</v>
      </c>
      <c r="C517" s="17" t="s">
        <v>6268</v>
      </c>
      <c r="D517" s="17" t="s">
        <v>4448</v>
      </c>
      <c r="E517" s="17" t="s">
        <v>4122</v>
      </c>
      <c r="F517" s="17" t="s">
        <v>6269</v>
      </c>
      <c r="G517" s="18">
        <v>2</v>
      </c>
      <c r="H517" s="18">
        <v>2</v>
      </c>
      <c r="I517" s="19">
        <v>0</v>
      </c>
      <c r="J517" s="20">
        <v>0</v>
      </c>
      <c r="K517" s="21">
        <v>0</v>
      </c>
      <c r="L517" s="22">
        <v>1</v>
      </c>
      <c r="M517" s="43" t="s">
        <v>12336</v>
      </c>
      <c r="N517" s="43"/>
      <c r="O517" s="43"/>
      <c r="P517" s="43"/>
      <c r="Q517" s="43"/>
    </row>
    <row r="518" spans="1:17" x14ac:dyDescent="0.3">
      <c r="A518" s="17" t="s">
        <v>6270</v>
      </c>
      <c r="B518" s="17" t="s">
        <v>6271</v>
      </c>
      <c r="C518" s="17" t="s">
        <v>6272</v>
      </c>
      <c r="D518" s="17" t="s">
        <v>6273</v>
      </c>
      <c r="E518" s="17" t="s">
        <v>5181</v>
      </c>
      <c r="F518" s="17" t="s">
        <v>6274</v>
      </c>
      <c r="G518" s="18">
        <v>2</v>
      </c>
      <c r="H518" s="18">
        <v>2</v>
      </c>
      <c r="I518" s="19">
        <v>0.5</v>
      </c>
      <c r="J518" s="20">
        <v>0.5</v>
      </c>
      <c r="K518" s="21">
        <v>0</v>
      </c>
      <c r="L518" s="22">
        <v>0</v>
      </c>
      <c r="M518" s="43" t="s">
        <v>12335</v>
      </c>
      <c r="N518" s="43"/>
      <c r="O518" s="43"/>
      <c r="P518" s="43"/>
      <c r="Q518" s="43"/>
    </row>
    <row r="519" spans="1:17" x14ac:dyDescent="0.3">
      <c r="A519" s="17" t="s">
        <v>3631</v>
      </c>
      <c r="B519" s="17" t="s">
        <v>6275</v>
      </c>
      <c r="C519" s="17" t="s">
        <v>4455</v>
      </c>
      <c r="D519" s="17" t="s">
        <v>5454</v>
      </c>
      <c r="E519" s="17" t="s">
        <v>3628</v>
      </c>
      <c r="F519" s="17" t="s">
        <v>6276</v>
      </c>
      <c r="G519" s="18">
        <v>2</v>
      </c>
      <c r="H519" s="18">
        <v>20</v>
      </c>
      <c r="I519" s="19">
        <v>0</v>
      </c>
      <c r="J519" s="20">
        <v>0</v>
      </c>
      <c r="K519" s="21">
        <v>0</v>
      </c>
      <c r="L519" s="22">
        <v>1</v>
      </c>
      <c r="M519" s="43" t="s">
        <v>12331</v>
      </c>
      <c r="N519" s="43"/>
      <c r="O519" s="43"/>
      <c r="P519" s="43"/>
      <c r="Q519" s="43"/>
    </row>
    <row r="520" spans="1:17" x14ac:dyDescent="0.3">
      <c r="A520" s="17" t="s">
        <v>6277</v>
      </c>
      <c r="B520" s="17" t="s">
        <v>6278</v>
      </c>
      <c r="C520" s="17" t="s">
        <v>6279</v>
      </c>
      <c r="D520" s="17" t="s">
        <v>5263</v>
      </c>
      <c r="E520" s="17" t="s">
        <v>5402</v>
      </c>
      <c r="F520" s="17" t="s">
        <v>6280</v>
      </c>
      <c r="G520" s="18">
        <v>2</v>
      </c>
      <c r="H520" s="18">
        <v>2</v>
      </c>
      <c r="I520" s="19">
        <v>0</v>
      </c>
      <c r="J520" s="20">
        <v>1</v>
      </c>
      <c r="K520" s="21">
        <v>0</v>
      </c>
      <c r="L520" s="22">
        <v>0</v>
      </c>
      <c r="M520" s="43" t="s">
        <v>12335</v>
      </c>
      <c r="N520" s="43"/>
      <c r="O520" s="43"/>
      <c r="P520" s="43"/>
      <c r="Q520" s="43"/>
    </row>
    <row r="521" spans="1:17" x14ac:dyDescent="0.3">
      <c r="A521" s="17" t="s">
        <v>6281</v>
      </c>
      <c r="B521" s="17" t="s">
        <v>6282</v>
      </c>
      <c r="C521" s="17" t="s">
        <v>4455</v>
      </c>
      <c r="D521" s="17" t="s">
        <v>4790</v>
      </c>
      <c r="E521" s="17" t="s">
        <v>1787</v>
      </c>
      <c r="F521" s="17" t="s">
        <v>6283</v>
      </c>
      <c r="G521" s="18">
        <v>2</v>
      </c>
      <c r="H521" s="18">
        <v>4</v>
      </c>
      <c r="I521" s="19">
        <v>0</v>
      </c>
      <c r="J521" s="20">
        <v>1</v>
      </c>
      <c r="K521" s="21">
        <v>0</v>
      </c>
      <c r="L521" s="22">
        <v>0</v>
      </c>
      <c r="M521" s="43" t="s">
        <v>12334</v>
      </c>
      <c r="N521" s="43"/>
      <c r="O521" s="43"/>
      <c r="P521" s="43"/>
      <c r="Q521" s="43"/>
    </row>
    <row r="522" spans="1:17" x14ac:dyDescent="0.3">
      <c r="A522" s="17" t="s">
        <v>6284</v>
      </c>
      <c r="B522" s="17" t="s">
        <v>6285</v>
      </c>
      <c r="C522" s="17" t="s">
        <v>6286</v>
      </c>
      <c r="D522" s="17" t="s">
        <v>4448</v>
      </c>
      <c r="E522" s="17" t="s">
        <v>5463</v>
      </c>
      <c r="F522" s="17" t="s">
        <v>6287</v>
      </c>
      <c r="G522" s="18">
        <v>2</v>
      </c>
      <c r="H522" s="18">
        <v>3</v>
      </c>
      <c r="I522" s="19">
        <v>0</v>
      </c>
      <c r="J522" s="20">
        <v>1</v>
      </c>
      <c r="K522" s="21">
        <v>0</v>
      </c>
      <c r="L522" s="22">
        <v>0</v>
      </c>
      <c r="M522" s="43" t="s">
        <v>12334</v>
      </c>
      <c r="N522" s="43"/>
      <c r="O522" s="43"/>
      <c r="P522" s="43"/>
      <c r="Q522" s="43"/>
    </row>
    <row r="523" spans="1:17" x14ac:dyDescent="0.3">
      <c r="A523" s="17" t="s">
        <v>6288</v>
      </c>
      <c r="B523" s="17" t="s">
        <v>6289</v>
      </c>
      <c r="C523" s="17" t="s">
        <v>6290</v>
      </c>
      <c r="D523" s="17" t="s">
        <v>4448</v>
      </c>
      <c r="E523" s="17" t="s">
        <v>6291</v>
      </c>
      <c r="F523" s="17" t="s">
        <v>6292</v>
      </c>
      <c r="G523" s="18">
        <v>2</v>
      </c>
      <c r="H523" s="18">
        <v>16</v>
      </c>
      <c r="I523" s="19">
        <v>0</v>
      </c>
      <c r="J523" s="20">
        <v>1</v>
      </c>
      <c r="K523" s="21">
        <v>0</v>
      </c>
      <c r="L523" s="22">
        <v>0</v>
      </c>
      <c r="M523" s="43" t="s">
        <v>12335</v>
      </c>
      <c r="N523" s="43"/>
      <c r="O523" s="43"/>
      <c r="P523" s="43"/>
      <c r="Q523" s="43"/>
    </row>
    <row r="524" spans="1:17" x14ac:dyDescent="0.3">
      <c r="A524" s="17" t="s">
        <v>6293</v>
      </c>
      <c r="B524" s="17" t="s">
        <v>6294</v>
      </c>
      <c r="C524" s="17" t="s">
        <v>4932</v>
      </c>
      <c r="D524" s="17" t="s">
        <v>4487</v>
      </c>
      <c r="E524" s="17" t="s">
        <v>6295</v>
      </c>
      <c r="F524" s="17" t="s">
        <v>6296</v>
      </c>
      <c r="G524" s="18">
        <v>2</v>
      </c>
      <c r="H524" s="18">
        <v>2</v>
      </c>
      <c r="I524" s="19">
        <v>0</v>
      </c>
      <c r="J524" s="20">
        <v>1</v>
      </c>
      <c r="K524" s="21">
        <v>0</v>
      </c>
      <c r="L524" s="22">
        <v>0</v>
      </c>
      <c r="M524" s="43" t="s">
        <v>12335</v>
      </c>
      <c r="N524" s="43"/>
      <c r="O524" s="43"/>
      <c r="P524" s="43"/>
      <c r="Q524" s="43"/>
    </row>
    <row r="525" spans="1:17" x14ac:dyDescent="0.3">
      <c r="A525" s="17" t="s">
        <v>4376</v>
      </c>
      <c r="B525" s="17" t="s">
        <v>6297</v>
      </c>
      <c r="C525" s="17" t="s">
        <v>6298</v>
      </c>
      <c r="D525" s="17" t="s">
        <v>4928</v>
      </c>
      <c r="E525" s="17" t="s">
        <v>2785</v>
      </c>
      <c r="F525" s="17" t="s">
        <v>6299</v>
      </c>
      <c r="G525" s="18">
        <v>2</v>
      </c>
      <c r="H525" s="18">
        <v>3</v>
      </c>
      <c r="I525" s="19">
        <v>0</v>
      </c>
      <c r="J525" s="20">
        <v>0</v>
      </c>
      <c r="K525" s="21">
        <v>0</v>
      </c>
      <c r="L525" s="22">
        <v>1</v>
      </c>
      <c r="M525" s="43" t="s">
        <v>12336</v>
      </c>
      <c r="N525" s="43"/>
      <c r="O525" s="43"/>
      <c r="P525" s="43"/>
      <c r="Q525" s="43"/>
    </row>
    <row r="526" spans="1:17" x14ac:dyDescent="0.3">
      <c r="A526" s="17" t="s">
        <v>6300</v>
      </c>
      <c r="B526" s="17" t="s">
        <v>6301</v>
      </c>
      <c r="C526" s="17" t="s">
        <v>4455</v>
      </c>
      <c r="D526" s="17" t="s">
        <v>4448</v>
      </c>
      <c r="E526" s="17" t="s">
        <v>2591</v>
      </c>
      <c r="F526" s="17" t="s">
        <v>6302</v>
      </c>
      <c r="G526" s="18">
        <v>2</v>
      </c>
      <c r="H526" s="18">
        <v>2</v>
      </c>
      <c r="I526" s="19">
        <v>0.5</v>
      </c>
      <c r="J526" s="20">
        <v>0.5</v>
      </c>
      <c r="K526" s="21">
        <v>0</v>
      </c>
      <c r="L526" s="22">
        <v>0</v>
      </c>
      <c r="M526" s="43" t="s">
        <v>12335</v>
      </c>
      <c r="N526" s="43"/>
      <c r="O526" s="43"/>
      <c r="P526" s="43"/>
      <c r="Q526" s="43"/>
    </row>
    <row r="527" spans="1:17" x14ac:dyDescent="0.3">
      <c r="A527" s="17" t="s">
        <v>6303</v>
      </c>
      <c r="B527" s="17" t="s">
        <v>6304</v>
      </c>
      <c r="C527" s="17" t="s">
        <v>6305</v>
      </c>
      <c r="D527" s="17" t="s">
        <v>6306</v>
      </c>
      <c r="E527" s="17" t="s">
        <v>2992</v>
      </c>
      <c r="F527" s="17" t="s">
        <v>6307</v>
      </c>
      <c r="G527" s="18">
        <v>2</v>
      </c>
      <c r="H527" s="18">
        <v>3</v>
      </c>
      <c r="I527" s="19">
        <v>0</v>
      </c>
      <c r="J527" s="20">
        <v>1</v>
      </c>
      <c r="K527" s="21">
        <v>0</v>
      </c>
      <c r="L527" s="22">
        <v>0</v>
      </c>
      <c r="M527" s="43" t="s">
        <v>12334</v>
      </c>
      <c r="N527" s="43"/>
      <c r="O527" s="43"/>
      <c r="P527" s="43"/>
      <c r="Q527" s="43"/>
    </row>
    <row r="528" spans="1:17" x14ac:dyDescent="0.3">
      <c r="A528" s="17" t="s">
        <v>3281</v>
      </c>
      <c r="B528" s="17" t="s">
        <v>5148</v>
      </c>
      <c r="C528" s="17" t="s">
        <v>5066</v>
      </c>
      <c r="D528" s="17" t="s">
        <v>5067</v>
      </c>
      <c r="E528" s="17" t="s">
        <v>3277</v>
      </c>
      <c r="F528" s="17" t="s">
        <v>6308</v>
      </c>
      <c r="G528" s="18">
        <v>2</v>
      </c>
      <c r="H528" s="18">
        <v>2</v>
      </c>
      <c r="I528" s="19">
        <v>0</v>
      </c>
      <c r="J528" s="20">
        <v>0</v>
      </c>
      <c r="K528" s="21">
        <v>0</v>
      </c>
      <c r="L528" s="22">
        <v>1</v>
      </c>
      <c r="M528" s="43" t="s">
        <v>12331</v>
      </c>
      <c r="N528" s="43"/>
      <c r="O528" s="43"/>
      <c r="P528" s="43"/>
      <c r="Q528" s="43"/>
    </row>
    <row r="529" spans="1:17" x14ac:dyDescent="0.3">
      <c r="A529" s="17" t="s">
        <v>6309</v>
      </c>
      <c r="B529" s="17" t="s">
        <v>6310</v>
      </c>
      <c r="C529" s="17" t="s">
        <v>6311</v>
      </c>
      <c r="D529" s="17" t="s">
        <v>6312</v>
      </c>
      <c r="E529" s="17" t="s">
        <v>6313</v>
      </c>
      <c r="F529" s="17" t="s">
        <v>6314</v>
      </c>
      <c r="G529" s="18">
        <v>2</v>
      </c>
      <c r="H529" s="18">
        <v>5</v>
      </c>
      <c r="I529" s="19">
        <v>0</v>
      </c>
      <c r="J529" s="20">
        <v>1</v>
      </c>
      <c r="K529" s="21">
        <v>0</v>
      </c>
      <c r="L529" s="22">
        <v>0</v>
      </c>
      <c r="M529" s="43" t="s">
        <v>12335</v>
      </c>
      <c r="N529" s="43"/>
      <c r="O529" s="43"/>
      <c r="P529" s="43"/>
      <c r="Q529" s="43"/>
    </row>
    <row r="530" spans="1:17" x14ac:dyDescent="0.3">
      <c r="A530" s="17" t="s">
        <v>6315</v>
      </c>
      <c r="B530" s="17" t="s">
        <v>6316</v>
      </c>
      <c r="C530" s="17" t="s">
        <v>6317</v>
      </c>
      <c r="D530" s="17" t="s">
        <v>4838</v>
      </c>
      <c r="E530" s="17" t="s">
        <v>2125</v>
      </c>
      <c r="F530" s="17" t="s">
        <v>6318</v>
      </c>
      <c r="G530" s="18">
        <v>2</v>
      </c>
      <c r="H530" s="18">
        <v>8</v>
      </c>
      <c r="I530" s="19">
        <v>0</v>
      </c>
      <c r="J530" s="20">
        <v>1</v>
      </c>
      <c r="K530" s="21">
        <v>0</v>
      </c>
      <c r="L530" s="22">
        <v>0</v>
      </c>
      <c r="M530" s="43" t="s">
        <v>12334</v>
      </c>
      <c r="N530" s="43"/>
      <c r="O530" s="43"/>
      <c r="P530" s="43"/>
      <c r="Q530" s="43"/>
    </row>
    <row r="531" spans="1:17" x14ac:dyDescent="0.3">
      <c r="A531" s="17" t="s">
        <v>6319</v>
      </c>
      <c r="B531" s="17" t="s">
        <v>6320</v>
      </c>
      <c r="C531" s="17" t="s">
        <v>6321</v>
      </c>
      <c r="D531" s="17" t="s">
        <v>4664</v>
      </c>
      <c r="E531" s="17" t="s">
        <v>2749</v>
      </c>
      <c r="F531" s="17" t="s">
        <v>6322</v>
      </c>
      <c r="G531" s="18">
        <v>2</v>
      </c>
      <c r="H531" s="18">
        <v>3</v>
      </c>
      <c r="I531" s="19">
        <v>0</v>
      </c>
      <c r="J531" s="20">
        <v>1</v>
      </c>
      <c r="K531" s="21">
        <v>0</v>
      </c>
      <c r="L531" s="22">
        <v>0</v>
      </c>
      <c r="M531" s="43" t="s">
        <v>12335</v>
      </c>
      <c r="N531" s="43"/>
      <c r="O531" s="43"/>
      <c r="P531" s="43"/>
      <c r="Q531" s="43"/>
    </row>
    <row r="532" spans="1:17" x14ac:dyDescent="0.3">
      <c r="A532" s="17" t="s">
        <v>6323</v>
      </c>
      <c r="B532" s="17" t="s">
        <v>6324</v>
      </c>
      <c r="C532" s="17" t="s">
        <v>4932</v>
      </c>
      <c r="D532" s="17" t="s">
        <v>4483</v>
      </c>
      <c r="E532" s="17" t="s">
        <v>4565</v>
      </c>
      <c r="F532" s="17" t="s">
        <v>6325</v>
      </c>
      <c r="G532" s="18">
        <v>2</v>
      </c>
      <c r="H532" s="18">
        <v>9</v>
      </c>
      <c r="I532" s="19">
        <v>0</v>
      </c>
      <c r="J532" s="20">
        <v>1</v>
      </c>
      <c r="K532" s="21">
        <v>0</v>
      </c>
      <c r="L532" s="22">
        <v>0</v>
      </c>
      <c r="M532" s="43" t="s">
        <v>12335</v>
      </c>
      <c r="N532" s="43"/>
      <c r="O532" s="43"/>
      <c r="P532" s="43"/>
      <c r="Q532" s="43"/>
    </row>
    <row r="533" spans="1:17" x14ac:dyDescent="0.3">
      <c r="A533" s="17" t="s">
        <v>6326</v>
      </c>
      <c r="B533" s="17" t="s">
        <v>6327</v>
      </c>
      <c r="C533" s="17" t="s">
        <v>6328</v>
      </c>
      <c r="D533" s="17" t="s">
        <v>4448</v>
      </c>
      <c r="E533" s="17" t="s">
        <v>2591</v>
      </c>
      <c r="F533" s="17" t="s">
        <v>6329</v>
      </c>
      <c r="G533" s="18">
        <v>2</v>
      </c>
      <c r="H533" s="18">
        <v>8</v>
      </c>
      <c r="I533" s="19">
        <v>0</v>
      </c>
      <c r="J533" s="20">
        <v>1</v>
      </c>
      <c r="K533" s="21">
        <v>0</v>
      </c>
      <c r="L533" s="22">
        <v>0</v>
      </c>
      <c r="M533" s="43" t="s">
        <v>12335</v>
      </c>
      <c r="N533" s="43"/>
      <c r="O533" s="43"/>
      <c r="P533" s="43"/>
      <c r="Q533" s="43"/>
    </row>
    <row r="534" spans="1:17" x14ac:dyDescent="0.3">
      <c r="A534" s="17" t="s">
        <v>6330</v>
      </c>
      <c r="B534" s="17" t="s">
        <v>6331</v>
      </c>
      <c r="C534" s="17" t="s">
        <v>6332</v>
      </c>
      <c r="D534" s="17" t="s">
        <v>4552</v>
      </c>
      <c r="E534" s="17" t="s">
        <v>1812</v>
      </c>
      <c r="F534" s="17" t="s">
        <v>6333</v>
      </c>
      <c r="G534" s="18">
        <v>2</v>
      </c>
      <c r="H534" s="18">
        <v>2</v>
      </c>
      <c r="I534" s="19">
        <v>0</v>
      </c>
      <c r="J534" s="20">
        <v>1</v>
      </c>
      <c r="K534" s="21">
        <v>0</v>
      </c>
      <c r="L534" s="22">
        <v>0</v>
      </c>
      <c r="M534" s="43" t="s">
        <v>12335</v>
      </c>
      <c r="N534" s="43"/>
      <c r="O534" s="43"/>
      <c r="P534" s="43"/>
      <c r="Q534" s="43"/>
    </row>
    <row r="535" spans="1:17" x14ac:dyDescent="0.3">
      <c r="A535" s="17" t="s">
        <v>1932</v>
      </c>
      <c r="B535" s="17" t="s">
        <v>1933</v>
      </c>
      <c r="C535" s="17" t="s">
        <v>6334</v>
      </c>
      <c r="D535" s="17" t="s">
        <v>4448</v>
      </c>
      <c r="E535" s="17" t="s">
        <v>1935</v>
      </c>
      <c r="F535" s="17" t="s">
        <v>6335</v>
      </c>
      <c r="G535" s="18">
        <v>2</v>
      </c>
      <c r="H535" s="18">
        <v>2</v>
      </c>
      <c r="I535" s="19">
        <v>0</v>
      </c>
      <c r="J535" s="20">
        <v>0</v>
      </c>
      <c r="K535" s="21">
        <v>1</v>
      </c>
      <c r="L535" s="22">
        <v>0</v>
      </c>
      <c r="M535" s="43" t="s">
        <v>12336</v>
      </c>
      <c r="N535" s="43"/>
      <c r="O535" s="43"/>
      <c r="P535" s="43"/>
      <c r="Q535" s="43"/>
    </row>
    <row r="536" spans="1:17" x14ac:dyDescent="0.3">
      <c r="A536" s="17" t="s">
        <v>6336</v>
      </c>
      <c r="B536" s="17" t="s">
        <v>6337</v>
      </c>
      <c r="C536" s="17" t="s">
        <v>5568</v>
      </c>
      <c r="D536" s="17" t="s">
        <v>4774</v>
      </c>
      <c r="E536" s="17" t="s">
        <v>1711</v>
      </c>
      <c r="F536" s="17" t="s">
        <v>6338</v>
      </c>
      <c r="G536" s="18">
        <v>2</v>
      </c>
      <c r="H536" s="18">
        <v>6</v>
      </c>
      <c r="I536" s="19">
        <v>0</v>
      </c>
      <c r="J536" s="20">
        <v>1</v>
      </c>
      <c r="K536" s="21">
        <v>0</v>
      </c>
      <c r="L536" s="22">
        <v>0</v>
      </c>
      <c r="M536" s="43" t="s">
        <v>12334</v>
      </c>
      <c r="N536" s="43"/>
      <c r="O536" s="43"/>
      <c r="P536" s="43"/>
      <c r="Q536" s="43"/>
    </row>
    <row r="537" spans="1:17" x14ac:dyDescent="0.3">
      <c r="A537" s="17" t="s">
        <v>6339</v>
      </c>
      <c r="B537" s="17" t="s">
        <v>6340</v>
      </c>
      <c r="C537" s="17" t="s">
        <v>4455</v>
      </c>
      <c r="D537" s="17" t="s">
        <v>4448</v>
      </c>
      <c r="E537" s="17" t="s">
        <v>6341</v>
      </c>
      <c r="F537" s="17" t="s">
        <v>6342</v>
      </c>
      <c r="G537" s="18">
        <v>2</v>
      </c>
      <c r="H537" s="18">
        <v>8</v>
      </c>
      <c r="I537" s="19">
        <v>0.5</v>
      </c>
      <c r="J537" s="20">
        <v>0.5</v>
      </c>
      <c r="K537" s="21">
        <v>0</v>
      </c>
      <c r="L537" s="22">
        <v>0</v>
      </c>
      <c r="M537" s="43" t="s">
        <v>12335</v>
      </c>
      <c r="N537" s="43"/>
      <c r="O537" s="43"/>
      <c r="P537" s="43"/>
      <c r="Q537" s="43"/>
    </row>
    <row r="538" spans="1:17" x14ac:dyDescent="0.3">
      <c r="A538" s="17" t="s">
        <v>6343</v>
      </c>
      <c r="B538" s="17" t="s">
        <v>5858</v>
      </c>
      <c r="C538" s="17" t="s">
        <v>6344</v>
      </c>
      <c r="D538" s="17" t="s">
        <v>4448</v>
      </c>
      <c r="E538" s="17" t="s">
        <v>1948</v>
      </c>
      <c r="F538" s="17" t="s">
        <v>6345</v>
      </c>
      <c r="G538" s="18">
        <v>2</v>
      </c>
      <c r="H538" s="18">
        <v>11</v>
      </c>
      <c r="I538" s="19">
        <v>0</v>
      </c>
      <c r="J538" s="20">
        <v>1</v>
      </c>
      <c r="K538" s="21">
        <v>0</v>
      </c>
      <c r="L538" s="22">
        <v>0</v>
      </c>
      <c r="M538" s="43" t="s">
        <v>12334</v>
      </c>
      <c r="N538" s="43"/>
      <c r="O538" s="43"/>
      <c r="P538" s="43"/>
      <c r="Q538" s="43"/>
    </row>
    <row r="539" spans="1:17" x14ac:dyDescent="0.3">
      <c r="A539" s="17" t="s">
        <v>6346</v>
      </c>
      <c r="B539" s="17" t="s">
        <v>6347</v>
      </c>
      <c r="C539" s="17" t="s">
        <v>4455</v>
      </c>
      <c r="D539" s="17" t="s">
        <v>4448</v>
      </c>
      <c r="E539" s="17" t="s">
        <v>2635</v>
      </c>
      <c r="F539" s="17" t="s">
        <v>6348</v>
      </c>
      <c r="G539" s="18">
        <v>2</v>
      </c>
      <c r="H539" s="18">
        <v>9</v>
      </c>
      <c r="I539" s="19">
        <v>0.5</v>
      </c>
      <c r="J539" s="20">
        <v>0.5</v>
      </c>
      <c r="K539" s="21">
        <v>0</v>
      </c>
      <c r="L539" s="22">
        <v>0</v>
      </c>
      <c r="M539" s="43" t="s">
        <v>12335</v>
      </c>
      <c r="N539" s="43"/>
      <c r="O539" s="43"/>
      <c r="P539" s="43"/>
      <c r="Q539" s="43"/>
    </row>
    <row r="540" spans="1:17" x14ac:dyDescent="0.3">
      <c r="A540" s="17" t="s">
        <v>6349</v>
      </c>
      <c r="B540" s="17" t="s">
        <v>6350</v>
      </c>
      <c r="C540" s="17" t="s">
        <v>6351</v>
      </c>
      <c r="D540" s="17" t="s">
        <v>4448</v>
      </c>
      <c r="E540" s="17" t="s">
        <v>2354</v>
      </c>
      <c r="F540" s="17" t="s">
        <v>6352</v>
      </c>
      <c r="G540" s="18">
        <v>2</v>
      </c>
      <c r="H540" s="18">
        <v>4</v>
      </c>
      <c r="I540" s="19">
        <v>0.5</v>
      </c>
      <c r="J540" s="20">
        <v>0.5</v>
      </c>
      <c r="K540" s="21">
        <v>0</v>
      </c>
      <c r="L540" s="22">
        <v>0</v>
      </c>
      <c r="M540" s="43" t="s">
        <v>12335</v>
      </c>
      <c r="N540" s="43"/>
      <c r="O540" s="43"/>
      <c r="P540" s="43"/>
      <c r="Q540" s="43"/>
    </row>
    <row r="541" spans="1:17" x14ac:dyDescent="0.3">
      <c r="A541" s="17" t="s">
        <v>6353</v>
      </c>
      <c r="B541" s="17" t="s">
        <v>6354</v>
      </c>
      <c r="C541" s="17" t="s">
        <v>6355</v>
      </c>
      <c r="D541" s="17" t="s">
        <v>4448</v>
      </c>
      <c r="E541" s="17" t="s">
        <v>4289</v>
      </c>
      <c r="F541" s="17" t="s">
        <v>6356</v>
      </c>
      <c r="G541" s="18">
        <v>2</v>
      </c>
      <c r="H541" s="18">
        <v>34</v>
      </c>
      <c r="I541" s="19">
        <v>1</v>
      </c>
      <c r="J541" s="20">
        <v>0</v>
      </c>
      <c r="K541" s="21">
        <v>0</v>
      </c>
      <c r="L541" s="22">
        <v>0</v>
      </c>
      <c r="M541" s="43" t="s">
        <v>12335</v>
      </c>
      <c r="N541" s="43"/>
      <c r="O541" s="43"/>
      <c r="P541" s="43"/>
      <c r="Q541" s="43"/>
    </row>
    <row r="542" spans="1:17" x14ac:dyDescent="0.3">
      <c r="A542" s="17" t="s">
        <v>6357</v>
      </c>
      <c r="B542" s="17" t="s">
        <v>6358</v>
      </c>
      <c r="C542" s="17" t="s">
        <v>6359</v>
      </c>
      <c r="D542" s="17" t="s">
        <v>6360</v>
      </c>
      <c r="E542" s="17" t="s">
        <v>1981</v>
      </c>
      <c r="F542" s="17" t="s">
        <v>6361</v>
      </c>
      <c r="G542" s="18">
        <v>2</v>
      </c>
      <c r="H542" s="18">
        <v>2</v>
      </c>
      <c r="I542" s="19">
        <v>0.5</v>
      </c>
      <c r="J542" s="20">
        <v>0.5</v>
      </c>
      <c r="K542" s="21">
        <v>0</v>
      </c>
      <c r="L542" s="22">
        <v>0</v>
      </c>
      <c r="M542" s="43" t="s">
        <v>12335</v>
      </c>
      <c r="N542" s="43"/>
      <c r="O542" s="43"/>
      <c r="P542" s="43"/>
      <c r="Q542" s="43"/>
    </row>
    <row r="543" spans="1:17" x14ac:dyDescent="0.3">
      <c r="A543" s="17" t="s">
        <v>6362</v>
      </c>
      <c r="B543" s="17" t="s">
        <v>6363</v>
      </c>
      <c r="C543" s="17" t="s">
        <v>6364</v>
      </c>
      <c r="D543" s="17" t="s">
        <v>4882</v>
      </c>
      <c r="E543" s="17" t="s">
        <v>1727</v>
      </c>
      <c r="F543" s="17" t="s">
        <v>6365</v>
      </c>
      <c r="G543" s="18">
        <v>2</v>
      </c>
      <c r="H543" s="18">
        <v>4</v>
      </c>
      <c r="I543" s="19">
        <v>0</v>
      </c>
      <c r="J543" s="20">
        <v>1</v>
      </c>
      <c r="K543" s="21">
        <v>0</v>
      </c>
      <c r="L543" s="22">
        <v>0</v>
      </c>
      <c r="M543" s="43" t="s">
        <v>12334</v>
      </c>
      <c r="N543" s="43"/>
      <c r="O543" s="43"/>
      <c r="P543" s="43"/>
      <c r="Q543" s="43"/>
    </row>
    <row r="544" spans="1:17" x14ac:dyDescent="0.3">
      <c r="A544" s="17" t="s">
        <v>6366</v>
      </c>
      <c r="B544" s="17" t="s">
        <v>6367</v>
      </c>
      <c r="C544" s="17" t="s">
        <v>6368</v>
      </c>
      <c r="D544" s="17" t="s">
        <v>4882</v>
      </c>
      <c r="E544" s="17" t="s">
        <v>1848</v>
      </c>
      <c r="F544" s="17" t="s">
        <v>6369</v>
      </c>
      <c r="G544" s="18">
        <v>2</v>
      </c>
      <c r="H544" s="18">
        <v>6</v>
      </c>
      <c r="I544" s="19">
        <v>0</v>
      </c>
      <c r="J544" s="20">
        <v>1</v>
      </c>
      <c r="K544" s="21">
        <v>0</v>
      </c>
      <c r="L544" s="22">
        <v>0</v>
      </c>
      <c r="M544" s="43" t="s">
        <v>12334</v>
      </c>
      <c r="N544" s="43"/>
      <c r="O544" s="43"/>
      <c r="P544" s="43"/>
      <c r="Q544" s="43"/>
    </row>
    <row r="545" spans="1:17" x14ac:dyDescent="0.3">
      <c r="A545" s="17" t="s">
        <v>6370</v>
      </c>
      <c r="B545" s="17" t="s">
        <v>6371</v>
      </c>
      <c r="C545" s="17" t="s">
        <v>6372</v>
      </c>
      <c r="D545" s="17" t="s">
        <v>4483</v>
      </c>
      <c r="E545" s="17" t="s">
        <v>2274</v>
      </c>
      <c r="F545" s="17" t="s">
        <v>6373</v>
      </c>
      <c r="G545" s="18">
        <v>2</v>
      </c>
      <c r="H545" s="18">
        <v>2</v>
      </c>
      <c r="I545" s="19">
        <v>0</v>
      </c>
      <c r="J545" s="20">
        <v>1</v>
      </c>
      <c r="K545" s="21">
        <v>0</v>
      </c>
      <c r="L545" s="22">
        <v>0</v>
      </c>
      <c r="M545" s="43" t="s">
        <v>12335</v>
      </c>
      <c r="N545" s="43"/>
      <c r="O545" s="43"/>
      <c r="P545" s="43"/>
      <c r="Q545" s="43"/>
    </row>
    <row r="546" spans="1:17" x14ac:dyDescent="0.3">
      <c r="A546" s="17" t="s">
        <v>6374</v>
      </c>
      <c r="B546" s="17" t="s">
        <v>6375</v>
      </c>
      <c r="C546" s="17" t="s">
        <v>6376</v>
      </c>
      <c r="D546" s="17" t="s">
        <v>4552</v>
      </c>
      <c r="E546" s="17" t="s">
        <v>1812</v>
      </c>
      <c r="F546" s="17" t="s">
        <v>6377</v>
      </c>
      <c r="G546" s="18">
        <v>2</v>
      </c>
      <c r="H546" s="18">
        <v>2</v>
      </c>
      <c r="I546" s="19">
        <v>0</v>
      </c>
      <c r="J546" s="20">
        <v>1</v>
      </c>
      <c r="K546" s="21">
        <v>0</v>
      </c>
      <c r="L546" s="22">
        <v>0</v>
      </c>
      <c r="M546" s="43" t="s">
        <v>12334</v>
      </c>
      <c r="N546" s="43"/>
      <c r="O546" s="43"/>
      <c r="P546" s="43"/>
      <c r="Q546" s="43"/>
    </row>
    <row r="547" spans="1:17" x14ac:dyDescent="0.3">
      <c r="A547" s="17" t="s">
        <v>6378</v>
      </c>
      <c r="B547" s="17" t="s">
        <v>6379</v>
      </c>
      <c r="C547" s="17" t="s">
        <v>5568</v>
      </c>
      <c r="D547" s="17" t="s">
        <v>4483</v>
      </c>
      <c r="E547" s="17" t="s">
        <v>5774</v>
      </c>
      <c r="F547" s="17" t="s">
        <v>6380</v>
      </c>
      <c r="G547" s="18">
        <v>2</v>
      </c>
      <c r="H547" s="18">
        <v>7</v>
      </c>
      <c r="I547" s="19">
        <v>0</v>
      </c>
      <c r="J547" s="20">
        <v>1</v>
      </c>
      <c r="K547" s="21">
        <v>0</v>
      </c>
      <c r="L547" s="22">
        <v>0</v>
      </c>
      <c r="M547" s="43" t="s">
        <v>12334</v>
      </c>
      <c r="N547" s="43"/>
      <c r="O547" s="43"/>
      <c r="P547" s="43"/>
      <c r="Q547" s="43"/>
    </row>
    <row r="548" spans="1:17" x14ac:dyDescent="0.3">
      <c r="A548" s="17" t="s">
        <v>6381</v>
      </c>
      <c r="B548" s="17" t="s">
        <v>6382</v>
      </c>
      <c r="C548" s="17" t="s">
        <v>4455</v>
      </c>
      <c r="D548" s="17" t="s">
        <v>6383</v>
      </c>
      <c r="E548" s="17" t="s">
        <v>2105</v>
      </c>
      <c r="F548" s="17" t="s">
        <v>6384</v>
      </c>
      <c r="G548" s="18">
        <v>2</v>
      </c>
      <c r="H548" s="18">
        <v>2</v>
      </c>
      <c r="I548" s="19">
        <v>0</v>
      </c>
      <c r="J548" s="20">
        <v>1</v>
      </c>
      <c r="K548" s="21">
        <v>0</v>
      </c>
      <c r="L548" s="22">
        <v>0</v>
      </c>
      <c r="M548" s="43" t="s">
        <v>12334</v>
      </c>
      <c r="N548" s="43"/>
      <c r="O548" s="43"/>
      <c r="P548" s="43"/>
      <c r="Q548" s="43"/>
    </row>
    <row r="549" spans="1:17" x14ac:dyDescent="0.3">
      <c r="A549" s="17" t="s">
        <v>6385</v>
      </c>
      <c r="B549" s="17" t="s">
        <v>6386</v>
      </c>
      <c r="C549" s="17" t="s">
        <v>6387</v>
      </c>
      <c r="D549" s="17" t="s">
        <v>6265</v>
      </c>
      <c r="E549" s="17" t="s">
        <v>1787</v>
      </c>
      <c r="F549" s="17" t="s">
        <v>6388</v>
      </c>
      <c r="G549" s="18">
        <v>2</v>
      </c>
      <c r="H549" s="18">
        <v>2</v>
      </c>
      <c r="I549" s="19">
        <v>0</v>
      </c>
      <c r="J549" s="20">
        <v>1</v>
      </c>
      <c r="K549" s="21">
        <v>0</v>
      </c>
      <c r="L549" s="22">
        <v>0</v>
      </c>
      <c r="M549" s="43" t="s">
        <v>12335</v>
      </c>
      <c r="N549" s="43"/>
      <c r="O549" s="43"/>
      <c r="P549" s="43"/>
      <c r="Q549" s="43"/>
    </row>
    <row r="550" spans="1:17" x14ac:dyDescent="0.3">
      <c r="A550" s="17" t="s">
        <v>3430</v>
      </c>
      <c r="B550" s="17" t="s">
        <v>6389</v>
      </c>
      <c r="C550" s="17" t="s">
        <v>6390</v>
      </c>
      <c r="D550" s="17" t="s">
        <v>4448</v>
      </c>
      <c r="E550" s="17" t="s">
        <v>2860</v>
      </c>
      <c r="F550" s="17" t="s">
        <v>6391</v>
      </c>
      <c r="G550" s="18">
        <v>2</v>
      </c>
      <c r="H550" s="18">
        <v>2</v>
      </c>
      <c r="I550" s="19">
        <v>0</v>
      </c>
      <c r="J550" s="20">
        <v>0</v>
      </c>
      <c r="K550" s="21">
        <v>0</v>
      </c>
      <c r="L550" s="22">
        <v>1</v>
      </c>
      <c r="M550" s="43" t="s">
        <v>12336</v>
      </c>
      <c r="N550" s="43"/>
      <c r="O550" s="43"/>
      <c r="P550" s="43"/>
      <c r="Q550" s="43"/>
    </row>
    <row r="551" spans="1:17" x14ac:dyDescent="0.3">
      <c r="A551" s="17" t="s">
        <v>3501</v>
      </c>
      <c r="B551" s="17" t="s">
        <v>3502</v>
      </c>
      <c r="C551" s="17" t="s">
        <v>6392</v>
      </c>
      <c r="D551" s="17" t="s">
        <v>4764</v>
      </c>
      <c r="E551" s="17" t="s">
        <v>2720</v>
      </c>
      <c r="F551" s="17" t="s">
        <v>6393</v>
      </c>
      <c r="G551" s="18">
        <v>2</v>
      </c>
      <c r="H551" s="18">
        <v>5</v>
      </c>
      <c r="I551" s="19">
        <v>0</v>
      </c>
      <c r="J551" s="20">
        <v>0</v>
      </c>
      <c r="K551" s="21">
        <v>0</v>
      </c>
      <c r="L551" s="22">
        <v>1</v>
      </c>
      <c r="M551" s="43" t="s">
        <v>12331</v>
      </c>
      <c r="N551" s="43"/>
      <c r="O551" s="43"/>
      <c r="P551" s="43"/>
      <c r="Q551" s="43"/>
    </row>
    <row r="552" spans="1:17" x14ac:dyDescent="0.3">
      <c r="A552" s="17" t="s">
        <v>3395</v>
      </c>
      <c r="B552" s="17" t="s">
        <v>6394</v>
      </c>
      <c r="C552" s="17" t="s">
        <v>6395</v>
      </c>
      <c r="D552" s="17" t="s">
        <v>4448</v>
      </c>
      <c r="E552" s="17" t="s">
        <v>2720</v>
      </c>
      <c r="F552" s="17" t="s">
        <v>6396</v>
      </c>
      <c r="G552" s="18">
        <v>2</v>
      </c>
      <c r="H552" s="18">
        <v>11</v>
      </c>
      <c r="I552" s="19">
        <v>0</v>
      </c>
      <c r="J552" s="20">
        <v>0</v>
      </c>
      <c r="K552" s="21">
        <v>0</v>
      </c>
      <c r="L552" s="22">
        <v>1</v>
      </c>
      <c r="M552" s="43" t="s">
        <v>12331</v>
      </c>
      <c r="N552" s="43"/>
      <c r="O552" s="43"/>
      <c r="P552" s="43"/>
      <c r="Q552" s="43"/>
    </row>
    <row r="553" spans="1:17" x14ac:dyDescent="0.3">
      <c r="A553" s="17" t="s">
        <v>6397</v>
      </c>
      <c r="B553" s="17" t="s">
        <v>6398</v>
      </c>
      <c r="C553" s="17" t="s">
        <v>4470</v>
      </c>
      <c r="D553" s="17" t="s">
        <v>4407</v>
      </c>
      <c r="E553" s="17" t="s">
        <v>6399</v>
      </c>
      <c r="F553" s="17" t="s">
        <v>6400</v>
      </c>
      <c r="G553" s="18">
        <v>2</v>
      </c>
      <c r="H553" s="18">
        <v>2</v>
      </c>
      <c r="I553" s="19">
        <v>1</v>
      </c>
      <c r="J553" s="20">
        <v>0</v>
      </c>
      <c r="K553" s="21">
        <v>0</v>
      </c>
      <c r="L553" s="22">
        <v>0</v>
      </c>
      <c r="M553" s="43" t="s">
        <v>12335</v>
      </c>
      <c r="N553" s="43"/>
      <c r="O553" s="43"/>
      <c r="P553" s="43"/>
      <c r="Q553" s="43"/>
    </row>
    <row r="554" spans="1:17" x14ac:dyDescent="0.3">
      <c r="A554" s="17" t="s">
        <v>3848</v>
      </c>
      <c r="B554" s="17" t="s">
        <v>6401</v>
      </c>
      <c r="C554" s="17" t="s">
        <v>4455</v>
      </c>
      <c r="D554" s="17" t="s">
        <v>4667</v>
      </c>
      <c r="E554" s="17" t="s">
        <v>2749</v>
      </c>
      <c r="F554" s="17" t="s">
        <v>6402</v>
      </c>
      <c r="G554" s="18">
        <v>2</v>
      </c>
      <c r="H554" s="18">
        <v>3</v>
      </c>
      <c r="I554" s="19">
        <v>0</v>
      </c>
      <c r="J554" s="20">
        <v>0</v>
      </c>
      <c r="K554" s="21">
        <v>0</v>
      </c>
      <c r="L554" s="22">
        <v>1</v>
      </c>
      <c r="M554" s="43" t="s">
        <v>12336</v>
      </c>
      <c r="N554" s="43"/>
      <c r="O554" s="43"/>
      <c r="P554" s="43"/>
      <c r="Q554" s="43"/>
    </row>
    <row r="555" spans="1:17" x14ac:dyDescent="0.3">
      <c r="A555" s="17" t="s">
        <v>2076</v>
      </c>
      <c r="B555" s="17" t="s">
        <v>6403</v>
      </c>
      <c r="C555" s="17" t="s">
        <v>4455</v>
      </c>
      <c r="D555" s="17" t="s">
        <v>4448</v>
      </c>
      <c r="E555" s="17" t="s">
        <v>1856</v>
      </c>
      <c r="F555" s="17" t="s">
        <v>6404</v>
      </c>
      <c r="G555" s="18">
        <v>2</v>
      </c>
      <c r="H555" s="18">
        <v>4</v>
      </c>
      <c r="I555" s="19">
        <v>0</v>
      </c>
      <c r="J555" s="20">
        <v>0</v>
      </c>
      <c r="K555" s="21">
        <v>1</v>
      </c>
      <c r="L555" s="22">
        <v>0</v>
      </c>
      <c r="M555" s="43" t="s">
        <v>12336</v>
      </c>
      <c r="N555" s="43"/>
      <c r="O555" s="43"/>
      <c r="P555" s="43"/>
      <c r="Q555" s="43"/>
    </row>
    <row r="556" spans="1:17" x14ac:dyDescent="0.3">
      <c r="A556" s="17" t="s">
        <v>6405</v>
      </c>
      <c r="B556" s="17" t="s">
        <v>6406</v>
      </c>
      <c r="C556" s="17" t="s">
        <v>6407</v>
      </c>
      <c r="D556" s="17" t="s">
        <v>4448</v>
      </c>
      <c r="E556" s="17" t="s">
        <v>1740</v>
      </c>
      <c r="F556" s="17" t="s">
        <v>6408</v>
      </c>
      <c r="G556" s="18">
        <v>2</v>
      </c>
      <c r="H556" s="18">
        <v>30</v>
      </c>
      <c r="I556" s="19">
        <v>0</v>
      </c>
      <c r="J556" s="20">
        <v>1</v>
      </c>
      <c r="K556" s="21">
        <v>0</v>
      </c>
      <c r="L556" s="22">
        <v>0</v>
      </c>
      <c r="M556" s="43" t="s">
        <v>12335</v>
      </c>
      <c r="N556" s="43"/>
      <c r="O556" s="43"/>
      <c r="P556" s="43"/>
      <c r="Q556" s="43"/>
    </row>
    <row r="557" spans="1:17" x14ac:dyDescent="0.3">
      <c r="A557" s="17" t="s">
        <v>6409</v>
      </c>
      <c r="B557" s="17" t="s">
        <v>6410</v>
      </c>
      <c r="C557" s="17" t="s">
        <v>6411</v>
      </c>
      <c r="D557" s="17" t="s">
        <v>6412</v>
      </c>
      <c r="E557" s="17" t="s">
        <v>3354</v>
      </c>
      <c r="F557" s="17" t="s">
        <v>6413</v>
      </c>
      <c r="G557" s="18">
        <v>2</v>
      </c>
      <c r="H557" s="18">
        <v>2</v>
      </c>
      <c r="I557" s="19">
        <v>0</v>
      </c>
      <c r="J557" s="20">
        <v>1</v>
      </c>
      <c r="K557" s="21">
        <v>0</v>
      </c>
      <c r="L557" s="22">
        <v>0</v>
      </c>
      <c r="M557" s="43" t="s">
        <v>12335</v>
      </c>
      <c r="N557" s="43"/>
      <c r="O557" s="43"/>
      <c r="P557" s="43"/>
      <c r="Q557" s="43"/>
    </row>
    <row r="558" spans="1:17" x14ac:dyDescent="0.3">
      <c r="A558" s="17" t="s">
        <v>6414</v>
      </c>
      <c r="B558" s="17" t="s">
        <v>6415</v>
      </c>
      <c r="C558" s="17" t="s">
        <v>5752</v>
      </c>
      <c r="D558" s="17" t="s">
        <v>4448</v>
      </c>
      <c r="E558" s="17" t="s">
        <v>1734</v>
      </c>
      <c r="F558" s="17" t="s">
        <v>6416</v>
      </c>
      <c r="G558" s="18">
        <v>2</v>
      </c>
      <c r="H558" s="18">
        <v>4</v>
      </c>
      <c r="I558" s="19">
        <v>0</v>
      </c>
      <c r="J558" s="20">
        <v>1</v>
      </c>
      <c r="K558" s="21">
        <v>0</v>
      </c>
      <c r="L558" s="22">
        <v>0</v>
      </c>
      <c r="M558" s="43" t="s">
        <v>12334</v>
      </c>
      <c r="N558" s="43"/>
      <c r="O558" s="43"/>
      <c r="P558" s="43"/>
      <c r="Q558" s="43"/>
    </row>
    <row r="559" spans="1:17" x14ac:dyDescent="0.3">
      <c r="A559" s="17" t="s">
        <v>6417</v>
      </c>
      <c r="B559" s="17" t="s">
        <v>6418</v>
      </c>
      <c r="C559" s="17" t="s">
        <v>6419</v>
      </c>
      <c r="D559" s="17" t="s">
        <v>4448</v>
      </c>
      <c r="E559" s="17" t="s">
        <v>2373</v>
      </c>
      <c r="F559" s="17" t="s">
        <v>6420</v>
      </c>
      <c r="G559" s="18">
        <v>2</v>
      </c>
      <c r="H559" s="18">
        <v>15</v>
      </c>
      <c r="I559" s="19">
        <v>0</v>
      </c>
      <c r="J559" s="20">
        <v>1</v>
      </c>
      <c r="K559" s="21">
        <v>0</v>
      </c>
      <c r="L559" s="22">
        <v>0</v>
      </c>
      <c r="M559" s="43" t="s">
        <v>12334</v>
      </c>
      <c r="N559" s="43"/>
      <c r="O559" s="43"/>
      <c r="P559" s="43"/>
      <c r="Q559" s="43"/>
    </row>
    <row r="560" spans="1:17" x14ac:dyDescent="0.3">
      <c r="A560" s="17" t="s">
        <v>6421</v>
      </c>
      <c r="B560" s="17" t="s">
        <v>6422</v>
      </c>
      <c r="C560" s="17" t="s">
        <v>6423</v>
      </c>
      <c r="D560" s="17" t="s">
        <v>4448</v>
      </c>
      <c r="E560" s="17" t="s">
        <v>2296</v>
      </c>
      <c r="F560" s="17" t="s">
        <v>6424</v>
      </c>
      <c r="G560" s="18">
        <v>2</v>
      </c>
      <c r="H560" s="18">
        <v>3</v>
      </c>
      <c r="I560" s="19">
        <v>0</v>
      </c>
      <c r="J560" s="20">
        <v>1</v>
      </c>
      <c r="K560" s="21">
        <v>0</v>
      </c>
      <c r="L560" s="22">
        <v>0</v>
      </c>
      <c r="M560" s="43" t="s">
        <v>12334</v>
      </c>
      <c r="N560" s="43"/>
      <c r="O560" s="43"/>
      <c r="P560" s="43"/>
      <c r="Q560" s="43"/>
    </row>
    <row r="561" spans="1:17" x14ac:dyDescent="0.3">
      <c r="A561" s="17" t="s">
        <v>6425</v>
      </c>
      <c r="B561" s="17" t="s">
        <v>6426</v>
      </c>
      <c r="C561" s="17" t="s">
        <v>6427</v>
      </c>
      <c r="D561" s="17" t="s">
        <v>4764</v>
      </c>
      <c r="E561" s="17" t="s">
        <v>1818</v>
      </c>
      <c r="F561" s="17" t="s">
        <v>6428</v>
      </c>
      <c r="G561" s="18">
        <v>2</v>
      </c>
      <c r="H561" s="18">
        <v>2</v>
      </c>
      <c r="I561" s="19">
        <v>0.5</v>
      </c>
      <c r="J561" s="20">
        <v>0.5</v>
      </c>
      <c r="K561" s="21">
        <v>0</v>
      </c>
      <c r="L561" s="22">
        <v>0</v>
      </c>
      <c r="M561" s="43" t="s">
        <v>12335</v>
      </c>
      <c r="N561" s="43"/>
      <c r="O561" s="43"/>
      <c r="P561" s="43"/>
      <c r="Q561" s="43"/>
    </row>
    <row r="562" spans="1:17" x14ac:dyDescent="0.3">
      <c r="A562" s="17" t="s">
        <v>1921</v>
      </c>
      <c r="B562" s="17" t="s">
        <v>6429</v>
      </c>
      <c r="C562" s="17" t="s">
        <v>5524</v>
      </c>
      <c r="D562" s="17" t="s">
        <v>4448</v>
      </c>
      <c r="E562" s="17" t="s">
        <v>1784</v>
      </c>
      <c r="F562" s="17" t="s">
        <v>6430</v>
      </c>
      <c r="G562" s="18">
        <v>2</v>
      </c>
      <c r="H562" s="18">
        <v>3</v>
      </c>
      <c r="I562" s="19">
        <v>0</v>
      </c>
      <c r="J562" s="20">
        <v>0</v>
      </c>
      <c r="K562" s="21">
        <v>1</v>
      </c>
      <c r="L562" s="22">
        <v>0</v>
      </c>
      <c r="M562" s="43" t="s">
        <v>12336</v>
      </c>
      <c r="N562" s="43"/>
      <c r="O562" s="43"/>
      <c r="P562" s="43"/>
      <c r="Q562" s="43"/>
    </row>
    <row r="563" spans="1:17" x14ac:dyDescent="0.3">
      <c r="A563" s="17" t="s">
        <v>6431</v>
      </c>
      <c r="B563" s="17" t="s">
        <v>6432</v>
      </c>
      <c r="C563" s="17" t="s">
        <v>6433</v>
      </c>
      <c r="D563" s="17" t="s">
        <v>6434</v>
      </c>
      <c r="E563" s="17" t="s">
        <v>6435</v>
      </c>
      <c r="F563" s="17" t="s">
        <v>6436</v>
      </c>
      <c r="G563" s="18">
        <v>2</v>
      </c>
      <c r="H563" s="18">
        <v>3</v>
      </c>
      <c r="I563" s="19">
        <v>0</v>
      </c>
      <c r="J563" s="20">
        <v>1</v>
      </c>
      <c r="K563" s="21">
        <v>0</v>
      </c>
      <c r="L563" s="22">
        <v>0</v>
      </c>
      <c r="M563" s="43" t="s">
        <v>12334</v>
      </c>
      <c r="N563" s="43"/>
      <c r="O563" s="43"/>
      <c r="P563" s="43"/>
      <c r="Q563" s="43"/>
    </row>
    <row r="564" spans="1:17" x14ac:dyDescent="0.3">
      <c r="A564" s="17" t="s">
        <v>6437</v>
      </c>
      <c r="B564" s="17" t="s">
        <v>6438</v>
      </c>
      <c r="C564" s="17" t="s">
        <v>6439</v>
      </c>
      <c r="D564" s="17" t="s">
        <v>4448</v>
      </c>
      <c r="E564" s="17" t="s">
        <v>2720</v>
      </c>
      <c r="F564" s="17" t="s">
        <v>6440</v>
      </c>
      <c r="G564" s="18">
        <v>2</v>
      </c>
      <c r="H564" s="18">
        <v>4</v>
      </c>
      <c r="I564" s="19">
        <v>0</v>
      </c>
      <c r="J564" s="20">
        <v>1</v>
      </c>
      <c r="K564" s="21">
        <v>0</v>
      </c>
      <c r="L564" s="22">
        <v>0</v>
      </c>
      <c r="M564" s="43" t="s">
        <v>12334</v>
      </c>
      <c r="N564" s="43"/>
      <c r="O564" s="43"/>
      <c r="P564" s="43"/>
      <c r="Q564" s="43"/>
    </row>
    <row r="565" spans="1:17" x14ac:dyDescent="0.3">
      <c r="A565" s="17" t="s">
        <v>6441</v>
      </c>
      <c r="B565" s="17" t="s">
        <v>6442</v>
      </c>
      <c r="C565" s="17" t="s">
        <v>6443</v>
      </c>
      <c r="D565" s="17" t="s">
        <v>5254</v>
      </c>
      <c r="E565" s="17" t="s">
        <v>2189</v>
      </c>
      <c r="F565" s="17" t="s">
        <v>6444</v>
      </c>
      <c r="G565" s="18">
        <v>2</v>
      </c>
      <c r="H565" s="18">
        <v>6</v>
      </c>
      <c r="I565" s="19">
        <v>0</v>
      </c>
      <c r="J565" s="20">
        <v>1</v>
      </c>
      <c r="K565" s="21">
        <v>0</v>
      </c>
      <c r="L565" s="22">
        <v>0</v>
      </c>
      <c r="M565" s="43" t="s">
        <v>12335</v>
      </c>
      <c r="N565" s="43"/>
      <c r="O565" s="43"/>
      <c r="P565" s="43"/>
      <c r="Q565" s="43"/>
    </row>
    <row r="566" spans="1:17" x14ac:dyDescent="0.3">
      <c r="A566" s="17" t="s">
        <v>6445</v>
      </c>
      <c r="B566" s="17" t="s">
        <v>6446</v>
      </c>
      <c r="C566" s="17" t="s">
        <v>6344</v>
      </c>
      <c r="D566" s="17" t="s">
        <v>4448</v>
      </c>
      <c r="E566" s="17" t="s">
        <v>5463</v>
      </c>
      <c r="F566" s="17" t="s">
        <v>6447</v>
      </c>
      <c r="G566" s="18">
        <v>2</v>
      </c>
      <c r="H566" s="18">
        <v>9</v>
      </c>
      <c r="I566" s="19">
        <v>0</v>
      </c>
      <c r="J566" s="20">
        <v>1</v>
      </c>
      <c r="K566" s="21">
        <v>0</v>
      </c>
      <c r="L566" s="22">
        <v>0</v>
      </c>
      <c r="M566" s="43" t="s">
        <v>12334</v>
      </c>
      <c r="N566" s="43"/>
      <c r="O566" s="43"/>
      <c r="P566" s="43"/>
      <c r="Q566" s="43"/>
    </row>
    <row r="567" spans="1:17" x14ac:dyDescent="0.3">
      <c r="A567" s="17" t="s">
        <v>6448</v>
      </c>
      <c r="B567" s="17" t="s">
        <v>6449</v>
      </c>
      <c r="C567" s="17" t="s">
        <v>6450</v>
      </c>
      <c r="D567" s="17" t="s">
        <v>5394</v>
      </c>
      <c r="E567" s="17" t="s">
        <v>2591</v>
      </c>
      <c r="F567" s="17" t="s">
        <v>6451</v>
      </c>
      <c r="G567" s="18">
        <v>2</v>
      </c>
      <c r="H567" s="18">
        <v>18</v>
      </c>
      <c r="I567" s="19">
        <v>0.5</v>
      </c>
      <c r="J567" s="20">
        <v>0.5</v>
      </c>
      <c r="K567" s="21">
        <v>0</v>
      </c>
      <c r="L567" s="22">
        <v>0</v>
      </c>
      <c r="M567" s="43" t="s">
        <v>12335</v>
      </c>
      <c r="N567" s="43"/>
      <c r="O567" s="43"/>
      <c r="P567" s="43"/>
      <c r="Q567" s="43"/>
    </row>
    <row r="568" spans="1:17" x14ac:dyDescent="0.3">
      <c r="A568" s="17" t="s">
        <v>4044</v>
      </c>
      <c r="B568" s="17" t="s">
        <v>6452</v>
      </c>
      <c r="C568" s="17" t="s">
        <v>6453</v>
      </c>
      <c r="D568" s="17" t="s">
        <v>4774</v>
      </c>
      <c r="E568" s="17" t="s">
        <v>3369</v>
      </c>
      <c r="F568" s="17" t="s">
        <v>6454</v>
      </c>
      <c r="G568" s="18">
        <v>2</v>
      </c>
      <c r="H568" s="18">
        <v>2</v>
      </c>
      <c r="I568" s="19">
        <v>0</v>
      </c>
      <c r="J568" s="20">
        <v>0</v>
      </c>
      <c r="K568" s="21">
        <v>0</v>
      </c>
      <c r="L568" s="22">
        <v>1</v>
      </c>
      <c r="M568" s="43" t="s">
        <v>12336</v>
      </c>
      <c r="N568" s="43"/>
      <c r="O568" s="43"/>
      <c r="P568" s="43"/>
      <c r="Q568" s="43"/>
    </row>
    <row r="569" spans="1:17" x14ac:dyDescent="0.3">
      <c r="A569" s="17" t="s">
        <v>6455</v>
      </c>
      <c r="B569" s="17" t="s">
        <v>6456</v>
      </c>
      <c r="C569" s="17" t="s">
        <v>5175</v>
      </c>
      <c r="D569" s="17" t="s">
        <v>4483</v>
      </c>
      <c r="E569" s="17" t="s">
        <v>2726</v>
      </c>
      <c r="F569" s="17" t="s">
        <v>6457</v>
      </c>
      <c r="G569" s="18">
        <v>2</v>
      </c>
      <c r="H569" s="18">
        <v>3</v>
      </c>
      <c r="I569" s="19">
        <v>0</v>
      </c>
      <c r="J569" s="20">
        <v>1</v>
      </c>
      <c r="K569" s="21">
        <v>0</v>
      </c>
      <c r="L569" s="22">
        <v>0</v>
      </c>
      <c r="M569" s="43" t="s">
        <v>12334</v>
      </c>
      <c r="N569" s="43"/>
      <c r="O569" s="43"/>
      <c r="P569" s="43"/>
      <c r="Q569" s="43"/>
    </row>
    <row r="570" spans="1:17" x14ac:dyDescent="0.3">
      <c r="A570" s="17" t="s">
        <v>6458</v>
      </c>
      <c r="B570" s="17" t="s">
        <v>6459</v>
      </c>
      <c r="C570" s="17" t="s">
        <v>4455</v>
      </c>
      <c r="D570" s="17" t="s">
        <v>4448</v>
      </c>
      <c r="E570" s="17" t="s">
        <v>2591</v>
      </c>
      <c r="F570" s="17" t="s">
        <v>6460</v>
      </c>
      <c r="G570" s="18">
        <v>2</v>
      </c>
      <c r="H570" s="18">
        <v>2</v>
      </c>
      <c r="I570" s="19">
        <v>0</v>
      </c>
      <c r="J570" s="20">
        <v>1</v>
      </c>
      <c r="K570" s="21">
        <v>0</v>
      </c>
      <c r="L570" s="22">
        <v>0</v>
      </c>
      <c r="M570" s="43" t="s">
        <v>12334</v>
      </c>
      <c r="N570" s="43"/>
      <c r="O570" s="43"/>
      <c r="P570" s="43"/>
      <c r="Q570" s="43"/>
    </row>
    <row r="571" spans="1:17" x14ac:dyDescent="0.3">
      <c r="A571" s="17" t="s">
        <v>6461</v>
      </c>
      <c r="B571" s="17" t="s">
        <v>6462</v>
      </c>
      <c r="C571" s="17" t="s">
        <v>4455</v>
      </c>
      <c r="D571" s="17" t="s">
        <v>4758</v>
      </c>
      <c r="E571" s="17" t="s">
        <v>4545</v>
      </c>
      <c r="F571" s="17" t="s">
        <v>6463</v>
      </c>
      <c r="G571" s="18">
        <v>2</v>
      </c>
      <c r="H571" s="18">
        <v>5</v>
      </c>
      <c r="I571" s="19">
        <v>0.5</v>
      </c>
      <c r="J571" s="20">
        <v>0.5</v>
      </c>
      <c r="K571" s="21">
        <v>0</v>
      </c>
      <c r="L571" s="22">
        <v>0</v>
      </c>
      <c r="M571" s="43" t="s">
        <v>12335</v>
      </c>
      <c r="N571" s="43"/>
      <c r="O571" s="43"/>
      <c r="P571" s="43"/>
      <c r="Q571" s="43"/>
    </row>
    <row r="572" spans="1:17" x14ac:dyDescent="0.3">
      <c r="A572" s="17" t="s">
        <v>1741</v>
      </c>
      <c r="B572" s="17" t="s">
        <v>1739</v>
      </c>
      <c r="C572" s="17" t="s">
        <v>6464</v>
      </c>
      <c r="D572" s="17" t="s">
        <v>5699</v>
      </c>
      <c r="E572" s="17" t="s">
        <v>1740</v>
      </c>
      <c r="F572" s="17" t="s">
        <v>6465</v>
      </c>
      <c r="G572" s="18">
        <v>2</v>
      </c>
      <c r="H572" s="18">
        <v>2</v>
      </c>
      <c r="I572" s="19">
        <v>0</v>
      </c>
      <c r="J572" s="20">
        <v>0</v>
      </c>
      <c r="K572" s="21">
        <v>1</v>
      </c>
      <c r="L572" s="22">
        <v>0</v>
      </c>
      <c r="M572" s="43" t="s">
        <v>12336</v>
      </c>
      <c r="N572" s="43"/>
      <c r="O572" s="43"/>
      <c r="P572" s="43"/>
      <c r="Q572" s="43"/>
    </row>
    <row r="573" spans="1:17" x14ac:dyDescent="0.3">
      <c r="A573" s="17" t="s">
        <v>3077</v>
      </c>
      <c r="B573" s="17" t="s">
        <v>6466</v>
      </c>
      <c r="C573" s="17" t="s">
        <v>6467</v>
      </c>
      <c r="D573" s="17" t="s">
        <v>4448</v>
      </c>
      <c r="E573" s="17" t="s">
        <v>2720</v>
      </c>
      <c r="F573" s="17" t="s">
        <v>6468</v>
      </c>
      <c r="G573" s="18">
        <v>2</v>
      </c>
      <c r="H573" s="18">
        <v>12</v>
      </c>
      <c r="I573" s="19">
        <v>0</v>
      </c>
      <c r="J573" s="20">
        <v>0</v>
      </c>
      <c r="K573" s="21">
        <v>0</v>
      </c>
      <c r="L573" s="22">
        <v>1</v>
      </c>
      <c r="M573" s="43" t="s">
        <v>12331</v>
      </c>
      <c r="N573" s="43"/>
      <c r="O573" s="43"/>
      <c r="P573" s="43"/>
      <c r="Q573" s="43"/>
    </row>
    <row r="574" spans="1:17" x14ac:dyDescent="0.3">
      <c r="A574" s="17" t="s">
        <v>4320</v>
      </c>
      <c r="B574" s="17" t="s">
        <v>6469</v>
      </c>
      <c r="C574" s="17" t="s">
        <v>6470</v>
      </c>
      <c r="D574" s="17" t="s">
        <v>4448</v>
      </c>
      <c r="E574" s="17" t="s">
        <v>4322</v>
      </c>
      <c r="F574" s="17" t="s">
        <v>6471</v>
      </c>
      <c r="G574" s="18">
        <v>2</v>
      </c>
      <c r="H574" s="18">
        <v>2</v>
      </c>
      <c r="I574" s="19">
        <v>0</v>
      </c>
      <c r="J574" s="20">
        <v>0</v>
      </c>
      <c r="K574" s="21">
        <v>0</v>
      </c>
      <c r="L574" s="22">
        <v>1</v>
      </c>
      <c r="M574" s="43" t="s">
        <v>12336</v>
      </c>
      <c r="N574" s="43"/>
      <c r="O574" s="43"/>
      <c r="P574" s="43"/>
      <c r="Q574" s="43"/>
    </row>
    <row r="575" spans="1:17" x14ac:dyDescent="0.3">
      <c r="A575" s="17" t="s">
        <v>2888</v>
      </c>
      <c r="B575" s="17" t="s">
        <v>6472</v>
      </c>
      <c r="C575" s="17" t="s">
        <v>6473</v>
      </c>
      <c r="D575" s="17" t="s">
        <v>4448</v>
      </c>
      <c r="E575" s="17" t="s">
        <v>2890</v>
      </c>
      <c r="F575" s="17" t="s">
        <v>6474</v>
      </c>
      <c r="G575" s="18">
        <v>2</v>
      </c>
      <c r="H575" s="18">
        <v>5</v>
      </c>
      <c r="I575" s="19">
        <v>0</v>
      </c>
      <c r="J575" s="20">
        <v>0</v>
      </c>
      <c r="K575" s="21">
        <v>0</v>
      </c>
      <c r="L575" s="22">
        <v>1</v>
      </c>
      <c r="M575" s="43" t="s">
        <v>12336</v>
      </c>
      <c r="N575" s="43"/>
      <c r="O575" s="43"/>
      <c r="P575" s="43"/>
      <c r="Q575" s="43"/>
    </row>
    <row r="576" spans="1:17" x14ac:dyDescent="0.3">
      <c r="A576" s="17" t="s">
        <v>6475</v>
      </c>
      <c r="B576" s="17" t="s">
        <v>5772</v>
      </c>
      <c r="C576" s="17" t="s">
        <v>6476</v>
      </c>
      <c r="D576" s="17" t="s">
        <v>4483</v>
      </c>
      <c r="E576" s="17" t="s">
        <v>5774</v>
      </c>
      <c r="F576" s="17" t="s">
        <v>6477</v>
      </c>
      <c r="G576" s="18">
        <v>2</v>
      </c>
      <c r="H576" s="18">
        <v>3</v>
      </c>
      <c r="I576" s="19">
        <v>0.5</v>
      </c>
      <c r="J576" s="20">
        <v>0.5</v>
      </c>
      <c r="K576" s="21">
        <v>0</v>
      </c>
      <c r="L576" s="22">
        <v>0</v>
      </c>
      <c r="M576" s="43" t="s">
        <v>12335</v>
      </c>
      <c r="N576" s="43"/>
      <c r="O576" s="43"/>
      <c r="P576" s="43"/>
      <c r="Q576" s="43"/>
    </row>
    <row r="577" spans="1:17" x14ac:dyDescent="0.3">
      <c r="A577" s="17" t="s">
        <v>6478</v>
      </c>
      <c r="B577" s="17" t="s">
        <v>6479</v>
      </c>
      <c r="C577" s="17" t="s">
        <v>6480</v>
      </c>
      <c r="D577" s="17" t="s">
        <v>4904</v>
      </c>
      <c r="E577" s="17" t="s">
        <v>1798</v>
      </c>
      <c r="F577" s="17" t="s">
        <v>6481</v>
      </c>
      <c r="G577" s="18">
        <v>2</v>
      </c>
      <c r="H577" s="18">
        <v>2</v>
      </c>
      <c r="I577" s="19">
        <v>0</v>
      </c>
      <c r="J577" s="20">
        <v>1</v>
      </c>
      <c r="K577" s="21">
        <v>0</v>
      </c>
      <c r="L577" s="22">
        <v>0</v>
      </c>
      <c r="M577" s="43" t="s">
        <v>12334</v>
      </c>
      <c r="N577" s="43"/>
      <c r="O577" s="43"/>
      <c r="P577" s="43"/>
      <c r="Q577" s="43"/>
    </row>
    <row r="578" spans="1:17" x14ac:dyDescent="0.3">
      <c r="A578" s="17" t="s">
        <v>6482</v>
      </c>
      <c r="B578" s="17" t="s">
        <v>6483</v>
      </c>
      <c r="C578" s="17" t="s">
        <v>6484</v>
      </c>
      <c r="D578" s="17" t="s">
        <v>4552</v>
      </c>
      <c r="E578" s="17" t="s">
        <v>5876</v>
      </c>
      <c r="F578" s="17" t="s">
        <v>6485</v>
      </c>
      <c r="G578" s="18">
        <v>2</v>
      </c>
      <c r="H578" s="18">
        <v>2</v>
      </c>
      <c r="I578" s="19">
        <v>1</v>
      </c>
      <c r="J578" s="20">
        <v>0</v>
      </c>
      <c r="K578" s="21">
        <v>0</v>
      </c>
      <c r="L578" s="22">
        <v>0</v>
      </c>
      <c r="M578" s="43" t="s">
        <v>12335</v>
      </c>
      <c r="N578" s="43"/>
      <c r="O578" s="43"/>
      <c r="P578" s="43"/>
      <c r="Q578" s="43"/>
    </row>
    <row r="579" spans="1:17" x14ac:dyDescent="0.3">
      <c r="A579" s="17" t="s">
        <v>6486</v>
      </c>
      <c r="B579" s="17" t="s">
        <v>6487</v>
      </c>
      <c r="C579" s="17" t="s">
        <v>6488</v>
      </c>
      <c r="D579" s="17" t="s">
        <v>4483</v>
      </c>
      <c r="E579" s="17" t="s">
        <v>6489</v>
      </c>
      <c r="F579" s="17" t="s">
        <v>6490</v>
      </c>
      <c r="G579" s="18">
        <v>2</v>
      </c>
      <c r="H579" s="18">
        <v>2</v>
      </c>
      <c r="I579" s="19">
        <v>0</v>
      </c>
      <c r="J579" s="20">
        <v>1</v>
      </c>
      <c r="K579" s="21">
        <v>0</v>
      </c>
      <c r="L579" s="22">
        <v>0</v>
      </c>
      <c r="M579" s="43" t="s">
        <v>12335</v>
      </c>
      <c r="N579" s="43"/>
      <c r="O579" s="43"/>
      <c r="P579" s="43"/>
      <c r="Q579" s="43"/>
    </row>
    <row r="580" spans="1:17" x14ac:dyDescent="0.3">
      <c r="A580" s="17" t="s">
        <v>3801</v>
      </c>
      <c r="B580" s="17" t="s">
        <v>6491</v>
      </c>
      <c r="C580" s="17" t="s">
        <v>4455</v>
      </c>
      <c r="D580" s="17" t="s">
        <v>6492</v>
      </c>
      <c r="E580" s="17" t="s">
        <v>2749</v>
      </c>
      <c r="F580" s="17" t="s">
        <v>6493</v>
      </c>
      <c r="G580" s="18">
        <v>2</v>
      </c>
      <c r="H580" s="18">
        <v>2</v>
      </c>
      <c r="I580" s="19">
        <v>0</v>
      </c>
      <c r="J580" s="20">
        <v>0</v>
      </c>
      <c r="K580" s="21">
        <v>0</v>
      </c>
      <c r="L580" s="22">
        <v>1</v>
      </c>
      <c r="M580" s="43" t="s">
        <v>12336</v>
      </c>
      <c r="N580" s="43"/>
      <c r="O580" s="43"/>
      <c r="P580" s="43"/>
      <c r="Q580" s="43"/>
    </row>
    <row r="581" spans="1:17" x14ac:dyDescent="0.3">
      <c r="A581" s="17" t="s">
        <v>2700</v>
      </c>
      <c r="B581" s="17" t="s">
        <v>6494</v>
      </c>
      <c r="C581" s="17" t="s">
        <v>6495</v>
      </c>
      <c r="D581" s="17" t="s">
        <v>4448</v>
      </c>
      <c r="E581" s="17" t="s">
        <v>2702</v>
      </c>
      <c r="F581" s="17" t="s">
        <v>6496</v>
      </c>
      <c r="G581" s="18">
        <v>2</v>
      </c>
      <c r="H581" s="18">
        <v>5</v>
      </c>
      <c r="I581" s="19">
        <v>0</v>
      </c>
      <c r="J581" s="20">
        <v>0</v>
      </c>
      <c r="K581" s="21">
        <v>1</v>
      </c>
      <c r="L581" s="22">
        <v>0</v>
      </c>
      <c r="M581" s="43" t="s">
        <v>12336</v>
      </c>
      <c r="N581" s="43"/>
      <c r="O581" s="43"/>
      <c r="P581" s="43"/>
      <c r="Q581" s="43"/>
    </row>
    <row r="582" spans="1:17" x14ac:dyDescent="0.3">
      <c r="A582" s="17" t="s">
        <v>6497</v>
      </c>
      <c r="B582" s="17" t="s">
        <v>6498</v>
      </c>
      <c r="C582" s="17" t="s">
        <v>6499</v>
      </c>
      <c r="D582" s="17" t="s">
        <v>4608</v>
      </c>
      <c r="E582" s="17" t="s">
        <v>5122</v>
      </c>
      <c r="F582" s="17" t="s">
        <v>6500</v>
      </c>
      <c r="G582" s="18">
        <v>2</v>
      </c>
      <c r="H582" s="18">
        <v>2</v>
      </c>
      <c r="I582" s="19">
        <v>0</v>
      </c>
      <c r="J582" s="20">
        <v>1</v>
      </c>
      <c r="K582" s="21">
        <v>0</v>
      </c>
      <c r="L582" s="22">
        <v>0</v>
      </c>
      <c r="M582" s="43" t="s">
        <v>12335</v>
      </c>
      <c r="N582" s="43"/>
      <c r="O582" s="43"/>
      <c r="P582" s="43"/>
      <c r="Q582" s="43"/>
    </row>
    <row r="583" spans="1:17" x14ac:dyDescent="0.3">
      <c r="A583" s="17" t="s">
        <v>3926</v>
      </c>
      <c r="B583" s="17" t="s">
        <v>3927</v>
      </c>
      <c r="C583" s="17" t="s">
        <v>6501</v>
      </c>
      <c r="D583" s="17" t="s">
        <v>4448</v>
      </c>
      <c r="E583" s="17" t="s">
        <v>3928</v>
      </c>
      <c r="F583" s="17" t="s">
        <v>6502</v>
      </c>
      <c r="G583" s="18">
        <v>2</v>
      </c>
      <c r="H583" s="18">
        <v>2</v>
      </c>
      <c r="I583" s="19">
        <v>0</v>
      </c>
      <c r="J583" s="20">
        <v>0</v>
      </c>
      <c r="K583" s="21">
        <v>0</v>
      </c>
      <c r="L583" s="22">
        <v>1</v>
      </c>
      <c r="M583" s="43" t="s">
        <v>12336</v>
      </c>
      <c r="N583" s="43"/>
      <c r="O583" s="43"/>
      <c r="P583" s="43"/>
      <c r="Q583" s="43"/>
    </row>
    <row r="584" spans="1:17" x14ac:dyDescent="0.3">
      <c r="A584" s="17" t="s">
        <v>6503</v>
      </c>
      <c r="B584" s="17" t="s">
        <v>6504</v>
      </c>
      <c r="C584" s="17" t="s">
        <v>4847</v>
      </c>
      <c r="D584" s="17" t="s">
        <v>4428</v>
      </c>
      <c r="E584" s="17" t="s">
        <v>6505</v>
      </c>
      <c r="F584" s="17" t="s">
        <v>6506</v>
      </c>
      <c r="G584" s="18">
        <v>2</v>
      </c>
      <c r="H584" s="18">
        <v>7</v>
      </c>
      <c r="I584" s="19">
        <v>0.5</v>
      </c>
      <c r="J584" s="20">
        <v>0.5</v>
      </c>
      <c r="K584" s="21">
        <v>0</v>
      </c>
      <c r="L584" s="22">
        <v>0</v>
      </c>
      <c r="M584" s="43" t="s">
        <v>12335</v>
      </c>
      <c r="N584" s="43"/>
      <c r="O584" s="43"/>
      <c r="P584" s="43"/>
      <c r="Q584" s="43"/>
    </row>
    <row r="585" spans="1:17" x14ac:dyDescent="0.3">
      <c r="A585" s="17" t="s">
        <v>6507</v>
      </c>
      <c r="B585" s="17" t="s">
        <v>6508</v>
      </c>
      <c r="C585" s="17" t="s">
        <v>5290</v>
      </c>
      <c r="D585" s="17" t="s">
        <v>4448</v>
      </c>
      <c r="E585" s="17" t="s">
        <v>1734</v>
      </c>
      <c r="F585" s="17" t="s">
        <v>6509</v>
      </c>
      <c r="G585" s="18">
        <v>2</v>
      </c>
      <c r="H585" s="18">
        <v>3</v>
      </c>
      <c r="I585" s="19">
        <v>0</v>
      </c>
      <c r="J585" s="20">
        <v>1</v>
      </c>
      <c r="K585" s="21">
        <v>0</v>
      </c>
      <c r="L585" s="22">
        <v>0</v>
      </c>
      <c r="M585" s="43" t="s">
        <v>12335</v>
      </c>
      <c r="N585" s="43"/>
      <c r="O585" s="43"/>
      <c r="P585" s="43"/>
      <c r="Q585" s="43"/>
    </row>
    <row r="586" spans="1:17" x14ac:dyDescent="0.3">
      <c r="A586" s="17" t="s">
        <v>1953</v>
      </c>
      <c r="B586" s="17" t="s">
        <v>6260</v>
      </c>
      <c r="C586" s="17" t="s">
        <v>6510</v>
      </c>
      <c r="D586" s="17" t="s">
        <v>4448</v>
      </c>
      <c r="E586" s="17" t="s">
        <v>1952</v>
      </c>
      <c r="F586" s="17" t="s">
        <v>6511</v>
      </c>
      <c r="G586" s="18">
        <v>2</v>
      </c>
      <c r="H586" s="18">
        <v>4</v>
      </c>
      <c r="I586" s="19">
        <v>0</v>
      </c>
      <c r="J586" s="20">
        <v>0</v>
      </c>
      <c r="K586" s="21">
        <v>1</v>
      </c>
      <c r="L586" s="22">
        <v>0</v>
      </c>
      <c r="M586" s="43" t="s">
        <v>12336</v>
      </c>
      <c r="N586" s="43"/>
      <c r="O586" s="43"/>
      <c r="P586" s="43"/>
      <c r="Q586" s="43"/>
    </row>
    <row r="587" spans="1:17" x14ac:dyDescent="0.3">
      <c r="A587" s="17" t="s">
        <v>6512</v>
      </c>
      <c r="B587" s="17" t="s">
        <v>6513</v>
      </c>
      <c r="C587" s="17" t="s">
        <v>4455</v>
      </c>
      <c r="D587" s="17" t="s">
        <v>4448</v>
      </c>
      <c r="E587" s="17" t="s">
        <v>2591</v>
      </c>
      <c r="F587" s="17" t="s">
        <v>6514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43" t="s">
        <v>12335</v>
      </c>
      <c r="N587" s="43"/>
      <c r="O587" s="43"/>
      <c r="P587" s="43"/>
      <c r="Q587" s="43"/>
    </row>
    <row r="588" spans="1:17" x14ac:dyDescent="0.3">
      <c r="A588" s="17" t="s">
        <v>2664</v>
      </c>
      <c r="B588" s="17" t="s">
        <v>6515</v>
      </c>
      <c r="C588" s="17" t="s">
        <v>4455</v>
      </c>
      <c r="D588" s="17" t="s">
        <v>4758</v>
      </c>
      <c r="E588" s="17" t="s">
        <v>1981</v>
      </c>
      <c r="F588" s="17" t="s">
        <v>6516</v>
      </c>
      <c r="G588" s="18">
        <v>1</v>
      </c>
      <c r="H588" s="18">
        <v>1</v>
      </c>
      <c r="I588" s="19">
        <v>0</v>
      </c>
      <c r="J588" s="20">
        <v>0</v>
      </c>
      <c r="K588" s="21">
        <v>1</v>
      </c>
      <c r="L588" s="22">
        <v>0</v>
      </c>
      <c r="M588" s="43" t="s">
        <v>12336</v>
      </c>
      <c r="N588" s="43"/>
      <c r="O588" s="43"/>
      <c r="P588" s="43"/>
      <c r="Q588" s="43"/>
    </row>
    <row r="589" spans="1:17" x14ac:dyDescent="0.3">
      <c r="A589" s="17" t="s">
        <v>6517</v>
      </c>
      <c r="B589" s="17" t="s">
        <v>6518</v>
      </c>
      <c r="C589" s="17" t="s">
        <v>4455</v>
      </c>
      <c r="D589" s="17" t="s">
        <v>4407</v>
      </c>
      <c r="E589" s="17" t="s">
        <v>2904</v>
      </c>
      <c r="F589" s="17" t="s">
        <v>6519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43" t="s">
        <v>12335</v>
      </c>
      <c r="N589" s="43"/>
      <c r="O589" s="43"/>
      <c r="P589" s="43"/>
      <c r="Q589" s="43"/>
    </row>
    <row r="590" spans="1:17" x14ac:dyDescent="0.3">
      <c r="A590" s="17" t="s">
        <v>2311</v>
      </c>
      <c r="B590" s="17" t="s">
        <v>6520</v>
      </c>
      <c r="C590" s="17" t="s">
        <v>6521</v>
      </c>
      <c r="D590" s="17" t="s">
        <v>4642</v>
      </c>
      <c r="E590" s="17" t="s">
        <v>1798</v>
      </c>
      <c r="F590" s="17" t="s">
        <v>6522</v>
      </c>
      <c r="G590" s="18">
        <v>1</v>
      </c>
      <c r="H590" s="18">
        <v>1</v>
      </c>
      <c r="I590" s="19">
        <v>0</v>
      </c>
      <c r="J590" s="20">
        <v>0</v>
      </c>
      <c r="K590" s="21">
        <v>1</v>
      </c>
      <c r="L590" s="22">
        <v>0</v>
      </c>
      <c r="M590" s="43" t="s">
        <v>12336</v>
      </c>
      <c r="N590" s="43"/>
      <c r="O590" s="43"/>
      <c r="P590" s="43"/>
      <c r="Q590" s="43"/>
    </row>
    <row r="591" spans="1:17" x14ac:dyDescent="0.3">
      <c r="A591" s="17" t="s">
        <v>1987</v>
      </c>
      <c r="B591" s="17" t="s">
        <v>6523</v>
      </c>
      <c r="C591" s="17" t="s">
        <v>6524</v>
      </c>
      <c r="D591" s="17" t="s">
        <v>6525</v>
      </c>
      <c r="E591" s="17" t="s">
        <v>1989</v>
      </c>
      <c r="F591" s="17" t="s">
        <v>6526</v>
      </c>
      <c r="G591" s="18">
        <v>1</v>
      </c>
      <c r="H591" s="18">
        <v>1</v>
      </c>
      <c r="I591" s="19">
        <v>0</v>
      </c>
      <c r="J591" s="20">
        <v>0</v>
      </c>
      <c r="K591" s="21">
        <v>1</v>
      </c>
      <c r="L591" s="22">
        <v>0</v>
      </c>
      <c r="M591" s="43" t="s">
        <v>12336</v>
      </c>
      <c r="N591" s="43"/>
      <c r="O591" s="43"/>
      <c r="P591" s="43"/>
      <c r="Q591" s="43"/>
    </row>
    <row r="592" spans="1:17" x14ac:dyDescent="0.3">
      <c r="A592" s="17" t="s">
        <v>3293</v>
      </c>
      <c r="B592" s="17" t="s">
        <v>6527</v>
      </c>
      <c r="C592" s="17" t="s">
        <v>6528</v>
      </c>
      <c r="D592" s="17" t="s">
        <v>4448</v>
      </c>
      <c r="E592" s="17" t="s">
        <v>2018</v>
      </c>
      <c r="F592" s="17" t="s">
        <v>6529</v>
      </c>
      <c r="G592" s="18">
        <v>1</v>
      </c>
      <c r="H592" s="18">
        <v>1</v>
      </c>
      <c r="I592" s="19">
        <v>0</v>
      </c>
      <c r="J592" s="20">
        <v>0</v>
      </c>
      <c r="K592" s="21">
        <v>0</v>
      </c>
      <c r="L592" s="22">
        <v>1</v>
      </c>
      <c r="M592" s="43" t="s">
        <v>12336</v>
      </c>
      <c r="N592" s="43"/>
      <c r="O592" s="43"/>
      <c r="P592" s="43"/>
      <c r="Q592" s="43"/>
    </row>
    <row r="593" spans="1:17" x14ac:dyDescent="0.3">
      <c r="A593" s="17" t="s">
        <v>6530</v>
      </c>
      <c r="B593" s="17" t="s">
        <v>5450</v>
      </c>
      <c r="C593" s="17" t="s">
        <v>6531</v>
      </c>
      <c r="D593" s="17" t="s">
        <v>4448</v>
      </c>
      <c r="E593" s="17" t="s">
        <v>1948</v>
      </c>
      <c r="F593" s="17" t="s">
        <v>6532</v>
      </c>
      <c r="G593" s="18">
        <v>1</v>
      </c>
      <c r="H593" s="18">
        <v>1</v>
      </c>
      <c r="I593" s="19">
        <v>0</v>
      </c>
      <c r="J593" s="20">
        <v>1</v>
      </c>
      <c r="K593" s="21">
        <v>0</v>
      </c>
      <c r="L593" s="22">
        <v>0</v>
      </c>
      <c r="M593" s="43" t="s">
        <v>12334</v>
      </c>
      <c r="N593" s="43"/>
      <c r="O593" s="43"/>
      <c r="P593" s="43"/>
      <c r="Q593" s="43"/>
    </row>
    <row r="594" spans="1:17" x14ac:dyDescent="0.3">
      <c r="A594" s="17" t="s">
        <v>3400</v>
      </c>
      <c r="B594" s="17" t="s">
        <v>6533</v>
      </c>
      <c r="C594" s="17" t="s">
        <v>4455</v>
      </c>
      <c r="D594" s="17" t="s">
        <v>4407</v>
      </c>
      <c r="E594" s="17" t="s">
        <v>2904</v>
      </c>
      <c r="F594" s="17" t="s">
        <v>6534</v>
      </c>
      <c r="G594" s="18">
        <v>1</v>
      </c>
      <c r="H594" s="18">
        <v>1</v>
      </c>
      <c r="I594" s="19">
        <v>0</v>
      </c>
      <c r="J594" s="20">
        <v>0</v>
      </c>
      <c r="K594" s="21">
        <v>0</v>
      </c>
      <c r="L594" s="22">
        <v>1</v>
      </c>
      <c r="M594" s="43" t="s">
        <v>12336</v>
      </c>
      <c r="N594" s="43"/>
      <c r="O594" s="43"/>
      <c r="P594" s="43"/>
      <c r="Q594" s="43"/>
    </row>
    <row r="595" spans="1:17" x14ac:dyDescent="0.3">
      <c r="A595" s="17" t="s">
        <v>6535</v>
      </c>
      <c r="B595" s="17" t="s">
        <v>6536</v>
      </c>
      <c r="C595" s="17" t="s">
        <v>4881</v>
      </c>
      <c r="D595" s="17" t="s">
        <v>6537</v>
      </c>
      <c r="E595" s="17" t="s">
        <v>6538</v>
      </c>
      <c r="F595" s="17" t="s">
        <v>6539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43" t="s">
        <v>12334</v>
      </c>
      <c r="N595" s="43"/>
      <c r="O595" s="43"/>
      <c r="P595" s="43"/>
      <c r="Q595" s="43"/>
    </row>
    <row r="596" spans="1:17" x14ac:dyDescent="0.3">
      <c r="A596" s="17" t="s">
        <v>6540</v>
      </c>
      <c r="B596" s="17" t="s">
        <v>6541</v>
      </c>
      <c r="C596" s="17" t="s">
        <v>4899</v>
      </c>
      <c r="D596" s="17" t="s">
        <v>6542</v>
      </c>
      <c r="E596" s="17" t="s">
        <v>1787</v>
      </c>
      <c r="F596" s="17" t="s">
        <v>6543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43" t="s">
        <v>12334</v>
      </c>
      <c r="N596" s="43"/>
      <c r="O596" s="43"/>
      <c r="P596" s="43"/>
      <c r="Q596" s="43"/>
    </row>
    <row r="597" spans="1:17" x14ac:dyDescent="0.3">
      <c r="A597" s="17" t="s">
        <v>6544</v>
      </c>
      <c r="B597" s="17" t="s">
        <v>6545</v>
      </c>
      <c r="C597" s="17" t="s">
        <v>4455</v>
      </c>
      <c r="D597" s="17" t="s">
        <v>4642</v>
      </c>
      <c r="E597" s="17" t="s">
        <v>1798</v>
      </c>
      <c r="F597" s="17" t="s">
        <v>6546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43" t="s">
        <v>12334</v>
      </c>
      <c r="N597" s="43"/>
      <c r="O597" s="43"/>
      <c r="P597" s="43"/>
      <c r="Q597" s="43"/>
    </row>
    <row r="598" spans="1:17" x14ac:dyDescent="0.3">
      <c r="A598" s="17" t="s">
        <v>6547</v>
      </c>
      <c r="B598" s="17" t="s">
        <v>6548</v>
      </c>
      <c r="C598" s="17" t="s">
        <v>6549</v>
      </c>
      <c r="D598" s="17" t="s">
        <v>4448</v>
      </c>
      <c r="E598" s="17" t="s">
        <v>1734</v>
      </c>
      <c r="F598" s="17" t="s">
        <v>6550</v>
      </c>
      <c r="G598" s="18">
        <v>1</v>
      </c>
      <c r="H598" s="18">
        <v>3</v>
      </c>
      <c r="I598" s="19">
        <v>0</v>
      </c>
      <c r="J598" s="20">
        <v>1</v>
      </c>
      <c r="K598" s="21">
        <v>0</v>
      </c>
      <c r="L598" s="22">
        <v>0</v>
      </c>
      <c r="M598" s="43" t="s">
        <v>12334</v>
      </c>
      <c r="N598" s="43"/>
      <c r="O598" s="43"/>
      <c r="P598" s="43"/>
      <c r="Q598" s="43"/>
    </row>
    <row r="599" spans="1:17" x14ac:dyDescent="0.3">
      <c r="A599" s="17" t="s">
        <v>6551</v>
      </c>
      <c r="B599" s="17" t="s">
        <v>6552</v>
      </c>
      <c r="C599" s="17" t="s">
        <v>6553</v>
      </c>
      <c r="D599" s="17" t="s">
        <v>4859</v>
      </c>
      <c r="E599" s="17" t="s">
        <v>3120</v>
      </c>
      <c r="F599" s="17" t="s">
        <v>6554</v>
      </c>
      <c r="G599" s="18">
        <v>1</v>
      </c>
      <c r="H599" s="18">
        <v>3</v>
      </c>
      <c r="I599" s="19">
        <v>0</v>
      </c>
      <c r="J599" s="20">
        <v>1</v>
      </c>
      <c r="K599" s="21">
        <v>0</v>
      </c>
      <c r="L599" s="22">
        <v>0</v>
      </c>
      <c r="M599" s="43" t="s">
        <v>12335</v>
      </c>
      <c r="N599" s="43"/>
      <c r="O599" s="43"/>
      <c r="P599" s="43"/>
      <c r="Q599" s="43"/>
    </row>
    <row r="600" spans="1:17" x14ac:dyDescent="0.3">
      <c r="A600" s="17" t="s">
        <v>6555</v>
      </c>
      <c r="B600" s="17" t="s">
        <v>6556</v>
      </c>
      <c r="C600" s="17" t="s">
        <v>6557</v>
      </c>
      <c r="D600" s="17" t="s">
        <v>4448</v>
      </c>
      <c r="E600" s="17" t="s">
        <v>2635</v>
      </c>
      <c r="F600" s="17" t="s">
        <v>6558</v>
      </c>
      <c r="G600" s="18">
        <v>1</v>
      </c>
      <c r="H600" s="18">
        <v>1</v>
      </c>
      <c r="I600" s="19">
        <v>0</v>
      </c>
      <c r="J600" s="20">
        <v>1</v>
      </c>
      <c r="K600" s="21">
        <v>0</v>
      </c>
      <c r="L600" s="22">
        <v>0</v>
      </c>
      <c r="M600" s="43" t="s">
        <v>12334</v>
      </c>
      <c r="N600" s="43"/>
      <c r="O600" s="43"/>
      <c r="P600" s="43"/>
      <c r="Q600" s="43"/>
    </row>
    <row r="601" spans="1:17" x14ac:dyDescent="0.3">
      <c r="A601" s="17" t="s">
        <v>6559</v>
      </c>
      <c r="B601" s="17" t="s">
        <v>6560</v>
      </c>
      <c r="C601" s="17" t="s">
        <v>6561</v>
      </c>
      <c r="D601" s="17" t="s">
        <v>4483</v>
      </c>
      <c r="E601" s="17" t="s">
        <v>6562</v>
      </c>
      <c r="F601" s="17" t="s">
        <v>6563</v>
      </c>
      <c r="G601" s="18">
        <v>1</v>
      </c>
      <c r="H601" s="18">
        <v>1</v>
      </c>
      <c r="I601" s="19">
        <v>0</v>
      </c>
      <c r="J601" s="20">
        <v>1</v>
      </c>
      <c r="K601" s="21">
        <v>0</v>
      </c>
      <c r="L601" s="22">
        <v>0</v>
      </c>
      <c r="M601" s="43" t="s">
        <v>12335</v>
      </c>
      <c r="N601" s="43"/>
      <c r="O601" s="43"/>
      <c r="P601" s="43"/>
      <c r="Q601" s="43"/>
    </row>
    <row r="602" spans="1:17" x14ac:dyDescent="0.3">
      <c r="A602" s="17" t="s">
        <v>2482</v>
      </c>
      <c r="B602" s="17" t="s">
        <v>2483</v>
      </c>
      <c r="C602" s="17" t="s">
        <v>4455</v>
      </c>
      <c r="D602" s="17" t="s">
        <v>4448</v>
      </c>
      <c r="E602" s="17" t="s">
        <v>2484</v>
      </c>
      <c r="F602" s="17" t="s">
        <v>6564</v>
      </c>
      <c r="G602" s="18">
        <v>1</v>
      </c>
      <c r="H602" s="18">
        <v>1</v>
      </c>
      <c r="I602" s="19">
        <v>0</v>
      </c>
      <c r="J602" s="20">
        <v>0</v>
      </c>
      <c r="K602" s="21">
        <v>1</v>
      </c>
      <c r="L602" s="22">
        <v>0</v>
      </c>
      <c r="M602" s="43" t="s">
        <v>12336</v>
      </c>
      <c r="N602" s="43"/>
      <c r="O602" s="43"/>
      <c r="P602" s="43"/>
      <c r="Q602" s="43"/>
    </row>
    <row r="603" spans="1:17" x14ac:dyDescent="0.3">
      <c r="A603" s="17" t="s">
        <v>6565</v>
      </c>
      <c r="B603" s="17" t="s">
        <v>6566</v>
      </c>
      <c r="C603" s="17" t="s">
        <v>4455</v>
      </c>
      <c r="D603" s="17" t="s">
        <v>5049</v>
      </c>
      <c r="E603" s="17" t="s">
        <v>5620</v>
      </c>
      <c r="F603" s="17" t="s">
        <v>6567</v>
      </c>
      <c r="G603" s="18">
        <v>1</v>
      </c>
      <c r="H603" s="18">
        <v>1</v>
      </c>
      <c r="I603" s="19">
        <v>0</v>
      </c>
      <c r="J603" s="20">
        <v>1</v>
      </c>
      <c r="K603" s="21">
        <v>0</v>
      </c>
      <c r="L603" s="22">
        <v>0</v>
      </c>
      <c r="M603" s="43" t="s">
        <v>12334</v>
      </c>
      <c r="N603" s="43"/>
      <c r="O603" s="43"/>
      <c r="P603" s="43"/>
      <c r="Q603" s="43"/>
    </row>
    <row r="604" spans="1:17" x14ac:dyDescent="0.3">
      <c r="A604" s="17" t="s">
        <v>2495</v>
      </c>
      <c r="B604" s="17" t="s">
        <v>6568</v>
      </c>
      <c r="C604" s="17" t="s">
        <v>4455</v>
      </c>
      <c r="D604" s="17" t="s">
        <v>4790</v>
      </c>
      <c r="E604" s="17" t="s">
        <v>1787</v>
      </c>
      <c r="F604" s="17" t="s">
        <v>6569</v>
      </c>
      <c r="G604" s="18">
        <v>1</v>
      </c>
      <c r="H604" s="18">
        <v>1</v>
      </c>
      <c r="I604" s="19">
        <v>0</v>
      </c>
      <c r="J604" s="20">
        <v>0</v>
      </c>
      <c r="K604" s="21">
        <v>1</v>
      </c>
      <c r="L604" s="22">
        <v>0</v>
      </c>
      <c r="M604" s="43" t="s">
        <v>12336</v>
      </c>
      <c r="N604" s="43"/>
      <c r="O604" s="43"/>
      <c r="P604" s="43"/>
      <c r="Q604" s="43"/>
    </row>
    <row r="605" spans="1:17" x14ac:dyDescent="0.3">
      <c r="A605" s="17" t="s">
        <v>6570</v>
      </c>
      <c r="B605" s="17" t="s">
        <v>6571</v>
      </c>
      <c r="C605" s="17" t="s">
        <v>6572</v>
      </c>
      <c r="D605" s="17" t="s">
        <v>5485</v>
      </c>
      <c r="E605" s="17" t="s">
        <v>6573</v>
      </c>
      <c r="F605" s="17" t="s">
        <v>6574</v>
      </c>
      <c r="G605" s="18">
        <v>1</v>
      </c>
      <c r="H605" s="18">
        <v>1</v>
      </c>
      <c r="I605" s="19">
        <v>0</v>
      </c>
      <c r="J605" s="20">
        <v>1</v>
      </c>
      <c r="K605" s="21">
        <v>0</v>
      </c>
      <c r="L605" s="22">
        <v>0</v>
      </c>
      <c r="M605" s="43" t="s">
        <v>12334</v>
      </c>
      <c r="N605" s="43"/>
      <c r="O605" s="43"/>
      <c r="P605" s="43"/>
      <c r="Q605" s="43"/>
    </row>
    <row r="606" spans="1:17" x14ac:dyDescent="0.3">
      <c r="A606" s="17" t="s">
        <v>4191</v>
      </c>
      <c r="B606" s="17" t="s">
        <v>6575</v>
      </c>
      <c r="C606" s="17" t="s">
        <v>4455</v>
      </c>
      <c r="D606" s="17" t="s">
        <v>5641</v>
      </c>
      <c r="E606" s="17" t="s">
        <v>4193</v>
      </c>
      <c r="F606" s="17" t="s">
        <v>6576</v>
      </c>
      <c r="G606" s="18">
        <v>1</v>
      </c>
      <c r="H606" s="18">
        <v>1</v>
      </c>
      <c r="I606" s="19">
        <v>0</v>
      </c>
      <c r="J606" s="20">
        <v>0</v>
      </c>
      <c r="K606" s="21">
        <v>0</v>
      </c>
      <c r="L606" s="22">
        <v>1</v>
      </c>
      <c r="M606" s="43" t="s">
        <v>12332</v>
      </c>
      <c r="N606" s="43"/>
      <c r="O606" s="43"/>
      <c r="P606" s="43"/>
      <c r="Q606" s="43"/>
    </row>
    <row r="607" spans="1:17" x14ac:dyDescent="0.3">
      <c r="A607" s="17" t="s">
        <v>3454</v>
      </c>
      <c r="B607" s="17" t="s">
        <v>6577</v>
      </c>
      <c r="C607" s="17" t="s">
        <v>4455</v>
      </c>
      <c r="D607" s="17" t="s">
        <v>6578</v>
      </c>
      <c r="E607" s="17" t="s">
        <v>2720</v>
      </c>
      <c r="F607" s="17" t="s">
        <v>6579</v>
      </c>
      <c r="G607" s="18">
        <v>1</v>
      </c>
      <c r="H607" s="18">
        <v>1</v>
      </c>
      <c r="I607" s="19">
        <v>0</v>
      </c>
      <c r="J607" s="20">
        <v>0</v>
      </c>
      <c r="K607" s="21">
        <v>0</v>
      </c>
      <c r="L607" s="22">
        <v>1</v>
      </c>
      <c r="M607" s="43" t="s">
        <v>12331</v>
      </c>
      <c r="N607" s="43"/>
      <c r="O607" s="43"/>
      <c r="P607" s="43"/>
      <c r="Q607" s="43"/>
    </row>
    <row r="608" spans="1:17" x14ac:dyDescent="0.3">
      <c r="A608" s="17" t="s">
        <v>6580</v>
      </c>
      <c r="B608" s="17" t="s">
        <v>6581</v>
      </c>
      <c r="C608" s="17" t="s">
        <v>6582</v>
      </c>
      <c r="D608" s="17" t="s">
        <v>4448</v>
      </c>
      <c r="E608" s="17" t="s">
        <v>2296</v>
      </c>
      <c r="F608" s="17" t="s">
        <v>6583</v>
      </c>
      <c r="G608" s="18">
        <v>1</v>
      </c>
      <c r="H608" s="18">
        <v>2</v>
      </c>
      <c r="I608" s="19">
        <v>0</v>
      </c>
      <c r="J608" s="20">
        <v>1</v>
      </c>
      <c r="K608" s="21">
        <v>0</v>
      </c>
      <c r="L608" s="22">
        <v>0</v>
      </c>
      <c r="M608" s="43" t="s">
        <v>12334</v>
      </c>
      <c r="N608" s="43"/>
      <c r="O608" s="43"/>
      <c r="P608" s="43"/>
      <c r="Q608" s="43"/>
    </row>
    <row r="609" spans="1:17" x14ac:dyDescent="0.3">
      <c r="A609" s="17" t="s">
        <v>6584</v>
      </c>
      <c r="B609" s="17" t="s">
        <v>6585</v>
      </c>
      <c r="C609" s="17" t="s">
        <v>4455</v>
      </c>
      <c r="D609" s="17" t="s">
        <v>4664</v>
      </c>
      <c r="E609" s="17" t="s">
        <v>2591</v>
      </c>
      <c r="F609" s="17" t="s">
        <v>6586</v>
      </c>
      <c r="G609" s="18">
        <v>1</v>
      </c>
      <c r="H609" s="18">
        <v>1</v>
      </c>
      <c r="I609" s="19">
        <v>0</v>
      </c>
      <c r="J609" s="20">
        <v>1</v>
      </c>
      <c r="K609" s="21">
        <v>0</v>
      </c>
      <c r="L609" s="22">
        <v>0</v>
      </c>
      <c r="M609" s="43" t="s">
        <v>12334</v>
      </c>
      <c r="N609" s="43"/>
      <c r="O609" s="43"/>
      <c r="P609" s="43"/>
      <c r="Q609" s="43"/>
    </row>
    <row r="610" spans="1:17" x14ac:dyDescent="0.3">
      <c r="A610" s="17" t="s">
        <v>2334</v>
      </c>
      <c r="B610" s="17" t="s">
        <v>6587</v>
      </c>
      <c r="C610" s="17" t="s">
        <v>4455</v>
      </c>
      <c r="D610" s="17" t="s">
        <v>6588</v>
      </c>
      <c r="E610" s="17" t="s">
        <v>2336</v>
      </c>
      <c r="F610" s="17" t="s">
        <v>6589</v>
      </c>
      <c r="G610" s="18">
        <v>1</v>
      </c>
      <c r="H610" s="18">
        <v>1</v>
      </c>
      <c r="I610" s="19">
        <v>0</v>
      </c>
      <c r="J610" s="20">
        <v>0</v>
      </c>
      <c r="K610" s="21">
        <v>1</v>
      </c>
      <c r="L610" s="22">
        <v>0</v>
      </c>
      <c r="M610" s="43" t="s">
        <v>12336</v>
      </c>
      <c r="N610" s="43"/>
      <c r="O610" s="43"/>
      <c r="P610" s="43"/>
      <c r="Q610" s="43"/>
    </row>
    <row r="611" spans="1:17" x14ac:dyDescent="0.3">
      <c r="A611" s="17" t="s">
        <v>6590</v>
      </c>
      <c r="B611" s="17" t="s">
        <v>6591</v>
      </c>
      <c r="C611" s="17" t="s">
        <v>6592</v>
      </c>
      <c r="D611" s="17" t="s">
        <v>4448</v>
      </c>
      <c r="E611" s="17" t="s">
        <v>6593</v>
      </c>
      <c r="F611" s="17" t="s">
        <v>6594</v>
      </c>
      <c r="G611" s="18">
        <v>1</v>
      </c>
      <c r="H611" s="18">
        <v>100</v>
      </c>
      <c r="I611" s="19">
        <v>0</v>
      </c>
      <c r="J611" s="20">
        <v>1</v>
      </c>
      <c r="K611" s="21">
        <v>0</v>
      </c>
      <c r="L611" s="22">
        <v>0</v>
      </c>
      <c r="M611" s="43" t="s">
        <v>12335</v>
      </c>
      <c r="N611" s="43"/>
      <c r="O611" s="43"/>
      <c r="P611" s="43"/>
      <c r="Q611" s="43"/>
    </row>
    <row r="612" spans="1:17" x14ac:dyDescent="0.3">
      <c r="A612" s="17" t="s">
        <v>6595</v>
      </c>
      <c r="B612" s="17" t="s">
        <v>6596</v>
      </c>
      <c r="C612" s="17" t="s">
        <v>4455</v>
      </c>
      <c r="D612" s="17" t="s">
        <v>6597</v>
      </c>
      <c r="E612" s="17" t="s">
        <v>2766</v>
      </c>
      <c r="F612" s="17" t="s">
        <v>6598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43" t="s">
        <v>12335</v>
      </c>
      <c r="N612" s="43"/>
      <c r="O612" s="43"/>
      <c r="P612" s="43"/>
      <c r="Q612" s="43"/>
    </row>
    <row r="613" spans="1:17" x14ac:dyDescent="0.3">
      <c r="A613" s="17" t="s">
        <v>6599</v>
      </c>
      <c r="B613" s="17" t="s">
        <v>6600</v>
      </c>
      <c r="C613" s="17" t="s">
        <v>6601</v>
      </c>
      <c r="D613" s="17" t="s">
        <v>4448</v>
      </c>
      <c r="E613" s="17" t="s">
        <v>1818</v>
      </c>
      <c r="F613" s="17" t="s">
        <v>6602</v>
      </c>
      <c r="G613" s="18">
        <v>1</v>
      </c>
      <c r="H613" s="18">
        <v>25</v>
      </c>
      <c r="I613" s="19">
        <v>0</v>
      </c>
      <c r="J613" s="20">
        <v>1</v>
      </c>
      <c r="K613" s="21">
        <v>0</v>
      </c>
      <c r="L613" s="22">
        <v>0</v>
      </c>
      <c r="M613" s="43" t="s">
        <v>12335</v>
      </c>
      <c r="N613" s="43"/>
      <c r="O613" s="43"/>
      <c r="P613" s="43"/>
      <c r="Q613" s="43"/>
    </row>
    <row r="614" spans="1:17" x14ac:dyDescent="0.3">
      <c r="A614" s="17" t="s">
        <v>2016</v>
      </c>
      <c r="B614" s="17" t="s">
        <v>2017</v>
      </c>
      <c r="C614" s="17" t="s">
        <v>4663</v>
      </c>
      <c r="D614" s="17" t="s">
        <v>4448</v>
      </c>
      <c r="E614" s="17" t="s">
        <v>2018</v>
      </c>
      <c r="F614" s="17" t="s">
        <v>6603</v>
      </c>
      <c r="G614" s="18">
        <v>1</v>
      </c>
      <c r="H614" s="18">
        <v>2</v>
      </c>
      <c r="I614" s="19">
        <v>0</v>
      </c>
      <c r="J614" s="20">
        <v>0</v>
      </c>
      <c r="K614" s="21">
        <v>1</v>
      </c>
      <c r="L614" s="22">
        <v>0</v>
      </c>
      <c r="M614" s="43" t="s">
        <v>12336</v>
      </c>
      <c r="N614" s="43"/>
      <c r="O614" s="43"/>
      <c r="P614" s="43"/>
      <c r="Q614" s="43"/>
    </row>
    <row r="615" spans="1:17" x14ac:dyDescent="0.3">
      <c r="A615" s="17" t="s">
        <v>4132</v>
      </c>
      <c r="B615" s="17" t="s">
        <v>6604</v>
      </c>
      <c r="C615" s="17" t="s">
        <v>4455</v>
      </c>
      <c r="D615" s="17" t="s">
        <v>4448</v>
      </c>
      <c r="E615" s="17" t="s">
        <v>4122</v>
      </c>
      <c r="F615" s="17" t="s">
        <v>6605</v>
      </c>
      <c r="G615" s="18">
        <v>1</v>
      </c>
      <c r="H615" s="18">
        <v>1</v>
      </c>
      <c r="I615" s="19">
        <v>0</v>
      </c>
      <c r="J615" s="20">
        <v>0</v>
      </c>
      <c r="K615" s="21">
        <v>0</v>
      </c>
      <c r="L615" s="22">
        <v>1</v>
      </c>
      <c r="M615" s="43" t="s">
        <v>12336</v>
      </c>
      <c r="N615" s="43"/>
      <c r="O615" s="43"/>
      <c r="P615" s="43"/>
      <c r="Q615" s="43"/>
    </row>
    <row r="616" spans="1:17" x14ac:dyDescent="0.3">
      <c r="A616" s="17" t="s">
        <v>2275</v>
      </c>
      <c r="B616" s="17" t="s">
        <v>6606</v>
      </c>
      <c r="C616" s="17" t="s">
        <v>6607</v>
      </c>
      <c r="D616" s="17" t="s">
        <v>6608</v>
      </c>
      <c r="E616" s="17" t="s">
        <v>2274</v>
      </c>
      <c r="F616" s="17" t="s">
        <v>6609</v>
      </c>
      <c r="G616" s="18">
        <v>1</v>
      </c>
      <c r="H616" s="18">
        <v>1</v>
      </c>
      <c r="I616" s="19">
        <v>0</v>
      </c>
      <c r="J616" s="20">
        <v>0</v>
      </c>
      <c r="K616" s="21">
        <v>1</v>
      </c>
      <c r="L616" s="22">
        <v>0</v>
      </c>
      <c r="M616" s="43" t="s">
        <v>12336</v>
      </c>
      <c r="N616" s="43"/>
      <c r="O616" s="43"/>
      <c r="P616" s="43"/>
      <c r="Q616" s="43"/>
    </row>
    <row r="617" spans="1:17" x14ac:dyDescent="0.3">
      <c r="A617" s="17" t="s">
        <v>3415</v>
      </c>
      <c r="B617" s="17" t="s">
        <v>6610</v>
      </c>
      <c r="C617" s="17" t="s">
        <v>5034</v>
      </c>
      <c r="D617" s="17" t="s">
        <v>4448</v>
      </c>
      <c r="E617" s="17" t="s">
        <v>1798</v>
      </c>
      <c r="F617" s="17" t="s">
        <v>6611</v>
      </c>
      <c r="G617" s="18">
        <v>1</v>
      </c>
      <c r="H617" s="18">
        <v>1</v>
      </c>
      <c r="I617" s="19">
        <v>0</v>
      </c>
      <c r="J617" s="20">
        <v>0</v>
      </c>
      <c r="K617" s="21">
        <v>0</v>
      </c>
      <c r="L617" s="22">
        <v>1</v>
      </c>
      <c r="M617" s="43" t="s">
        <v>12336</v>
      </c>
      <c r="N617" s="43"/>
      <c r="O617" s="43"/>
      <c r="P617" s="43"/>
      <c r="Q617" s="43"/>
    </row>
    <row r="618" spans="1:17" x14ac:dyDescent="0.3">
      <c r="A618" s="17" t="s">
        <v>6612</v>
      </c>
      <c r="B618" s="17" t="s">
        <v>6613</v>
      </c>
      <c r="C618" s="17" t="s">
        <v>4455</v>
      </c>
      <c r="D618" s="17" t="s">
        <v>4882</v>
      </c>
      <c r="E618" s="17" t="s">
        <v>1727</v>
      </c>
      <c r="F618" s="17" t="s">
        <v>6614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43" t="s">
        <v>12334</v>
      </c>
      <c r="N618" s="43"/>
      <c r="O618" s="43"/>
      <c r="P618" s="43"/>
      <c r="Q618" s="43"/>
    </row>
    <row r="619" spans="1:17" x14ac:dyDescent="0.3">
      <c r="A619" s="17" t="s">
        <v>4111</v>
      </c>
      <c r="B619" s="17" t="s">
        <v>6615</v>
      </c>
      <c r="C619" s="17" t="s">
        <v>6616</v>
      </c>
      <c r="D619" s="17" t="s">
        <v>4448</v>
      </c>
      <c r="E619" s="17" t="s">
        <v>2018</v>
      </c>
      <c r="F619" s="17" t="s">
        <v>6617</v>
      </c>
      <c r="G619" s="18">
        <v>1</v>
      </c>
      <c r="H619" s="18">
        <v>2</v>
      </c>
      <c r="I619" s="19">
        <v>0</v>
      </c>
      <c r="J619" s="20">
        <v>0</v>
      </c>
      <c r="K619" s="21">
        <v>0</v>
      </c>
      <c r="L619" s="22">
        <v>1</v>
      </c>
      <c r="M619" s="43" t="s">
        <v>12336</v>
      </c>
      <c r="N619" s="43"/>
      <c r="O619" s="43"/>
      <c r="P619" s="43"/>
      <c r="Q619" s="43"/>
    </row>
    <row r="620" spans="1:17" x14ac:dyDescent="0.3">
      <c r="A620" s="17" t="s">
        <v>6618</v>
      </c>
      <c r="B620" s="17" t="s">
        <v>6619</v>
      </c>
      <c r="C620" s="17" t="s">
        <v>6620</v>
      </c>
      <c r="D620" s="17" t="s">
        <v>4448</v>
      </c>
      <c r="E620" s="17" t="s">
        <v>1798</v>
      </c>
      <c r="F620" s="17" t="s">
        <v>6621</v>
      </c>
      <c r="G620" s="18">
        <v>1</v>
      </c>
      <c r="H620" s="18">
        <v>3</v>
      </c>
      <c r="I620" s="19">
        <v>0</v>
      </c>
      <c r="J620" s="20">
        <v>1</v>
      </c>
      <c r="K620" s="21">
        <v>0</v>
      </c>
      <c r="L620" s="22">
        <v>0</v>
      </c>
      <c r="M620" s="43" t="s">
        <v>12334</v>
      </c>
      <c r="N620" s="43"/>
      <c r="O620" s="43"/>
      <c r="P620" s="43"/>
      <c r="Q620" s="43"/>
    </row>
    <row r="621" spans="1:17" x14ac:dyDescent="0.3">
      <c r="A621" s="17" t="s">
        <v>6622</v>
      </c>
      <c r="B621" s="17" t="s">
        <v>6623</v>
      </c>
      <c r="C621" s="17" t="s">
        <v>6624</v>
      </c>
      <c r="D621" s="17" t="s">
        <v>5132</v>
      </c>
      <c r="E621" s="17" t="s">
        <v>1818</v>
      </c>
      <c r="F621" s="17" t="s">
        <v>6625</v>
      </c>
      <c r="G621" s="18">
        <v>1</v>
      </c>
      <c r="H621" s="18">
        <v>1</v>
      </c>
      <c r="I621" s="19">
        <v>1</v>
      </c>
      <c r="J621" s="20">
        <v>0</v>
      </c>
      <c r="K621" s="21">
        <v>0</v>
      </c>
      <c r="L621" s="22">
        <v>0</v>
      </c>
      <c r="M621" s="43" t="s">
        <v>12333</v>
      </c>
      <c r="N621" s="43"/>
      <c r="O621" s="43"/>
      <c r="P621" s="43"/>
      <c r="Q621" s="43"/>
    </row>
    <row r="622" spans="1:17" x14ac:dyDescent="0.3">
      <c r="A622" s="17" t="s">
        <v>6626</v>
      </c>
      <c r="B622" s="17" t="s">
        <v>6627</v>
      </c>
      <c r="C622" s="17" t="s">
        <v>6628</v>
      </c>
      <c r="D622" s="17" t="s">
        <v>4483</v>
      </c>
      <c r="E622" s="17" t="s">
        <v>4497</v>
      </c>
      <c r="F622" s="17" t="s">
        <v>6629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43" t="s">
        <v>12332</v>
      </c>
      <c r="N622" s="43"/>
      <c r="O622" s="43"/>
      <c r="P622" s="43"/>
      <c r="Q622" s="43"/>
    </row>
    <row r="623" spans="1:17" x14ac:dyDescent="0.3">
      <c r="A623" s="17" t="s">
        <v>6630</v>
      </c>
      <c r="B623" s="17" t="s">
        <v>6631</v>
      </c>
      <c r="C623" s="17" t="s">
        <v>6632</v>
      </c>
      <c r="D623" s="17" t="s">
        <v>4448</v>
      </c>
      <c r="E623" s="17" t="s">
        <v>1734</v>
      </c>
      <c r="F623" s="17" t="s">
        <v>6633</v>
      </c>
      <c r="G623" s="18">
        <v>1</v>
      </c>
      <c r="H623" s="18">
        <v>1</v>
      </c>
      <c r="I623" s="19">
        <v>0</v>
      </c>
      <c r="J623" s="20">
        <v>1</v>
      </c>
      <c r="K623" s="21">
        <v>0</v>
      </c>
      <c r="L623" s="22">
        <v>0</v>
      </c>
      <c r="M623" s="43" t="s">
        <v>12335</v>
      </c>
      <c r="N623" s="43"/>
      <c r="O623" s="43"/>
      <c r="P623" s="43"/>
      <c r="Q623" s="43"/>
    </row>
    <row r="624" spans="1:17" x14ac:dyDescent="0.3">
      <c r="A624" s="17" t="s">
        <v>6634</v>
      </c>
      <c r="B624" s="17" t="s">
        <v>6635</v>
      </c>
      <c r="C624" s="17" t="s">
        <v>6636</v>
      </c>
      <c r="D624" s="17" t="s">
        <v>4448</v>
      </c>
      <c r="E624" s="17" t="s">
        <v>2860</v>
      </c>
      <c r="F624" s="17" t="s">
        <v>6637</v>
      </c>
      <c r="G624" s="18">
        <v>1</v>
      </c>
      <c r="H624" s="18">
        <v>1</v>
      </c>
      <c r="I624" s="19">
        <v>0</v>
      </c>
      <c r="J624" s="20">
        <v>1</v>
      </c>
      <c r="K624" s="21">
        <v>0</v>
      </c>
      <c r="L624" s="22">
        <v>0</v>
      </c>
      <c r="M624" s="43" t="s">
        <v>12335</v>
      </c>
      <c r="N624" s="43"/>
      <c r="O624" s="43"/>
      <c r="P624" s="43"/>
      <c r="Q624" s="43"/>
    </row>
    <row r="625" spans="1:17" x14ac:dyDescent="0.3">
      <c r="A625" s="17" t="s">
        <v>6638</v>
      </c>
      <c r="B625" s="17" t="s">
        <v>6639</v>
      </c>
      <c r="C625" s="17" t="s">
        <v>4717</v>
      </c>
      <c r="D625" s="17" t="s">
        <v>6640</v>
      </c>
      <c r="E625" s="17" t="s">
        <v>6641</v>
      </c>
      <c r="F625" s="17" t="s">
        <v>6642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43" t="s">
        <v>12333</v>
      </c>
      <c r="N625" s="43"/>
      <c r="O625" s="43"/>
      <c r="P625" s="43"/>
      <c r="Q625" s="43"/>
    </row>
    <row r="626" spans="1:17" x14ac:dyDescent="0.3">
      <c r="A626" s="17" t="s">
        <v>6643</v>
      </c>
      <c r="B626" s="17" t="s">
        <v>6644</v>
      </c>
      <c r="C626" s="17" t="s">
        <v>6645</v>
      </c>
      <c r="D626" s="17" t="s">
        <v>4642</v>
      </c>
      <c r="E626" s="17" t="s">
        <v>2084</v>
      </c>
      <c r="F626" s="17" t="s">
        <v>6646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43" t="s">
        <v>12334</v>
      </c>
      <c r="N626" s="43"/>
      <c r="O626" s="43"/>
      <c r="P626" s="43"/>
      <c r="Q626" s="43"/>
    </row>
    <row r="627" spans="1:17" x14ac:dyDescent="0.3">
      <c r="A627" s="17" t="s">
        <v>6647</v>
      </c>
      <c r="B627" s="17" t="s">
        <v>6648</v>
      </c>
      <c r="C627" s="17" t="s">
        <v>6649</v>
      </c>
      <c r="D627" s="17" t="s">
        <v>6650</v>
      </c>
      <c r="E627" s="17" t="s">
        <v>1740</v>
      </c>
      <c r="F627" s="17" t="s">
        <v>6651</v>
      </c>
      <c r="G627" s="18">
        <v>1</v>
      </c>
      <c r="H627" s="18">
        <v>1</v>
      </c>
      <c r="I627" s="19">
        <v>0</v>
      </c>
      <c r="J627" s="20">
        <v>1</v>
      </c>
      <c r="K627" s="21">
        <v>0</v>
      </c>
      <c r="L627" s="22">
        <v>0</v>
      </c>
      <c r="M627" s="43" t="s">
        <v>12334</v>
      </c>
      <c r="N627" s="43"/>
      <c r="O627" s="43"/>
      <c r="P627" s="43"/>
      <c r="Q627" s="43"/>
    </row>
    <row r="628" spans="1:17" x14ac:dyDescent="0.3">
      <c r="A628" s="17" t="s">
        <v>6652</v>
      </c>
      <c r="B628" s="17" t="s">
        <v>6653</v>
      </c>
      <c r="C628" s="17" t="s">
        <v>6654</v>
      </c>
      <c r="D628" s="17" t="s">
        <v>4448</v>
      </c>
      <c r="E628" s="17" t="s">
        <v>2296</v>
      </c>
      <c r="F628" s="17" t="s">
        <v>6655</v>
      </c>
      <c r="G628" s="18">
        <v>1</v>
      </c>
      <c r="H628" s="18">
        <v>1</v>
      </c>
      <c r="I628" s="19">
        <v>0</v>
      </c>
      <c r="J628" s="20">
        <v>1</v>
      </c>
      <c r="K628" s="21">
        <v>0</v>
      </c>
      <c r="L628" s="22">
        <v>0</v>
      </c>
      <c r="M628" s="43" t="s">
        <v>12334</v>
      </c>
      <c r="N628" s="43"/>
      <c r="O628" s="43"/>
      <c r="P628" s="43"/>
      <c r="Q628" s="43"/>
    </row>
    <row r="629" spans="1:17" x14ac:dyDescent="0.3">
      <c r="A629" s="17" t="s">
        <v>4035</v>
      </c>
      <c r="B629" s="17" t="s">
        <v>4036</v>
      </c>
      <c r="C629" s="17" t="s">
        <v>6656</v>
      </c>
      <c r="D629" s="17" t="s">
        <v>4448</v>
      </c>
      <c r="E629" s="17" t="s">
        <v>2591</v>
      </c>
      <c r="F629" s="17" t="s">
        <v>6657</v>
      </c>
      <c r="G629" s="18">
        <v>1</v>
      </c>
      <c r="H629" s="18">
        <v>1</v>
      </c>
      <c r="I629" s="19">
        <v>0</v>
      </c>
      <c r="J629" s="20">
        <v>0</v>
      </c>
      <c r="K629" s="21">
        <v>0</v>
      </c>
      <c r="L629" s="22">
        <v>1</v>
      </c>
      <c r="M629" s="43" t="s">
        <v>12336</v>
      </c>
      <c r="N629" s="43"/>
      <c r="O629" s="43"/>
      <c r="P629" s="43"/>
      <c r="Q629" s="43"/>
    </row>
    <row r="630" spans="1:17" x14ac:dyDescent="0.3">
      <c r="A630" s="17" t="s">
        <v>6658</v>
      </c>
      <c r="B630" s="17" t="s">
        <v>6659</v>
      </c>
      <c r="C630" s="17" t="s">
        <v>6660</v>
      </c>
      <c r="D630" s="17" t="s">
        <v>4448</v>
      </c>
      <c r="E630" s="17" t="s">
        <v>6661</v>
      </c>
      <c r="F630" s="17" t="s">
        <v>6662</v>
      </c>
      <c r="G630" s="18">
        <v>1</v>
      </c>
      <c r="H630" s="18">
        <v>3</v>
      </c>
      <c r="I630" s="19">
        <v>0</v>
      </c>
      <c r="J630" s="20">
        <v>1</v>
      </c>
      <c r="K630" s="21">
        <v>0</v>
      </c>
      <c r="L630" s="22">
        <v>0</v>
      </c>
      <c r="M630" s="43" t="s">
        <v>12333</v>
      </c>
      <c r="N630" s="43"/>
      <c r="O630" s="43"/>
      <c r="P630" s="43"/>
      <c r="Q630" s="43"/>
    </row>
    <row r="631" spans="1:17" x14ac:dyDescent="0.3">
      <c r="A631" s="17" t="s">
        <v>6663</v>
      </c>
      <c r="B631" s="17" t="s">
        <v>4477</v>
      </c>
      <c r="C631" s="17" t="s">
        <v>4504</v>
      </c>
      <c r="D631" s="17" t="s">
        <v>6664</v>
      </c>
      <c r="E631" s="17" t="s">
        <v>4435</v>
      </c>
      <c r="F631" s="17" t="s">
        <v>6665</v>
      </c>
      <c r="G631" s="18">
        <v>1</v>
      </c>
      <c r="H631" s="18">
        <v>1</v>
      </c>
      <c r="I631" s="19">
        <v>1</v>
      </c>
      <c r="J631" s="20">
        <v>0</v>
      </c>
      <c r="K631" s="21">
        <v>0</v>
      </c>
      <c r="L631" s="22">
        <v>0</v>
      </c>
      <c r="M631" s="43" t="s">
        <v>12335</v>
      </c>
      <c r="N631" s="43"/>
      <c r="O631" s="43"/>
      <c r="P631" s="43"/>
      <c r="Q631" s="43"/>
    </row>
    <row r="632" spans="1:17" x14ac:dyDescent="0.3">
      <c r="A632" s="17" t="s">
        <v>6666</v>
      </c>
      <c r="B632" s="17" t="s">
        <v>6667</v>
      </c>
      <c r="C632" s="17" t="s">
        <v>6668</v>
      </c>
      <c r="D632" s="17" t="s">
        <v>4642</v>
      </c>
      <c r="E632" s="17" t="s">
        <v>1848</v>
      </c>
      <c r="F632" s="17" t="s">
        <v>6669</v>
      </c>
      <c r="G632" s="18">
        <v>1</v>
      </c>
      <c r="H632" s="18">
        <v>1</v>
      </c>
      <c r="I632" s="19">
        <v>0</v>
      </c>
      <c r="J632" s="20">
        <v>1</v>
      </c>
      <c r="K632" s="21">
        <v>0</v>
      </c>
      <c r="L632" s="22">
        <v>0</v>
      </c>
      <c r="M632" s="43" t="s">
        <v>12335</v>
      </c>
      <c r="N632" s="43"/>
      <c r="O632" s="43"/>
      <c r="P632" s="43"/>
      <c r="Q632" s="43"/>
    </row>
    <row r="633" spans="1:17" x14ac:dyDescent="0.3">
      <c r="A633" s="17" t="s">
        <v>6670</v>
      </c>
      <c r="B633" s="17" t="s">
        <v>6671</v>
      </c>
      <c r="C633" s="17" t="s">
        <v>6672</v>
      </c>
      <c r="D633" s="17" t="s">
        <v>5263</v>
      </c>
      <c r="E633" s="17" t="s">
        <v>6673</v>
      </c>
      <c r="F633" s="17" t="s">
        <v>6670</v>
      </c>
      <c r="G633" s="18">
        <v>1</v>
      </c>
      <c r="H633" s="18">
        <v>2</v>
      </c>
      <c r="I633" s="19">
        <v>1</v>
      </c>
      <c r="J633" s="20">
        <v>0</v>
      </c>
      <c r="K633" s="21">
        <v>0</v>
      </c>
      <c r="L633" s="22">
        <v>0</v>
      </c>
      <c r="M633" s="43" t="s">
        <v>12335</v>
      </c>
      <c r="N633" s="43"/>
      <c r="O633" s="43"/>
      <c r="P633" s="43"/>
      <c r="Q633" s="43"/>
    </row>
    <row r="634" spans="1:17" x14ac:dyDescent="0.3">
      <c r="A634" s="17" t="s">
        <v>3637</v>
      </c>
      <c r="B634" s="17" t="s">
        <v>6674</v>
      </c>
      <c r="C634" s="17" t="s">
        <v>6675</v>
      </c>
      <c r="D634" s="17" t="s">
        <v>6676</v>
      </c>
      <c r="E634" s="17" t="s">
        <v>3628</v>
      </c>
      <c r="F634" s="17" t="s">
        <v>6677</v>
      </c>
      <c r="G634" s="18">
        <v>1</v>
      </c>
      <c r="H634" s="18">
        <v>10</v>
      </c>
      <c r="I634" s="19">
        <v>0</v>
      </c>
      <c r="J634" s="20">
        <v>0</v>
      </c>
      <c r="K634" s="21">
        <v>0</v>
      </c>
      <c r="L634" s="22">
        <v>1</v>
      </c>
      <c r="M634" s="43" t="s">
        <v>12331</v>
      </c>
      <c r="N634" s="43"/>
      <c r="O634" s="43"/>
      <c r="P634" s="43"/>
      <c r="Q634" s="43"/>
    </row>
    <row r="635" spans="1:17" x14ac:dyDescent="0.3">
      <c r="A635" s="17" t="s">
        <v>6678</v>
      </c>
      <c r="B635" s="17" t="s">
        <v>6679</v>
      </c>
      <c r="C635" s="17" t="s">
        <v>5473</v>
      </c>
      <c r="D635" s="17" t="s">
        <v>6680</v>
      </c>
      <c r="E635" s="17" t="s">
        <v>4466</v>
      </c>
      <c r="F635" s="17" t="s">
        <v>6681</v>
      </c>
      <c r="G635" s="18">
        <v>1</v>
      </c>
      <c r="H635" s="18">
        <v>1</v>
      </c>
      <c r="I635" s="19">
        <v>1</v>
      </c>
      <c r="J635" s="20">
        <v>0</v>
      </c>
      <c r="K635" s="21">
        <v>0</v>
      </c>
      <c r="L635" s="22">
        <v>0</v>
      </c>
      <c r="M635" s="43" t="s">
        <v>12335</v>
      </c>
      <c r="N635" s="43"/>
      <c r="O635" s="43"/>
      <c r="P635" s="43"/>
      <c r="Q635" s="43"/>
    </row>
    <row r="636" spans="1:17" x14ac:dyDescent="0.3">
      <c r="A636" s="17" t="s">
        <v>6682</v>
      </c>
      <c r="B636" s="17" t="s">
        <v>6683</v>
      </c>
      <c r="C636" s="17" t="s">
        <v>6684</v>
      </c>
      <c r="D636" s="17" t="s">
        <v>4448</v>
      </c>
      <c r="E636" s="17" t="s">
        <v>1798</v>
      </c>
      <c r="F636" s="17" t="s">
        <v>6685</v>
      </c>
      <c r="G636" s="18">
        <v>1</v>
      </c>
      <c r="H636" s="18">
        <v>2</v>
      </c>
      <c r="I636" s="19">
        <v>0</v>
      </c>
      <c r="J636" s="20">
        <v>1</v>
      </c>
      <c r="K636" s="21">
        <v>0</v>
      </c>
      <c r="L636" s="22">
        <v>0</v>
      </c>
      <c r="M636" s="43" t="s">
        <v>12334</v>
      </c>
      <c r="N636" s="43"/>
      <c r="O636" s="43"/>
      <c r="P636" s="43"/>
      <c r="Q636" s="43"/>
    </row>
    <row r="637" spans="1:17" x14ac:dyDescent="0.3">
      <c r="A637" s="17" t="s">
        <v>6686</v>
      </c>
      <c r="B637" s="17" t="s">
        <v>6687</v>
      </c>
      <c r="C637" s="17" t="s">
        <v>6688</v>
      </c>
      <c r="D637" s="17" t="s">
        <v>4448</v>
      </c>
      <c r="E637" s="17" t="s">
        <v>4854</v>
      </c>
      <c r="F637" s="17" t="s">
        <v>6689</v>
      </c>
      <c r="G637" s="18">
        <v>1</v>
      </c>
      <c r="H637" s="18">
        <v>2</v>
      </c>
      <c r="I637" s="19">
        <v>0</v>
      </c>
      <c r="J637" s="20">
        <v>1</v>
      </c>
      <c r="K637" s="21">
        <v>0</v>
      </c>
      <c r="L637" s="22">
        <v>0</v>
      </c>
      <c r="M637" s="43" t="s">
        <v>12334</v>
      </c>
      <c r="N637" s="43"/>
      <c r="O637" s="43"/>
      <c r="P637" s="43"/>
      <c r="Q637" s="43"/>
    </row>
    <row r="638" spans="1:17" x14ac:dyDescent="0.3">
      <c r="A638" s="17" t="s">
        <v>6690</v>
      </c>
      <c r="B638" s="17" t="s">
        <v>6691</v>
      </c>
      <c r="C638" s="17" t="s">
        <v>6692</v>
      </c>
      <c r="D638" s="17" t="s">
        <v>4483</v>
      </c>
      <c r="E638" s="17" t="s">
        <v>2132</v>
      </c>
      <c r="F638" s="17" t="s">
        <v>6693</v>
      </c>
      <c r="G638" s="18">
        <v>1</v>
      </c>
      <c r="H638" s="18">
        <v>2</v>
      </c>
      <c r="I638" s="19">
        <v>0</v>
      </c>
      <c r="J638" s="20">
        <v>1</v>
      </c>
      <c r="K638" s="21">
        <v>0</v>
      </c>
      <c r="L638" s="22">
        <v>0</v>
      </c>
      <c r="M638" s="43" t="s">
        <v>12335</v>
      </c>
      <c r="N638" s="43"/>
      <c r="O638" s="43"/>
      <c r="P638" s="43"/>
      <c r="Q638" s="43"/>
    </row>
    <row r="639" spans="1:17" x14ac:dyDescent="0.3">
      <c r="A639" s="17" t="s">
        <v>6694</v>
      </c>
      <c r="B639" s="17" t="s">
        <v>6695</v>
      </c>
      <c r="C639" s="17" t="s">
        <v>6696</v>
      </c>
      <c r="D639" s="17" t="s">
        <v>4928</v>
      </c>
      <c r="E639" s="17" t="s">
        <v>1711</v>
      </c>
      <c r="F639" s="17" t="s">
        <v>6697</v>
      </c>
      <c r="G639" s="18">
        <v>1</v>
      </c>
      <c r="H639" s="18">
        <v>2</v>
      </c>
      <c r="I639" s="19">
        <v>0</v>
      </c>
      <c r="J639" s="20">
        <v>1</v>
      </c>
      <c r="K639" s="21">
        <v>0</v>
      </c>
      <c r="L639" s="22">
        <v>0</v>
      </c>
      <c r="M639" s="43" t="s">
        <v>12335</v>
      </c>
      <c r="N639" s="43"/>
      <c r="O639" s="43"/>
      <c r="P639" s="43"/>
      <c r="Q639" s="43"/>
    </row>
    <row r="640" spans="1:17" x14ac:dyDescent="0.3">
      <c r="A640" s="17" t="s">
        <v>6698</v>
      </c>
      <c r="B640" s="17" t="s">
        <v>6699</v>
      </c>
      <c r="C640" s="17" t="s">
        <v>6700</v>
      </c>
      <c r="D640" s="17" t="s">
        <v>4407</v>
      </c>
      <c r="E640" s="17" t="s">
        <v>1740</v>
      </c>
      <c r="F640" s="17" t="s">
        <v>6701</v>
      </c>
      <c r="G640" s="18">
        <v>1</v>
      </c>
      <c r="H640" s="18">
        <v>2</v>
      </c>
      <c r="I640" s="19">
        <v>1</v>
      </c>
      <c r="J640" s="20">
        <v>0</v>
      </c>
      <c r="K640" s="21">
        <v>0</v>
      </c>
      <c r="L640" s="22">
        <v>0</v>
      </c>
      <c r="M640" s="43" t="s">
        <v>12335</v>
      </c>
      <c r="N640" s="43"/>
      <c r="O640" s="43"/>
      <c r="P640" s="43"/>
      <c r="Q640" s="43"/>
    </row>
    <row r="641" spans="1:17" x14ac:dyDescent="0.3">
      <c r="A641" s="17" t="s">
        <v>6702</v>
      </c>
      <c r="B641" s="17" t="s">
        <v>5311</v>
      </c>
      <c r="C641" s="17" t="s">
        <v>6703</v>
      </c>
      <c r="D641" s="17" t="s">
        <v>5313</v>
      </c>
      <c r="E641" s="17" t="s">
        <v>1787</v>
      </c>
      <c r="F641" s="17" t="s">
        <v>6704</v>
      </c>
      <c r="G641" s="18">
        <v>1</v>
      </c>
      <c r="H641" s="18">
        <v>1</v>
      </c>
      <c r="I641" s="19">
        <v>0</v>
      </c>
      <c r="J641" s="20">
        <v>1</v>
      </c>
      <c r="K641" s="21">
        <v>0</v>
      </c>
      <c r="L641" s="22">
        <v>0</v>
      </c>
      <c r="M641" s="43" t="s">
        <v>12334</v>
      </c>
      <c r="N641" s="43"/>
      <c r="O641" s="43"/>
      <c r="P641" s="43"/>
      <c r="Q641" s="43"/>
    </row>
    <row r="642" spans="1:17" x14ac:dyDescent="0.3">
      <c r="A642" s="17" t="s">
        <v>6705</v>
      </c>
      <c r="B642" s="17" t="s">
        <v>6706</v>
      </c>
      <c r="C642" s="17" t="s">
        <v>6707</v>
      </c>
      <c r="D642" s="17" t="s">
        <v>6312</v>
      </c>
      <c r="E642" s="17" t="s">
        <v>6708</v>
      </c>
      <c r="F642" s="17" t="s">
        <v>6709</v>
      </c>
      <c r="G642" s="18">
        <v>1</v>
      </c>
      <c r="H642" s="18">
        <v>15</v>
      </c>
      <c r="I642" s="19">
        <v>1</v>
      </c>
      <c r="J642" s="20">
        <v>0</v>
      </c>
      <c r="K642" s="21">
        <v>0</v>
      </c>
      <c r="L642" s="22">
        <v>0</v>
      </c>
      <c r="M642" s="43" t="s">
        <v>12335</v>
      </c>
      <c r="N642" s="43"/>
      <c r="O642" s="43"/>
      <c r="P642" s="43"/>
      <c r="Q642" s="43"/>
    </row>
    <row r="643" spans="1:17" x14ac:dyDescent="0.3">
      <c r="A643" s="17" t="s">
        <v>6710</v>
      </c>
      <c r="B643" s="17" t="s">
        <v>4616</v>
      </c>
      <c r="C643" s="17" t="s">
        <v>4617</v>
      </c>
      <c r="D643" s="17" t="s">
        <v>4448</v>
      </c>
      <c r="E643" s="17" t="s">
        <v>4982</v>
      </c>
      <c r="F643" s="17" t="s">
        <v>6711</v>
      </c>
      <c r="G643" s="18">
        <v>1</v>
      </c>
      <c r="H643" s="18">
        <v>48</v>
      </c>
      <c r="I643" s="19">
        <v>0</v>
      </c>
      <c r="J643" s="20">
        <v>1</v>
      </c>
      <c r="K643" s="21">
        <v>0</v>
      </c>
      <c r="L643" s="22">
        <v>0</v>
      </c>
      <c r="M643" s="43" t="s">
        <v>12335</v>
      </c>
      <c r="N643" s="43"/>
      <c r="O643" s="43"/>
      <c r="P643" s="43"/>
      <c r="Q643" s="43"/>
    </row>
    <row r="644" spans="1:17" x14ac:dyDescent="0.3">
      <c r="A644" s="17" t="s">
        <v>6712</v>
      </c>
      <c r="B644" s="17" t="s">
        <v>6713</v>
      </c>
      <c r="C644" s="17" t="s">
        <v>6714</v>
      </c>
      <c r="D644" s="17" t="s">
        <v>4764</v>
      </c>
      <c r="E644" s="17" t="s">
        <v>1848</v>
      </c>
      <c r="F644" s="17" t="s">
        <v>6715</v>
      </c>
      <c r="G644" s="18">
        <v>1</v>
      </c>
      <c r="H644" s="18">
        <v>1</v>
      </c>
      <c r="I644" s="19">
        <v>0</v>
      </c>
      <c r="J644" s="20">
        <v>1</v>
      </c>
      <c r="K644" s="21">
        <v>0</v>
      </c>
      <c r="L644" s="22">
        <v>0</v>
      </c>
      <c r="M644" s="43" t="s">
        <v>12334</v>
      </c>
      <c r="N644" s="43"/>
      <c r="O644" s="43"/>
      <c r="P644" s="43"/>
      <c r="Q644" s="43"/>
    </row>
    <row r="645" spans="1:17" x14ac:dyDescent="0.3">
      <c r="A645" s="17" t="s">
        <v>4022</v>
      </c>
      <c r="B645" s="17" t="s">
        <v>4023</v>
      </c>
      <c r="C645" s="17" t="s">
        <v>4455</v>
      </c>
      <c r="D645" s="17" t="s">
        <v>6716</v>
      </c>
      <c r="E645" s="17" t="s">
        <v>4024</v>
      </c>
      <c r="F645" s="17" t="s">
        <v>6717</v>
      </c>
      <c r="G645" s="18">
        <v>1</v>
      </c>
      <c r="H645" s="18">
        <v>2</v>
      </c>
      <c r="I645" s="19">
        <v>0</v>
      </c>
      <c r="J645" s="20">
        <v>0</v>
      </c>
      <c r="K645" s="21">
        <v>0</v>
      </c>
      <c r="L645" s="22">
        <v>1</v>
      </c>
      <c r="M645" s="43" t="s">
        <v>12336</v>
      </c>
      <c r="N645" s="43"/>
      <c r="O645" s="43"/>
      <c r="P645" s="43"/>
      <c r="Q645" s="43"/>
    </row>
    <row r="646" spans="1:17" x14ac:dyDescent="0.3">
      <c r="A646" s="17" t="s">
        <v>6718</v>
      </c>
      <c r="B646" s="17" t="s">
        <v>6719</v>
      </c>
      <c r="C646" s="17" t="s">
        <v>4455</v>
      </c>
      <c r="D646" s="17" t="s">
        <v>6143</v>
      </c>
      <c r="E646" s="17" t="s">
        <v>6720</v>
      </c>
      <c r="F646" s="17" t="s">
        <v>6721</v>
      </c>
      <c r="G646" s="18">
        <v>1</v>
      </c>
      <c r="H646" s="18">
        <v>10</v>
      </c>
      <c r="I646" s="19">
        <v>0</v>
      </c>
      <c r="J646" s="20">
        <v>1</v>
      </c>
      <c r="K646" s="21">
        <v>0</v>
      </c>
      <c r="L646" s="22">
        <v>0</v>
      </c>
      <c r="M646" s="43" t="s">
        <v>12335</v>
      </c>
      <c r="N646" s="43"/>
      <c r="O646" s="43"/>
      <c r="P646" s="43"/>
      <c r="Q646" s="43"/>
    </row>
    <row r="647" spans="1:17" x14ac:dyDescent="0.3">
      <c r="A647" s="17" t="s">
        <v>6722</v>
      </c>
      <c r="B647" s="17" t="s">
        <v>5040</v>
      </c>
      <c r="C647" s="17" t="s">
        <v>6723</v>
      </c>
      <c r="D647" s="17" t="s">
        <v>4448</v>
      </c>
      <c r="E647" s="17" t="s">
        <v>1948</v>
      </c>
      <c r="F647" s="17" t="s">
        <v>6724</v>
      </c>
      <c r="G647" s="18">
        <v>1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43" t="s">
        <v>12334</v>
      </c>
      <c r="N647" s="43"/>
      <c r="O647" s="43"/>
      <c r="P647" s="43"/>
      <c r="Q647" s="43"/>
    </row>
    <row r="648" spans="1:17" x14ac:dyDescent="0.3">
      <c r="A648" s="17" t="s">
        <v>6725</v>
      </c>
      <c r="B648" s="17" t="s">
        <v>6726</v>
      </c>
      <c r="C648" s="17" t="s">
        <v>6727</v>
      </c>
      <c r="D648" s="17" t="s">
        <v>4448</v>
      </c>
      <c r="E648" s="17" t="s">
        <v>2591</v>
      </c>
      <c r="F648" s="17" t="s">
        <v>6728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43" t="s">
        <v>12335</v>
      </c>
      <c r="N648" s="43"/>
      <c r="O648" s="43"/>
      <c r="P648" s="43"/>
      <c r="Q648" s="43"/>
    </row>
    <row r="649" spans="1:17" x14ac:dyDescent="0.3">
      <c r="A649" s="17" t="s">
        <v>6729</v>
      </c>
      <c r="B649" s="17" t="s">
        <v>6730</v>
      </c>
      <c r="C649" s="17" t="s">
        <v>4455</v>
      </c>
      <c r="D649" s="17" t="s">
        <v>4758</v>
      </c>
      <c r="E649" s="17" t="s">
        <v>6731</v>
      </c>
      <c r="F649" s="17" t="s">
        <v>6732</v>
      </c>
      <c r="G649" s="18">
        <v>1</v>
      </c>
      <c r="H649" s="18">
        <v>1</v>
      </c>
      <c r="I649" s="19">
        <v>0</v>
      </c>
      <c r="J649" s="20">
        <v>1</v>
      </c>
      <c r="K649" s="21">
        <v>0</v>
      </c>
      <c r="L649" s="22">
        <v>0</v>
      </c>
      <c r="M649" s="43" t="s">
        <v>12334</v>
      </c>
      <c r="N649" s="43"/>
      <c r="O649" s="43"/>
      <c r="P649" s="43"/>
      <c r="Q649" s="43"/>
    </row>
    <row r="650" spans="1:17" x14ac:dyDescent="0.3">
      <c r="A650" s="17" t="s">
        <v>2706</v>
      </c>
      <c r="B650" s="17" t="s">
        <v>6733</v>
      </c>
      <c r="C650" s="17" t="s">
        <v>6620</v>
      </c>
      <c r="D650" s="17" t="s">
        <v>4448</v>
      </c>
      <c r="E650" s="17" t="s">
        <v>1798</v>
      </c>
      <c r="F650" s="17" t="s">
        <v>6734</v>
      </c>
      <c r="G650" s="18">
        <v>1</v>
      </c>
      <c r="H650" s="18">
        <v>2</v>
      </c>
      <c r="I650" s="19">
        <v>0</v>
      </c>
      <c r="J650" s="20">
        <v>0</v>
      </c>
      <c r="K650" s="21">
        <v>1</v>
      </c>
      <c r="L650" s="22">
        <v>0</v>
      </c>
      <c r="M650" s="43" t="s">
        <v>12336</v>
      </c>
      <c r="N650" s="43"/>
      <c r="O650" s="43"/>
      <c r="P650" s="43"/>
      <c r="Q650" s="43"/>
    </row>
    <row r="651" spans="1:17" x14ac:dyDescent="0.3">
      <c r="A651" s="17" t="s">
        <v>3963</v>
      </c>
      <c r="B651" s="17" t="s">
        <v>3964</v>
      </c>
      <c r="C651" s="17" t="s">
        <v>6735</v>
      </c>
      <c r="D651" s="17" t="s">
        <v>4882</v>
      </c>
      <c r="E651" s="17" t="s">
        <v>3263</v>
      </c>
      <c r="F651" s="17" t="s">
        <v>6736</v>
      </c>
      <c r="G651" s="18">
        <v>1</v>
      </c>
      <c r="H651" s="18">
        <v>1</v>
      </c>
      <c r="I651" s="19">
        <v>0</v>
      </c>
      <c r="J651" s="20">
        <v>0</v>
      </c>
      <c r="K651" s="21">
        <v>0</v>
      </c>
      <c r="L651" s="22">
        <v>1</v>
      </c>
      <c r="M651" s="43" t="s">
        <v>12336</v>
      </c>
      <c r="N651" s="43"/>
      <c r="O651" s="43"/>
      <c r="P651" s="43"/>
      <c r="Q651" s="43"/>
    </row>
    <row r="652" spans="1:17" x14ac:dyDescent="0.3">
      <c r="A652" s="17" t="s">
        <v>4301</v>
      </c>
      <c r="B652" s="17" t="s">
        <v>6737</v>
      </c>
      <c r="C652" s="17" t="s">
        <v>6738</v>
      </c>
      <c r="D652" s="17" t="s">
        <v>5418</v>
      </c>
      <c r="E652" s="17" t="s">
        <v>1778</v>
      </c>
      <c r="F652" s="17" t="s">
        <v>6739</v>
      </c>
      <c r="G652" s="18">
        <v>1</v>
      </c>
      <c r="H652" s="18">
        <v>6</v>
      </c>
      <c r="I652" s="19">
        <v>0</v>
      </c>
      <c r="J652" s="20">
        <v>0</v>
      </c>
      <c r="K652" s="21">
        <v>0</v>
      </c>
      <c r="L652" s="22">
        <v>1</v>
      </c>
      <c r="M652" s="43" t="s">
        <v>12336</v>
      </c>
      <c r="N652" s="43"/>
      <c r="O652" s="43"/>
      <c r="P652" s="43"/>
      <c r="Q652" s="43"/>
    </row>
    <row r="653" spans="1:17" x14ac:dyDescent="0.3">
      <c r="A653" s="17" t="s">
        <v>6740</v>
      </c>
      <c r="B653" s="17" t="s">
        <v>6741</v>
      </c>
      <c r="C653" s="17" t="s">
        <v>6742</v>
      </c>
      <c r="D653" s="17" t="s">
        <v>4448</v>
      </c>
      <c r="E653" s="17" t="s">
        <v>2546</v>
      </c>
      <c r="F653" s="17" t="s">
        <v>6743</v>
      </c>
      <c r="G653" s="18">
        <v>1</v>
      </c>
      <c r="H653" s="18">
        <v>1</v>
      </c>
      <c r="I653" s="19">
        <v>0</v>
      </c>
      <c r="J653" s="20">
        <v>1</v>
      </c>
      <c r="K653" s="21">
        <v>0</v>
      </c>
      <c r="L653" s="22">
        <v>0</v>
      </c>
      <c r="M653" s="43" t="s">
        <v>12335</v>
      </c>
      <c r="N653" s="43"/>
      <c r="O653" s="43"/>
      <c r="P653" s="43"/>
      <c r="Q653" s="43"/>
    </row>
    <row r="654" spans="1:17" x14ac:dyDescent="0.3">
      <c r="A654" s="17" t="s">
        <v>6744</v>
      </c>
      <c r="B654" s="17" t="s">
        <v>6745</v>
      </c>
      <c r="C654" s="17" t="s">
        <v>6746</v>
      </c>
      <c r="D654" s="17" t="s">
        <v>4448</v>
      </c>
      <c r="E654" s="17" t="s">
        <v>2125</v>
      </c>
      <c r="F654" s="17" t="s">
        <v>6747</v>
      </c>
      <c r="G654" s="18">
        <v>1</v>
      </c>
      <c r="H654" s="18">
        <v>2</v>
      </c>
      <c r="I654" s="19">
        <v>0</v>
      </c>
      <c r="J654" s="20">
        <v>1</v>
      </c>
      <c r="K654" s="21">
        <v>0</v>
      </c>
      <c r="L654" s="22">
        <v>0</v>
      </c>
      <c r="M654" s="43" t="s">
        <v>12334</v>
      </c>
      <c r="N654" s="43"/>
      <c r="O654" s="43"/>
      <c r="P654" s="43"/>
      <c r="Q654" s="43"/>
    </row>
    <row r="655" spans="1:17" x14ac:dyDescent="0.3">
      <c r="A655" s="17" t="s">
        <v>6748</v>
      </c>
      <c r="B655" s="17" t="s">
        <v>6749</v>
      </c>
      <c r="C655" s="17" t="s">
        <v>6750</v>
      </c>
      <c r="D655" s="17" t="s">
        <v>4483</v>
      </c>
      <c r="E655" s="17" t="s">
        <v>1711</v>
      </c>
      <c r="F655" s="17" t="s">
        <v>6751</v>
      </c>
      <c r="G655" s="18">
        <v>1</v>
      </c>
      <c r="H655" s="18">
        <v>3</v>
      </c>
      <c r="I655" s="19">
        <v>0</v>
      </c>
      <c r="J655" s="20">
        <v>1</v>
      </c>
      <c r="K655" s="21">
        <v>0</v>
      </c>
      <c r="L655" s="22">
        <v>0</v>
      </c>
      <c r="M655" s="43" t="s">
        <v>12335</v>
      </c>
      <c r="N655" s="43"/>
      <c r="O655" s="43"/>
      <c r="P655" s="43"/>
      <c r="Q655" s="43"/>
    </row>
    <row r="656" spans="1:17" x14ac:dyDescent="0.3">
      <c r="A656" s="17" t="s">
        <v>6752</v>
      </c>
      <c r="B656" s="17" t="s">
        <v>6753</v>
      </c>
      <c r="C656" s="17" t="s">
        <v>6754</v>
      </c>
      <c r="D656" s="17" t="s">
        <v>4448</v>
      </c>
      <c r="E656" s="17" t="s">
        <v>1948</v>
      </c>
      <c r="F656" s="17" t="s">
        <v>6755</v>
      </c>
      <c r="G656" s="18">
        <v>1</v>
      </c>
      <c r="H656" s="18">
        <v>3</v>
      </c>
      <c r="I656" s="19">
        <v>0</v>
      </c>
      <c r="J656" s="20">
        <v>1</v>
      </c>
      <c r="K656" s="21">
        <v>0</v>
      </c>
      <c r="L656" s="22">
        <v>0</v>
      </c>
      <c r="M656" s="43" t="s">
        <v>12334</v>
      </c>
      <c r="N656" s="43"/>
      <c r="O656" s="43"/>
      <c r="P656" s="43"/>
      <c r="Q656" s="43"/>
    </row>
    <row r="657" spans="1:17" x14ac:dyDescent="0.3">
      <c r="A657" s="17" t="s">
        <v>6756</v>
      </c>
      <c r="B657" s="17" t="s">
        <v>6757</v>
      </c>
      <c r="C657" s="17" t="s">
        <v>4455</v>
      </c>
      <c r="D657" s="17" t="s">
        <v>4448</v>
      </c>
      <c r="E657" s="17" t="s">
        <v>2125</v>
      </c>
      <c r="F657" s="17" t="s">
        <v>6758</v>
      </c>
      <c r="G657" s="18">
        <v>1</v>
      </c>
      <c r="H657" s="18">
        <v>1</v>
      </c>
      <c r="I657" s="19">
        <v>1</v>
      </c>
      <c r="J657" s="20">
        <v>0</v>
      </c>
      <c r="K657" s="21">
        <v>0</v>
      </c>
      <c r="L657" s="22">
        <v>0</v>
      </c>
      <c r="M657" s="43" t="s">
        <v>12335</v>
      </c>
      <c r="N657" s="43"/>
      <c r="O657" s="43"/>
      <c r="P657" s="43"/>
      <c r="Q657" s="43"/>
    </row>
    <row r="658" spans="1:17" x14ac:dyDescent="0.3">
      <c r="A658" s="17" t="s">
        <v>6759</v>
      </c>
      <c r="B658" s="17" t="s">
        <v>6760</v>
      </c>
      <c r="C658" s="17" t="s">
        <v>6761</v>
      </c>
      <c r="D658" s="17" t="s">
        <v>4448</v>
      </c>
      <c r="E658" s="17" t="s">
        <v>2047</v>
      </c>
      <c r="F658" s="17" t="s">
        <v>6762</v>
      </c>
      <c r="G658" s="18">
        <v>1</v>
      </c>
      <c r="H658" s="18">
        <v>50</v>
      </c>
      <c r="I658" s="19">
        <v>1</v>
      </c>
      <c r="J658" s="20">
        <v>0</v>
      </c>
      <c r="K658" s="21">
        <v>0</v>
      </c>
      <c r="L658" s="22">
        <v>0</v>
      </c>
      <c r="M658" s="43" t="s">
        <v>12333</v>
      </c>
      <c r="N658" s="43"/>
      <c r="O658" s="43"/>
      <c r="P658" s="43"/>
      <c r="Q658" s="43"/>
    </row>
    <row r="659" spans="1:17" x14ac:dyDescent="0.3">
      <c r="A659" s="17" t="s">
        <v>2576</v>
      </c>
      <c r="B659" s="17" t="s">
        <v>6763</v>
      </c>
      <c r="C659" s="17" t="s">
        <v>6764</v>
      </c>
      <c r="D659" s="17" t="s">
        <v>4448</v>
      </c>
      <c r="E659" s="17" t="s">
        <v>1798</v>
      </c>
      <c r="F659" s="17" t="s">
        <v>6765</v>
      </c>
      <c r="G659" s="18">
        <v>1</v>
      </c>
      <c r="H659" s="18">
        <v>4</v>
      </c>
      <c r="I659" s="19">
        <v>0</v>
      </c>
      <c r="J659" s="20">
        <v>0</v>
      </c>
      <c r="K659" s="21">
        <v>1</v>
      </c>
      <c r="L659" s="22">
        <v>0</v>
      </c>
      <c r="M659" s="43" t="s">
        <v>12336</v>
      </c>
      <c r="N659" s="43"/>
      <c r="O659" s="43"/>
      <c r="P659" s="43"/>
      <c r="Q659" s="43"/>
    </row>
    <row r="660" spans="1:17" x14ac:dyDescent="0.3">
      <c r="A660" s="17" t="s">
        <v>6766</v>
      </c>
      <c r="B660" s="17" t="s">
        <v>6767</v>
      </c>
      <c r="C660" s="17" t="s">
        <v>6768</v>
      </c>
      <c r="D660" s="17" t="s">
        <v>4642</v>
      </c>
      <c r="E660" s="17" t="s">
        <v>1740</v>
      </c>
      <c r="F660" s="17" t="s">
        <v>6769</v>
      </c>
      <c r="G660" s="18">
        <v>1</v>
      </c>
      <c r="H660" s="18">
        <v>1</v>
      </c>
      <c r="I660" s="19">
        <v>1</v>
      </c>
      <c r="J660" s="20">
        <v>0</v>
      </c>
      <c r="K660" s="21">
        <v>0</v>
      </c>
      <c r="L660" s="22">
        <v>0</v>
      </c>
      <c r="M660" s="43" t="s">
        <v>12335</v>
      </c>
      <c r="N660" s="43"/>
      <c r="O660" s="43"/>
      <c r="P660" s="43"/>
      <c r="Q660" s="43"/>
    </row>
    <row r="661" spans="1:17" x14ac:dyDescent="0.3">
      <c r="A661" s="17" t="s">
        <v>6770</v>
      </c>
      <c r="B661" s="17" t="s">
        <v>5816</v>
      </c>
      <c r="C661" s="17" t="s">
        <v>6771</v>
      </c>
      <c r="D661" s="17" t="s">
        <v>5485</v>
      </c>
      <c r="E661" s="17" t="s">
        <v>1711</v>
      </c>
      <c r="F661" s="17" t="s">
        <v>6772</v>
      </c>
      <c r="G661" s="18">
        <v>1</v>
      </c>
      <c r="H661" s="18">
        <v>1</v>
      </c>
      <c r="I661" s="19">
        <v>0</v>
      </c>
      <c r="J661" s="20">
        <v>1</v>
      </c>
      <c r="K661" s="21">
        <v>0</v>
      </c>
      <c r="L661" s="22">
        <v>0</v>
      </c>
      <c r="M661" s="43" t="s">
        <v>12334</v>
      </c>
      <c r="N661" s="43"/>
      <c r="O661" s="43"/>
      <c r="P661" s="43"/>
      <c r="Q661" s="43"/>
    </row>
    <row r="662" spans="1:17" x14ac:dyDescent="0.3">
      <c r="A662" s="17" t="s">
        <v>2155</v>
      </c>
      <c r="B662" s="17" t="s">
        <v>2156</v>
      </c>
      <c r="C662" s="17" t="s">
        <v>5136</v>
      </c>
      <c r="D662" s="17" t="s">
        <v>4734</v>
      </c>
      <c r="E662" s="17" t="s">
        <v>2157</v>
      </c>
      <c r="F662" s="17" t="s">
        <v>6773</v>
      </c>
      <c r="G662" s="18">
        <v>1</v>
      </c>
      <c r="H662" s="18">
        <v>2</v>
      </c>
      <c r="I662" s="19">
        <v>0</v>
      </c>
      <c r="J662" s="20">
        <v>0</v>
      </c>
      <c r="K662" s="21">
        <v>1</v>
      </c>
      <c r="L662" s="22">
        <v>0</v>
      </c>
      <c r="M662" s="43" t="s">
        <v>12336</v>
      </c>
      <c r="N662" s="43"/>
      <c r="O662" s="43"/>
      <c r="P662" s="43"/>
      <c r="Q662" s="43"/>
    </row>
    <row r="663" spans="1:17" x14ac:dyDescent="0.3">
      <c r="A663" s="17" t="s">
        <v>6774</v>
      </c>
      <c r="B663" s="17" t="s">
        <v>6775</v>
      </c>
      <c r="C663" s="17" t="s">
        <v>6776</v>
      </c>
      <c r="D663" s="17" t="s">
        <v>4448</v>
      </c>
      <c r="E663" s="17" t="s">
        <v>2596</v>
      </c>
      <c r="F663" s="17" t="s">
        <v>6777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43" t="s">
        <v>12334</v>
      </c>
      <c r="N663" s="43"/>
      <c r="O663" s="43"/>
      <c r="P663" s="43"/>
      <c r="Q663" s="43"/>
    </row>
    <row r="664" spans="1:17" x14ac:dyDescent="0.3">
      <c r="A664" s="17" t="s">
        <v>6778</v>
      </c>
      <c r="B664" s="17" t="s">
        <v>6779</v>
      </c>
      <c r="C664" s="17" t="s">
        <v>6780</v>
      </c>
      <c r="D664" s="17" t="s">
        <v>6781</v>
      </c>
      <c r="E664" s="17" t="s">
        <v>5244</v>
      </c>
      <c r="F664" s="17" t="s">
        <v>6782</v>
      </c>
      <c r="G664" s="18">
        <v>1</v>
      </c>
      <c r="H664" s="18">
        <v>2</v>
      </c>
      <c r="I664" s="19">
        <v>0</v>
      </c>
      <c r="J664" s="20">
        <v>1</v>
      </c>
      <c r="K664" s="21">
        <v>0</v>
      </c>
      <c r="L664" s="22">
        <v>0</v>
      </c>
      <c r="M664" s="43" t="s">
        <v>12335</v>
      </c>
      <c r="N664" s="43"/>
      <c r="O664" s="43"/>
      <c r="P664" s="43"/>
      <c r="Q664" s="43"/>
    </row>
    <row r="665" spans="1:17" x14ac:dyDescent="0.3">
      <c r="A665" s="17" t="s">
        <v>6783</v>
      </c>
      <c r="B665" s="17" t="s">
        <v>6784</v>
      </c>
      <c r="C665" s="17" t="s">
        <v>5136</v>
      </c>
      <c r="D665" s="17" t="s">
        <v>4758</v>
      </c>
      <c r="E665" s="17" t="s">
        <v>1711</v>
      </c>
      <c r="F665" s="17" t="s">
        <v>6785</v>
      </c>
      <c r="G665" s="18">
        <v>1</v>
      </c>
      <c r="H665" s="18">
        <v>1</v>
      </c>
      <c r="I665" s="19">
        <v>0</v>
      </c>
      <c r="J665" s="20">
        <v>1</v>
      </c>
      <c r="K665" s="21">
        <v>0</v>
      </c>
      <c r="L665" s="22">
        <v>0</v>
      </c>
      <c r="M665" s="43" t="s">
        <v>12334</v>
      </c>
      <c r="N665" s="43"/>
      <c r="O665" s="43"/>
      <c r="P665" s="43"/>
      <c r="Q665" s="43"/>
    </row>
    <row r="666" spans="1:17" x14ac:dyDescent="0.3">
      <c r="A666" s="17" t="s">
        <v>6786</v>
      </c>
      <c r="B666" s="17" t="s">
        <v>6787</v>
      </c>
      <c r="C666" s="17" t="s">
        <v>6788</v>
      </c>
      <c r="D666" s="17" t="s">
        <v>4407</v>
      </c>
      <c r="E666" s="17" t="s">
        <v>4848</v>
      </c>
      <c r="F666" s="17" t="s">
        <v>6789</v>
      </c>
      <c r="G666" s="18">
        <v>1</v>
      </c>
      <c r="H666" s="18">
        <v>1</v>
      </c>
      <c r="I666" s="19">
        <v>0</v>
      </c>
      <c r="J666" s="20">
        <v>1</v>
      </c>
      <c r="K666" s="21">
        <v>0</v>
      </c>
      <c r="L666" s="22">
        <v>0</v>
      </c>
      <c r="M666" s="43" t="s">
        <v>12335</v>
      </c>
      <c r="N666" s="43"/>
      <c r="O666" s="43"/>
      <c r="P666" s="43"/>
      <c r="Q666" s="43"/>
    </row>
    <row r="667" spans="1:17" x14ac:dyDescent="0.3">
      <c r="A667" s="17" t="s">
        <v>6790</v>
      </c>
      <c r="B667" s="17" t="s">
        <v>6791</v>
      </c>
      <c r="C667" s="17" t="s">
        <v>5366</v>
      </c>
      <c r="D667" s="17" t="s">
        <v>4552</v>
      </c>
      <c r="E667" s="17" t="s">
        <v>1812</v>
      </c>
      <c r="F667" s="17" t="s">
        <v>6792</v>
      </c>
      <c r="G667" s="18">
        <v>1</v>
      </c>
      <c r="H667" s="18">
        <v>1</v>
      </c>
      <c r="I667" s="19">
        <v>0</v>
      </c>
      <c r="J667" s="20">
        <v>1</v>
      </c>
      <c r="K667" s="21">
        <v>0</v>
      </c>
      <c r="L667" s="22">
        <v>0</v>
      </c>
      <c r="M667" s="43" t="s">
        <v>12335</v>
      </c>
      <c r="N667" s="43"/>
      <c r="O667" s="43"/>
      <c r="P667" s="43"/>
      <c r="Q667" s="43"/>
    </row>
    <row r="668" spans="1:17" x14ac:dyDescent="0.3">
      <c r="A668" s="17" t="s">
        <v>2091</v>
      </c>
      <c r="B668" s="17" t="s">
        <v>2092</v>
      </c>
      <c r="C668" s="17" t="s">
        <v>6793</v>
      </c>
      <c r="D668" s="17" t="s">
        <v>4448</v>
      </c>
      <c r="E668" s="17" t="s">
        <v>1768</v>
      </c>
      <c r="F668" s="17" t="s">
        <v>6794</v>
      </c>
      <c r="G668" s="18">
        <v>1</v>
      </c>
      <c r="H668" s="18">
        <v>1</v>
      </c>
      <c r="I668" s="19">
        <v>0</v>
      </c>
      <c r="J668" s="20">
        <v>0</v>
      </c>
      <c r="K668" s="21">
        <v>1</v>
      </c>
      <c r="L668" s="22">
        <v>0</v>
      </c>
      <c r="M668" s="43" t="s">
        <v>12336</v>
      </c>
      <c r="N668" s="43"/>
      <c r="O668" s="43"/>
      <c r="P668" s="43"/>
      <c r="Q668" s="43"/>
    </row>
    <row r="669" spans="1:17" x14ac:dyDescent="0.3">
      <c r="A669" s="17" t="s">
        <v>6795</v>
      </c>
      <c r="B669" s="17" t="s">
        <v>6796</v>
      </c>
      <c r="C669" s="17" t="s">
        <v>6797</v>
      </c>
      <c r="D669" s="17" t="s">
        <v>4448</v>
      </c>
      <c r="E669" s="17" t="s">
        <v>2591</v>
      </c>
      <c r="F669" s="17" t="s">
        <v>6798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43" t="s">
        <v>12334</v>
      </c>
      <c r="N669" s="43"/>
      <c r="O669" s="43"/>
      <c r="P669" s="43"/>
      <c r="Q669" s="43"/>
    </row>
    <row r="670" spans="1:17" x14ac:dyDescent="0.3">
      <c r="A670" s="17" t="s">
        <v>6799</v>
      </c>
      <c r="B670" s="17" t="s">
        <v>6800</v>
      </c>
      <c r="C670" s="17" t="s">
        <v>6801</v>
      </c>
      <c r="D670" s="17" t="s">
        <v>4407</v>
      </c>
      <c r="E670" s="17" t="s">
        <v>1798</v>
      </c>
      <c r="F670" s="17" t="s">
        <v>6802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43" t="s">
        <v>12334</v>
      </c>
      <c r="N670" s="43"/>
      <c r="O670" s="43"/>
      <c r="P670" s="43"/>
      <c r="Q670" s="43"/>
    </row>
    <row r="671" spans="1:17" x14ac:dyDescent="0.3">
      <c r="A671" s="17" t="s">
        <v>3646</v>
      </c>
      <c r="B671" s="17" t="s">
        <v>6803</v>
      </c>
      <c r="C671" s="17" t="s">
        <v>4455</v>
      </c>
      <c r="D671" s="17" t="s">
        <v>5454</v>
      </c>
      <c r="E671" s="17" t="s">
        <v>3628</v>
      </c>
      <c r="F671" s="17" t="s">
        <v>6804</v>
      </c>
      <c r="G671" s="18">
        <v>1</v>
      </c>
      <c r="H671" s="18">
        <v>10</v>
      </c>
      <c r="I671" s="19">
        <v>0</v>
      </c>
      <c r="J671" s="20">
        <v>0</v>
      </c>
      <c r="K671" s="21">
        <v>0</v>
      </c>
      <c r="L671" s="22">
        <v>1</v>
      </c>
      <c r="M671" s="43" t="s">
        <v>12331</v>
      </c>
      <c r="N671" s="43"/>
      <c r="O671" s="43"/>
      <c r="P671" s="43"/>
      <c r="Q671" s="43"/>
    </row>
    <row r="672" spans="1:17" x14ac:dyDescent="0.3">
      <c r="A672" s="17" t="s">
        <v>6805</v>
      </c>
      <c r="B672" s="17" t="s">
        <v>6806</v>
      </c>
      <c r="C672" s="17" t="s">
        <v>4932</v>
      </c>
      <c r="D672" s="17" t="s">
        <v>4483</v>
      </c>
      <c r="E672" s="17" t="s">
        <v>4565</v>
      </c>
      <c r="F672" s="17" t="s">
        <v>6807</v>
      </c>
      <c r="G672" s="18">
        <v>1</v>
      </c>
      <c r="H672" s="18">
        <v>1</v>
      </c>
      <c r="I672" s="19">
        <v>1</v>
      </c>
      <c r="J672" s="20">
        <v>0</v>
      </c>
      <c r="K672" s="21">
        <v>0</v>
      </c>
      <c r="L672" s="22">
        <v>0</v>
      </c>
      <c r="M672" s="43" t="s">
        <v>12335</v>
      </c>
      <c r="N672" s="43"/>
      <c r="O672" s="43"/>
      <c r="P672" s="43"/>
      <c r="Q672" s="43"/>
    </row>
    <row r="673" spans="1:17" x14ac:dyDescent="0.3">
      <c r="A673" s="17" t="s">
        <v>6808</v>
      </c>
      <c r="B673" s="17" t="s">
        <v>6809</v>
      </c>
      <c r="C673" s="17" t="s">
        <v>6810</v>
      </c>
      <c r="D673" s="17" t="s">
        <v>4659</v>
      </c>
      <c r="E673" s="17" t="s">
        <v>1848</v>
      </c>
      <c r="F673" s="17" t="s">
        <v>6811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43" t="s">
        <v>12334</v>
      </c>
      <c r="N673" s="43"/>
      <c r="O673" s="43"/>
      <c r="P673" s="43"/>
      <c r="Q673" s="43"/>
    </row>
    <row r="674" spans="1:17" x14ac:dyDescent="0.3">
      <c r="A674" s="17" t="s">
        <v>6812</v>
      </c>
      <c r="B674" s="17" t="s">
        <v>6813</v>
      </c>
      <c r="C674" s="17" t="s">
        <v>5835</v>
      </c>
      <c r="D674" s="17" t="s">
        <v>4790</v>
      </c>
      <c r="E674" s="17" t="s">
        <v>1848</v>
      </c>
      <c r="F674" s="17" t="s">
        <v>6814</v>
      </c>
      <c r="G674" s="18">
        <v>1</v>
      </c>
      <c r="H674" s="18">
        <v>200</v>
      </c>
      <c r="I674" s="19">
        <v>0</v>
      </c>
      <c r="J674" s="20">
        <v>1</v>
      </c>
      <c r="K674" s="21">
        <v>0</v>
      </c>
      <c r="L674" s="22">
        <v>0</v>
      </c>
      <c r="M674" s="43" t="s">
        <v>12335</v>
      </c>
      <c r="N674" s="43"/>
      <c r="O674" s="43"/>
      <c r="P674" s="43"/>
      <c r="Q674" s="43"/>
    </row>
    <row r="675" spans="1:17" x14ac:dyDescent="0.3">
      <c r="A675" s="17" t="s">
        <v>3787</v>
      </c>
      <c r="B675" s="17" t="s">
        <v>6815</v>
      </c>
      <c r="C675" s="17" t="s">
        <v>4455</v>
      </c>
      <c r="D675" s="17" t="s">
        <v>6816</v>
      </c>
      <c r="E675" s="17" t="s">
        <v>2749</v>
      </c>
      <c r="F675" s="17" t="s">
        <v>6817</v>
      </c>
      <c r="G675" s="18">
        <v>1</v>
      </c>
      <c r="H675" s="18">
        <v>1</v>
      </c>
      <c r="I675" s="19">
        <v>0</v>
      </c>
      <c r="J675" s="20">
        <v>0</v>
      </c>
      <c r="K675" s="21">
        <v>0</v>
      </c>
      <c r="L675" s="22">
        <v>1</v>
      </c>
      <c r="M675" s="43" t="s">
        <v>12336</v>
      </c>
      <c r="N675" s="43"/>
      <c r="O675" s="43"/>
      <c r="P675" s="43"/>
      <c r="Q675" s="43"/>
    </row>
    <row r="676" spans="1:17" x14ac:dyDescent="0.3">
      <c r="A676" s="17" t="s">
        <v>6818</v>
      </c>
      <c r="B676" s="17" t="s">
        <v>6819</v>
      </c>
      <c r="C676" s="17" t="s">
        <v>6820</v>
      </c>
      <c r="D676" s="17" t="s">
        <v>4579</v>
      </c>
      <c r="E676" s="17" t="s">
        <v>2072</v>
      </c>
      <c r="F676" s="17" t="s">
        <v>6821</v>
      </c>
      <c r="G676" s="18">
        <v>1</v>
      </c>
      <c r="H676" s="18">
        <v>2</v>
      </c>
      <c r="I676" s="19">
        <v>0</v>
      </c>
      <c r="J676" s="20">
        <v>1</v>
      </c>
      <c r="K676" s="21">
        <v>0</v>
      </c>
      <c r="L676" s="22">
        <v>0</v>
      </c>
      <c r="M676" s="43" t="s">
        <v>12334</v>
      </c>
      <c r="N676" s="43"/>
      <c r="O676" s="43"/>
      <c r="P676" s="43"/>
      <c r="Q676" s="43"/>
    </row>
    <row r="677" spans="1:17" x14ac:dyDescent="0.3">
      <c r="A677" s="17" t="s">
        <v>6822</v>
      </c>
      <c r="B677" s="17" t="s">
        <v>6823</v>
      </c>
      <c r="C677" s="17" t="s">
        <v>4455</v>
      </c>
      <c r="D677" s="17" t="s">
        <v>4448</v>
      </c>
      <c r="E677" s="17" t="s">
        <v>6824</v>
      </c>
      <c r="F677" s="17" t="s">
        <v>6822</v>
      </c>
      <c r="G677" s="18">
        <v>1</v>
      </c>
      <c r="H677" s="18">
        <v>10</v>
      </c>
      <c r="I677" s="19">
        <v>0</v>
      </c>
      <c r="J677" s="20">
        <v>1</v>
      </c>
      <c r="K677" s="21">
        <v>0</v>
      </c>
      <c r="L677" s="22">
        <v>0</v>
      </c>
      <c r="M677" s="43" t="s">
        <v>12335</v>
      </c>
      <c r="N677" s="43"/>
      <c r="O677" s="43"/>
      <c r="P677" s="43"/>
      <c r="Q677" s="43"/>
    </row>
    <row r="678" spans="1:17" x14ac:dyDescent="0.3">
      <c r="A678" s="17" t="s">
        <v>2126</v>
      </c>
      <c r="B678" s="17" t="s">
        <v>6825</v>
      </c>
      <c r="C678" s="17" t="s">
        <v>6826</v>
      </c>
      <c r="D678" s="17" t="s">
        <v>4664</v>
      </c>
      <c r="E678" s="17" t="s">
        <v>2040</v>
      </c>
      <c r="F678" s="17" t="s">
        <v>6827</v>
      </c>
      <c r="G678" s="18">
        <v>1</v>
      </c>
      <c r="H678" s="18">
        <v>1</v>
      </c>
      <c r="I678" s="19">
        <v>0</v>
      </c>
      <c r="J678" s="20">
        <v>0</v>
      </c>
      <c r="K678" s="21">
        <v>1</v>
      </c>
      <c r="L678" s="22">
        <v>0</v>
      </c>
      <c r="M678" s="43" t="s">
        <v>12336</v>
      </c>
      <c r="N678" s="43"/>
      <c r="O678" s="43"/>
      <c r="P678" s="43"/>
      <c r="Q678" s="43"/>
    </row>
    <row r="679" spans="1:17" x14ac:dyDescent="0.3">
      <c r="A679" s="17" t="s">
        <v>6828</v>
      </c>
      <c r="B679" s="17" t="s">
        <v>6829</v>
      </c>
      <c r="C679" s="17" t="s">
        <v>6830</v>
      </c>
      <c r="D679" s="17" t="s">
        <v>4552</v>
      </c>
      <c r="E679" s="17" t="s">
        <v>1993</v>
      </c>
      <c r="F679" s="17" t="s">
        <v>6831</v>
      </c>
      <c r="G679" s="18">
        <v>1</v>
      </c>
      <c r="H679" s="18">
        <v>1</v>
      </c>
      <c r="I679" s="19">
        <v>0</v>
      </c>
      <c r="J679" s="20">
        <v>1</v>
      </c>
      <c r="K679" s="21">
        <v>0</v>
      </c>
      <c r="L679" s="22">
        <v>0</v>
      </c>
      <c r="M679" s="43" t="s">
        <v>12334</v>
      </c>
      <c r="N679" s="43"/>
      <c r="O679" s="43"/>
      <c r="P679" s="43"/>
      <c r="Q679" s="43"/>
    </row>
    <row r="680" spans="1:17" x14ac:dyDescent="0.3">
      <c r="A680" s="17" t="s">
        <v>6832</v>
      </c>
      <c r="B680" s="17" t="s">
        <v>6833</v>
      </c>
      <c r="C680" s="17" t="s">
        <v>6834</v>
      </c>
      <c r="D680" s="17" t="s">
        <v>4448</v>
      </c>
      <c r="E680" s="17" t="s">
        <v>2125</v>
      </c>
      <c r="F680" s="17" t="s">
        <v>6835</v>
      </c>
      <c r="G680" s="18">
        <v>1</v>
      </c>
      <c r="H680" s="18">
        <v>1</v>
      </c>
      <c r="I680" s="19">
        <v>0</v>
      </c>
      <c r="J680" s="20">
        <v>1</v>
      </c>
      <c r="K680" s="21">
        <v>0</v>
      </c>
      <c r="L680" s="22">
        <v>0</v>
      </c>
      <c r="M680" s="43" t="s">
        <v>12334</v>
      </c>
      <c r="N680" s="43"/>
      <c r="O680" s="43"/>
      <c r="P680" s="43"/>
      <c r="Q680" s="43"/>
    </row>
    <row r="681" spans="1:17" x14ac:dyDescent="0.3">
      <c r="A681" s="17" t="s">
        <v>3110</v>
      </c>
      <c r="B681" s="17" t="s">
        <v>6836</v>
      </c>
      <c r="C681" s="17" t="s">
        <v>5769</v>
      </c>
      <c r="D681" s="17" t="s">
        <v>4448</v>
      </c>
      <c r="E681" s="17" t="s">
        <v>3112</v>
      </c>
      <c r="F681" s="17" t="s">
        <v>6837</v>
      </c>
      <c r="G681" s="18">
        <v>1</v>
      </c>
      <c r="H681" s="18">
        <v>1</v>
      </c>
      <c r="I681" s="19">
        <v>0</v>
      </c>
      <c r="J681" s="20">
        <v>0</v>
      </c>
      <c r="K681" s="21">
        <v>0</v>
      </c>
      <c r="L681" s="22">
        <v>1</v>
      </c>
      <c r="M681" s="43" t="s">
        <v>12336</v>
      </c>
      <c r="N681" s="43"/>
      <c r="O681" s="43"/>
      <c r="P681" s="43"/>
      <c r="Q681" s="43"/>
    </row>
    <row r="682" spans="1:17" x14ac:dyDescent="0.3">
      <c r="A682" s="17" t="s">
        <v>6838</v>
      </c>
      <c r="B682" s="17" t="s">
        <v>6839</v>
      </c>
      <c r="C682" s="17" t="s">
        <v>6840</v>
      </c>
      <c r="D682" s="17" t="s">
        <v>6781</v>
      </c>
      <c r="E682" s="17" t="s">
        <v>6841</v>
      </c>
      <c r="F682" s="17" t="s">
        <v>6842</v>
      </c>
      <c r="G682" s="18">
        <v>1</v>
      </c>
      <c r="H682" s="18">
        <v>1</v>
      </c>
      <c r="I682" s="19">
        <v>0</v>
      </c>
      <c r="J682" s="20">
        <v>1</v>
      </c>
      <c r="K682" s="21">
        <v>0</v>
      </c>
      <c r="L682" s="22">
        <v>0</v>
      </c>
      <c r="M682" s="43" t="s">
        <v>12335</v>
      </c>
      <c r="N682" s="43"/>
      <c r="O682" s="43"/>
      <c r="P682" s="43"/>
      <c r="Q682" s="43"/>
    </row>
    <row r="683" spans="1:17" x14ac:dyDescent="0.3">
      <c r="A683" s="17" t="s">
        <v>6843</v>
      </c>
      <c r="B683" s="17" t="s">
        <v>6844</v>
      </c>
      <c r="C683" s="17" t="s">
        <v>5891</v>
      </c>
      <c r="D683" s="17" t="s">
        <v>5516</v>
      </c>
      <c r="E683" s="17" t="s">
        <v>1727</v>
      </c>
      <c r="F683" s="17" t="s">
        <v>6845</v>
      </c>
      <c r="G683" s="18">
        <v>1</v>
      </c>
      <c r="H683" s="18">
        <v>1</v>
      </c>
      <c r="I683" s="19">
        <v>0</v>
      </c>
      <c r="J683" s="20">
        <v>1</v>
      </c>
      <c r="K683" s="21">
        <v>0</v>
      </c>
      <c r="L683" s="22">
        <v>0</v>
      </c>
      <c r="M683" s="43" t="s">
        <v>12332</v>
      </c>
      <c r="N683" s="43"/>
      <c r="O683" s="43"/>
      <c r="P683" s="43"/>
      <c r="Q683" s="43"/>
    </row>
    <row r="684" spans="1:17" x14ac:dyDescent="0.3">
      <c r="A684" s="17" t="s">
        <v>6846</v>
      </c>
      <c r="B684" s="17" t="s">
        <v>6847</v>
      </c>
      <c r="C684" s="17" t="s">
        <v>4470</v>
      </c>
      <c r="D684" s="17" t="s">
        <v>6848</v>
      </c>
      <c r="E684" s="17" t="s">
        <v>4565</v>
      </c>
      <c r="F684" s="17" t="s">
        <v>6849</v>
      </c>
      <c r="G684" s="18">
        <v>1</v>
      </c>
      <c r="H684" s="18">
        <v>1</v>
      </c>
      <c r="I684" s="19">
        <v>1</v>
      </c>
      <c r="J684" s="20">
        <v>0</v>
      </c>
      <c r="K684" s="21">
        <v>0</v>
      </c>
      <c r="L684" s="22">
        <v>0</v>
      </c>
      <c r="M684" s="43" t="s">
        <v>12335</v>
      </c>
      <c r="N684" s="43"/>
      <c r="O684" s="43"/>
      <c r="P684" s="43"/>
      <c r="Q684" s="43"/>
    </row>
    <row r="685" spans="1:17" x14ac:dyDescent="0.3">
      <c r="A685" s="17" t="s">
        <v>2193</v>
      </c>
      <c r="B685" s="17" t="s">
        <v>6850</v>
      </c>
      <c r="C685" s="17" t="s">
        <v>6851</v>
      </c>
      <c r="D685" s="17" t="s">
        <v>5254</v>
      </c>
      <c r="E685" s="17" t="s">
        <v>2189</v>
      </c>
      <c r="F685" s="17" t="s">
        <v>6852</v>
      </c>
      <c r="G685" s="18">
        <v>1</v>
      </c>
      <c r="H685" s="18">
        <v>1</v>
      </c>
      <c r="I685" s="19">
        <v>0</v>
      </c>
      <c r="J685" s="20">
        <v>0</v>
      </c>
      <c r="K685" s="21">
        <v>1</v>
      </c>
      <c r="L685" s="22">
        <v>0</v>
      </c>
      <c r="M685" s="43" t="s">
        <v>12336</v>
      </c>
      <c r="N685" s="43"/>
      <c r="O685" s="43"/>
      <c r="P685" s="43"/>
      <c r="Q685" s="43"/>
    </row>
    <row r="686" spans="1:17" x14ac:dyDescent="0.3">
      <c r="A686" s="17" t="s">
        <v>6853</v>
      </c>
      <c r="B686" s="17" t="s">
        <v>6854</v>
      </c>
      <c r="C686" s="17" t="s">
        <v>6855</v>
      </c>
      <c r="D686" s="17" t="s">
        <v>4642</v>
      </c>
      <c r="E686" s="17" t="s">
        <v>1787</v>
      </c>
      <c r="F686" s="17" t="s">
        <v>6856</v>
      </c>
      <c r="G686" s="18">
        <v>1</v>
      </c>
      <c r="H686" s="18">
        <v>2</v>
      </c>
      <c r="I686" s="19">
        <v>0</v>
      </c>
      <c r="J686" s="20">
        <v>1</v>
      </c>
      <c r="K686" s="21">
        <v>0</v>
      </c>
      <c r="L686" s="22">
        <v>0</v>
      </c>
      <c r="M686" s="43" t="s">
        <v>12335</v>
      </c>
      <c r="N686" s="43"/>
      <c r="O686" s="43"/>
      <c r="P686" s="43"/>
      <c r="Q686" s="43"/>
    </row>
    <row r="687" spans="1:17" x14ac:dyDescent="0.3">
      <c r="A687" s="17" t="s">
        <v>6857</v>
      </c>
      <c r="B687" s="17" t="s">
        <v>6858</v>
      </c>
      <c r="C687" s="17" t="s">
        <v>4455</v>
      </c>
      <c r="D687" s="17" t="s">
        <v>4448</v>
      </c>
      <c r="E687" s="17" t="s">
        <v>1734</v>
      </c>
      <c r="F687" s="17" t="s">
        <v>6859</v>
      </c>
      <c r="G687" s="18">
        <v>1</v>
      </c>
      <c r="H687" s="18">
        <v>1</v>
      </c>
      <c r="I687" s="19">
        <v>1</v>
      </c>
      <c r="J687" s="20">
        <v>0</v>
      </c>
      <c r="K687" s="21">
        <v>0</v>
      </c>
      <c r="L687" s="22">
        <v>0</v>
      </c>
      <c r="M687" s="43" t="s">
        <v>12335</v>
      </c>
      <c r="N687" s="43"/>
      <c r="O687" s="43"/>
      <c r="P687" s="43"/>
      <c r="Q687" s="43"/>
    </row>
    <row r="688" spans="1:17" x14ac:dyDescent="0.3">
      <c r="A688" s="17" t="s">
        <v>6860</v>
      </c>
      <c r="B688" s="17" t="s">
        <v>6861</v>
      </c>
      <c r="C688" s="17" t="s">
        <v>4455</v>
      </c>
      <c r="D688" s="17" t="s">
        <v>4448</v>
      </c>
      <c r="E688" s="17" t="s">
        <v>5189</v>
      </c>
      <c r="F688" s="17" t="s">
        <v>6862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43" t="s">
        <v>12334</v>
      </c>
      <c r="N688" s="43"/>
      <c r="O688" s="43"/>
      <c r="P688" s="43"/>
      <c r="Q688" s="43"/>
    </row>
    <row r="689" spans="1:17" x14ac:dyDescent="0.3">
      <c r="A689" s="17" t="s">
        <v>2065</v>
      </c>
      <c r="B689" s="17" t="s">
        <v>6863</v>
      </c>
      <c r="C689" s="17" t="s">
        <v>5441</v>
      </c>
      <c r="D689" s="17" t="s">
        <v>4483</v>
      </c>
      <c r="E689" s="17" t="s">
        <v>1798</v>
      </c>
      <c r="F689" s="17" t="s">
        <v>6864</v>
      </c>
      <c r="G689" s="18">
        <v>1</v>
      </c>
      <c r="H689" s="18">
        <v>1</v>
      </c>
      <c r="I689" s="19">
        <v>0</v>
      </c>
      <c r="J689" s="20">
        <v>0</v>
      </c>
      <c r="K689" s="21">
        <v>1</v>
      </c>
      <c r="L689" s="22">
        <v>0</v>
      </c>
      <c r="M689" s="43" t="s">
        <v>12336</v>
      </c>
      <c r="N689" s="43"/>
      <c r="O689" s="43"/>
      <c r="P689" s="43"/>
      <c r="Q689" s="43"/>
    </row>
    <row r="690" spans="1:17" x14ac:dyDescent="0.3">
      <c r="A690" s="17" t="s">
        <v>6865</v>
      </c>
      <c r="B690" s="17" t="s">
        <v>6866</v>
      </c>
      <c r="C690" s="17" t="s">
        <v>4455</v>
      </c>
      <c r="D690" s="17" t="s">
        <v>4448</v>
      </c>
      <c r="E690" s="17" t="s">
        <v>2591</v>
      </c>
      <c r="F690" s="17" t="s">
        <v>6867</v>
      </c>
      <c r="G690" s="18">
        <v>1</v>
      </c>
      <c r="H690" s="18">
        <v>1</v>
      </c>
      <c r="I690" s="19">
        <v>0</v>
      </c>
      <c r="J690" s="20">
        <v>1</v>
      </c>
      <c r="K690" s="21">
        <v>0</v>
      </c>
      <c r="L690" s="22">
        <v>0</v>
      </c>
      <c r="M690" s="43" t="s">
        <v>12335</v>
      </c>
      <c r="N690" s="43"/>
      <c r="O690" s="43"/>
      <c r="P690" s="43"/>
      <c r="Q690" s="43"/>
    </row>
    <row r="691" spans="1:17" x14ac:dyDescent="0.3">
      <c r="A691" s="17" t="s">
        <v>6868</v>
      </c>
      <c r="B691" s="17" t="s">
        <v>6869</v>
      </c>
      <c r="C691" s="17" t="s">
        <v>4455</v>
      </c>
      <c r="D691" s="17" t="s">
        <v>4407</v>
      </c>
      <c r="E691" s="17" t="s">
        <v>6870</v>
      </c>
      <c r="F691" s="17" t="s">
        <v>6871</v>
      </c>
      <c r="G691" s="18">
        <v>1</v>
      </c>
      <c r="H691" s="18">
        <v>1</v>
      </c>
      <c r="I691" s="19">
        <v>0</v>
      </c>
      <c r="J691" s="20">
        <v>1</v>
      </c>
      <c r="K691" s="21">
        <v>0</v>
      </c>
      <c r="L691" s="22">
        <v>0</v>
      </c>
      <c r="M691" s="43" t="s">
        <v>12335</v>
      </c>
      <c r="N691" s="43"/>
      <c r="O691" s="43"/>
      <c r="P691" s="43"/>
      <c r="Q691" s="43"/>
    </row>
    <row r="692" spans="1:17" x14ac:dyDescent="0.3">
      <c r="A692" s="17" t="s">
        <v>3234</v>
      </c>
      <c r="B692" s="17" t="s">
        <v>6872</v>
      </c>
      <c r="C692" s="17" t="s">
        <v>6873</v>
      </c>
      <c r="D692" s="17" t="s">
        <v>5418</v>
      </c>
      <c r="E692" s="17" t="s">
        <v>3236</v>
      </c>
      <c r="F692" s="17" t="s">
        <v>6874</v>
      </c>
      <c r="G692" s="18">
        <v>1</v>
      </c>
      <c r="H692" s="18">
        <v>1</v>
      </c>
      <c r="I692" s="19">
        <v>0</v>
      </c>
      <c r="J692" s="20">
        <v>0</v>
      </c>
      <c r="K692" s="21">
        <v>0</v>
      </c>
      <c r="L692" s="22">
        <v>1</v>
      </c>
      <c r="M692" s="43" t="s">
        <v>12336</v>
      </c>
      <c r="N692" s="43"/>
      <c r="O692" s="43"/>
      <c r="P692" s="43"/>
      <c r="Q692" s="43"/>
    </row>
    <row r="693" spans="1:17" x14ac:dyDescent="0.3">
      <c r="A693" s="17" t="s">
        <v>6875</v>
      </c>
      <c r="B693" s="17" t="s">
        <v>6876</v>
      </c>
      <c r="C693" s="17" t="s">
        <v>4478</v>
      </c>
      <c r="D693" s="17" t="s">
        <v>6877</v>
      </c>
      <c r="E693" s="17" t="s">
        <v>4435</v>
      </c>
      <c r="F693" s="17" t="s">
        <v>5488</v>
      </c>
      <c r="G693" s="18">
        <v>1</v>
      </c>
      <c r="H693" s="18">
        <v>4</v>
      </c>
      <c r="I693" s="19">
        <v>1</v>
      </c>
      <c r="J693" s="20">
        <v>0</v>
      </c>
      <c r="K693" s="21">
        <v>0</v>
      </c>
      <c r="L693" s="22">
        <v>0</v>
      </c>
      <c r="M693" s="43" t="s">
        <v>12335</v>
      </c>
      <c r="N693" s="43"/>
      <c r="O693" s="43"/>
      <c r="P693" s="43"/>
      <c r="Q693" s="43"/>
    </row>
    <row r="694" spans="1:17" x14ac:dyDescent="0.3">
      <c r="A694" s="17" t="s">
        <v>3443</v>
      </c>
      <c r="B694" s="17" t="s">
        <v>6878</v>
      </c>
      <c r="C694" s="17" t="s">
        <v>6879</v>
      </c>
      <c r="D694" s="17" t="s">
        <v>5480</v>
      </c>
      <c r="E694" s="17" t="s">
        <v>2296</v>
      </c>
      <c r="F694" s="17" t="s">
        <v>6880</v>
      </c>
      <c r="G694" s="18">
        <v>1</v>
      </c>
      <c r="H694" s="18">
        <v>8</v>
      </c>
      <c r="I694" s="19">
        <v>0</v>
      </c>
      <c r="J694" s="20">
        <v>0</v>
      </c>
      <c r="K694" s="21">
        <v>0</v>
      </c>
      <c r="L694" s="22">
        <v>1</v>
      </c>
      <c r="M694" s="43" t="s">
        <v>12336</v>
      </c>
      <c r="N694" s="43"/>
      <c r="O694" s="43"/>
      <c r="P694" s="43"/>
      <c r="Q694" s="43"/>
    </row>
    <row r="695" spans="1:17" x14ac:dyDescent="0.3">
      <c r="A695" s="17" t="s">
        <v>2020</v>
      </c>
      <c r="B695" s="17" t="s">
        <v>6881</v>
      </c>
      <c r="C695" s="17" t="s">
        <v>6882</v>
      </c>
      <c r="D695" s="17" t="s">
        <v>5988</v>
      </c>
      <c r="E695" s="17" t="s">
        <v>1848</v>
      </c>
      <c r="F695" s="17" t="s">
        <v>6883</v>
      </c>
      <c r="G695" s="18">
        <v>1</v>
      </c>
      <c r="H695" s="18">
        <v>1</v>
      </c>
      <c r="I695" s="19">
        <v>0</v>
      </c>
      <c r="J695" s="20">
        <v>0</v>
      </c>
      <c r="K695" s="21">
        <v>1</v>
      </c>
      <c r="L695" s="22">
        <v>0</v>
      </c>
      <c r="M695" s="43" t="s">
        <v>12336</v>
      </c>
      <c r="N695" s="43"/>
      <c r="O695" s="43"/>
      <c r="P695" s="43"/>
      <c r="Q695" s="43"/>
    </row>
    <row r="696" spans="1:17" x14ac:dyDescent="0.3">
      <c r="A696" s="17" t="s">
        <v>6884</v>
      </c>
      <c r="B696" s="17" t="s">
        <v>6885</v>
      </c>
      <c r="C696" s="17" t="s">
        <v>6886</v>
      </c>
      <c r="D696" s="17" t="s">
        <v>4448</v>
      </c>
      <c r="E696" s="17" t="s">
        <v>2296</v>
      </c>
      <c r="F696" s="17" t="s">
        <v>6887</v>
      </c>
      <c r="G696" s="18">
        <v>1</v>
      </c>
      <c r="H696" s="18">
        <v>3</v>
      </c>
      <c r="I696" s="19">
        <v>0</v>
      </c>
      <c r="J696" s="20">
        <v>1</v>
      </c>
      <c r="K696" s="21">
        <v>0</v>
      </c>
      <c r="L696" s="22">
        <v>0</v>
      </c>
      <c r="M696" s="43" t="s">
        <v>12334</v>
      </c>
      <c r="N696" s="43"/>
      <c r="O696" s="43"/>
      <c r="P696" s="43"/>
      <c r="Q696" s="43"/>
    </row>
    <row r="697" spans="1:17" x14ac:dyDescent="0.3">
      <c r="A697" s="17" t="s">
        <v>2756</v>
      </c>
      <c r="B697" s="17" t="s">
        <v>6888</v>
      </c>
      <c r="C697" s="17" t="s">
        <v>6889</v>
      </c>
      <c r="D697" s="17" t="s">
        <v>4448</v>
      </c>
      <c r="E697" s="17" t="s">
        <v>2018</v>
      </c>
      <c r="F697" s="17" t="s">
        <v>6890</v>
      </c>
      <c r="G697" s="18">
        <v>1</v>
      </c>
      <c r="H697" s="18">
        <v>2</v>
      </c>
      <c r="I697" s="19">
        <v>0</v>
      </c>
      <c r="J697" s="20">
        <v>0</v>
      </c>
      <c r="K697" s="21">
        <v>0</v>
      </c>
      <c r="L697" s="22">
        <v>1</v>
      </c>
      <c r="M697" s="43" t="s">
        <v>12336</v>
      </c>
      <c r="N697" s="43"/>
      <c r="O697" s="43"/>
      <c r="P697" s="43"/>
      <c r="Q697" s="43"/>
    </row>
    <row r="698" spans="1:17" x14ac:dyDescent="0.3">
      <c r="A698" s="17" t="s">
        <v>6891</v>
      </c>
      <c r="B698" s="17" t="s">
        <v>6892</v>
      </c>
      <c r="C698" s="17" t="s">
        <v>5319</v>
      </c>
      <c r="D698" s="17" t="s">
        <v>4448</v>
      </c>
      <c r="E698" s="17" t="s">
        <v>2591</v>
      </c>
      <c r="F698" s="17" t="s">
        <v>6893</v>
      </c>
      <c r="G698" s="18">
        <v>1</v>
      </c>
      <c r="H698" s="18">
        <v>1</v>
      </c>
      <c r="I698" s="19">
        <v>0</v>
      </c>
      <c r="J698" s="20">
        <v>1</v>
      </c>
      <c r="K698" s="21">
        <v>0</v>
      </c>
      <c r="L698" s="22">
        <v>0</v>
      </c>
      <c r="M698" s="43" t="s">
        <v>12334</v>
      </c>
      <c r="N698" s="43"/>
      <c r="O698" s="43"/>
      <c r="P698" s="43"/>
      <c r="Q698" s="43"/>
    </row>
    <row r="699" spans="1:17" x14ac:dyDescent="0.3">
      <c r="A699" s="17" t="s">
        <v>3869</v>
      </c>
      <c r="B699" s="17" t="s">
        <v>6894</v>
      </c>
      <c r="C699" s="17" t="s">
        <v>4455</v>
      </c>
      <c r="D699" s="17" t="s">
        <v>4448</v>
      </c>
      <c r="E699" s="17" t="s">
        <v>2491</v>
      </c>
      <c r="F699" s="17" t="s">
        <v>6895</v>
      </c>
      <c r="G699" s="18">
        <v>1</v>
      </c>
      <c r="H699" s="18">
        <v>1</v>
      </c>
      <c r="I699" s="19">
        <v>0</v>
      </c>
      <c r="J699" s="20">
        <v>0</v>
      </c>
      <c r="K699" s="21">
        <v>0</v>
      </c>
      <c r="L699" s="22">
        <v>1</v>
      </c>
      <c r="M699" s="43" t="s">
        <v>12336</v>
      </c>
      <c r="N699" s="43"/>
      <c r="O699" s="43"/>
      <c r="P699" s="43"/>
      <c r="Q699" s="43"/>
    </row>
    <row r="700" spans="1:17" x14ac:dyDescent="0.3">
      <c r="A700" s="17" t="s">
        <v>6896</v>
      </c>
      <c r="B700" s="17" t="s">
        <v>6897</v>
      </c>
      <c r="C700" s="17" t="s">
        <v>6898</v>
      </c>
      <c r="D700" s="17" t="s">
        <v>4448</v>
      </c>
      <c r="E700" s="17" t="s">
        <v>1948</v>
      </c>
      <c r="F700" s="17" t="s">
        <v>6899</v>
      </c>
      <c r="G700" s="18">
        <v>1</v>
      </c>
      <c r="H700" s="18">
        <v>2</v>
      </c>
      <c r="I700" s="19">
        <v>0</v>
      </c>
      <c r="J700" s="20">
        <v>1</v>
      </c>
      <c r="K700" s="21">
        <v>0</v>
      </c>
      <c r="L700" s="22">
        <v>0</v>
      </c>
      <c r="M700" s="43" t="s">
        <v>12332</v>
      </c>
      <c r="N700" s="43"/>
      <c r="O700" s="43"/>
      <c r="P700" s="43"/>
      <c r="Q700" s="43"/>
    </row>
    <row r="701" spans="1:17" x14ac:dyDescent="0.3">
      <c r="A701" s="17" t="s">
        <v>6900</v>
      </c>
      <c r="B701" s="17" t="s">
        <v>6901</v>
      </c>
      <c r="C701" s="17" t="s">
        <v>6332</v>
      </c>
      <c r="D701" s="17" t="s">
        <v>4552</v>
      </c>
      <c r="E701" s="17" t="s">
        <v>1812</v>
      </c>
      <c r="F701" s="17" t="s">
        <v>6902</v>
      </c>
      <c r="G701" s="18">
        <v>1</v>
      </c>
      <c r="H701" s="18">
        <v>1</v>
      </c>
      <c r="I701" s="19">
        <v>0</v>
      </c>
      <c r="J701" s="20">
        <v>1</v>
      </c>
      <c r="K701" s="21">
        <v>0</v>
      </c>
      <c r="L701" s="22">
        <v>0</v>
      </c>
      <c r="M701" s="43" t="s">
        <v>12335</v>
      </c>
      <c r="N701" s="43"/>
      <c r="O701" s="43"/>
      <c r="P701" s="43"/>
      <c r="Q701" s="43"/>
    </row>
    <row r="702" spans="1:17" x14ac:dyDescent="0.3">
      <c r="A702" s="17" t="s">
        <v>3418</v>
      </c>
      <c r="B702" s="17" t="s">
        <v>6903</v>
      </c>
      <c r="C702" s="17" t="s">
        <v>4455</v>
      </c>
      <c r="D702" s="17" t="s">
        <v>4448</v>
      </c>
      <c r="E702" s="17" t="s">
        <v>2296</v>
      </c>
      <c r="F702" s="17" t="s">
        <v>6904</v>
      </c>
      <c r="G702" s="18">
        <v>1</v>
      </c>
      <c r="H702" s="18">
        <v>2</v>
      </c>
      <c r="I702" s="19">
        <v>0</v>
      </c>
      <c r="J702" s="20">
        <v>0</v>
      </c>
      <c r="K702" s="21">
        <v>0</v>
      </c>
      <c r="L702" s="22">
        <v>1</v>
      </c>
      <c r="M702" s="43" t="s">
        <v>12336</v>
      </c>
      <c r="N702" s="43"/>
      <c r="O702" s="43"/>
      <c r="P702" s="43"/>
      <c r="Q702" s="43"/>
    </row>
    <row r="703" spans="1:17" x14ac:dyDescent="0.3">
      <c r="A703" s="17" t="s">
        <v>6905</v>
      </c>
      <c r="B703" s="17" t="s">
        <v>6906</v>
      </c>
      <c r="C703" s="17" t="s">
        <v>6907</v>
      </c>
      <c r="D703" s="17" t="s">
        <v>4448</v>
      </c>
      <c r="E703" s="17" t="s">
        <v>2296</v>
      </c>
      <c r="F703" s="17" t="s">
        <v>6908</v>
      </c>
      <c r="G703" s="18">
        <v>1</v>
      </c>
      <c r="H703" s="18">
        <v>2</v>
      </c>
      <c r="I703" s="19">
        <v>0</v>
      </c>
      <c r="J703" s="20">
        <v>1</v>
      </c>
      <c r="K703" s="21">
        <v>0</v>
      </c>
      <c r="L703" s="22">
        <v>0</v>
      </c>
      <c r="M703" s="43" t="s">
        <v>12334</v>
      </c>
      <c r="N703" s="43"/>
      <c r="O703" s="43"/>
      <c r="P703" s="43"/>
      <c r="Q703" s="43"/>
    </row>
    <row r="704" spans="1:17" x14ac:dyDescent="0.3">
      <c r="A704" s="17" t="s">
        <v>6909</v>
      </c>
      <c r="B704" s="17" t="s">
        <v>6910</v>
      </c>
      <c r="C704" s="17" t="s">
        <v>6911</v>
      </c>
      <c r="D704" s="17" t="s">
        <v>4790</v>
      </c>
      <c r="E704" s="17" t="s">
        <v>2047</v>
      </c>
      <c r="F704" s="17" t="s">
        <v>6912</v>
      </c>
      <c r="G704" s="18">
        <v>1</v>
      </c>
      <c r="H704" s="18">
        <v>1</v>
      </c>
      <c r="I704" s="19">
        <v>0</v>
      </c>
      <c r="J704" s="20">
        <v>1</v>
      </c>
      <c r="K704" s="21">
        <v>0</v>
      </c>
      <c r="L704" s="22">
        <v>0</v>
      </c>
      <c r="M704" s="43" t="s">
        <v>12334</v>
      </c>
      <c r="N704" s="43"/>
      <c r="O704" s="43"/>
      <c r="P704" s="43"/>
      <c r="Q704" s="43"/>
    </row>
    <row r="705" spans="1:17" x14ac:dyDescent="0.3">
      <c r="A705" s="17" t="s">
        <v>6913</v>
      </c>
      <c r="B705" s="17" t="s">
        <v>6914</v>
      </c>
      <c r="C705" s="17" t="s">
        <v>6915</v>
      </c>
      <c r="D705" s="17" t="s">
        <v>4448</v>
      </c>
      <c r="E705" s="17" t="s">
        <v>6916</v>
      </c>
      <c r="F705" s="17" t="s">
        <v>6917</v>
      </c>
      <c r="G705" s="18">
        <v>1</v>
      </c>
      <c r="H705" s="18">
        <v>5</v>
      </c>
      <c r="I705" s="19">
        <v>0</v>
      </c>
      <c r="J705" s="20">
        <v>1</v>
      </c>
      <c r="K705" s="21">
        <v>0</v>
      </c>
      <c r="L705" s="22">
        <v>0</v>
      </c>
      <c r="M705" s="43" t="s">
        <v>12334</v>
      </c>
      <c r="N705" s="43"/>
      <c r="O705" s="43"/>
      <c r="P705" s="43"/>
      <c r="Q705" s="43"/>
    </row>
    <row r="706" spans="1:17" x14ac:dyDescent="0.3">
      <c r="A706" s="17" t="s">
        <v>6918</v>
      </c>
      <c r="B706" s="17" t="s">
        <v>6919</v>
      </c>
      <c r="C706" s="17" t="s">
        <v>4455</v>
      </c>
      <c r="D706" s="17" t="s">
        <v>4664</v>
      </c>
      <c r="E706" s="17" t="s">
        <v>1948</v>
      </c>
      <c r="F706" s="17" t="s">
        <v>6920</v>
      </c>
      <c r="G706" s="18">
        <v>1</v>
      </c>
      <c r="H706" s="18">
        <v>5</v>
      </c>
      <c r="I706" s="19">
        <v>0</v>
      </c>
      <c r="J706" s="20">
        <v>1</v>
      </c>
      <c r="K706" s="21">
        <v>0</v>
      </c>
      <c r="L706" s="22">
        <v>0</v>
      </c>
      <c r="M706" s="43" t="s">
        <v>12334</v>
      </c>
      <c r="N706" s="43"/>
      <c r="O706" s="43"/>
      <c r="P706" s="43"/>
      <c r="Q706" s="43"/>
    </row>
    <row r="707" spans="1:17" x14ac:dyDescent="0.3">
      <c r="A707" s="17" t="s">
        <v>6921</v>
      </c>
      <c r="B707" s="17" t="s">
        <v>6922</v>
      </c>
      <c r="C707" s="17" t="s">
        <v>6923</v>
      </c>
      <c r="D707" s="17" t="s">
        <v>4448</v>
      </c>
      <c r="E707" s="17" t="s">
        <v>5774</v>
      </c>
      <c r="F707" s="17" t="s">
        <v>6924</v>
      </c>
      <c r="G707" s="18">
        <v>1</v>
      </c>
      <c r="H707" s="18">
        <v>1</v>
      </c>
      <c r="I707" s="19">
        <v>0</v>
      </c>
      <c r="J707" s="20">
        <v>1</v>
      </c>
      <c r="K707" s="21">
        <v>0</v>
      </c>
      <c r="L707" s="22">
        <v>0</v>
      </c>
      <c r="M707" s="43" t="s">
        <v>12334</v>
      </c>
      <c r="N707" s="43"/>
      <c r="O707" s="43"/>
      <c r="P707" s="43"/>
      <c r="Q707" s="43"/>
    </row>
    <row r="708" spans="1:17" x14ac:dyDescent="0.3">
      <c r="A708" s="17" t="s">
        <v>6925</v>
      </c>
      <c r="B708" s="17" t="s">
        <v>6926</v>
      </c>
      <c r="C708" s="17" t="s">
        <v>6927</v>
      </c>
      <c r="D708" s="17" t="s">
        <v>6928</v>
      </c>
      <c r="E708" s="17" t="s">
        <v>2635</v>
      </c>
      <c r="F708" s="17" t="s">
        <v>6929</v>
      </c>
      <c r="G708" s="18">
        <v>1</v>
      </c>
      <c r="H708" s="18">
        <v>20</v>
      </c>
      <c r="I708" s="19">
        <v>0</v>
      </c>
      <c r="J708" s="20">
        <v>1</v>
      </c>
      <c r="K708" s="21">
        <v>0</v>
      </c>
      <c r="L708" s="22">
        <v>0</v>
      </c>
      <c r="M708" s="43" t="s">
        <v>12335</v>
      </c>
      <c r="N708" s="43"/>
      <c r="O708" s="43"/>
      <c r="P708" s="43"/>
      <c r="Q708" s="43"/>
    </row>
    <row r="709" spans="1:17" x14ac:dyDescent="0.3">
      <c r="A709" s="17" t="s">
        <v>6930</v>
      </c>
      <c r="B709" s="17" t="s">
        <v>6931</v>
      </c>
      <c r="C709" s="17" t="s">
        <v>6932</v>
      </c>
      <c r="D709" s="17" t="s">
        <v>4552</v>
      </c>
      <c r="E709" s="17" t="s">
        <v>1993</v>
      </c>
      <c r="F709" s="17" t="s">
        <v>6933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43" t="s">
        <v>12334</v>
      </c>
      <c r="N709" s="43"/>
      <c r="O709" s="43"/>
      <c r="P709" s="43"/>
      <c r="Q709" s="43"/>
    </row>
    <row r="710" spans="1:17" x14ac:dyDescent="0.3">
      <c r="A710" s="17" t="s">
        <v>6934</v>
      </c>
      <c r="B710" s="17" t="s">
        <v>6935</v>
      </c>
      <c r="C710" s="17" t="s">
        <v>6936</v>
      </c>
      <c r="D710" s="17" t="s">
        <v>6937</v>
      </c>
      <c r="E710" s="17" t="s">
        <v>6938</v>
      </c>
      <c r="F710" s="17" t="s">
        <v>6939</v>
      </c>
      <c r="G710" s="18">
        <v>1</v>
      </c>
      <c r="H710" s="18">
        <v>1</v>
      </c>
      <c r="I710" s="19">
        <v>1</v>
      </c>
      <c r="J710" s="20">
        <v>0</v>
      </c>
      <c r="K710" s="21">
        <v>0</v>
      </c>
      <c r="L710" s="22">
        <v>0</v>
      </c>
      <c r="M710" s="43" t="s">
        <v>12335</v>
      </c>
      <c r="N710" s="43"/>
      <c r="O710" s="43"/>
      <c r="P710" s="43"/>
      <c r="Q710" s="43"/>
    </row>
    <row r="711" spans="1:17" x14ac:dyDescent="0.3">
      <c r="A711" s="17" t="s">
        <v>6940</v>
      </c>
      <c r="B711" s="17" t="s">
        <v>6941</v>
      </c>
      <c r="C711" s="17" t="s">
        <v>6942</v>
      </c>
      <c r="D711" s="17" t="s">
        <v>4448</v>
      </c>
      <c r="E711" s="17" t="s">
        <v>1734</v>
      </c>
      <c r="F711" s="17" t="s">
        <v>6943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43" t="s">
        <v>12334</v>
      </c>
      <c r="N711" s="43"/>
      <c r="O711" s="43"/>
      <c r="P711" s="43"/>
      <c r="Q711" s="43"/>
    </row>
    <row r="712" spans="1:17" x14ac:dyDescent="0.3">
      <c r="A712" s="17" t="s">
        <v>6944</v>
      </c>
      <c r="B712" s="17" t="s">
        <v>6945</v>
      </c>
      <c r="C712" s="17" t="s">
        <v>4455</v>
      </c>
      <c r="D712" s="17" t="s">
        <v>4448</v>
      </c>
      <c r="E712" s="17" t="s">
        <v>6946</v>
      </c>
      <c r="F712" s="17" t="s">
        <v>6947</v>
      </c>
      <c r="G712" s="18">
        <v>1</v>
      </c>
      <c r="H712" s="18">
        <v>1</v>
      </c>
      <c r="I712" s="19">
        <v>0</v>
      </c>
      <c r="J712" s="20">
        <v>1</v>
      </c>
      <c r="K712" s="21">
        <v>0</v>
      </c>
      <c r="L712" s="22">
        <v>0</v>
      </c>
      <c r="M712" s="43" t="s">
        <v>12334</v>
      </c>
      <c r="N712" s="43"/>
      <c r="O712" s="43"/>
      <c r="P712" s="43"/>
      <c r="Q712" s="43"/>
    </row>
    <row r="713" spans="1:17" x14ac:dyDescent="0.3">
      <c r="A713" s="17" t="s">
        <v>6948</v>
      </c>
      <c r="B713" s="17" t="s">
        <v>6949</v>
      </c>
      <c r="C713" s="17" t="s">
        <v>5778</v>
      </c>
      <c r="D713" s="17" t="s">
        <v>4448</v>
      </c>
      <c r="E713" s="17" t="s">
        <v>5463</v>
      </c>
      <c r="F713" s="17" t="s">
        <v>6950</v>
      </c>
      <c r="G713" s="18">
        <v>1</v>
      </c>
      <c r="H713" s="18">
        <v>4</v>
      </c>
      <c r="I713" s="19">
        <v>0</v>
      </c>
      <c r="J713" s="20">
        <v>1</v>
      </c>
      <c r="K713" s="21">
        <v>0</v>
      </c>
      <c r="L713" s="22">
        <v>0</v>
      </c>
      <c r="M713" s="43" t="s">
        <v>12335</v>
      </c>
      <c r="N713" s="43"/>
      <c r="O713" s="43"/>
      <c r="P713" s="43"/>
      <c r="Q713" s="43"/>
    </row>
    <row r="714" spans="1:17" x14ac:dyDescent="0.3">
      <c r="A714" s="17" t="s">
        <v>6951</v>
      </c>
      <c r="B714" s="17" t="s">
        <v>6952</v>
      </c>
      <c r="C714" s="17" t="s">
        <v>4899</v>
      </c>
      <c r="D714" s="17" t="s">
        <v>6953</v>
      </c>
      <c r="E714" s="17" t="s">
        <v>1848</v>
      </c>
      <c r="F714" s="17" t="s">
        <v>6954</v>
      </c>
      <c r="G714" s="18">
        <v>1</v>
      </c>
      <c r="H714" s="18">
        <v>1</v>
      </c>
      <c r="I714" s="19">
        <v>0</v>
      </c>
      <c r="J714" s="20">
        <v>1</v>
      </c>
      <c r="K714" s="21">
        <v>0</v>
      </c>
      <c r="L714" s="22">
        <v>0</v>
      </c>
      <c r="M714" s="43" t="s">
        <v>12334</v>
      </c>
      <c r="N714" s="43"/>
      <c r="O714" s="43"/>
      <c r="P714" s="43"/>
      <c r="Q714" s="43"/>
    </row>
    <row r="715" spans="1:17" x14ac:dyDescent="0.3">
      <c r="A715" s="17" t="s">
        <v>6955</v>
      </c>
      <c r="B715" s="17" t="s">
        <v>6956</v>
      </c>
      <c r="C715" s="17" t="s">
        <v>6957</v>
      </c>
      <c r="D715" s="17" t="s">
        <v>4448</v>
      </c>
      <c r="E715" s="17" t="s">
        <v>2296</v>
      </c>
      <c r="F715" s="17" t="s">
        <v>6958</v>
      </c>
      <c r="G715" s="18">
        <v>1</v>
      </c>
      <c r="H715" s="18">
        <v>3</v>
      </c>
      <c r="I715" s="19">
        <v>1</v>
      </c>
      <c r="J715" s="20">
        <v>0</v>
      </c>
      <c r="K715" s="21">
        <v>0</v>
      </c>
      <c r="L715" s="22">
        <v>0</v>
      </c>
      <c r="M715" s="43" t="s">
        <v>12335</v>
      </c>
      <c r="N715" s="43"/>
      <c r="O715" s="43"/>
      <c r="P715" s="43"/>
      <c r="Q715" s="43"/>
    </row>
    <row r="716" spans="1:17" x14ac:dyDescent="0.3">
      <c r="A716" s="17" t="s">
        <v>6959</v>
      </c>
      <c r="B716" s="17" t="s">
        <v>6960</v>
      </c>
      <c r="C716" s="17" t="s">
        <v>6961</v>
      </c>
      <c r="D716" s="17" t="s">
        <v>6962</v>
      </c>
      <c r="E716" s="17" t="s">
        <v>1711</v>
      </c>
      <c r="F716" s="17" t="s">
        <v>6963</v>
      </c>
      <c r="G716" s="18">
        <v>1</v>
      </c>
      <c r="H716" s="18">
        <v>1</v>
      </c>
      <c r="I716" s="19">
        <v>0</v>
      </c>
      <c r="J716" s="20">
        <v>1</v>
      </c>
      <c r="K716" s="21">
        <v>0</v>
      </c>
      <c r="L716" s="22">
        <v>0</v>
      </c>
      <c r="M716" s="43" t="s">
        <v>12334</v>
      </c>
      <c r="N716" s="43"/>
      <c r="O716" s="43"/>
      <c r="P716" s="43"/>
      <c r="Q716" s="43"/>
    </row>
    <row r="717" spans="1:17" x14ac:dyDescent="0.3">
      <c r="A717" s="17" t="s">
        <v>6964</v>
      </c>
      <c r="B717" s="17" t="s">
        <v>6965</v>
      </c>
      <c r="C717" s="17" t="s">
        <v>6966</v>
      </c>
      <c r="D717" s="17" t="s">
        <v>4448</v>
      </c>
      <c r="E717" s="17" t="s">
        <v>1948</v>
      </c>
      <c r="F717" s="17" t="s">
        <v>6967</v>
      </c>
      <c r="G717" s="18">
        <v>1</v>
      </c>
      <c r="H717" s="18">
        <v>1</v>
      </c>
      <c r="I717" s="19">
        <v>0</v>
      </c>
      <c r="J717" s="20">
        <v>1</v>
      </c>
      <c r="K717" s="21">
        <v>0</v>
      </c>
      <c r="L717" s="22">
        <v>0</v>
      </c>
      <c r="M717" s="43" t="s">
        <v>12334</v>
      </c>
      <c r="N717" s="43"/>
      <c r="O717" s="43"/>
      <c r="P717" s="43"/>
      <c r="Q717" s="43"/>
    </row>
    <row r="718" spans="1:17" x14ac:dyDescent="0.3">
      <c r="A718" s="17" t="s">
        <v>2218</v>
      </c>
      <c r="B718" s="17" t="s">
        <v>6968</v>
      </c>
      <c r="C718" s="17" t="s">
        <v>6927</v>
      </c>
      <c r="D718" s="17" t="s">
        <v>4758</v>
      </c>
      <c r="E718" s="17" t="s">
        <v>1848</v>
      </c>
      <c r="F718" s="17" t="s">
        <v>6969</v>
      </c>
      <c r="G718" s="18">
        <v>1</v>
      </c>
      <c r="H718" s="18">
        <v>1</v>
      </c>
      <c r="I718" s="19">
        <v>0</v>
      </c>
      <c r="J718" s="20">
        <v>0</v>
      </c>
      <c r="K718" s="21">
        <v>1</v>
      </c>
      <c r="L718" s="22">
        <v>0</v>
      </c>
      <c r="M718" s="43" t="s">
        <v>12334</v>
      </c>
      <c r="N718" s="43"/>
      <c r="O718" s="43"/>
      <c r="P718" s="43"/>
      <c r="Q718" s="43"/>
    </row>
    <row r="719" spans="1:17" x14ac:dyDescent="0.3">
      <c r="A719" s="17" t="s">
        <v>6970</v>
      </c>
      <c r="B719" s="17" t="s">
        <v>6971</v>
      </c>
      <c r="C719" s="17" t="s">
        <v>6972</v>
      </c>
      <c r="D719" s="17" t="s">
        <v>6973</v>
      </c>
      <c r="E719" s="17" t="s">
        <v>4994</v>
      </c>
      <c r="F719" s="17" t="s">
        <v>6974</v>
      </c>
      <c r="G719" s="18">
        <v>1</v>
      </c>
      <c r="H719" s="18">
        <v>1</v>
      </c>
      <c r="I719" s="19">
        <v>0</v>
      </c>
      <c r="J719" s="20">
        <v>1</v>
      </c>
      <c r="K719" s="21">
        <v>0</v>
      </c>
      <c r="L719" s="22">
        <v>0</v>
      </c>
      <c r="M719" s="43" t="s">
        <v>12335</v>
      </c>
      <c r="N719" s="43"/>
      <c r="O719" s="43"/>
      <c r="P719" s="43"/>
      <c r="Q719" s="43"/>
    </row>
    <row r="720" spans="1:17" x14ac:dyDescent="0.3">
      <c r="A720" s="17" t="s">
        <v>6975</v>
      </c>
      <c r="B720" s="17" t="s">
        <v>6800</v>
      </c>
      <c r="C720" s="17" t="s">
        <v>6976</v>
      </c>
      <c r="D720" s="17" t="s">
        <v>4407</v>
      </c>
      <c r="E720" s="17" t="s">
        <v>2385</v>
      </c>
      <c r="F720" s="17" t="s">
        <v>6977</v>
      </c>
      <c r="G720" s="18">
        <v>1</v>
      </c>
      <c r="H720" s="18">
        <v>1</v>
      </c>
      <c r="I720" s="19">
        <v>0</v>
      </c>
      <c r="J720" s="20">
        <v>1</v>
      </c>
      <c r="K720" s="21">
        <v>0</v>
      </c>
      <c r="L720" s="22">
        <v>0</v>
      </c>
      <c r="M720" s="43" t="s">
        <v>12335</v>
      </c>
      <c r="N720" s="43"/>
      <c r="O720" s="43"/>
      <c r="P720" s="43"/>
      <c r="Q720" s="43"/>
    </row>
    <row r="721" spans="1:17" x14ac:dyDescent="0.3">
      <c r="A721" s="17" t="s">
        <v>3187</v>
      </c>
      <c r="B721" s="17" t="s">
        <v>6978</v>
      </c>
      <c r="C721" s="17" t="s">
        <v>6979</v>
      </c>
      <c r="D721" s="17" t="s">
        <v>4448</v>
      </c>
      <c r="E721" s="17" t="s">
        <v>2125</v>
      </c>
      <c r="F721" s="17" t="s">
        <v>6980</v>
      </c>
      <c r="G721" s="18">
        <v>1</v>
      </c>
      <c r="H721" s="18">
        <v>1</v>
      </c>
      <c r="I721" s="19">
        <v>0</v>
      </c>
      <c r="J721" s="20">
        <v>0</v>
      </c>
      <c r="K721" s="21">
        <v>0</v>
      </c>
      <c r="L721" s="22">
        <v>1</v>
      </c>
      <c r="M721" s="43" t="s">
        <v>12336</v>
      </c>
      <c r="N721" s="43"/>
      <c r="O721" s="43"/>
      <c r="P721" s="43"/>
      <c r="Q721" s="43"/>
    </row>
    <row r="722" spans="1:17" x14ac:dyDescent="0.3">
      <c r="A722" s="17" t="s">
        <v>6981</v>
      </c>
      <c r="B722" s="17" t="s">
        <v>6982</v>
      </c>
      <c r="C722" s="17" t="s">
        <v>4455</v>
      </c>
      <c r="D722" s="17" t="s">
        <v>6983</v>
      </c>
      <c r="E722" s="17" t="s">
        <v>2635</v>
      </c>
      <c r="F722" s="17" t="s">
        <v>6984</v>
      </c>
      <c r="G722" s="18">
        <v>1</v>
      </c>
      <c r="H722" s="18">
        <v>2</v>
      </c>
      <c r="I722" s="19">
        <v>0</v>
      </c>
      <c r="J722" s="20">
        <v>1</v>
      </c>
      <c r="K722" s="21">
        <v>0</v>
      </c>
      <c r="L722" s="22">
        <v>0</v>
      </c>
      <c r="M722" s="43" t="s">
        <v>12335</v>
      </c>
      <c r="N722" s="43"/>
      <c r="O722" s="43"/>
      <c r="P722" s="43"/>
      <c r="Q722" s="43"/>
    </row>
    <row r="723" spans="1:17" x14ac:dyDescent="0.3">
      <c r="A723" s="17" t="s">
        <v>3555</v>
      </c>
      <c r="B723" s="17" t="s">
        <v>6985</v>
      </c>
      <c r="C723" s="17" t="s">
        <v>6986</v>
      </c>
      <c r="D723" s="17" t="s">
        <v>4465</v>
      </c>
      <c r="E723" s="17" t="s">
        <v>2720</v>
      </c>
      <c r="F723" s="17" t="s">
        <v>6987</v>
      </c>
      <c r="G723" s="18">
        <v>1</v>
      </c>
      <c r="H723" s="18">
        <v>1</v>
      </c>
      <c r="I723" s="19">
        <v>0</v>
      </c>
      <c r="J723" s="20">
        <v>0</v>
      </c>
      <c r="K723" s="21">
        <v>0</v>
      </c>
      <c r="L723" s="22">
        <v>1</v>
      </c>
      <c r="M723" s="43" t="s">
        <v>12331</v>
      </c>
      <c r="N723" s="43"/>
      <c r="O723" s="43"/>
      <c r="P723" s="43"/>
      <c r="Q723" s="43"/>
    </row>
    <row r="724" spans="1:17" x14ac:dyDescent="0.3">
      <c r="A724" s="17" t="s">
        <v>3524</v>
      </c>
      <c r="B724" s="17" t="s">
        <v>6988</v>
      </c>
      <c r="C724" s="17" t="s">
        <v>6989</v>
      </c>
      <c r="D724" s="17" t="s">
        <v>4448</v>
      </c>
      <c r="E724" s="17" t="s">
        <v>1848</v>
      </c>
      <c r="F724" s="17" t="s">
        <v>6990</v>
      </c>
      <c r="G724" s="18">
        <v>1</v>
      </c>
      <c r="H724" s="18">
        <v>1</v>
      </c>
      <c r="I724" s="19">
        <v>0</v>
      </c>
      <c r="J724" s="20">
        <v>0</v>
      </c>
      <c r="K724" s="21">
        <v>0</v>
      </c>
      <c r="L724" s="22">
        <v>1</v>
      </c>
      <c r="M724" s="43" t="s">
        <v>12336</v>
      </c>
      <c r="N724" s="43"/>
      <c r="O724" s="43"/>
      <c r="P724" s="43"/>
      <c r="Q724" s="43"/>
    </row>
    <row r="725" spans="1:17" x14ac:dyDescent="0.3">
      <c r="A725" s="17" t="s">
        <v>6991</v>
      </c>
      <c r="B725" s="17" t="s">
        <v>6992</v>
      </c>
      <c r="C725" s="17" t="s">
        <v>6993</v>
      </c>
      <c r="D725" s="17" t="s">
        <v>4448</v>
      </c>
      <c r="E725" s="17" t="s">
        <v>2231</v>
      </c>
      <c r="F725" s="17" t="s">
        <v>6994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43" t="s">
        <v>12334</v>
      </c>
      <c r="N725" s="43"/>
      <c r="O725" s="43"/>
      <c r="P725" s="43"/>
      <c r="Q725" s="43"/>
    </row>
    <row r="726" spans="1:17" x14ac:dyDescent="0.3">
      <c r="A726" s="17" t="s">
        <v>6995</v>
      </c>
      <c r="B726" s="17" t="s">
        <v>6996</v>
      </c>
      <c r="C726" s="17" t="s">
        <v>6997</v>
      </c>
      <c r="D726" s="17" t="s">
        <v>4764</v>
      </c>
      <c r="E726" s="17" t="s">
        <v>1787</v>
      </c>
      <c r="F726" s="17" t="s">
        <v>6998</v>
      </c>
      <c r="G726" s="18">
        <v>1</v>
      </c>
      <c r="H726" s="18">
        <v>5</v>
      </c>
      <c r="I726" s="19">
        <v>0</v>
      </c>
      <c r="J726" s="20">
        <v>1</v>
      </c>
      <c r="K726" s="21">
        <v>0</v>
      </c>
      <c r="L726" s="22">
        <v>0</v>
      </c>
      <c r="M726" s="43" t="s">
        <v>12335</v>
      </c>
      <c r="N726" s="43"/>
      <c r="O726" s="43"/>
      <c r="P726" s="43"/>
      <c r="Q726" s="43"/>
    </row>
    <row r="727" spans="1:17" x14ac:dyDescent="0.3">
      <c r="A727" s="17" t="s">
        <v>6999</v>
      </c>
      <c r="B727" s="17" t="s">
        <v>7000</v>
      </c>
      <c r="C727" s="17" t="s">
        <v>4455</v>
      </c>
      <c r="D727" s="17" t="s">
        <v>4448</v>
      </c>
      <c r="E727" s="17" t="s">
        <v>7001</v>
      </c>
      <c r="F727" s="17" t="s">
        <v>7002</v>
      </c>
      <c r="G727" s="18">
        <v>1</v>
      </c>
      <c r="H727" s="18">
        <v>1</v>
      </c>
      <c r="I727" s="19">
        <v>0</v>
      </c>
      <c r="J727" s="20">
        <v>1</v>
      </c>
      <c r="K727" s="21">
        <v>0</v>
      </c>
      <c r="L727" s="22">
        <v>0</v>
      </c>
      <c r="M727" s="43" t="s">
        <v>12335</v>
      </c>
      <c r="N727" s="43"/>
      <c r="O727" s="43"/>
      <c r="P727" s="43"/>
      <c r="Q727" s="43"/>
    </row>
    <row r="728" spans="1:17" x14ac:dyDescent="0.3">
      <c r="A728" s="17" t="s">
        <v>7003</v>
      </c>
      <c r="B728" s="17" t="s">
        <v>7004</v>
      </c>
      <c r="C728" s="17" t="s">
        <v>4455</v>
      </c>
      <c r="D728" s="17" t="s">
        <v>7005</v>
      </c>
      <c r="E728" s="17" t="s">
        <v>7006</v>
      </c>
      <c r="F728" s="17" t="s">
        <v>7007</v>
      </c>
      <c r="G728" s="18">
        <v>1</v>
      </c>
      <c r="H728" s="18">
        <v>3</v>
      </c>
      <c r="I728" s="19">
        <v>0</v>
      </c>
      <c r="J728" s="20">
        <v>1</v>
      </c>
      <c r="K728" s="21">
        <v>0</v>
      </c>
      <c r="L728" s="22">
        <v>0</v>
      </c>
      <c r="M728" s="43" t="s">
        <v>12334</v>
      </c>
      <c r="N728" s="43"/>
      <c r="O728" s="43"/>
      <c r="P728" s="43"/>
      <c r="Q728" s="43"/>
    </row>
    <row r="729" spans="1:17" x14ac:dyDescent="0.3">
      <c r="A729" s="17" t="s">
        <v>3544</v>
      </c>
      <c r="B729" s="17" t="s">
        <v>7008</v>
      </c>
      <c r="C729" s="17" t="s">
        <v>4455</v>
      </c>
      <c r="D729" s="17" t="s">
        <v>4448</v>
      </c>
      <c r="E729" s="17" t="s">
        <v>3164</v>
      </c>
      <c r="F729" s="17" t="s">
        <v>7009</v>
      </c>
      <c r="G729" s="18">
        <v>1</v>
      </c>
      <c r="H729" s="18">
        <v>1</v>
      </c>
      <c r="I729" s="19">
        <v>0</v>
      </c>
      <c r="J729" s="20">
        <v>0</v>
      </c>
      <c r="K729" s="21">
        <v>0</v>
      </c>
      <c r="L729" s="22">
        <v>1</v>
      </c>
      <c r="M729" s="43" t="s">
        <v>12336</v>
      </c>
      <c r="N729" s="43"/>
      <c r="O729" s="43"/>
      <c r="P729" s="43"/>
      <c r="Q729" s="43"/>
    </row>
    <row r="730" spans="1:17" x14ac:dyDescent="0.3">
      <c r="A730" s="17" t="s">
        <v>3361</v>
      </c>
      <c r="B730" s="17" t="s">
        <v>7010</v>
      </c>
      <c r="C730" s="17" t="s">
        <v>7011</v>
      </c>
      <c r="D730" s="17" t="s">
        <v>4448</v>
      </c>
      <c r="E730" s="17" t="s">
        <v>2018</v>
      </c>
      <c r="F730" s="17" t="s">
        <v>7012</v>
      </c>
      <c r="G730" s="18">
        <v>1</v>
      </c>
      <c r="H730" s="18">
        <v>1</v>
      </c>
      <c r="I730" s="19">
        <v>0</v>
      </c>
      <c r="J730" s="20">
        <v>0</v>
      </c>
      <c r="K730" s="21">
        <v>0</v>
      </c>
      <c r="L730" s="22">
        <v>1</v>
      </c>
      <c r="M730" s="43" t="s">
        <v>12336</v>
      </c>
      <c r="N730" s="43"/>
      <c r="O730" s="43"/>
      <c r="P730" s="43"/>
      <c r="Q730" s="43"/>
    </row>
    <row r="731" spans="1:17" x14ac:dyDescent="0.3">
      <c r="A731" s="17" t="s">
        <v>3984</v>
      </c>
      <c r="B731" s="17" t="s">
        <v>7013</v>
      </c>
      <c r="C731" s="17" t="s">
        <v>7014</v>
      </c>
      <c r="D731" s="17" t="s">
        <v>4552</v>
      </c>
      <c r="E731" s="17" t="s">
        <v>2408</v>
      </c>
      <c r="F731" s="17" t="s">
        <v>7015</v>
      </c>
      <c r="G731" s="18">
        <v>1</v>
      </c>
      <c r="H731" s="18">
        <v>1</v>
      </c>
      <c r="I731" s="19">
        <v>0</v>
      </c>
      <c r="J731" s="20">
        <v>0</v>
      </c>
      <c r="K731" s="21">
        <v>0</v>
      </c>
      <c r="L731" s="22">
        <v>1</v>
      </c>
      <c r="M731" s="43" t="s">
        <v>12336</v>
      </c>
      <c r="N731" s="43"/>
      <c r="O731" s="43"/>
      <c r="P731" s="43"/>
      <c r="Q731" s="43"/>
    </row>
    <row r="732" spans="1:17" x14ac:dyDescent="0.3">
      <c r="A732" s="17" t="s">
        <v>7016</v>
      </c>
      <c r="B732" s="17" t="s">
        <v>7017</v>
      </c>
      <c r="C732" s="17" t="s">
        <v>7018</v>
      </c>
      <c r="D732" s="17" t="s">
        <v>7019</v>
      </c>
      <c r="E732" s="17" t="s">
        <v>1848</v>
      </c>
      <c r="F732" s="17" t="s">
        <v>7020</v>
      </c>
      <c r="G732" s="18">
        <v>1</v>
      </c>
      <c r="H732" s="18">
        <v>1</v>
      </c>
      <c r="I732" s="19">
        <v>0</v>
      </c>
      <c r="J732" s="20">
        <v>1</v>
      </c>
      <c r="K732" s="21">
        <v>0</v>
      </c>
      <c r="L732" s="22">
        <v>0</v>
      </c>
      <c r="M732" s="43" t="s">
        <v>12334</v>
      </c>
      <c r="N732" s="43"/>
      <c r="O732" s="43"/>
      <c r="P732" s="43"/>
      <c r="Q732" s="43"/>
    </row>
    <row r="733" spans="1:17" x14ac:dyDescent="0.3">
      <c r="A733" s="17" t="s">
        <v>7021</v>
      </c>
      <c r="B733" s="17" t="s">
        <v>7022</v>
      </c>
      <c r="C733" s="17" t="s">
        <v>4455</v>
      </c>
      <c r="D733" s="17" t="s">
        <v>4448</v>
      </c>
      <c r="E733" s="17" t="s">
        <v>7023</v>
      </c>
      <c r="F733" s="17" t="s">
        <v>7024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43" t="s">
        <v>12334</v>
      </c>
      <c r="N733" s="43"/>
      <c r="O733" s="43"/>
      <c r="P733" s="43"/>
      <c r="Q733" s="43"/>
    </row>
    <row r="734" spans="1:17" x14ac:dyDescent="0.3">
      <c r="A734" s="17" t="s">
        <v>7025</v>
      </c>
      <c r="B734" s="17" t="s">
        <v>7026</v>
      </c>
      <c r="C734" s="17" t="s">
        <v>4455</v>
      </c>
      <c r="D734" s="17" t="s">
        <v>4608</v>
      </c>
      <c r="E734" s="17" t="s">
        <v>4609</v>
      </c>
      <c r="F734" s="17" t="s">
        <v>7027</v>
      </c>
      <c r="G734" s="18">
        <v>1</v>
      </c>
      <c r="H734" s="18">
        <v>20</v>
      </c>
      <c r="I734" s="19">
        <v>0</v>
      </c>
      <c r="J734" s="20">
        <v>1</v>
      </c>
      <c r="K734" s="21">
        <v>0</v>
      </c>
      <c r="L734" s="22">
        <v>0</v>
      </c>
      <c r="M734" s="43" t="s">
        <v>12335</v>
      </c>
      <c r="N734" s="43"/>
      <c r="O734" s="43"/>
      <c r="P734" s="43"/>
      <c r="Q734" s="43"/>
    </row>
    <row r="735" spans="1:17" x14ac:dyDescent="0.3">
      <c r="A735" s="17" t="s">
        <v>2383</v>
      </c>
      <c r="B735" s="17" t="s">
        <v>7028</v>
      </c>
      <c r="C735" s="17" t="s">
        <v>5835</v>
      </c>
      <c r="D735" s="17" t="s">
        <v>5371</v>
      </c>
      <c r="E735" s="17" t="s">
        <v>2385</v>
      </c>
      <c r="F735" s="17" t="s">
        <v>7029</v>
      </c>
      <c r="G735" s="18">
        <v>1</v>
      </c>
      <c r="H735" s="18">
        <v>1</v>
      </c>
      <c r="I735" s="19">
        <v>0</v>
      </c>
      <c r="J735" s="20">
        <v>0</v>
      </c>
      <c r="K735" s="21">
        <v>1</v>
      </c>
      <c r="L735" s="22">
        <v>0</v>
      </c>
      <c r="M735" s="43" t="s">
        <v>12336</v>
      </c>
      <c r="N735" s="43"/>
      <c r="O735" s="43"/>
      <c r="P735" s="43"/>
      <c r="Q735" s="43"/>
    </row>
    <row r="736" spans="1:17" x14ac:dyDescent="0.3">
      <c r="A736" s="17" t="s">
        <v>4199</v>
      </c>
      <c r="B736" s="17" t="s">
        <v>7030</v>
      </c>
      <c r="C736" s="17" t="s">
        <v>5868</v>
      </c>
      <c r="D736" s="17" t="s">
        <v>4448</v>
      </c>
      <c r="E736" s="17" t="s">
        <v>2018</v>
      </c>
      <c r="F736" s="17" t="s">
        <v>7031</v>
      </c>
      <c r="G736" s="18">
        <v>1</v>
      </c>
      <c r="H736" s="18">
        <v>1</v>
      </c>
      <c r="I736" s="19">
        <v>0</v>
      </c>
      <c r="J736" s="20">
        <v>0</v>
      </c>
      <c r="K736" s="21">
        <v>0</v>
      </c>
      <c r="L736" s="22">
        <v>1</v>
      </c>
      <c r="M736" s="43" t="s">
        <v>12336</v>
      </c>
      <c r="N736" s="43"/>
      <c r="O736" s="43"/>
      <c r="P736" s="43"/>
      <c r="Q736" s="43"/>
    </row>
    <row r="737" spans="1:17" x14ac:dyDescent="0.3">
      <c r="A737" s="17" t="s">
        <v>2330</v>
      </c>
      <c r="B737" s="17" t="s">
        <v>7032</v>
      </c>
      <c r="C737" s="17" t="s">
        <v>4455</v>
      </c>
      <c r="D737" s="17" t="s">
        <v>4448</v>
      </c>
      <c r="E737" s="17" t="s">
        <v>2332</v>
      </c>
      <c r="F737" s="17" t="s">
        <v>7033</v>
      </c>
      <c r="G737" s="18">
        <v>1</v>
      </c>
      <c r="H737" s="18">
        <v>5</v>
      </c>
      <c r="I737" s="19">
        <v>0</v>
      </c>
      <c r="J737" s="20">
        <v>0</v>
      </c>
      <c r="K737" s="21">
        <v>1</v>
      </c>
      <c r="L737" s="22">
        <v>0</v>
      </c>
      <c r="M737" s="43" t="s">
        <v>12336</v>
      </c>
      <c r="N737" s="43"/>
      <c r="O737" s="43"/>
      <c r="P737" s="43"/>
      <c r="Q737" s="43"/>
    </row>
    <row r="738" spans="1:17" x14ac:dyDescent="0.3">
      <c r="A738" s="17" t="s">
        <v>7034</v>
      </c>
      <c r="B738" s="17" t="s">
        <v>7035</v>
      </c>
      <c r="C738" s="17" t="s">
        <v>4455</v>
      </c>
      <c r="D738" s="17" t="s">
        <v>6525</v>
      </c>
      <c r="E738" s="17" t="s">
        <v>2591</v>
      </c>
      <c r="F738" s="17" t="s">
        <v>7036</v>
      </c>
      <c r="G738" s="18">
        <v>1</v>
      </c>
      <c r="H738" s="18">
        <v>2</v>
      </c>
      <c r="I738" s="19">
        <v>1</v>
      </c>
      <c r="J738" s="20">
        <v>0</v>
      </c>
      <c r="K738" s="21">
        <v>0</v>
      </c>
      <c r="L738" s="22">
        <v>0</v>
      </c>
      <c r="M738" s="43" t="s">
        <v>12333</v>
      </c>
      <c r="N738" s="43"/>
      <c r="O738" s="43"/>
      <c r="P738" s="43"/>
      <c r="Q738" s="43"/>
    </row>
    <row r="739" spans="1:17" x14ac:dyDescent="0.3">
      <c r="A739" s="17" t="s">
        <v>2501</v>
      </c>
      <c r="B739" s="17" t="s">
        <v>7037</v>
      </c>
      <c r="C739" s="17" t="s">
        <v>7038</v>
      </c>
      <c r="D739" s="17" t="s">
        <v>4664</v>
      </c>
      <c r="E739" s="17" t="s">
        <v>1784</v>
      </c>
      <c r="F739" s="17" t="s">
        <v>7039</v>
      </c>
      <c r="G739" s="18">
        <v>1</v>
      </c>
      <c r="H739" s="18">
        <v>5</v>
      </c>
      <c r="I739" s="19">
        <v>0</v>
      </c>
      <c r="J739" s="20">
        <v>0</v>
      </c>
      <c r="K739" s="21">
        <v>1</v>
      </c>
      <c r="L739" s="22">
        <v>0</v>
      </c>
      <c r="M739" s="43" t="s">
        <v>12336</v>
      </c>
      <c r="N739" s="43"/>
      <c r="O739" s="43"/>
      <c r="P739" s="43"/>
      <c r="Q739" s="43"/>
    </row>
    <row r="740" spans="1:17" x14ac:dyDescent="0.3">
      <c r="A740" s="17" t="s">
        <v>7040</v>
      </c>
      <c r="B740" s="17" t="s">
        <v>7041</v>
      </c>
      <c r="C740" s="17" t="s">
        <v>5211</v>
      </c>
      <c r="D740" s="17" t="s">
        <v>4483</v>
      </c>
      <c r="E740" s="17" t="s">
        <v>1993</v>
      </c>
      <c r="F740" s="17" t="s">
        <v>7042</v>
      </c>
      <c r="G740" s="18">
        <v>1</v>
      </c>
      <c r="H740" s="18">
        <v>1</v>
      </c>
      <c r="I740" s="19">
        <v>0</v>
      </c>
      <c r="J740" s="20">
        <v>1</v>
      </c>
      <c r="K740" s="21">
        <v>0</v>
      </c>
      <c r="L740" s="22">
        <v>0</v>
      </c>
      <c r="M740" s="43" t="s">
        <v>12334</v>
      </c>
      <c r="N740" s="43"/>
      <c r="O740" s="43"/>
      <c r="P740" s="43"/>
      <c r="Q740" s="43"/>
    </row>
    <row r="741" spans="1:17" x14ac:dyDescent="0.3">
      <c r="A741" s="17" t="s">
        <v>3211</v>
      </c>
      <c r="B741" s="17" t="s">
        <v>2092</v>
      </c>
      <c r="C741" s="17" t="s">
        <v>7043</v>
      </c>
      <c r="D741" s="17" t="s">
        <v>4448</v>
      </c>
      <c r="E741" s="17" t="s">
        <v>1768</v>
      </c>
      <c r="F741" s="17" t="s">
        <v>7044</v>
      </c>
      <c r="G741" s="18">
        <v>1</v>
      </c>
      <c r="H741" s="18">
        <v>1</v>
      </c>
      <c r="I741" s="19">
        <v>0</v>
      </c>
      <c r="J741" s="20">
        <v>0</v>
      </c>
      <c r="K741" s="21">
        <v>0</v>
      </c>
      <c r="L741" s="22">
        <v>1</v>
      </c>
      <c r="M741" s="43" t="s">
        <v>12336</v>
      </c>
      <c r="N741" s="43"/>
      <c r="O741" s="43"/>
      <c r="P741" s="43"/>
      <c r="Q741" s="43"/>
    </row>
    <row r="742" spans="1:17" x14ac:dyDescent="0.3">
      <c r="A742" s="17" t="s">
        <v>2371</v>
      </c>
      <c r="B742" s="17" t="s">
        <v>7045</v>
      </c>
      <c r="C742" s="17" t="s">
        <v>7046</v>
      </c>
      <c r="D742" s="17" t="s">
        <v>4882</v>
      </c>
      <c r="E742" s="17" t="s">
        <v>2373</v>
      </c>
      <c r="F742" s="17" t="s">
        <v>7047</v>
      </c>
      <c r="G742" s="18">
        <v>1</v>
      </c>
      <c r="H742" s="18">
        <v>1</v>
      </c>
      <c r="I742" s="19">
        <v>0</v>
      </c>
      <c r="J742" s="20">
        <v>0</v>
      </c>
      <c r="K742" s="21">
        <v>1</v>
      </c>
      <c r="L742" s="22">
        <v>0</v>
      </c>
      <c r="M742" s="43" t="s">
        <v>12336</v>
      </c>
      <c r="N742" s="43"/>
      <c r="O742" s="43"/>
      <c r="P742" s="43"/>
      <c r="Q742" s="43"/>
    </row>
    <row r="743" spans="1:17" x14ac:dyDescent="0.3">
      <c r="A743" s="17" t="s">
        <v>7048</v>
      </c>
      <c r="B743" s="17" t="s">
        <v>7049</v>
      </c>
      <c r="C743" s="17" t="s">
        <v>7050</v>
      </c>
      <c r="D743" s="17" t="s">
        <v>7051</v>
      </c>
      <c r="E743" s="17" t="s">
        <v>2890</v>
      </c>
      <c r="F743" s="17" t="s">
        <v>7052</v>
      </c>
      <c r="G743" s="18">
        <v>1</v>
      </c>
      <c r="H743" s="18">
        <v>1</v>
      </c>
      <c r="I743" s="19">
        <v>0</v>
      </c>
      <c r="J743" s="20">
        <v>1</v>
      </c>
      <c r="K743" s="21">
        <v>0</v>
      </c>
      <c r="L743" s="22">
        <v>0</v>
      </c>
      <c r="M743" s="43" t="s">
        <v>12335</v>
      </c>
      <c r="N743" s="43"/>
      <c r="O743" s="43"/>
      <c r="P743" s="43"/>
      <c r="Q743" s="43"/>
    </row>
    <row r="744" spans="1:17" x14ac:dyDescent="0.3">
      <c r="A744" s="17" t="s">
        <v>7053</v>
      </c>
      <c r="B744" s="17" t="s">
        <v>7054</v>
      </c>
      <c r="C744" s="17" t="s">
        <v>7055</v>
      </c>
      <c r="D744" s="17" t="s">
        <v>7056</v>
      </c>
      <c r="E744" s="17" t="s">
        <v>1848</v>
      </c>
      <c r="F744" s="17" t="s">
        <v>7057</v>
      </c>
      <c r="G744" s="18">
        <v>1</v>
      </c>
      <c r="H744" s="18">
        <v>1</v>
      </c>
      <c r="I744" s="19">
        <v>0</v>
      </c>
      <c r="J744" s="20">
        <v>1</v>
      </c>
      <c r="K744" s="21">
        <v>0</v>
      </c>
      <c r="L744" s="22">
        <v>0</v>
      </c>
      <c r="M744" s="43" t="s">
        <v>12334</v>
      </c>
      <c r="N744" s="43"/>
      <c r="O744" s="43"/>
      <c r="P744" s="43"/>
      <c r="Q744" s="43"/>
    </row>
    <row r="745" spans="1:17" x14ac:dyDescent="0.3">
      <c r="A745" s="17" t="s">
        <v>7058</v>
      </c>
      <c r="B745" s="17" t="s">
        <v>7059</v>
      </c>
      <c r="C745" s="17" t="s">
        <v>7060</v>
      </c>
      <c r="D745" s="17" t="s">
        <v>4448</v>
      </c>
      <c r="E745" s="17" t="s">
        <v>2591</v>
      </c>
      <c r="F745" s="17" t="s">
        <v>7061</v>
      </c>
      <c r="G745" s="18">
        <v>1</v>
      </c>
      <c r="H745" s="18">
        <v>2</v>
      </c>
      <c r="I745" s="19">
        <v>0</v>
      </c>
      <c r="J745" s="20">
        <v>1</v>
      </c>
      <c r="K745" s="21">
        <v>0</v>
      </c>
      <c r="L745" s="22">
        <v>0</v>
      </c>
      <c r="M745" s="43" t="s">
        <v>12335</v>
      </c>
      <c r="N745" s="43"/>
      <c r="O745" s="43"/>
      <c r="P745" s="43"/>
      <c r="Q745" s="43"/>
    </row>
    <row r="746" spans="1:17" x14ac:dyDescent="0.3">
      <c r="A746" s="17" t="s">
        <v>7062</v>
      </c>
      <c r="B746" s="17" t="s">
        <v>7063</v>
      </c>
      <c r="C746" s="17" t="s">
        <v>7064</v>
      </c>
      <c r="D746" s="17" t="s">
        <v>6166</v>
      </c>
      <c r="E746" s="17" t="s">
        <v>1818</v>
      </c>
      <c r="F746" s="17" t="s">
        <v>7065</v>
      </c>
      <c r="G746" s="18">
        <v>1</v>
      </c>
      <c r="H746" s="18">
        <v>1</v>
      </c>
      <c r="I746" s="19">
        <v>1</v>
      </c>
      <c r="J746" s="20">
        <v>0</v>
      </c>
      <c r="K746" s="21">
        <v>0</v>
      </c>
      <c r="L746" s="22">
        <v>0</v>
      </c>
      <c r="M746" s="43" t="s">
        <v>12335</v>
      </c>
      <c r="N746" s="43"/>
      <c r="O746" s="43"/>
      <c r="P746" s="43"/>
      <c r="Q746" s="43"/>
    </row>
    <row r="747" spans="1:17" x14ac:dyDescent="0.3">
      <c r="A747" s="17" t="s">
        <v>7066</v>
      </c>
      <c r="B747" s="17" t="s">
        <v>7067</v>
      </c>
      <c r="C747" s="17" t="s">
        <v>7068</v>
      </c>
      <c r="D747" s="17" t="s">
        <v>5418</v>
      </c>
      <c r="E747" s="17" t="s">
        <v>1993</v>
      </c>
      <c r="F747" s="17" t="s">
        <v>7069</v>
      </c>
      <c r="G747" s="18">
        <v>1</v>
      </c>
      <c r="H747" s="18">
        <v>6</v>
      </c>
      <c r="I747" s="19">
        <v>0</v>
      </c>
      <c r="J747" s="20">
        <v>1</v>
      </c>
      <c r="K747" s="21">
        <v>0</v>
      </c>
      <c r="L747" s="22">
        <v>0</v>
      </c>
      <c r="M747" s="43" t="s">
        <v>12334</v>
      </c>
      <c r="N747" s="43"/>
      <c r="O747" s="43"/>
      <c r="P747" s="43"/>
      <c r="Q747" s="43"/>
    </row>
    <row r="748" spans="1:17" x14ac:dyDescent="0.3">
      <c r="A748" s="17" t="s">
        <v>3830</v>
      </c>
      <c r="B748" s="17" t="s">
        <v>7070</v>
      </c>
      <c r="C748" s="17" t="s">
        <v>7071</v>
      </c>
      <c r="D748" s="17" t="s">
        <v>4448</v>
      </c>
      <c r="E748" s="17" t="s">
        <v>2785</v>
      </c>
      <c r="F748" s="17" t="s">
        <v>7072</v>
      </c>
      <c r="G748" s="18">
        <v>1</v>
      </c>
      <c r="H748" s="18">
        <v>1</v>
      </c>
      <c r="I748" s="19">
        <v>0</v>
      </c>
      <c r="J748" s="20">
        <v>0</v>
      </c>
      <c r="K748" s="21">
        <v>0</v>
      </c>
      <c r="L748" s="22">
        <v>1</v>
      </c>
      <c r="M748" s="43" t="s">
        <v>12336</v>
      </c>
      <c r="N748" s="43"/>
      <c r="O748" s="43"/>
      <c r="P748" s="43"/>
      <c r="Q748" s="43"/>
    </row>
    <row r="749" spans="1:17" x14ac:dyDescent="0.3">
      <c r="A749" s="17" t="s">
        <v>2023</v>
      </c>
      <c r="B749" s="17" t="s">
        <v>7073</v>
      </c>
      <c r="C749" s="17" t="s">
        <v>7074</v>
      </c>
      <c r="D749" s="17" t="s">
        <v>7075</v>
      </c>
      <c r="E749" s="17" t="s">
        <v>1711</v>
      </c>
      <c r="F749" s="17" t="s">
        <v>7076</v>
      </c>
      <c r="G749" s="18">
        <v>1</v>
      </c>
      <c r="H749" s="18">
        <v>1</v>
      </c>
      <c r="I749" s="19">
        <v>0</v>
      </c>
      <c r="J749" s="20">
        <v>0</v>
      </c>
      <c r="K749" s="21">
        <v>1</v>
      </c>
      <c r="L749" s="22">
        <v>0</v>
      </c>
      <c r="M749" s="43" t="s">
        <v>12336</v>
      </c>
      <c r="N749" s="43"/>
      <c r="O749" s="43"/>
      <c r="P749" s="43"/>
      <c r="Q749" s="43"/>
    </row>
    <row r="750" spans="1:17" x14ac:dyDescent="0.3">
      <c r="A750" s="17" t="s">
        <v>4253</v>
      </c>
      <c r="B750" s="17" t="s">
        <v>7077</v>
      </c>
      <c r="C750" s="17" t="s">
        <v>4455</v>
      </c>
      <c r="D750" s="17" t="s">
        <v>4448</v>
      </c>
      <c r="E750" s="17" t="s">
        <v>1798</v>
      </c>
      <c r="F750" s="17" t="s">
        <v>7078</v>
      </c>
      <c r="G750" s="18">
        <v>1</v>
      </c>
      <c r="H750" s="18">
        <v>3</v>
      </c>
      <c r="I750" s="19">
        <v>0</v>
      </c>
      <c r="J750" s="20">
        <v>0</v>
      </c>
      <c r="K750" s="21">
        <v>0</v>
      </c>
      <c r="L750" s="22">
        <v>1</v>
      </c>
      <c r="M750" s="43" t="s">
        <v>12336</v>
      </c>
      <c r="N750" s="43"/>
      <c r="O750" s="43"/>
      <c r="P750" s="43"/>
      <c r="Q750" s="43"/>
    </row>
    <row r="751" spans="1:17" x14ac:dyDescent="0.3">
      <c r="A751" s="17" t="s">
        <v>3290</v>
      </c>
      <c r="B751" s="17" t="s">
        <v>7079</v>
      </c>
      <c r="C751" s="17" t="s">
        <v>7080</v>
      </c>
      <c r="D751" s="17" t="s">
        <v>7081</v>
      </c>
      <c r="E751" s="17" t="s">
        <v>2296</v>
      </c>
      <c r="F751" s="17" t="s">
        <v>7082</v>
      </c>
      <c r="G751" s="18">
        <v>1</v>
      </c>
      <c r="H751" s="18">
        <v>1</v>
      </c>
      <c r="I751" s="19">
        <v>0</v>
      </c>
      <c r="J751" s="20">
        <v>0</v>
      </c>
      <c r="K751" s="21">
        <v>0</v>
      </c>
      <c r="L751" s="22">
        <v>1</v>
      </c>
      <c r="M751" s="43" t="s">
        <v>12336</v>
      </c>
      <c r="N751" s="43"/>
      <c r="O751" s="43"/>
      <c r="P751" s="43"/>
      <c r="Q751" s="43"/>
    </row>
    <row r="752" spans="1:17" x14ac:dyDescent="0.3">
      <c r="A752" s="17" t="s">
        <v>7083</v>
      </c>
      <c r="B752" s="17" t="s">
        <v>7084</v>
      </c>
      <c r="C752" s="17" t="s">
        <v>4455</v>
      </c>
      <c r="D752" s="17" t="s">
        <v>4882</v>
      </c>
      <c r="E752" s="17" t="s">
        <v>2630</v>
      </c>
      <c r="F752" s="17" t="s">
        <v>7085</v>
      </c>
      <c r="G752" s="18">
        <v>1</v>
      </c>
      <c r="H752" s="18">
        <v>1</v>
      </c>
      <c r="I752" s="19">
        <v>0</v>
      </c>
      <c r="J752" s="20">
        <v>1</v>
      </c>
      <c r="K752" s="21">
        <v>0</v>
      </c>
      <c r="L752" s="22">
        <v>0</v>
      </c>
      <c r="M752" s="43" t="s">
        <v>12334</v>
      </c>
      <c r="N752" s="43"/>
      <c r="O752" s="43"/>
      <c r="P752" s="43"/>
      <c r="Q752" s="43"/>
    </row>
    <row r="753" spans="1:17" x14ac:dyDescent="0.3">
      <c r="A753" s="17" t="s">
        <v>7086</v>
      </c>
      <c r="B753" s="17" t="s">
        <v>7087</v>
      </c>
      <c r="C753" s="17" t="s">
        <v>7088</v>
      </c>
      <c r="D753" s="17" t="s">
        <v>4838</v>
      </c>
      <c r="E753" s="17" t="s">
        <v>6673</v>
      </c>
      <c r="F753" s="17" t="s">
        <v>7089</v>
      </c>
      <c r="G753" s="18">
        <v>1</v>
      </c>
      <c r="H753" s="18">
        <v>2</v>
      </c>
      <c r="I753" s="19">
        <v>0</v>
      </c>
      <c r="J753" s="20">
        <v>1</v>
      </c>
      <c r="K753" s="21">
        <v>0</v>
      </c>
      <c r="L753" s="22">
        <v>0</v>
      </c>
      <c r="M753" s="43" t="s">
        <v>12335</v>
      </c>
      <c r="N753" s="43"/>
      <c r="O753" s="43"/>
      <c r="P753" s="43"/>
      <c r="Q753" s="43"/>
    </row>
    <row r="754" spans="1:17" x14ac:dyDescent="0.3">
      <c r="A754" s="17" t="s">
        <v>2608</v>
      </c>
      <c r="B754" s="17" t="s">
        <v>7090</v>
      </c>
      <c r="C754" s="17" t="s">
        <v>7091</v>
      </c>
      <c r="D754" s="17" t="s">
        <v>5254</v>
      </c>
      <c r="E754" s="17" t="s">
        <v>2610</v>
      </c>
      <c r="F754" s="17" t="s">
        <v>7092</v>
      </c>
      <c r="G754" s="18">
        <v>1</v>
      </c>
      <c r="H754" s="18">
        <v>1</v>
      </c>
      <c r="I754" s="19">
        <v>0</v>
      </c>
      <c r="J754" s="20">
        <v>0</v>
      </c>
      <c r="K754" s="21">
        <v>1</v>
      </c>
      <c r="L754" s="22">
        <v>0</v>
      </c>
      <c r="M754" s="43" t="s">
        <v>12336</v>
      </c>
      <c r="N754" s="43"/>
      <c r="O754" s="43"/>
      <c r="P754" s="43"/>
      <c r="Q754" s="43"/>
    </row>
    <row r="755" spans="1:17" x14ac:dyDescent="0.3">
      <c r="A755" s="17" t="s">
        <v>7093</v>
      </c>
      <c r="B755" s="17" t="s">
        <v>7094</v>
      </c>
      <c r="C755" s="17" t="s">
        <v>7095</v>
      </c>
      <c r="D755" s="17" t="s">
        <v>7096</v>
      </c>
      <c r="E755" s="17" t="s">
        <v>7097</v>
      </c>
      <c r="F755" s="17" t="s">
        <v>7098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43" t="s">
        <v>12335</v>
      </c>
      <c r="N755" s="43"/>
      <c r="O755" s="43"/>
      <c r="P755" s="43"/>
      <c r="Q755" s="43"/>
    </row>
    <row r="756" spans="1:17" x14ac:dyDescent="0.3">
      <c r="A756" s="17" t="s">
        <v>4361</v>
      </c>
      <c r="B756" s="17" t="s">
        <v>7099</v>
      </c>
      <c r="C756" s="17" t="s">
        <v>4455</v>
      </c>
      <c r="D756" s="17" t="s">
        <v>4448</v>
      </c>
      <c r="E756" s="17" t="s">
        <v>2525</v>
      </c>
      <c r="F756" s="17" t="s">
        <v>7100</v>
      </c>
      <c r="G756" s="18">
        <v>1</v>
      </c>
      <c r="H756" s="18">
        <v>1</v>
      </c>
      <c r="I756" s="19">
        <v>0</v>
      </c>
      <c r="J756" s="20">
        <v>0</v>
      </c>
      <c r="K756" s="21">
        <v>0</v>
      </c>
      <c r="L756" s="22">
        <v>1</v>
      </c>
      <c r="M756" s="43" t="s">
        <v>12336</v>
      </c>
      <c r="N756" s="43"/>
      <c r="O756" s="43"/>
      <c r="P756" s="43"/>
      <c r="Q756" s="43"/>
    </row>
    <row r="757" spans="1:17" x14ac:dyDescent="0.3">
      <c r="A757" s="17" t="s">
        <v>7101</v>
      </c>
      <c r="B757" s="17" t="s">
        <v>7102</v>
      </c>
      <c r="C757" s="17" t="s">
        <v>7103</v>
      </c>
      <c r="D757" s="17" t="s">
        <v>5848</v>
      </c>
      <c r="E757" s="17" t="s">
        <v>2084</v>
      </c>
      <c r="F757" s="17" t="s">
        <v>7104</v>
      </c>
      <c r="G757" s="18">
        <v>1</v>
      </c>
      <c r="H757" s="18">
        <v>2</v>
      </c>
      <c r="I757" s="19">
        <v>0</v>
      </c>
      <c r="J757" s="20">
        <v>1</v>
      </c>
      <c r="K757" s="21">
        <v>0</v>
      </c>
      <c r="L757" s="22">
        <v>0</v>
      </c>
      <c r="M757" s="43" t="s">
        <v>12335</v>
      </c>
      <c r="N757" s="43"/>
      <c r="O757" s="43"/>
      <c r="P757" s="43"/>
      <c r="Q757" s="43"/>
    </row>
    <row r="758" spans="1:17" x14ac:dyDescent="0.3">
      <c r="A758" s="17" t="s">
        <v>7105</v>
      </c>
      <c r="B758" s="17" t="s">
        <v>7106</v>
      </c>
      <c r="C758" s="17" t="s">
        <v>7107</v>
      </c>
      <c r="D758" s="17" t="s">
        <v>4642</v>
      </c>
      <c r="E758" s="17" t="s">
        <v>1711</v>
      </c>
      <c r="F758" s="17" t="s">
        <v>7108</v>
      </c>
      <c r="G758" s="18">
        <v>1</v>
      </c>
      <c r="H758" s="18">
        <v>1</v>
      </c>
      <c r="I758" s="19">
        <v>0</v>
      </c>
      <c r="J758" s="20">
        <v>1</v>
      </c>
      <c r="K758" s="21">
        <v>0</v>
      </c>
      <c r="L758" s="22">
        <v>0</v>
      </c>
      <c r="M758" s="43" t="s">
        <v>12334</v>
      </c>
      <c r="N758" s="43"/>
      <c r="O758" s="43"/>
      <c r="P758" s="43"/>
      <c r="Q758" s="43"/>
    </row>
    <row r="759" spans="1:17" x14ac:dyDescent="0.3">
      <c r="A759" s="17" t="s">
        <v>2611</v>
      </c>
      <c r="B759" s="17" t="s">
        <v>7109</v>
      </c>
      <c r="C759" s="17" t="s">
        <v>6344</v>
      </c>
      <c r="D759" s="17" t="s">
        <v>5254</v>
      </c>
      <c r="E759" s="17" t="s">
        <v>2610</v>
      </c>
      <c r="F759" s="17" t="s">
        <v>7110</v>
      </c>
      <c r="G759" s="18">
        <v>1</v>
      </c>
      <c r="H759" s="18">
        <v>1</v>
      </c>
      <c r="I759" s="19">
        <v>0</v>
      </c>
      <c r="J759" s="20">
        <v>0</v>
      </c>
      <c r="K759" s="21">
        <v>1</v>
      </c>
      <c r="L759" s="22">
        <v>0</v>
      </c>
      <c r="M759" s="43" t="s">
        <v>12336</v>
      </c>
      <c r="N759" s="43"/>
      <c r="O759" s="43"/>
      <c r="P759" s="43"/>
      <c r="Q759" s="43"/>
    </row>
    <row r="760" spans="1:17" x14ac:dyDescent="0.3">
      <c r="A760" s="17" t="s">
        <v>7111</v>
      </c>
      <c r="B760" s="17" t="s">
        <v>7112</v>
      </c>
      <c r="C760" s="17" t="s">
        <v>7113</v>
      </c>
      <c r="D760" s="17" t="s">
        <v>7114</v>
      </c>
      <c r="E760" s="17" t="s">
        <v>2967</v>
      </c>
      <c r="F760" s="17" t="s">
        <v>7115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43" t="s">
        <v>12335</v>
      </c>
      <c r="N760" s="43"/>
      <c r="O760" s="43"/>
      <c r="P760" s="43"/>
      <c r="Q760" s="43"/>
    </row>
    <row r="761" spans="1:17" x14ac:dyDescent="0.3">
      <c r="A761" s="17" t="s">
        <v>7116</v>
      </c>
      <c r="B761" s="17" t="s">
        <v>7117</v>
      </c>
      <c r="C761" s="17" t="s">
        <v>7118</v>
      </c>
      <c r="D761" s="17" t="s">
        <v>4448</v>
      </c>
      <c r="E761" s="17" t="s">
        <v>1848</v>
      </c>
      <c r="F761" s="17" t="s">
        <v>7119</v>
      </c>
      <c r="G761" s="18">
        <v>1</v>
      </c>
      <c r="H761" s="18">
        <v>20</v>
      </c>
      <c r="I761" s="19">
        <v>1</v>
      </c>
      <c r="J761" s="20">
        <v>0</v>
      </c>
      <c r="K761" s="21">
        <v>0</v>
      </c>
      <c r="L761" s="22">
        <v>0</v>
      </c>
      <c r="M761" s="43" t="s">
        <v>12335</v>
      </c>
      <c r="N761" s="43"/>
      <c r="O761" s="43"/>
      <c r="P761" s="43"/>
      <c r="Q761" s="43"/>
    </row>
    <row r="762" spans="1:17" x14ac:dyDescent="0.3">
      <c r="A762" s="17" t="s">
        <v>7120</v>
      </c>
      <c r="B762" s="17" t="s">
        <v>7121</v>
      </c>
      <c r="C762" s="17" t="s">
        <v>7122</v>
      </c>
      <c r="D762" s="17" t="s">
        <v>4764</v>
      </c>
      <c r="E762" s="17" t="s">
        <v>7123</v>
      </c>
      <c r="F762" s="17" t="s">
        <v>7124</v>
      </c>
      <c r="G762" s="18">
        <v>1</v>
      </c>
      <c r="H762" s="18">
        <v>3</v>
      </c>
      <c r="I762" s="19">
        <v>0</v>
      </c>
      <c r="J762" s="20">
        <v>1</v>
      </c>
      <c r="K762" s="21">
        <v>0</v>
      </c>
      <c r="L762" s="22">
        <v>0</v>
      </c>
      <c r="M762" s="43" t="s">
        <v>12335</v>
      </c>
      <c r="N762" s="43"/>
      <c r="O762" s="43"/>
      <c r="P762" s="43"/>
      <c r="Q762" s="43"/>
    </row>
    <row r="763" spans="1:17" x14ac:dyDescent="0.3">
      <c r="A763" s="17" t="s">
        <v>2798</v>
      </c>
      <c r="B763" s="17" t="s">
        <v>7125</v>
      </c>
      <c r="C763" s="17" t="s">
        <v>5706</v>
      </c>
      <c r="D763" s="17" t="s">
        <v>5590</v>
      </c>
      <c r="E763" s="17" t="s">
        <v>2720</v>
      </c>
      <c r="F763" s="17" t="s">
        <v>7126</v>
      </c>
      <c r="G763" s="18">
        <v>1</v>
      </c>
      <c r="H763" s="18">
        <v>1</v>
      </c>
      <c r="I763" s="19">
        <v>0</v>
      </c>
      <c r="J763" s="20">
        <v>0</v>
      </c>
      <c r="K763" s="21">
        <v>0</v>
      </c>
      <c r="L763" s="22">
        <v>1</v>
      </c>
      <c r="M763" s="43" t="s">
        <v>12331</v>
      </c>
      <c r="N763" s="43"/>
      <c r="O763" s="43"/>
      <c r="P763" s="43"/>
      <c r="Q763" s="43"/>
    </row>
    <row r="764" spans="1:17" x14ac:dyDescent="0.3">
      <c r="A764" s="17" t="s">
        <v>7127</v>
      </c>
      <c r="B764" s="17" t="s">
        <v>7128</v>
      </c>
      <c r="C764" s="17" t="s">
        <v>4455</v>
      </c>
      <c r="D764" s="17" t="s">
        <v>4642</v>
      </c>
      <c r="E764" s="17" t="s">
        <v>7129</v>
      </c>
      <c r="F764" s="17" t="s">
        <v>7130</v>
      </c>
      <c r="G764" s="18">
        <v>1</v>
      </c>
      <c r="H764" s="18">
        <v>1</v>
      </c>
      <c r="I764" s="19">
        <v>0</v>
      </c>
      <c r="J764" s="20">
        <v>1</v>
      </c>
      <c r="K764" s="21">
        <v>0</v>
      </c>
      <c r="L764" s="22">
        <v>0</v>
      </c>
      <c r="M764" s="43" t="s">
        <v>12333</v>
      </c>
      <c r="N764" s="43"/>
      <c r="O764" s="43"/>
      <c r="P764" s="43"/>
      <c r="Q764" s="43"/>
    </row>
    <row r="765" spans="1:17" x14ac:dyDescent="0.3">
      <c r="A765" s="17" t="s">
        <v>7131</v>
      </c>
      <c r="B765" s="17" t="s">
        <v>7132</v>
      </c>
      <c r="C765" s="17" t="s">
        <v>7133</v>
      </c>
      <c r="D765" s="17" t="s">
        <v>7134</v>
      </c>
      <c r="E765" s="17" t="s">
        <v>4848</v>
      </c>
      <c r="F765" s="17" t="s">
        <v>7135</v>
      </c>
      <c r="G765" s="18">
        <v>1</v>
      </c>
      <c r="H765" s="18">
        <v>4</v>
      </c>
      <c r="I765" s="19">
        <v>0</v>
      </c>
      <c r="J765" s="20">
        <v>1</v>
      </c>
      <c r="K765" s="21">
        <v>0</v>
      </c>
      <c r="L765" s="22">
        <v>0</v>
      </c>
      <c r="M765" s="43" t="s">
        <v>12335</v>
      </c>
      <c r="N765" s="43"/>
      <c r="O765" s="43"/>
      <c r="P765" s="43"/>
      <c r="Q765" s="43"/>
    </row>
    <row r="766" spans="1:17" x14ac:dyDescent="0.3">
      <c r="A766" s="17" t="s">
        <v>4142</v>
      </c>
      <c r="B766" s="17" t="s">
        <v>7136</v>
      </c>
      <c r="C766" s="17" t="s">
        <v>7137</v>
      </c>
      <c r="D766" s="17" t="s">
        <v>4448</v>
      </c>
      <c r="E766" s="17" t="s">
        <v>4122</v>
      </c>
      <c r="F766" s="17" t="s">
        <v>7138</v>
      </c>
      <c r="G766" s="18">
        <v>1</v>
      </c>
      <c r="H766" s="18">
        <v>100</v>
      </c>
      <c r="I766" s="19">
        <v>0</v>
      </c>
      <c r="J766" s="20">
        <v>0</v>
      </c>
      <c r="K766" s="21">
        <v>0</v>
      </c>
      <c r="L766" s="22">
        <v>1</v>
      </c>
      <c r="M766" s="43" t="s">
        <v>12336</v>
      </c>
      <c r="N766" s="43"/>
      <c r="O766" s="43"/>
      <c r="P766" s="43"/>
      <c r="Q766" s="43"/>
    </row>
    <row r="767" spans="1:17" x14ac:dyDescent="0.3">
      <c r="A767" s="17" t="s">
        <v>2900</v>
      </c>
      <c r="B767" s="17" t="s">
        <v>7139</v>
      </c>
      <c r="C767" s="17" t="s">
        <v>7140</v>
      </c>
      <c r="D767" s="17" t="s">
        <v>4448</v>
      </c>
      <c r="E767" s="17" t="s">
        <v>2766</v>
      </c>
      <c r="F767" s="17" t="s">
        <v>7141</v>
      </c>
      <c r="G767" s="18">
        <v>1</v>
      </c>
      <c r="H767" s="18">
        <v>1</v>
      </c>
      <c r="I767" s="19">
        <v>0</v>
      </c>
      <c r="J767" s="20">
        <v>0</v>
      </c>
      <c r="K767" s="21">
        <v>0</v>
      </c>
      <c r="L767" s="22">
        <v>1</v>
      </c>
      <c r="M767" s="43" t="s">
        <v>12336</v>
      </c>
      <c r="N767" s="43"/>
      <c r="O767" s="43"/>
      <c r="P767" s="43"/>
      <c r="Q767" s="43"/>
    </row>
    <row r="768" spans="1:17" x14ac:dyDescent="0.3">
      <c r="A768" s="17" t="s">
        <v>4135</v>
      </c>
      <c r="B768" s="17" t="s">
        <v>7142</v>
      </c>
      <c r="C768" s="17" t="s">
        <v>4455</v>
      </c>
      <c r="D768" s="17" t="s">
        <v>5899</v>
      </c>
      <c r="E768" s="17" t="s">
        <v>4122</v>
      </c>
      <c r="F768" s="17" t="s">
        <v>7143</v>
      </c>
      <c r="G768" s="18">
        <v>1</v>
      </c>
      <c r="H768" s="18">
        <v>1</v>
      </c>
      <c r="I768" s="19">
        <v>0</v>
      </c>
      <c r="J768" s="20">
        <v>0</v>
      </c>
      <c r="K768" s="21">
        <v>0</v>
      </c>
      <c r="L768" s="22">
        <v>1</v>
      </c>
      <c r="M768" s="43" t="s">
        <v>12336</v>
      </c>
      <c r="N768" s="43"/>
      <c r="O768" s="43"/>
      <c r="P768" s="43"/>
      <c r="Q768" s="43"/>
    </row>
    <row r="769" spans="1:17" x14ac:dyDescent="0.3">
      <c r="A769" s="17" t="s">
        <v>4187</v>
      </c>
      <c r="B769" s="17" t="s">
        <v>7144</v>
      </c>
      <c r="C769" s="17" t="s">
        <v>7145</v>
      </c>
      <c r="D769" s="17" t="s">
        <v>4448</v>
      </c>
      <c r="E769" s="17" t="s">
        <v>1798</v>
      </c>
      <c r="F769" s="17" t="s">
        <v>7146</v>
      </c>
      <c r="G769" s="18">
        <v>1</v>
      </c>
      <c r="H769" s="18">
        <v>2</v>
      </c>
      <c r="I769" s="19">
        <v>0</v>
      </c>
      <c r="J769" s="20">
        <v>0</v>
      </c>
      <c r="K769" s="21">
        <v>0</v>
      </c>
      <c r="L769" s="22">
        <v>1</v>
      </c>
      <c r="M769" s="43" t="s">
        <v>12336</v>
      </c>
      <c r="N769" s="43"/>
      <c r="O769" s="43"/>
      <c r="P769" s="43"/>
      <c r="Q769" s="43"/>
    </row>
    <row r="770" spans="1:17" x14ac:dyDescent="0.3">
      <c r="A770" s="17" t="s">
        <v>7147</v>
      </c>
      <c r="B770" s="17" t="s">
        <v>7148</v>
      </c>
      <c r="C770" s="17" t="s">
        <v>7149</v>
      </c>
      <c r="D770" s="17" t="s">
        <v>4448</v>
      </c>
      <c r="E770" s="17" t="s">
        <v>1975</v>
      </c>
      <c r="F770" s="17" t="s">
        <v>7150</v>
      </c>
      <c r="G770" s="18">
        <v>1</v>
      </c>
      <c r="H770" s="18">
        <v>2</v>
      </c>
      <c r="I770" s="19">
        <v>1</v>
      </c>
      <c r="J770" s="20">
        <v>0</v>
      </c>
      <c r="K770" s="21">
        <v>0</v>
      </c>
      <c r="L770" s="22">
        <v>0</v>
      </c>
      <c r="M770" s="43" t="s">
        <v>12335</v>
      </c>
      <c r="N770" s="43"/>
      <c r="O770" s="43"/>
      <c r="P770" s="43"/>
      <c r="Q770" s="43"/>
    </row>
    <row r="771" spans="1:17" x14ac:dyDescent="0.3">
      <c r="A771" s="17" t="s">
        <v>7151</v>
      </c>
      <c r="B771" s="17" t="s">
        <v>7152</v>
      </c>
      <c r="C771" s="17" t="s">
        <v>7153</v>
      </c>
      <c r="D771" s="17" t="s">
        <v>4448</v>
      </c>
      <c r="E771" s="17" t="s">
        <v>2781</v>
      </c>
      <c r="F771" s="17" t="s">
        <v>7154</v>
      </c>
      <c r="G771" s="18">
        <v>1</v>
      </c>
      <c r="H771" s="18">
        <v>1</v>
      </c>
      <c r="I771" s="19">
        <v>0</v>
      </c>
      <c r="J771" s="20">
        <v>1</v>
      </c>
      <c r="K771" s="21">
        <v>0</v>
      </c>
      <c r="L771" s="22">
        <v>0</v>
      </c>
      <c r="M771" s="43" t="s">
        <v>12334</v>
      </c>
      <c r="N771" s="43"/>
      <c r="O771" s="43"/>
      <c r="P771" s="43"/>
      <c r="Q771" s="43"/>
    </row>
    <row r="772" spans="1:17" x14ac:dyDescent="0.3">
      <c r="A772" s="17" t="s">
        <v>7155</v>
      </c>
      <c r="B772" s="17" t="s">
        <v>7156</v>
      </c>
      <c r="C772" s="17" t="s">
        <v>7157</v>
      </c>
      <c r="D772" s="17" t="s">
        <v>7158</v>
      </c>
      <c r="E772" s="17" t="s">
        <v>6223</v>
      </c>
      <c r="F772" s="17" t="s">
        <v>7155</v>
      </c>
      <c r="G772" s="18">
        <v>1</v>
      </c>
      <c r="H772" s="18">
        <v>1</v>
      </c>
      <c r="I772" s="19">
        <v>1</v>
      </c>
      <c r="J772" s="20">
        <v>0</v>
      </c>
      <c r="K772" s="21">
        <v>0</v>
      </c>
      <c r="L772" s="22">
        <v>0</v>
      </c>
      <c r="M772" s="43" t="s">
        <v>12335</v>
      </c>
      <c r="N772" s="43"/>
      <c r="O772" s="43"/>
      <c r="P772" s="43"/>
      <c r="Q772" s="43"/>
    </row>
    <row r="773" spans="1:17" x14ac:dyDescent="0.3">
      <c r="A773" s="17" t="s">
        <v>4308</v>
      </c>
      <c r="B773" s="17" t="s">
        <v>7159</v>
      </c>
      <c r="C773" s="17" t="s">
        <v>4455</v>
      </c>
      <c r="D773" s="17" t="s">
        <v>7160</v>
      </c>
      <c r="E773" s="17" t="s">
        <v>2720</v>
      </c>
      <c r="F773" s="17" t="s">
        <v>7161</v>
      </c>
      <c r="G773" s="18">
        <v>1</v>
      </c>
      <c r="H773" s="18">
        <v>1</v>
      </c>
      <c r="I773" s="19">
        <v>0</v>
      </c>
      <c r="J773" s="20">
        <v>0</v>
      </c>
      <c r="K773" s="21">
        <v>0</v>
      </c>
      <c r="L773" s="22">
        <v>1</v>
      </c>
      <c r="M773" s="43" t="s">
        <v>12331</v>
      </c>
      <c r="N773" s="43"/>
      <c r="O773" s="43"/>
      <c r="P773" s="43"/>
      <c r="Q773" s="43"/>
    </row>
    <row r="774" spans="1:17" x14ac:dyDescent="0.3">
      <c r="A774" s="17" t="s">
        <v>7162</v>
      </c>
      <c r="B774" s="17" t="s">
        <v>7163</v>
      </c>
      <c r="C774" s="17" t="s">
        <v>5987</v>
      </c>
      <c r="D774" s="17" t="s">
        <v>4758</v>
      </c>
      <c r="E774" s="17" t="s">
        <v>3354</v>
      </c>
      <c r="F774" s="17" t="s">
        <v>7164</v>
      </c>
      <c r="G774" s="18">
        <v>1</v>
      </c>
      <c r="H774" s="18">
        <v>2</v>
      </c>
      <c r="I774" s="19">
        <v>0</v>
      </c>
      <c r="J774" s="20">
        <v>1</v>
      </c>
      <c r="K774" s="21">
        <v>0</v>
      </c>
      <c r="L774" s="22">
        <v>0</v>
      </c>
      <c r="M774" s="43" t="s">
        <v>12335</v>
      </c>
      <c r="N774" s="43"/>
      <c r="O774" s="43"/>
      <c r="P774" s="43"/>
      <c r="Q774" s="43"/>
    </row>
    <row r="775" spans="1:17" x14ac:dyDescent="0.3">
      <c r="A775" s="17" t="s">
        <v>1984</v>
      </c>
      <c r="B775" s="17" t="s">
        <v>7165</v>
      </c>
      <c r="C775" s="17" t="s">
        <v>7166</v>
      </c>
      <c r="D775" s="17" t="s">
        <v>5611</v>
      </c>
      <c r="E775" s="17" t="s">
        <v>1812</v>
      </c>
      <c r="F775" s="17" t="s">
        <v>7167</v>
      </c>
      <c r="G775" s="18">
        <v>1</v>
      </c>
      <c r="H775" s="18">
        <v>1</v>
      </c>
      <c r="I775" s="19">
        <v>0</v>
      </c>
      <c r="J775" s="20">
        <v>0</v>
      </c>
      <c r="K775" s="21">
        <v>1</v>
      </c>
      <c r="L775" s="22">
        <v>0</v>
      </c>
      <c r="M775" s="43" t="s">
        <v>12336</v>
      </c>
      <c r="N775" s="43"/>
      <c r="O775" s="43"/>
      <c r="P775" s="43"/>
      <c r="Q775" s="43"/>
    </row>
    <row r="776" spans="1:17" x14ac:dyDescent="0.3">
      <c r="A776" s="17" t="s">
        <v>4063</v>
      </c>
      <c r="B776" s="17" t="s">
        <v>7168</v>
      </c>
      <c r="C776" s="17" t="s">
        <v>4455</v>
      </c>
      <c r="D776" s="17" t="s">
        <v>4448</v>
      </c>
      <c r="E776" s="17" t="s">
        <v>4065</v>
      </c>
      <c r="F776" s="17" t="s">
        <v>7169</v>
      </c>
      <c r="G776" s="18">
        <v>1</v>
      </c>
      <c r="H776" s="18">
        <v>4</v>
      </c>
      <c r="I776" s="19">
        <v>0</v>
      </c>
      <c r="J776" s="20">
        <v>0</v>
      </c>
      <c r="K776" s="21">
        <v>0</v>
      </c>
      <c r="L776" s="22">
        <v>1</v>
      </c>
      <c r="M776" s="43" t="s">
        <v>12336</v>
      </c>
      <c r="N776" s="43"/>
      <c r="O776" s="43"/>
      <c r="P776" s="43"/>
      <c r="Q776" s="43"/>
    </row>
    <row r="777" spans="1:17" x14ac:dyDescent="0.3">
      <c r="A777" s="17" t="s">
        <v>2764</v>
      </c>
      <c r="B777" s="17" t="s">
        <v>7170</v>
      </c>
      <c r="C777" s="17" t="s">
        <v>4455</v>
      </c>
      <c r="D777" s="17" t="s">
        <v>4448</v>
      </c>
      <c r="E777" s="17" t="s">
        <v>2766</v>
      </c>
      <c r="F777" s="17" t="s">
        <v>7171</v>
      </c>
      <c r="G777" s="18">
        <v>1</v>
      </c>
      <c r="H777" s="18">
        <v>1</v>
      </c>
      <c r="I777" s="19">
        <v>0</v>
      </c>
      <c r="J777" s="20">
        <v>0</v>
      </c>
      <c r="K777" s="21">
        <v>0</v>
      </c>
      <c r="L777" s="22">
        <v>1</v>
      </c>
      <c r="M777" s="43" t="s">
        <v>12336</v>
      </c>
      <c r="N777" s="43"/>
      <c r="O777" s="43"/>
      <c r="P777" s="43"/>
      <c r="Q777" s="43"/>
    </row>
    <row r="778" spans="1:17" x14ac:dyDescent="0.3">
      <c r="A778" s="17" t="s">
        <v>4219</v>
      </c>
      <c r="B778" s="17" t="s">
        <v>7172</v>
      </c>
      <c r="C778" s="17" t="s">
        <v>4455</v>
      </c>
      <c r="D778" s="17" t="s">
        <v>6937</v>
      </c>
      <c r="E778" s="17" t="s">
        <v>1848</v>
      </c>
      <c r="F778" s="17" t="s">
        <v>7173</v>
      </c>
      <c r="G778" s="18">
        <v>1</v>
      </c>
      <c r="H778" s="18">
        <v>1</v>
      </c>
      <c r="I778" s="19">
        <v>0</v>
      </c>
      <c r="J778" s="20">
        <v>0</v>
      </c>
      <c r="K778" s="21">
        <v>0</v>
      </c>
      <c r="L778" s="22">
        <v>1</v>
      </c>
      <c r="M778" s="43" t="s">
        <v>12336</v>
      </c>
      <c r="N778" s="43"/>
      <c r="O778" s="43"/>
      <c r="P778" s="43"/>
      <c r="Q778" s="43"/>
    </row>
    <row r="779" spans="1:17" x14ac:dyDescent="0.3">
      <c r="A779" s="17" t="s">
        <v>7174</v>
      </c>
      <c r="B779" s="17" t="s">
        <v>7175</v>
      </c>
      <c r="C779" s="17" t="s">
        <v>7176</v>
      </c>
      <c r="D779" s="17" t="s">
        <v>4710</v>
      </c>
      <c r="E779" s="17" t="s">
        <v>3597</v>
      </c>
      <c r="F779" s="17" t="s">
        <v>7177</v>
      </c>
      <c r="G779" s="18">
        <v>1</v>
      </c>
      <c r="H779" s="18">
        <v>1</v>
      </c>
      <c r="I779" s="19">
        <v>0</v>
      </c>
      <c r="J779" s="20">
        <v>1</v>
      </c>
      <c r="K779" s="21">
        <v>0</v>
      </c>
      <c r="L779" s="22">
        <v>0</v>
      </c>
      <c r="M779" s="43" t="s">
        <v>12334</v>
      </c>
      <c r="N779" s="43"/>
      <c r="O779" s="43"/>
      <c r="P779" s="43"/>
      <c r="Q779" s="43"/>
    </row>
    <row r="780" spans="1:17" x14ac:dyDescent="0.3">
      <c r="A780" s="17" t="s">
        <v>7178</v>
      </c>
      <c r="B780" s="17" t="s">
        <v>7179</v>
      </c>
      <c r="C780" s="17" t="s">
        <v>7180</v>
      </c>
      <c r="D780" s="17" t="s">
        <v>4448</v>
      </c>
      <c r="E780" s="17" t="s">
        <v>2591</v>
      </c>
      <c r="F780" s="17" t="s">
        <v>7181</v>
      </c>
      <c r="G780" s="18">
        <v>1</v>
      </c>
      <c r="H780" s="18">
        <v>1</v>
      </c>
      <c r="I780" s="19">
        <v>0</v>
      </c>
      <c r="J780" s="20">
        <v>1</v>
      </c>
      <c r="K780" s="21">
        <v>0</v>
      </c>
      <c r="L780" s="22">
        <v>0</v>
      </c>
      <c r="M780" s="43" t="s">
        <v>12335</v>
      </c>
      <c r="N780" s="43"/>
      <c r="O780" s="43"/>
      <c r="P780" s="43"/>
      <c r="Q780" s="43"/>
    </row>
    <row r="781" spans="1:17" x14ac:dyDescent="0.3">
      <c r="A781" s="17" t="s">
        <v>7182</v>
      </c>
      <c r="B781" s="17" t="s">
        <v>7183</v>
      </c>
      <c r="C781" s="17" t="s">
        <v>7184</v>
      </c>
      <c r="D781" s="17" t="s">
        <v>4448</v>
      </c>
      <c r="E781" s="17" t="s">
        <v>2373</v>
      </c>
      <c r="F781" s="17" t="s">
        <v>7185</v>
      </c>
      <c r="G781" s="18">
        <v>1</v>
      </c>
      <c r="H781" s="18">
        <v>12</v>
      </c>
      <c r="I781" s="19">
        <v>0</v>
      </c>
      <c r="J781" s="20">
        <v>1</v>
      </c>
      <c r="K781" s="21">
        <v>0</v>
      </c>
      <c r="L781" s="22">
        <v>0</v>
      </c>
      <c r="M781" s="43" t="s">
        <v>12334</v>
      </c>
      <c r="N781" s="43"/>
      <c r="O781" s="43"/>
      <c r="P781" s="43"/>
      <c r="Q781" s="43"/>
    </row>
    <row r="782" spans="1:17" x14ac:dyDescent="0.3">
      <c r="A782" s="17" t="s">
        <v>7186</v>
      </c>
      <c r="B782" s="17" t="s">
        <v>7187</v>
      </c>
      <c r="C782" s="17" t="s">
        <v>7188</v>
      </c>
      <c r="D782" s="17" t="s">
        <v>4448</v>
      </c>
      <c r="E782" s="17" t="s">
        <v>1856</v>
      </c>
      <c r="F782" s="17" t="s">
        <v>7189</v>
      </c>
      <c r="G782" s="18">
        <v>1</v>
      </c>
      <c r="H782" s="18">
        <v>1</v>
      </c>
      <c r="I782" s="19">
        <v>0</v>
      </c>
      <c r="J782" s="20">
        <v>1</v>
      </c>
      <c r="K782" s="21">
        <v>0</v>
      </c>
      <c r="L782" s="22">
        <v>0</v>
      </c>
      <c r="M782" s="43" t="s">
        <v>12335</v>
      </c>
      <c r="N782" s="43"/>
      <c r="O782" s="43"/>
      <c r="P782" s="43"/>
      <c r="Q782" s="43"/>
    </row>
    <row r="783" spans="1:17" x14ac:dyDescent="0.3">
      <c r="A783" s="17" t="s">
        <v>3650</v>
      </c>
      <c r="B783" s="17" t="s">
        <v>3651</v>
      </c>
      <c r="C783" s="17" t="s">
        <v>6675</v>
      </c>
      <c r="D783" s="17" t="s">
        <v>5641</v>
      </c>
      <c r="E783" s="17" t="s">
        <v>3628</v>
      </c>
      <c r="F783" s="17" t="s">
        <v>7190</v>
      </c>
      <c r="G783" s="18">
        <v>1</v>
      </c>
      <c r="H783" s="18">
        <v>10</v>
      </c>
      <c r="I783" s="19">
        <v>0</v>
      </c>
      <c r="J783" s="20">
        <v>0</v>
      </c>
      <c r="K783" s="21">
        <v>0</v>
      </c>
      <c r="L783" s="22">
        <v>1</v>
      </c>
      <c r="M783" s="43" t="s">
        <v>12331</v>
      </c>
      <c r="N783" s="43"/>
      <c r="O783" s="43"/>
      <c r="P783" s="43"/>
      <c r="Q783" s="43"/>
    </row>
    <row r="784" spans="1:17" x14ac:dyDescent="0.3">
      <c r="A784" s="17" t="s">
        <v>7191</v>
      </c>
      <c r="B784" s="17" t="s">
        <v>7192</v>
      </c>
      <c r="C784" s="17" t="s">
        <v>4455</v>
      </c>
      <c r="D784" s="17" t="s">
        <v>4764</v>
      </c>
      <c r="E784" s="17" t="s">
        <v>1818</v>
      </c>
      <c r="F784" s="17" t="s">
        <v>7193</v>
      </c>
      <c r="G784" s="18">
        <v>1</v>
      </c>
      <c r="H784" s="18">
        <v>6</v>
      </c>
      <c r="I784" s="19">
        <v>0</v>
      </c>
      <c r="J784" s="20">
        <v>1</v>
      </c>
      <c r="K784" s="21">
        <v>0</v>
      </c>
      <c r="L784" s="22">
        <v>0</v>
      </c>
      <c r="M784" s="43" t="s">
        <v>12335</v>
      </c>
      <c r="N784" s="43"/>
      <c r="O784" s="43"/>
      <c r="P784" s="43"/>
      <c r="Q784" s="43"/>
    </row>
    <row r="785" spans="1:17" x14ac:dyDescent="0.3">
      <c r="A785" s="17" t="s">
        <v>1758</v>
      </c>
      <c r="B785" s="17" t="s">
        <v>7194</v>
      </c>
      <c r="C785" s="17" t="s">
        <v>5752</v>
      </c>
      <c r="D785" s="17" t="s">
        <v>4448</v>
      </c>
      <c r="E785" s="17" t="s">
        <v>1734</v>
      </c>
      <c r="F785" s="17" t="s">
        <v>7195</v>
      </c>
      <c r="G785" s="18">
        <v>1</v>
      </c>
      <c r="H785" s="18">
        <v>2</v>
      </c>
      <c r="I785" s="19">
        <v>0</v>
      </c>
      <c r="J785" s="20">
        <v>0</v>
      </c>
      <c r="K785" s="21">
        <v>1</v>
      </c>
      <c r="L785" s="22">
        <v>0</v>
      </c>
      <c r="M785" s="43" t="s">
        <v>12336</v>
      </c>
      <c r="N785" s="43"/>
      <c r="O785" s="43"/>
      <c r="P785" s="43"/>
      <c r="Q785" s="43"/>
    </row>
    <row r="786" spans="1:17" x14ac:dyDescent="0.3">
      <c r="A786" s="17" t="s">
        <v>3859</v>
      </c>
      <c r="B786" s="17" t="s">
        <v>7196</v>
      </c>
      <c r="C786" s="17" t="s">
        <v>6915</v>
      </c>
      <c r="D786" s="17" t="s">
        <v>5511</v>
      </c>
      <c r="E786" s="17" t="s">
        <v>2749</v>
      </c>
      <c r="F786" s="17" t="s">
        <v>7197</v>
      </c>
      <c r="G786" s="18">
        <v>1</v>
      </c>
      <c r="H786" s="18">
        <v>1</v>
      </c>
      <c r="I786" s="19">
        <v>0</v>
      </c>
      <c r="J786" s="20">
        <v>0</v>
      </c>
      <c r="K786" s="21">
        <v>0</v>
      </c>
      <c r="L786" s="22">
        <v>1</v>
      </c>
      <c r="M786" s="43" t="s">
        <v>12336</v>
      </c>
      <c r="N786" s="43"/>
      <c r="O786" s="43"/>
      <c r="P786" s="43"/>
      <c r="Q786" s="43"/>
    </row>
    <row r="787" spans="1:17" x14ac:dyDescent="0.3">
      <c r="A787" s="17" t="s">
        <v>4118</v>
      </c>
      <c r="B787" s="17" t="s">
        <v>7198</v>
      </c>
      <c r="C787" s="17" t="s">
        <v>4455</v>
      </c>
      <c r="D787" s="17" t="s">
        <v>4448</v>
      </c>
      <c r="E787" s="17" t="s">
        <v>3624</v>
      </c>
      <c r="F787" s="17" t="s">
        <v>7199</v>
      </c>
      <c r="G787" s="18">
        <v>1</v>
      </c>
      <c r="H787" s="18">
        <v>1</v>
      </c>
      <c r="I787" s="19">
        <v>0</v>
      </c>
      <c r="J787" s="20">
        <v>0</v>
      </c>
      <c r="K787" s="21">
        <v>0</v>
      </c>
      <c r="L787" s="22">
        <v>1</v>
      </c>
      <c r="M787" s="43" t="s">
        <v>12336</v>
      </c>
      <c r="N787" s="43"/>
      <c r="O787" s="43"/>
      <c r="P787" s="43"/>
      <c r="Q787" s="43"/>
    </row>
    <row r="788" spans="1:17" x14ac:dyDescent="0.3">
      <c r="A788" s="17" t="s">
        <v>7200</v>
      </c>
      <c r="B788" s="17" t="s">
        <v>7201</v>
      </c>
      <c r="C788" s="17" t="s">
        <v>4455</v>
      </c>
      <c r="D788" s="17" t="s">
        <v>4448</v>
      </c>
      <c r="E788" s="17" t="s">
        <v>2385</v>
      </c>
      <c r="F788" s="17" t="s">
        <v>7202</v>
      </c>
      <c r="G788" s="18">
        <v>1</v>
      </c>
      <c r="H788" s="18">
        <v>2</v>
      </c>
      <c r="I788" s="19">
        <v>0</v>
      </c>
      <c r="J788" s="20">
        <v>1</v>
      </c>
      <c r="K788" s="21">
        <v>0</v>
      </c>
      <c r="L788" s="22">
        <v>0</v>
      </c>
      <c r="M788" s="43" t="s">
        <v>12334</v>
      </c>
      <c r="N788" s="43"/>
      <c r="O788" s="43"/>
      <c r="P788" s="43"/>
      <c r="Q788" s="43"/>
    </row>
    <row r="789" spans="1:17" x14ac:dyDescent="0.3">
      <c r="A789" s="17" t="s">
        <v>7203</v>
      </c>
      <c r="B789" s="17" t="s">
        <v>7204</v>
      </c>
      <c r="C789" s="17" t="s">
        <v>4455</v>
      </c>
      <c r="D789" s="17" t="s">
        <v>4448</v>
      </c>
      <c r="E789" s="17" t="s">
        <v>2591</v>
      </c>
      <c r="F789" s="17" t="s">
        <v>7205</v>
      </c>
      <c r="G789" s="18">
        <v>1</v>
      </c>
      <c r="H789" s="18">
        <v>2</v>
      </c>
      <c r="I789" s="19">
        <v>0</v>
      </c>
      <c r="J789" s="20">
        <v>1</v>
      </c>
      <c r="K789" s="21">
        <v>0</v>
      </c>
      <c r="L789" s="22">
        <v>0</v>
      </c>
      <c r="M789" s="43" t="s">
        <v>12334</v>
      </c>
      <c r="N789" s="43"/>
      <c r="O789" s="43"/>
      <c r="P789" s="43"/>
      <c r="Q789" s="43"/>
    </row>
    <row r="790" spans="1:17" x14ac:dyDescent="0.3">
      <c r="A790" s="17" t="s">
        <v>7206</v>
      </c>
      <c r="B790" s="17" t="s">
        <v>7207</v>
      </c>
      <c r="C790" s="17" t="s">
        <v>4455</v>
      </c>
      <c r="D790" s="17" t="s">
        <v>4659</v>
      </c>
      <c r="E790" s="17" t="s">
        <v>7208</v>
      </c>
      <c r="F790" s="17" t="s">
        <v>7209</v>
      </c>
      <c r="G790" s="18">
        <v>1</v>
      </c>
      <c r="H790" s="18">
        <v>1</v>
      </c>
      <c r="I790" s="19">
        <v>0</v>
      </c>
      <c r="J790" s="20">
        <v>1</v>
      </c>
      <c r="K790" s="21">
        <v>0</v>
      </c>
      <c r="L790" s="22">
        <v>0</v>
      </c>
      <c r="M790" s="43" t="s">
        <v>12334</v>
      </c>
      <c r="N790" s="43"/>
      <c r="O790" s="43"/>
      <c r="P790" s="43"/>
      <c r="Q790" s="43"/>
    </row>
    <row r="791" spans="1:17" x14ac:dyDescent="0.3">
      <c r="A791" s="17" t="s">
        <v>4072</v>
      </c>
      <c r="B791" s="17" t="s">
        <v>7210</v>
      </c>
      <c r="C791" s="17" t="s">
        <v>7211</v>
      </c>
      <c r="D791" s="17" t="s">
        <v>4448</v>
      </c>
      <c r="E791" s="17" t="s">
        <v>2177</v>
      </c>
      <c r="F791" s="17" t="s">
        <v>7212</v>
      </c>
      <c r="G791" s="18">
        <v>1</v>
      </c>
      <c r="H791" s="18">
        <v>1</v>
      </c>
      <c r="I791" s="19">
        <v>0</v>
      </c>
      <c r="J791" s="20">
        <v>0</v>
      </c>
      <c r="K791" s="21">
        <v>0</v>
      </c>
      <c r="L791" s="22">
        <v>1</v>
      </c>
      <c r="M791" s="43" t="s">
        <v>12336</v>
      </c>
      <c r="N791" s="43"/>
      <c r="O791" s="43"/>
      <c r="P791" s="43"/>
      <c r="Q791" s="43"/>
    </row>
    <row r="792" spans="1:17" x14ac:dyDescent="0.3">
      <c r="A792" s="17" t="s">
        <v>7213</v>
      </c>
      <c r="B792" s="17" t="s">
        <v>7214</v>
      </c>
      <c r="C792" s="17" t="s">
        <v>7215</v>
      </c>
      <c r="D792" s="17" t="s">
        <v>6525</v>
      </c>
      <c r="E792" s="17" t="s">
        <v>7216</v>
      </c>
      <c r="F792" s="17" t="s">
        <v>7217</v>
      </c>
      <c r="G792" s="18">
        <v>1</v>
      </c>
      <c r="H792" s="18">
        <v>2</v>
      </c>
      <c r="I792" s="19">
        <v>0</v>
      </c>
      <c r="J792" s="20">
        <v>1</v>
      </c>
      <c r="K792" s="21">
        <v>0</v>
      </c>
      <c r="L792" s="22">
        <v>0</v>
      </c>
      <c r="M792" s="43" t="s">
        <v>12334</v>
      </c>
      <c r="N792" s="43"/>
      <c r="O792" s="43"/>
      <c r="P792" s="43"/>
      <c r="Q792" s="43"/>
    </row>
    <row r="793" spans="1:17" x14ac:dyDescent="0.3">
      <c r="A793" s="17" t="s">
        <v>7218</v>
      </c>
      <c r="B793" s="17" t="s">
        <v>7219</v>
      </c>
      <c r="C793" s="17" t="s">
        <v>4455</v>
      </c>
      <c r="D793" s="17" t="s">
        <v>5988</v>
      </c>
      <c r="E793" s="17" t="s">
        <v>1740</v>
      </c>
      <c r="F793" s="17" t="s">
        <v>7220</v>
      </c>
      <c r="G793" s="18">
        <v>1</v>
      </c>
      <c r="H793" s="18">
        <v>2</v>
      </c>
      <c r="I793" s="19">
        <v>0</v>
      </c>
      <c r="J793" s="20">
        <v>1</v>
      </c>
      <c r="K793" s="21">
        <v>0</v>
      </c>
      <c r="L793" s="22">
        <v>0</v>
      </c>
      <c r="M793" s="43" t="s">
        <v>12335</v>
      </c>
      <c r="N793" s="43"/>
      <c r="O793" s="43"/>
      <c r="P793" s="43"/>
      <c r="Q793" s="43"/>
    </row>
    <row r="794" spans="1:17" x14ac:dyDescent="0.3">
      <c r="A794" s="17" t="s">
        <v>7221</v>
      </c>
      <c r="B794" s="17" t="s">
        <v>7222</v>
      </c>
      <c r="C794" s="17" t="s">
        <v>4455</v>
      </c>
      <c r="D794" s="17" t="s">
        <v>4448</v>
      </c>
      <c r="E794" s="17" t="s">
        <v>7223</v>
      </c>
      <c r="F794" s="17" t="s">
        <v>7224</v>
      </c>
      <c r="G794" s="18">
        <v>1</v>
      </c>
      <c r="H794" s="18">
        <v>1</v>
      </c>
      <c r="I794" s="19">
        <v>0</v>
      </c>
      <c r="J794" s="20">
        <v>1</v>
      </c>
      <c r="K794" s="21">
        <v>0</v>
      </c>
      <c r="L794" s="22">
        <v>0</v>
      </c>
      <c r="M794" s="43" t="s">
        <v>12335</v>
      </c>
      <c r="N794" s="43"/>
      <c r="O794" s="43"/>
      <c r="P794" s="43"/>
      <c r="Q794" s="43"/>
    </row>
    <row r="795" spans="1:17" x14ac:dyDescent="0.3">
      <c r="A795" s="17" t="s">
        <v>4175</v>
      </c>
      <c r="B795" s="17" t="s">
        <v>7225</v>
      </c>
      <c r="C795" s="17" t="s">
        <v>7226</v>
      </c>
      <c r="D795" s="17" t="s">
        <v>4448</v>
      </c>
      <c r="E795" s="17" t="s">
        <v>2018</v>
      </c>
      <c r="F795" s="17" t="s">
        <v>7227</v>
      </c>
      <c r="G795" s="18">
        <v>1</v>
      </c>
      <c r="H795" s="18">
        <v>2</v>
      </c>
      <c r="I795" s="19">
        <v>0</v>
      </c>
      <c r="J795" s="20">
        <v>0</v>
      </c>
      <c r="K795" s="21">
        <v>0</v>
      </c>
      <c r="L795" s="22">
        <v>1</v>
      </c>
      <c r="M795" s="43" t="s">
        <v>12336</v>
      </c>
      <c r="N795" s="43"/>
      <c r="O795" s="43"/>
      <c r="P795" s="43"/>
      <c r="Q795" s="43"/>
    </row>
    <row r="796" spans="1:17" x14ac:dyDescent="0.3">
      <c r="A796" s="17" t="s">
        <v>7228</v>
      </c>
      <c r="B796" s="17" t="s">
        <v>7229</v>
      </c>
      <c r="C796" s="17" t="s">
        <v>4455</v>
      </c>
      <c r="D796" s="17" t="s">
        <v>4448</v>
      </c>
      <c r="E796" s="17" t="s">
        <v>7230</v>
      </c>
      <c r="F796" s="17" t="s">
        <v>7231</v>
      </c>
      <c r="G796" s="18">
        <v>1</v>
      </c>
      <c r="H796" s="18">
        <v>4</v>
      </c>
      <c r="I796" s="19">
        <v>0</v>
      </c>
      <c r="J796" s="20">
        <v>1</v>
      </c>
      <c r="K796" s="21">
        <v>0</v>
      </c>
      <c r="L796" s="22">
        <v>0</v>
      </c>
      <c r="M796" s="43" t="s">
        <v>12335</v>
      </c>
      <c r="N796" s="43"/>
      <c r="O796" s="43"/>
      <c r="P796" s="43"/>
      <c r="Q796" s="43"/>
    </row>
    <row r="797" spans="1:17" x14ac:dyDescent="0.3">
      <c r="A797" s="17" t="s">
        <v>7232</v>
      </c>
      <c r="B797" s="17" t="s">
        <v>7233</v>
      </c>
      <c r="C797" s="17" t="s">
        <v>7234</v>
      </c>
      <c r="D797" s="17" t="s">
        <v>6312</v>
      </c>
      <c r="E797" s="17" t="s">
        <v>7235</v>
      </c>
      <c r="F797" s="17" t="s">
        <v>7236</v>
      </c>
      <c r="G797" s="18">
        <v>1</v>
      </c>
      <c r="H797" s="18">
        <v>2</v>
      </c>
      <c r="I797" s="19">
        <v>0</v>
      </c>
      <c r="J797" s="20">
        <v>1</v>
      </c>
      <c r="K797" s="21">
        <v>0</v>
      </c>
      <c r="L797" s="22">
        <v>0</v>
      </c>
      <c r="M797" s="43" t="s">
        <v>12334</v>
      </c>
      <c r="N797" s="43"/>
      <c r="O797" s="43"/>
      <c r="P797" s="43"/>
      <c r="Q797" s="43"/>
    </row>
    <row r="798" spans="1:17" x14ac:dyDescent="0.3">
      <c r="A798" s="17" t="s">
        <v>7237</v>
      </c>
      <c r="B798" s="17" t="s">
        <v>7238</v>
      </c>
      <c r="C798" s="17" t="s">
        <v>7239</v>
      </c>
      <c r="D798" s="17" t="s">
        <v>4764</v>
      </c>
      <c r="E798" s="17" t="s">
        <v>1711</v>
      </c>
      <c r="F798" s="17" t="s">
        <v>7240</v>
      </c>
      <c r="G798" s="18">
        <v>1</v>
      </c>
      <c r="H798" s="18">
        <v>5</v>
      </c>
      <c r="I798" s="19">
        <v>1</v>
      </c>
      <c r="J798" s="20">
        <v>0</v>
      </c>
      <c r="K798" s="21">
        <v>0</v>
      </c>
      <c r="L798" s="22">
        <v>0</v>
      </c>
      <c r="M798" s="43" t="s">
        <v>12335</v>
      </c>
      <c r="N798" s="43"/>
      <c r="O798" s="43"/>
      <c r="P798" s="43"/>
      <c r="Q798" s="43"/>
    </row>
    <row r="799" spans="1:17" x14ac:dyDescent="0.3">
      <c r="A799" s="17" t="s">
        <v>7241</v>
      </c>
      <c r="B799" s="17" t="s">
        <v>7242</v>
      </c>
      <c r="C799" s="17" t="s">
        <v>7243</v>
      </c>
      <c r="D799" s="17" t="s">
        <v>4448</v>
      </c>
      <c r="E799" s="17" t="s">
        <v>2591</v>
      </c>
      <c r="F799" s="17" t="s">
        <v>7244</v>
      </c>
      <c r="G799" s="18">
        <v>1</v>
      </c>
      <c r="H799" s="18">
        <v>2</v>
      </c>
      <c r="I799" s="19">
        <v>0</v>
      </c>
      <c r="J799" s="20">
        <v>1</v>
      </c>
      <c r="K799" s="21">
        <v>0</v>
      </c>
      <c r="L799" s="22">
        <v>0</v>
      </c>
      <c r="M799" s="43" t="s">
        <v>12334</v>
      </c>
      <c r="N799" s="43"/>
      <c r="O799" s="43"/>
      <c r="P799" s="43"/>
      <c r="Q799" s="43"/>
    </row>
    <row r="800" spans="1:17" x14ac:dyDescent="0.3">
      <c r="A800" s="17" t="s">
        <v>7245</v>
      </c>
      <c r="B800" s="17" t="s">
        <v>7246</v>
      </c>
      <c r="C800" s="17" t="s">
        <v>5366</v>
      </c>
      <c r="D800" s="17" t="s">
        <v>4552</v>
      </c>
      <c r="E800" s="17" t="s">
        <v>1812</v>
      </c>
      <c r="F800" s="17" t="s">
        <v>7247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43" t="s">
        <v>12334</v>
      </c>
      <c r="N800" s="43"/>
      <c r="O800" s="43"/>
      <c r="P800" s="43"/>
      <c r="Q800" s="43"/>
    </row>
    <row r="801" spans="1:17" x14ac:dyDescent="0.3">
      <c r="A801" s="17" t="s">
        <v>7248</v>
      </c>
      <c r="B801" s="17" t="s">
        <v>7249</v>
      </c>
      <c r="C801" s="17" t="s">
        <v>4455</v>
      </c>
      <c r="D801" s="17" t="s">
        <v>4460</v>
      </c>
      <c r="E801" s="17" t="s">
        <v>1740</v>
      </c>
      <c r="F801" s="17" t="s">
        <v>7250</v>
      </c>
      <c r="G801" s="18">
        <v>1</v>
      </c>
      <c r="H801" s="18">
        <v>3</v>
      </c>
      <c r="I801" s="19">
        <v>0</v>
      </c>
      <c r="J801" s="20">
        <v>1</v>
      </c>
      <c r="K801" s="21">
        <v>0</v>
      </c>
      <c r="L801" s="22">
        <v>0</v>
      </c>
      <c r="M801" s="43" t="s">
        <v>12333</v>
      </c>
      <c r="N801" s="43"/>
      <c r="O801" s="43"/>
      <c r="P801" s="43"/>
      <c r="Q801" s="43"/>
    </row>
    <row r="802" spans="1:17" x14ac:dyDescent="0.3">
      <c r="A802" s="17" t="s">
        <v>3352</v>
      </c>
      <c r="B802" s="17" t="s">
        <v>7251</v>
      </c>
      <c r="C802" s="17" t="s">
        <v>4881</v>
      </c>
      <c r="D802" s="17" t="s">
        <v>6937</v>
      </c>
      <c r="E802" s="17" t="s">
        <v>3354</v>
      </c>
      <c r="F802" s="17" t="s">
        <v>7252</v>
      </c>
      <c r="G802" s="18">
        <v>1</v>
      </c>
      <c r="H802" s="18">
        <v>1</v>
      </c>
      <c r="I802" s="19">
        <v>0</v>
      </c>
      <c r="J802" s="20">
        <v>0</v>
      </c>
      <c r="K802" s="21">
        <v>0</v>
      </c>
      <c r="L802" s="22">
        <v>1</v>
      </c>
      <c r="M802" s="43" t="s">
        <v>12336</v>
      </c>
      <c r="N802" s="43"/>
      <c r="O802" s="43"/>
      <c r="P802" s="43"/>
      <c r="Q802" s="43"/>
    </row>
    <row r="803" spans="1:17" x14ac:dyDescent="0.3">
      <c r="A803" s="17" t="s">
        <v>1961</v>
      </c>
      <c r="B803" s="17" t="s">
        <v>7253</v>
      </c>
      <c r="C803" s="17" t="s">
        <v>7254</v>
      </c>
      <c r="D803" s="17" t="s">
        <v>4448</v>
      </c>
      <c r="E803" s="17" t="s">
        <v>1948</v>
      </c>
      <c r="F803" s="17" t="s">
        <v>7255</v>
      </c>
      <c r="G803" s="18">
        <v>1</v>
      </c>
      <c r="H803" s="18">
        <v>3</v>
      </c>
      <c r="I803" s="19">
        <v>0</v>
      </c>
      <c r="J803" s="20">
        <v>0</v>
      </c>
      <c r="K803" s="21">
        <v>1</v>
      </c>
      <c r="L803" s="22">
        <v>0</v>
      </c>
      <c r="M803" s="43" t="s">
        <v>12336</v>
      </c>
      <c r="N803" s="43"/>
      <c r="O803" s="43"/>
      <c r="P803" s="43"/>
      <c r="Q803" s="43"/>
    </row>
    <row r="804" spans="1:17" x14ac:dyDescent="0.3">
      <c r="A804" s="17" t="s">
        <v>7256</v>
      </c>
      <c r="B804" s="17" t="s">
        <v>7257</v>
      </c>
      <c r="C804" s="17" t="s">
        <v>7258</v>
      </c>
      <c r="D804" s="17" t="s">
        <v>4448</v>
      </c>
      <c r="E804" s="17" t="s">
        <v>4179</v>
      </c>
      <c r="F804" s="17" t="s">
        <v>7259</v>
      </c>
      <c r="G804" s="18">
        <v>1</v>
      </c>
      <c r="H804" s="18">
        <v>1</v>
      </c>
      <c r="I804" s="19">
        <v>0</v>
      </c>
      <c r="J804" s="20">
        <v>1</v>
      </c>
      <c r="K804" s="21">
        <v>0</v>
      </c>
      <c r="L804" s="22">
        <v>0</v>
      </c>
      <c r="M804" s="43" t="s">
        <v>12334</v>
      </c>
      <c r="N804" s="43"/>
      <c r="O804" s="43"/>
      <c r="P804" s="43"/>
      <c r="Q804" s="43"/>
    </row>
    <row r="805" spans="1:17" x14ac:dyDescent="0.3">
      <c r="A805" s="17" t="s">
        <v>7260</v>
      </c>
      <c r="B805" s="17" t="s">
        <v>7261</v>
      </c>
      <c r="C805" s="17" t="s">
        <v>5625</v>
      </c>
      <c r="D805" s="17" t="s">
        <v>4623</v>
      </c>
      <c r="E805" s="17" t="s">
        <v>7262</v>
      </c>
      <c r="F805" s="17" t="s">
        <v>7263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43" t="s">
        <v>12334</v>
      </c>
      <c r="N805" s="43"/>
      <c r="O805" s="43"/>
      <c r="P805" s="43"/>
      <c r="Q805" s="43"/>
    </row>
    <row r="806" spans="1:17" x14ac:dyDescent="0.3">
      <c r="A806" s="17" t="s">
        <v>7264</v>
      </c>
      <c r="B806" s="17" t="s">
        <v>7265</v>
      </c>
      <c r="C806" s="17" t="s">
        <v>7166</v>
      </c>
      <c r="D806" s="17" t="s">
        <v>4552</v>
      </c>
      <c r="E806" s="17" t="s">
        <v>1812</v>
      </c>
      <c r="F806" s="17" t="s">
        <v>7266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43" t="s">
        <v>12334</v>
      </c>
      <c r="N806" s="43"/>
      <c r="O806" s="43"/>
      <c r="P806" s="43"/>
      <c r="Q806" s="43"/>
    </row>
    <row r="807" spans="1:17" x14ac:dyDescent="0.3">
      <c r="A807" s="17" t="s">
        <v>7267</v>
      </c>
      <c r="B807" s="17" t="s">
        <v>7268</v>
      </c>
      <c r="C807" s="17" t="s">
        <v>7269</v>
      </c>
      <c r="D807" s="17" t="s">
        <v>4448</v>
      </c>
      <c r="E807" s="17" t="s">
        <v>1734</v>
      </c>
      <c r="F807" s="17" t="s">
        <v>7270</v>
      </c>
      <c r="G807" s="18">
        <v>1</v>
      </c>
      <c r="H807" s="18">
        <v>2</v>
      </c>
      <c r="I807" s="19">
        <v>0</v>
      </c>
      <c r="J807" s="20">
        <v>1</v>
      </c>
      <c r="K807" s="21">
        <v>0</v>
      </c>
      <c r="L807" s="22">
        <v>0</v>
      </c>
      <c r="M807" s="43" t="s">
        <v>12334</v>
      </c>
      <c r="N807" s="43"/>
      <c r="O807" s="43"/>
      <c r="P807" s="43"/>
      <c r="Q807" s="43"/>
    </row>
    <row r="808" spans="1:17" x14ac:dyDescent="0.3">
      <c r="A808" s="17" t="s">
        <v>7271</v>
      </c>
      <c r="B808" s="17" t="s">
        <v>7272</v>
      </c>
      <c r="C808" s="17" t="s">
        <v>7273</v>
      </c>
      <c r="D808" s="17" t="s">
        <v>4552</v>
      </c>
      <c r="E808" s="17" t="s">
        <v>1812</v>
      </c>
      <c r="F808" s="17" t="s">
        <v>7274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43" t="s">
        <v>12334</v>
      </c>
      <c r="N808" s="43"/>
      <c r="O808" s="43"/>
      <c r="P808" s="43"/>
      <c r="Q808" s="43"/>
    </row>
    <row r="809" spans="1:17" x14ac:dyDescent="0.3">
      <c r="A809" s="17" t="s">
        <v>3785</v>
      </c>
      <c r="B809" s="17" t="s">
        <v>7275</v>
      </c>
      <c r="C809" s="17" t="s">
        <v>4455</v>
      </c>
      <c r="D809" s="17" t="s">
        <v>7276</v>
      </c>
      <c r="E809" s="17" t="s">
        <v>2749</v>
      </c>
      <c r="F809" s="17" t="s">
        <v>7277</v>
      </c>
      <c r="G809" s="18">
        <v>1</v>
      </c>
      <c r="H809" s="18">
        <v>1</v>
      </c>
      <c r="I809" s="19">
        <v>0</v>
      </c>
      <c r="J809" s="20">
        <v>0</v>
      </c>
      <c r="K809" s="21">
        <v>0</v>
      </c>
      <c r="L809" s="22">
        <v>1</v>
      </c>
      <c r="M809" s="43" t="s">
        <v>12336</v>
      </c>
      <c r="N809" s="43"/>
      <c r="O809" s="43"/>
      <c r="P809" s="43"/>
      <c r="Q809" s="43"/>
    </row>
    <row r="810" spans="1:17" x14ac:dyDescent="0.3">
      <c r="A810" s="17" t="s">
        <v>7278</v>
      </c>
      <c r="B810" s="17" t="s">
        <v>7279</v>
      </c>
      <c r="C810" s="17" t="s">
        <v>7280</v>
      </c>
      <c r="D810" s="17" t="s">
        <v>4882</v>
      </c>
      <c r="E810" s="17" t="s">
        <v>3354</v>
      </c>
      <c r="F810" s="17" t="s">
        <v>7281</v>
      </c>
      <c r="G810" s="18">
        <v>1</v>
      </c>
      <c r="H810" s="18">
        <v>2</v>
      </c>
      <c r="I810" s="19">
        <v>1</v>
      </c>
      <c r="J810" s="20">
        <v>0</v>
      </c>
      <c r="K810" s="21">
        <v>0</v>
      </c>
      <c r="L810" s="22">
        <v>0</v>
      </c>
      <c r="M810" s="43" t="s">
        <v>12335</v>
      </c>
      <c r="N810" s="43"/>
      <c r="O810" s="43"/>
      <c r="P810" s="43"/>
      <c r="Q810" s="43"/>
    </row>
    <row r="811" spans="1:17" x14ac:dyDescent="0.3">
      <c r="A811" s="17" t="s">
        <v>7282</v>
      </c>
      <c r="B811" s="17" t="s">
        <v>7283</v>
      </c>
      <c r="C811" s="17" t="s">
        <v>5679</v>
      </c>
      <c r="D811" s="17" t="s">
        <v>4448</v>
      </c>
      <c r="E811" s="17" t="s">
        <v>1856</v>
      </c>
      <c r="F811" s="17" t="s">
        <v>7284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43" t="s">
        <v>12334</v>
      </c>
      <c r="N811" s="43"/>
      <c r="O811" s="43"/>
      <c r="P811" s="43"/>
      <c r="Q811" s="43"/>
    </row>
    <row r="812" spans="1:17" x14ac:dyDescent="0.3">
      <c r="A812" s="17" t="s">
        <v>7285</v>
      </c>
      <c r="B812" s="17" t="s">
        <v>7286</v>
      </c>
      <c r="C812" s="17" t="s">
        <v>7287</v>
      </c>
      <c r="D812" s="17" t="s">
        <v>4764</v>
      </c>
      <c r="E812" s="17" t="s">
        <v>2745</v>
      </c>
      <c r="F812" s="17" t="s">
        <v>7288</v>
      </c>
      <c r="G812" s="18">
        <v>1</v>
      </c>
      <c r="H812" s="18">
        <v>1</v>
      </c>
      <c r="I812" s="19">
        <v>0</v>
      </c>
      <c r="J812" s="20">
        <v>1</v>
      </c>
      <c r="K812" s="21">
        <v>0</v>
      </c>
      <c r="L812" s="22">
        <v>0</v>
      </c>
      <c r="M812" s="43" t="s">
        <v>12336</v>
      </c>
      <c r="N812" s="43"/>
      <c r="O812" s="43"/>
      <c r="P812" s="43"/>
      <c r="Q812" s="43"/>
    </row>
    <row r="813" spans="1:17" x14ac:dyDescent="0.3">
      <c r="A813" s="17" t="s">
        <v>7289</v>
      </c>
      <c r="B813" s="17" t="s">
        <v>7290</v>
      </c>
      <c r="C813" s="17" t="s">
        <v>7291</v>
      </c>
      <c r="D813" s="17" t="s">
        <v>4448</v>
      </c>
      <c r="E813" s="17" t="s">
        <v>2591</v>
      </c>
      <c r="F813" s="17" t="s">
        <v>7292</v>
      </c>
      <c r="G813" s="18">
        <v>1</v>
      </c>
      <c r="H813" s="18">
        <v>1</v>
      </c>
      <c r="I813" s="19">
        <v>0</v>
      </c>
      <c r="J813" s="20">
        <v>1</v>
      </c>
      <c r="K813" s="21">
        <v>0</v>
      </c>
      <c r="L813" s="22">
        <v>0</v>
      </c>
      <c r="M813" s="43" t="s">
        <v>12335</v>
      </c>
      <c r="N813" s="43"/>
      <c r="O813" s="43"/>
      <c r="P813" s="43"/>
      <c r="Q813" s="43"/>
    </row>
    <row r="814" spans="1:17" x14ac:dyDescent="0.3">
      <c r="A814" s="17" t="s">
        <v>7293</v>
      </c>
      <c r="B814" s="17" t="s">
        <v>7294</v>
      </c>
      <c r="C814" s="17" t="s">
        <v>4455</v>
      </c>
      <c r="D814" s="17" t="s">
        <v>6716</v>
      </c>
      <c r="E814" s="17" t="s">
        <v>7295</v>
      </c>
      <c r="F814" s="17" t="s">
        <v>7296</v>
      </c>
      <c r="G814" s="18">
        <v>1</v>
      </c>
      <c r="H814" s="18">
        <v>4</v>
      </c>
      <c r="I814" s="19">
        <v>0</v>
      </c>
      <c r="J814" s="20">
        <v>1</v>
      </c>
      <c r="K814" s="21">
        <v>0</v>
      </c>
      <c r="L814" s="22">
        <v>0</v>
      </c>
      <c r="M814" s="43" t="s">
        <v>12335</v>
      </c>
      <c r="N814" s="43"/>
      <c r="O814" s="43"/>
      <c r="P814" s="43"/>
      <c r="Q814" s="43"/>
    </row>
    <row r="815" spans="1:17" x14ac:dyDescent="0.3">
      <c r="A815" s="17" t="s">
        <v>3641</v>
      </c>
      <c r="B815" s="17" t="s">
        <v>7297</v>
      </c>
      <c r="C815" s="17" t="s">
        <v>4455</v>
      </c>
      <c r="D815" s="17" t="s">
        <v>7298</v>
      </c>
      <c r="E815" s="17" t="s">
        <v>3628</v>
      </c>
      <c r="F815" s="17" t="s">
        <v>4063</v>
      </c>
      <c r="G815" s="18">
        <v>1</v>
      </c>
      <c r="H815" s="18">
        <v>5</v>
      </c>
      <c r="I815" s="19">
        <v>0</v>
      </c>
      <c r="J815" s="20">
        <v>0</v>
      </c>
      <c r="K815" s="21">
        <v>0</v>
      </c>
      <c r="L815" s="22">
        <v>1</v>
      </c>
      <c r="M815" s="43" t="s">
        <v>12331</v>
      </c>
      <c r="N815" s="43"/>
      <c r="O815" s="43"/>
      <c r="P815" s="43"/>
      <c r="Q815" s="43"/>
    </row>
    <row r="816" spans="1:17" x14ac:dyDescent="0.3">
      <c r="A816" s="17" t="s">
        <v>2163</v>
      </c>
      <c r="B816" s="17" t="s">
        <v>7299</v>
      </c>
      <c r="C816" s="17" t="s">
        <v>5835</v>
      </c>
      <c r="D816" s="17" t="s">
        <v>7300</v>
      </c>
      <c r="E816" s="17" t="s">
        <v>2157</v>
      </c>
      <c r="F816" s="17" t="s">
        <v>7301</v>
      </c>
      <c r="G816" s="18">
        <v>1</v>
      </c>
      <c r="H816" s="18">
        <v>1</v>
      </c>
      <c r="I816" s="19">
        <v>0</v>
      </c>
      <c r="J816" s="20">
        <v>0</v>
      </c>
      <c r="K816" s="21">
        <v>1</v>
      </c>
      <c r="L816" s="22">
        <v>0</v>
      </c>
      <c r="M816" s="43" t="s">
        <v>12336</v>
      </c>
      <c r="N816" s="43"/>
      <c r="O816" s="43"/>
      <c r="P816" s="43"/>
      <c r="Q816" s="43"/>
    </row>
    <row r="817" spans="1:17" x14ac:dyDescent="0.3">
      <c r="A817" s="17" t="s">
        <v>7302</v>
      </c>
      <c r="B817" s="17" t="s">
        <v>7303</v>
      </c>
      <c r="C817" s="17" t="s">
        <v>7304</v>
      </c>
      <c r="D817" s="17" t="s">
        <v>4407</v>
      </c>
      <c r="E817" s="17" t="s">
        <v>1787</v>
      </c>
      <c r="F817" s="17" t="s">
        <v>7305</v>
      </c>
      <c r="G817" s="18">
        <v>1</v>
      </c>
      <c r="H817" s="18">
        <v>1</v>
      </c>
      <c r="I817" s="19">
        <v>0</v>
      </c>
      <c r="J817" s="20">
        <v>1</v>
      </c>
      <c r="K817" s="21">
        <v>0</v>
      </c>
      <c r="L817" s="22">
        <v>0</v>
      </c>
      <c r="M817" s="43" t="s">
        <v>12335</v>
      </c>
      <c r="N817" s="43"/>
      <c r="O817" s="43"/>
      <c r="P817" s="43"/>
      <c r="Q817" s="43"/>
    </row>
    <row r="818" spans="1:17" x14ac:dyDescent="0.3">
      <c r="A818" s="17" t="s">
        <v>7306</v>
      </c>
      <c r="B818" s="17" t="s">
        <v>7307</v>
      </c>
      <c r="C818" s="17" t="s">
        <v>5290</v>
      </c>
      <c r="D818" s="17" t="s">
        <v>4448</v>
      </c>
      <c r="E818" s="17" t="s">
        <v>1734</v>
      </c>
      <c r="F818" s="17" t="s">
        <v>7308</v>
      </c>
      <c r="G818" s="18">
        <v>1</v>
      </c>
      <c r="H818" s="18">
        <v>1</v>
      </c>
      <c r="I818" s="19">
        <v>0</v>
      </c>
      <c r="J818" s="20">
        <v>1</v>
      </c>
      <c r="K818" s="21">
        <v>0</v>
      </c>
      <c r="L818" s="22">
        <v>0</v>
      </c>
      <c r="M818" s="43" t="s">
        <v>12335</v>
      </c>
      <c r="N818" s="43"/>
      <c r="O818" s="43"/>
      <c r="P818" s="43"/>
      <c r="Q818" s="43"/>
    </row>
    <row r="819" spans="1:17" x14ac:dyDescent="0.3">
      <c r="A819" s="17" t="s">
        <v>7309</v>
      </c>
      <c r="B819" s="17" t="s">
        <v>5407</v>
      </c>
      <c r="C819" s="17" t="s">
        <v>6936</v>
      </c>
      <c r="D819" s="17" t="s">
        <v>4764</v>
      </c>
      <c r="E819" s="17" t="s">
        <v>5409</v>
      </c>
      <c r="F819" s="17" t="s">
        <v>7310</v>
      </c>
      <c r="G819" s="18">
        <v>1</v>
      </c>
      <c r="H819" s="18">
        <v>1</v>
      </c>
      <c r="I819" s="19">
        <v>0</v>
      </c>
      <c r="J819" s="20">
        <v>1</v>
      </c>
      <c r="K819" s="21">
        <v>0</v>
      </c>
      <c r="L819" s="22">
        <v>0</v>
      </c>
      <c r="M819" s="43" t="s">
        <v>12335</v>
      </c>
      <c r="N819" s="43"/>
      <c r="O819" s="43"/>
      <c r="P819" s="43"/>
      <c r="Q819" s="43"/>
    </row>
    <row r="820" spans="1:17" x14ac:dyDescent="0.3">
      <c r="A820" s="17" t="s">
        <v>7311</v>
      </c>
      <c r="B820" s="17" t="s">
        <v>5816</v>
      </c>
      <c r="C820" s="17" t="s">
        <v>7312</v>
      </c>
      <c r="D820" s="17" t="s">
        <v>5485</v>
      </c>
      <c r="E820" s="17" t="s">
        <v>1711</v>
      </c>
      <c r="F820" s="17" t="s">
        <v>7313</v>
      </c>
      <c r="G820" s="18">
        <v>1</v>
      </c>
      <c r="H820" s="18">
        <v>1</v>
      </c>
      <c r="I820" s="19">
        <v>0</v>
      </c>
      <c r="J820" s="20">
        <v>1</v>
      </c>
      <c r="K820" s="21">
        <v>0</v>
      </c>
      <c r="L820" s="22">
        <v>0</v>
      </c>
      <c r="M820" s="43" t="s">
        <v>12334</v>
      </c>
      <c r="N820" s="43"/>
      <c r="O820" s="43"/>
      <c r="P820" s="43"/>
      <c r="Q820" s="43"/>
    </row>
    <row r="821" spans="1:17" x14ac:dyDescent="0.3">
      <c r="A821" s="17" t="s">
        <v>2453</v>
      </c>
      <c r="B821" s="17" t="s">
        <v>7314</v>
      </c>
      <c r="C821" s="17" t="s">
        <v>4455</v>
      </c>
      <c r="D821" s="17" t="s">
        <v>4448</v>
      </c>
      <c r="E821" s="17" t="s">
        <v>1896</v>
      </c>
      <c r="F821" s="17" t="s">
        <v>7315</v>
      </c>
      <c r="G821" s="18">
        <v>1</v>
      </c>
      <c r="H821" s="18">
        <v>1</v>
      </c>
      <c r="I821" s="19">
        <v>0</v>
      </c>
      <c r="J821" s="20">
        <v>0</v>
      </c>
      <c r="K821" s="21">
        <v>1</v>
      </c>
      <c r="L821" s="22">
        <v>0</v>
      </c>
      <c r="M821" s="43" t="s">
        <v>12336</v>
      </c>
      <c r="N821" s="43"/>
      <c r="O821" s="43"/>
      <c r="P821" s="43"/>
      <c r="Q821" s="43"/>
    </row>
    <row r="822" spans="1:17" x14ac:dyDescent="0.3">
      <c r="A822" s="17" t="s">
        <v>3698</v>
      </c>
      <c r="B822" s="17" t="s">
        <v>7316</v>
      </c>
      <c r="C822" s="17" t="s">
        <v>4920</v>
      </c>
      <c r="D822" s="17" t="s">
        <v>4448</v>
      </c>
      <c r="E822" s="17" t="s">
        <v>1798</v>
      </c>
      <c r="F822" s="17" t="s">
        <v>7317</v>
      </c>
      <c r="G822" s="18">
        <v>1</v>
      </c>
      <c r="H822" s="18">
        <v>1</v>
      </c>
      <c r="I822" s="19">
        <v>0</v>
      </c>
      <c r="J822" s="20">
        <v>0</v>
      </c>
      <c r="K822" s="21">
        <v>0</v>
      </c>
      <c r="L822" s="22">
        <v>1</v>
      </c>
      <c r="M822" s="43" t="s">
        <v>12336</v>
      </c>
      <c r="N822" s="43"/>
      <c r="O822" s="43"/>
      <c r="P822" s="43"/>
      <c r="Q822" s="43"/>
    </row>
    <row r="823" spans="1:17" x14ac:dyDescent="0.3">
      <c r="A823" s="17" t="s">
        <v>7318</v>
      </c>
      <c r="B823" s="17" t="s">
        <v>7319</v>
      </c>
      <c r="C823" s="17" t="s">
        <v>4813</v>
      </c>
      <c r="D823" s="17" t="s">
        <v>4434</v>
      </c>
      <c r="E823" s="17" t="s">
        <v>4435</v>
      </c>
      <c r="F823" s="17" t="s">
        <v>7320</v>
      </c>
      <c r="G823" s="18">
        <v>1</v>
      </c>
      <c r="H823" s="18">
        <v>1</v>
      </c>
      <c r="I823" s="19">
        <v>1</v>
      </c>
      <c r="J823" s="20">
        <v>0</v>
      </c>
      <c r="K823" s="21">
        <v>0</v>
      </c>
      <c r="L823" s="22">
        <v>0</v>
      </c>
      <c r="M823" s="43" t="s">
        <v>12335</v>
      </c>
      <c r="N823" s="43"/>
      <c r="O823" s="43"/>
      <c r="P823" s="43"/>
      <c r="Q823" s="43"/>
    </row>
    <row r="824" spans="1:17" x14ac:dyDescent="0.3">
      <c r="A824" s="17" t="s">
        <v>2564</v>
      </c>
      <c r="B824" s="17" t="s">
        <v>2565</v>
      </c>
      <c r="C824" s="17" t="s">
        <v>7321</v>
      </c>
      <c r="D824" s="17" t="s">
        <v>7096</v>
      </c>
      <c r="E824" s="17" t="s">
        <v>2566</v>
      </c>
      <c r="F824" s="17" t="s">
        <v>7322</v>
      </c>
      <c r="G824" s="18">
        <v>1</v>
      </c>
      <c r="H824" s="18">
        <v>1</v>
      </c>
      <c r="I824" s="19">
        <v>0</v>
      </c>
      <c r="J824" s="20">
        <v>0</v>
      </c>
      <c r="K824" s="21">
        <v>1</v>
      </c>
      <c r="L824" s="22">
        <v>0</v>
      </c>
      <c r="M824" s="43" t="s">
        <v>12336</v>
      </c>
      <c r="N824" s="43"/>
      <c r="O824" s="43"/>
      <c r="P824" s="43"/>
      <c r="Q824" s="43"/>
    </row>
    <row r="825" spans="1:17" x14ac:dyDescent="0.3">
      <c r="A825" s="17" t="s">
        <v>2589</v>
      </c>
      <c r="B825" s="17" t="s">
        <v>7323</v>
      </c>
      <c r="C825" s="17" t="s">
        <v>4455</v>
      </c>
      <c r="D825" s="17" t="s">
        <v>4448</v>
      </c>
      <c r="E825" s="17" t="s">
        <v>2591</v>
      </c>
      <c r="F825" s="17" t="s">
        <v>7324</v>
      </c>
      <c r="G825" s="18">
        <v>1</v>
      </c>
      <c r="H825" s="18">
        <v>1</v>
      </c>
      <c r="I825" s="19">
        <v>0</v>
      </c>
      <c r="J825" s="20">
        <v>0</v>
      </c>
      <c r="K825" s="21">
        <v>1</v>
      </c>
      <c r="L825" s="22">
        <v>0</v>
      </c>
      <c r="M825" s="43" t="s">
        <v>12336</v>
      </c>
      <c r="N825" s="43"/>
      <c r="O825" s="43"/>
      <c r="P825" s="43"/>
      <c r="Q825" s="43"/>
    </row>
    <row r="826" spans="1:17" x14ac:dyDescent="0.3">
      <c r="A826" s="17" t="s">
        <v>7325</v>
      </c>
      <c r="B826" s="17" t="s">
        <v>7326</v>
      </c>
      <c r="C826" s="17" t="s">
        <v>7327</v>
      </c>
      <c r="D826" s="17" t="s">
        <v>4448</v>
      </c>
      <c r="E826" s="17" t="s">
        <v>1740</v>
      </c>
      <c r="F826" s="17" t="s">
        <v>7328</v>
      </c>
      <c r="G826" s="18">
        <v>1</v>
      </c>
      <c r="H826" s="18">
        <v>10</v>
      </c>
      <c r="I826" s="19">
        <v>0</v>
      </c>
      <c r="J826" s="20">
        <v>1</v>
      </c>
      <c r="K826" s="21">
        <v>0</v>
      </c>
      <c r="L826" s="22">
        <v>0</v>
      </c>
      <c r="M826" s="43" t="s">
        <v>12335</v>
      </c>
      <c r="N826" s="43"/>
      <c r="O826" s="43"/>
      <c r="P826" s="43"/>
      <c r="Q826" s="43"/>
    </row>
    <row r="827" spans="1:17" x14ac:dyDescent="0.3">
      <c r="A827" s="17" t="s">
        <v>7329</v>
      </c>
      <c r="B827" s="17" t="s">
        <v>7330</v>
      </c>
      <c r="C827" s="17" t="s">
        <v>7331</v>
      </c>
      <c r="D827" s="17" t="s">
        <v>4774</v>
      </c>
      <c r="E827" s="17" t="s">
        <v>1711</v>
      </c>
      <c r="F827" s="17" t="s">
        <v>7332</v>
      </c>
      <c r="G827" s="18">
        <v>1</v>
      </c>
      <c r="H827" s="18">
        <v>2</v>
      </c>
      <c r="I827" s="19">
        <v>1</v>
      </c>
      <c r="J827" s="20">
        <v>0</v>
      </c>
      <c r="K827" s="21">
        <v>0</v>
      </c>
      <c r="L827" s="22">
        <v>0</v>
      </c>
      <c r="M827" s="43" t="s">
        <v>12335</v>
      </c>
      <c r="N827" s="43"/>
      <c r="O827" s="43"/>
      <c r="P827" s="43"/>
      <c r="Q827" s="43"/>
    </row>
    <row r="828" spans="1:17" x14ac:dyDescent="0.3">
      <c r="A828" s="17" t="s">
        <v>2229</v>
      </c>
      <c r="B828" s="17" t="s">
        <v>7333</v>
      </c>
      <c r="C828" s="17" t="s">
        <v>4455</v>
      </c>
      <c r="D828" s="17" t="s">
        <v>4552</v>
      </c>
      <c r="E828" s="17" t="s">
        <v>2231</v>
      </c>
      <c r="F828" s="17" t="s">
        <v>7334</v>
      </c>
      <c r="G828" s="18">
        <v>1</v>
      </c>
      <c r="H828" s="18">
        <v>1</v>
      </c>
      <c r="I828" s="19">
        <v>0</v>
      </c>
      <c r="J828" s="20">
        <v>0</v>
      </c>
      <c r="K828" s="21">
        <v>1</v>
      </c>
      <c r="L828" s="22">
        <v>0</v>
      </c>
      <c r="M828" s="43" t="s">
        <v>12336</v>
      </c>
      <c r="N828" s="43"/>
      <c r="O828" s="43"/>
      <c r="P828" s="43"/>
      <c r="Q828" s="43"/>
    </row>
    <row r="829" spans="1:17" x14ac:dyDescent="0.3">
      <c r="A829" s="17" t="s">
        <v>7335</v>
      </c>
      <c r="B829" s="17" t="s">
        <v>7336</v>
      </c>
      <c r="C829" s="17" t="s">
        <v>7337</v>
      </c>
      <c r="D829" s="17" t="s">
        <v>4642</v>
      </c>
      <c r="E829" s="17" t="s">
        <v>7338</v>
      </c>
      <c r="F829" s="17" t="s">
        <v>7339</v>
      </c>
      <c r="G829" s="18">
        <v>1</v>
      </c>
      <c r="H829" s="18">
        <v>3</v>
      </c>
      <c r="I829" s="19">
        <v>0</v>
      </c>
      <c r="J829" s="20">
        <v>1</v>
      </c>
      <c r="K829" s="21">
        <v>0</v>
      </c>
      <c r="L829" s="22">
        <v>0</v>
      </c>
      <c r="M829" s="43" t="s">
        <v>12335</v>
      </c>
      <c r="N829" s="43"/>
      <c r="O829" s="43"/>
      <c r="P829" s="43"/>
      <c r="Q829" s="43"/>
    </row>
    <row r="830" spans="1:17" x14ac:dyDescent="0.3">
      <c r="A830" s="17" t="s">
        <v>7340</v>
      </c>
      <c r="B830" s="17" t="s">
        <v>7341</v>
      </c>
      <c r="C830" s="17" t="s">
        <v>7342</v>
      </c>
      <c r="D830" s="17" t="s">
        <v>4483</v>
      </c>
      <c r="E830" s="17" t="s">
        <v>6489</v>
      </c>
      <c r="F830" s="17" t="s">
        <v>7343</v>
      </c>
      <c r="G830" s="18">
        <v>1</v>
      </c>
      <c r="H830" s="18">
        <v>1</v>
      </c>
      <c r="I830" s="19">
        <v>1</v>
      </c>
      <c r="J830" s="20">
        <v>0</v>
      </c>
      <c r="K830" s="21">
        <v>0</v>
      </c>
      <c r="L830" s="22">
        <v>0</v>
      </c>
      <c r="M830" s="43" t="s">
        <v>12335</v>
      </c>
      <c r="N830" s="43"/>
      <c r="O830" s="43"/>
      <c r="P830" s="43"/>
      <c r="Q830" s="43"/>
    </row>
    <row r="831" spans="1:17" x14ac:dyDescent="0.3">
      <c r="A831" s="17" t="s">
        <v>7344</v>
      </c>
      <c r="B831" s="17" t="s">
        <v>7345</v>
      </c>
      <c r="C831" s="17" t="s">
        <v>7346</v>
      </c>
      <c r="D831" s="17" t="s">
        <v>5988</v>
      </c>
      <c r="E831" s="17" t="s">
        <v>1740</v>
      </c>
      <c r="F831" s="17" t="s">
        <v>7347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43" t="s">
        <v>12334</v>
      </c>
      <c r="N831" s="43"/>
      <c r="O831" s="43"/>
      <c r="P831" s="43"/>
      <c r="Q831" s="43"/>
    </row>
    <row r="832" spans="1:17" x14ac:dyDescent="0.3">
      <c r="A832" s="17" t="s">
        <v>3689</v>
      </c>
      <c r="B832" s="17" t="s">
        <v>7348</v>
      </c>
      <c r="C832" s="17" t="s">
        <v>5290</v>
      </c>
      <c r="D832" s="17" t="s">
        <v>4448</v>
      </c>
      <c r="E832" s="17" t="s">
        <v>3691</v>
      </c>
      <c r="F832" s="17" t="s">
        <v>7349</v>
      </c>
      <c r="G832" s="18">
        <v>1</v>
      </c>
      <c r="H832" s="18">
        <v>1</v>
      </c>
      <c r="I832" s="19">
        <v>0</v>
      </c>
      <c r="J832" s="20">
        <v>0</v>
      </c>
      <c r="K832" s="21">
        <v>0</v>
      </c>
      <c r="L832" s="22">
        <v>1</v>
      </c>
      <c r="M832" s="43" t="s">
        <v>12336</v>
      </c>
      <c r="N832" s="43"/>
      <c r="O832" s="43"/>
      <c r="P832" s="43"/>
      <c r="Q832" s="43"/>
    </row>
    <row r="833" spans="1:17" x14ac:dyDescent="0.3">
      <c r="A833" s="17" t="s">
        <v>7350</v>
      </c>
      <c r="B833" s="17" t="s">
        <v>7351</v>
      </c>
      <c r="C833" s="17" t="s">
        <v>6344</v>
      </c>
      <c r="D833" s="17" t="s">
        <v>4764</v>
      </c>
      <c r="E833" s="17" t="s">
        <v>1848</v>
      </c>
      <c r="F833" s="17" t="s">
        <v>7352</v>
      </c>
      <c r="G833" s="18">
        <v>1</v>
      </c>
      <c r="H833" s="18">
        <v>2</v>
      </c>
      <c r="I833" s="19">
        <v>0</v>
      </c>
      <c r="J833" s="20">
        <v>1</v>
      </c>
      <c r="K833" s="21">
        <v>0</v>
      </c>
      <c r="L833" s="22">
        <v>0</v>
      </c>
      <c r="M833" s="43" t="s">
        <v>12334</v>
      </c>
      <c r="N833" s="43"/>
      <c r="O833" s="43"/>
      <c r="P833" s="43"/>
      <c r="Q833" s="43"/>
    </row>
    <row r="834" spans="1:17" x14ac:dyDescent="0.3">
      <c r="A834" s="17" t="s">
        <v>7353</v>
      </c>
      <c r="B834" s="17" t="s">
        <v>4463</v>
      </c>
      <c r="C834" s="17" t="s">
        <v>4464</v>
      </c>
      <c r="D834" s="17" t="s">
        <v>5899</v>
      </c>
      <c r="E834" s="17" t="s">
        <v>7354</v>
      </c>
      <c r="F834" s="17" t="s">
        <v>7355</v>
      </c>
      <c r="G834" s="18">
        <v>1</v>
      </c>
      <c r="H834" s="18">
        <v>1</v>
      </c>
      <c r="I834" s="19">
        <v>1</v>
      </c>
      <c r="J834" s="20">
        <v>0</v>
      </c>
      <c r="K834" s="21">
        <v>0</v>
      </c>
      <c r="L834" s="22">
        <v>0</v>
      </c>
      <c r="M834" s="43" t="s">
        <v>12335</v>
      </c>
      <c r="N834" s="43"/>
      <c r="O834" s="43"/>
      <c r="P834" s="43"/>
      <c r="Q834" s="43"/>
    </row>
    <row r="835" spans="1:17" x14ac:dyDescent="0.3">
      <c r="A835" s="17" t="s">
        <v>7356</v>
      </c>
      <c r="B835" s="17" t="s">
        <v>7357</v>
      </c>
      <c r="C835" s="17" t="s">
        <v>7358</v>
      </c>
      <c r="D835" s="17" t="s">
        <v>7300</v>
      </c>
      <c r="E835" s="17" t="s">
        <v>5595</v>
      </c>
      <c r="F835" s="17" t="s">
        <v>7359</v>
      </c>
      <c r="G835" s="18">
        <v>1</v>
      </c>
      <c r="H835" s="18">
        <v>5</v>
      </c>
      <c r="I835" s="19">
        <v>0</v>
      </c>
      <c r="J835" s="20">
        <v>1</v>
      </c>
      <c r="K835" s="21">
        <v>0</v>
      </c>
      <c r="L835" s="22">
        <v>0</v>
      </c>
      <c r="M835" s="43" t="s">
        <v>12335</v>
      </c>
      <c r="N835" s="43"/>
      <c r="O835" s="43"/>
      <c r="P835" s="43"/>
      <c r="Q835" s="43"/>
    </row>
    <row r="836" spans="1:17" x14ac:dyDescent="0.3">
      <c r="A836" s="17" t="s">
        <v>7360</v>
      </c>
      <c r="B836" s="17" t="s">
        <v>7361</v>
      </c>
      <c r="C836" s="17" t="s">
        <v>4455</v>
      </c>
      <c r="D836" s="17" t="s">
        <v>4764</v>
      </c>
      <c r="E836" s="17" t="s">
        <v>1848</v>
      </c>
      <c r="F836" s="17" t="s">
        <v>7362</v>
      </c>
      <c r="G836" s="18">
        <v>1</v>
      </c>
      <c r="H836" s="18">
        <v>1</v>
      </c>
      <c r="I836" s="19">
        <v>0</v>
      </c>
      <c r="J836" s="20">
        <v>1</v>
      </c>
      <c r="K836" s="21">
        <v>0</v>
      </c>
      <c r="L836" s="22">
        <v>0</v>
      </c>
      <c r="M836" s="43" t="s">
        <v>12335</v>
      </c>
      <c r="N836" s="43"/>
      <c r="O836" s="43"/>
      <c r="P836" s="43"/>
      <c r="Q836" s="43"/>
    </row>
    <row r="837" spans="1:17" x14ac:dyDescent="0.3">
      <c r="A837" s="17" t="s">
        <v>7363</v>
      </c>
      <c r="B837" s="17" t="s">
        <v>7364</v>
      </c>
      <c r="C837" s="17" t="s">
        <v>7365</v>
      </c>
      <c r="D837" s="17" t="s">
        <v>4928</v>
      </c>
      <c r="E837" s="17" t="s">
        <v>7366</v>
      </c>
      <c r="F837" s="17" t="s">
        <v>7367</v>
      </c>
      <c r="G837" s="18">
        <v>1</v>
      </c>
      <c r="H837" s="18">
        <v>10</v>
      </c>
      <c r="I837" s="19">
        <v>0</v>
      </c>
      <c r="J837" s="20">
        <v>1</v>
      </c>
      <c r="K837" s="21">
        <v>0</v>
      </c>
      <c r="L837" s="22">
        <v>0</v>
      </c>
      <c r="M837" s="43" t="s">
        <v>12335</v>
      </c>
      <c r="N837" s="43"/>
      <c r="O837" s="43"/>
      <c r="P837" s="43"/>
      <c r="Q837" s="43"/>
    </row>
    <row r="838" spans="1:17" x14ac:dyDescent="0.3">
      <c r="A838" s="17" t="s">
        <v>7368</v>
      </c>
      <c r="B838" s="17" t="s">
        <v>7369</v>
      </c>
      <c r="C838" s="17" t="s">
        <v>7370</v>
      </c>
      <c r="D838" s="17" t="s">
        <v>7371</v>
      </c>
      <c r="E838" s="17" t="s">
        <v>4570</v>
      </c>
      <c r="F838" s="17" t="s">
        <v>7372</v>
      </c>
      <c r="G838" s="18">
        <v>1</v>
      </c>
      <c r="H838" s="18">
        <v>1</v>
      </c>
      <c r="I838" s="19">
        <v>0</v>
      </c>
      <c r="J838" s="20">
        <v>1</v>
      </c>
      <c r="K838" s="21">
        <v>0</v>
      </c>
      <c r="L838" s="22">
        <v>0</v>
      </c>
      <c r="M838" s="43" t="s">
        <v>12334</v>
      </c>
      <c r="N838" s="43"/>
      <c r="O838" s="43"/>
      <c r="P838" s="43"/>
      <c r="Q838" s="43"/>
    </row>
    <row r="839" spans="1:17" x14ac:dyDescent="0.3">
      <c r="A839" s="17" t="s">
        <v>4129</v>
      </c>
      <c r="B839" s="17" t="s">
        <v>7373</v>
      </c>
      <c r="C839" s="17" t="s">
        <v>4455</v>
      </c>
      <c r="D839" s="17" t="s">
        <v>4448</v>
      </c>
      <c r="E839" s="17" t="s">
        <v>4122</v>
      </c>
      <c r="F839" s="17" t="s">
        <v>7374</v>
      </c>
      <c r="G839" s="18">
        <v>1</v>
      </c>
      <c r="H839" s="18">
        <v>2</v>
      </c>
      <c r="I839" s="19">
        <v>0</v>
      </c>
      <c r="J839" s="20">
        <v>0</v>
      </c>
      <c r="K839" s="21">
        <v>0</v>
      </c>
      <c r="L839" s="22">
        <v>1</v>
      </c>
      <c r="M839" s="43" t="s">
        <v>12336</v>
      </c>
      <c r="N839" s="43"/>
      <c r="O839" s="43"/>
      <c r="P839" s="43"/>
      <c r="Q839" s="43"/>
    </row>
    <row r="840" spans="1:17" x14ac:dyDescent="0.3">
      <c r="A840" s="17" t="s">
        <v>2327</v>
      </c>
      <c r="B840" s="17" t="s">
        <v>7375</v>
      </c>
      <c r="C840" s="17" t="s">
        <v>5024</v>
      </c>
      <c r="D840" s="17" t="s">
        <v>4758</v>
      </c>
      <c r="E840" s="17" t="s">
        <v>1993</v>
      </c>
      <c r="F840" s="17" t="s">
        <v>7376</v>
      </c>
      <c r="G840" s="18">
        <v>1</v>
      </c>
      <c r="H840" s="18">
        <v>6</v>
      </c>
      <c r="I840" s="19">
        <v>0</v>
      </c>
      <c r="J840" s="20">
        <v>0</v>
      </c>
      <c r="K840" s="21">
        <v>1</v>
      </c>
      <c r="L840" s="22">
        <v>0</v>
      </c>
      <c r="M840" s="43" t="s">
        <v>12336</v>
      </c>
      <c r="N840" s="43"/>
      <c r="O840" s="43"/>
      <c r="P840" s="43"/>
      <c r="Q840" s="43"/>
    </row>
    <row r="841" spans="1:17" x14ac:dyDescent="0.3">
      <c r="A841" s="17" t="s">
        <v>1893</v>
      </c>
      <c r="B841" s="17" t="s">
        <v>7377</v>
      </c>
      <c r="C841" s="17" t="s">
        <v>7378</v>
      </c>
      <c r="D841" s="17" t="s">
        <v>4642</v>
      </c>
      <c r="E841" s="17" t="s">
        <v>1896</v>
      </c>
      <c r="F841" s="17" t="s">
        <v>7379</v>
      </c>
      <c r="G841" s="18">
        <v>1</v>
      </c>
      <c r="H841" s="18">
        <v>1</v>
      </c>
      <c r="I841" s="19">
        <v>0</v>
      </c>
      <c r="J841" s="20">
        <v>0</v>
      </c>
      <c r="K841" s="21">
        <v>1</v>
      </c>
      <c r="L841" s="22">
        <v>0</v>
      </c>
      <c r="M841" s="43" t="s">
        <v>12336</v>
      </c>
      <c r="N841" s="43"/>
      <c r="O841" s="43"/>
      <c r="P841" s="43"/>
      <c r="Q841" s="43"/>
    </row>
    <row r="842" spans="1:17" x14ac:dyDescent="0.3">
      <c r="A842" s="17" t="s">
        <v>1957</v>
      </c>
      <c r="B842" s="17" t="s">
        <v>6260</v>
      </c>
      <c r="C842" s="17" t="s">
        <v>7380</v>
      </c>
      <c r="D842" s="17" t="s">
        <v>4448</v>
      </c>
      <c r="E842" s="17" t="s">
        <v>1952</v>
      </c>
      <c r="F842" s="17" t="s">
        <v>7381</v>
      </c>
      <c r="G842" s="18">
        <v>1</v>
      </c>
      <c r="H842" s="18">
        <v>1</v>
      </c>
      <c r="I842" s="19">
        <v>0</v>
      </c>
      <c r="J842" s="20">
        <v>0</v>
      </c>
      <c r="K842" s="21">
        <v>1</v>
      </c>
      <c r="L842" s="22">
        <v>0</v>
      </c>
      <c r="M842" s="43" t="s">
        <v>12336</v>
      </c>
      <c r="N842" s="43"/>
      <c r="O842" s="43"/>
      <c r="P842" s="43"/>
      <c r="Q842" s="43"/>
    </row>
    <row r="843" spans="1:17" x14ac:dyDescent="0.3">
      <c r="A843" s="17" t="s">
        <v>7382</v>
      </c>
      <c r="B843" s="17" t="s">
        <v>7383</v>
      </c>
      <c r="C843" s="17" t="s">
        <v>4455</v>
      </c>
      <c r="D843" s="17" t="s">
        <v>4448</v>
      </c>
      <c r="E843" s="17" t="s">
        <v>7384</v>
      </c>
      <c r="F843" s="17" t="s">
        <v>7382</v>
      </c>
      <c r="G843" s="18">
        <v>1</v>
      </c>
      <c r="H843" s="18">
        <v>2</v>
      </c>
      <c r="I843" s="19">
        <v>0</v>
      </c>
      <c r="J843" s="20">
        <v>1</v>
      </c>
      <c r="K843" s="21">
        <v>0</v>
      </c>
      <c r="L843" s="22">
        <v>0</v>
      </c>
      <c r="M843" s="43" t="s">
        <v>12335</v>
      </c>
      <c r="N843" s="43"/>
      <c r="O843" s="43"/>
      <c r="P843" s="43"/>
      <c r="Q843" s="43"/>
    </row>
    <row r="844" spans="1:17" x14ac:dyDescent="0.3">
      <c r="A844" s="17" t="s">
        <v>7385</v>
      </c>
      <c r="B844" s="17" t="s">
        <v>7386</v>
      </c>
      <c r="C844" s="17" t="s">
        <v>7387</v>
      </c>
      <c r="D844" s="17" t="s">
        <v>4448</v>
      </c>
      <c r="E844" s="17" t="s">
        <v>1727</v>
      </c>
      <c r="F844" s="17" t="s">
        <v>7388</v>
      </c>
      <c r="G844" s="18">
        <v>1</v>
      </c>
      <c r="H844" s="18">
        <v>12</v>
      </c>
      <c r="I844" s="19">
        <v>0</v>
      </c>
      <c r="J844" s="20">
        <v>1</v>
      </c>
      <c r="K844" s="21">
        <v>0</v>
      </c>
      <c r="L844" s="22">
        <v>0</v>
      </c>
      <c r="M844" s="43" t="s">
        <v>12335</v>
      </c>
      <c r="N844" s="43"/>
      <c r="O844" s="43"/>
      <c r="P844" s="43"/>
      <c r="Q844" s="43"/>
    </row>
    <row r="845" spans="1:17" x14ac:dyDescent="0.3">
      <c r="A845" s="17" t="s">
        <v>2892</v>
      </c>
      <c r="B845" s="17" t="s">
        <v>7389</v>
      </c>
      <c r="C845" s="17" t="s">
        <v>4455</v>
      </c>
      <c r="D845" s="17" t="s">
        <v>4448</v>
      </c>
      <c r="E845" s="17" t="s">
        <v>2591</v>
      </c>
      <c r="F845" s="17" t="s">
        <v>7390</v>
      </c>
      <c r="G845" s="18">
        <v>1</v>
      </c>
      <c r="H845" s="18">
        <v>2</v>
      </c>
      <c r="I845" s="19">
        <v>0</v>
      </c>
      <c r="J845" s="20">
        <v>0</v>
      </c>
      <c r="K845" s="21">
        <v>0</v>
      </c>
      <c r="L845" s="22">
        <v>1</v>
      </c>
      <c r="M845" s="43" t="s">
        <v>12336</v>
      </c>
      <c r="N845" s="43"/>
      <c r="O845" s="43"/>
      <c r="P845" s="43"/>
      <c r="Q845" s="43"/>
    </row>
    <row r="846" spans="1:17" x14ac:dyDescent="0.3">
      <c r="A846" s="17" t="s">
        <v>7391</v>
      </c>
      <c r="B846" s="17" t="s">
        <v>7392</v>
      </c>
      <c r="C846" s="17" t="s">
        <v>7393</v>
      </c>
      <c r="D846" s="17" t="s">
        <v>7394</v>
      </c>
      <c r="E846" s="17" t="s">
        <v>4466</v>
      </c>
      <c r="F846" s="17" t="s">
        <v>7395</v>
      </c>
      <c r="G846" s="18">
        <v>1</v>
      </c>
      <c r="H846" s="18">
        <v>5</v>
      </c>
      <c r="I846" s="19">
        <v>0</v>
      </c>
      <c r="J846" s="20">
        <v>1</v>
      </c>
      <c r="K846" s="21">
        <v>0</v>
      </c>
      <c r="L846" s="22">
        <v>0</v>
      </c>
      <c r="M846" s="43" t="s">
        <v>12334</v>
      </c>
      <c r="N846" s="43"/>
      <c r="O846" s="43"/>
      <c r="P846" s="43"/>
      <c r="Q846" s="43"/>
    </row>
    <row r="847" spans="1:17" x14ac:dyDescent="0.3">
      <c r="A847" s="17" t="s">
        <v>3062</v>
      </c>
      <c r="B847" s="17" t="s">
        <v>7396</v>
      </c>
      <c r="C847" s="17" t="s">
        <v>7397</v>
      </c>
      <c r="D847" s="17" t="s">
        <v>4882</v>
      </c>
      <c r="E847" s="17" t="s">
        <v>1848</v>
      </c>
      <c r="F847" s="17" t="s">
        <v>7398</v>
      </c>
      <c r="G847" s="18">
        <v>1</v>
      </c>
      <c r="H847" s="18">
        <v>1</v>
      </c>
      <c r="I847" s="19">
        <v>0</v>
      </c>
      <c r="J847" s="20">
        <v>0</v>
      </c>
      <c r="K847" s="21">
        <v>0</v>
      </c>
      <c r="L847" s="22">
        <v>1</v>
      </c>
      <c r="M847" s="43" t="s">
        <v>12332</v>
      </c>
      <c r="N847" s="43"/>
      <c r="O847" s="43"/>
      <c r="P847" s="43"/>
      <c r="Q847" s="43"/>
    </row>
    <row r="848" spans="1:17" x14ac:dyDescent="0.3">
      <c r="A848" s="17" t="s">
        <v>7399</v>
      </c>
      <c r="B848" s="17" t="s">
        <v>7400</v>
      </c>
      <c r="C848" s="17" t="s">
        <v>7401</v>
      </c>
      <c r="D848" s="17" t="s">
        <v>4642</v>
      </c>
      <c r="E848" s="17" t="s">
        <v>2350</v>
      </c>
      <c r="F848" s="17" t="s">
        <v>7402</v>
      </c>
      <c r="G848" s="18">
        <v>1</v>
      </c>
      <c r="H848" s="18">
        <v>1</v>
      </c>
      <c r="I848" s="19">
        <v>0</v>
      </c>
      <c r="J848" s="20">
        <v>1</v>
      </c>
      <c r="K848" s="21">
        <v>0</v>
      </c>
      <c r="L848" s="22">
        <v>0</v>
      </c>
      <c r="M848" s="43" t="s">
        <v>12334</v>
      </c>
      <c r="N848" s="43"/>
      <c r="O848" s="43"/>
      <c r="P848" s="43"/>
      <c r="Q848" s="43"/>
    </row>
    <row r="849" spans="1:17" x14ac:dyDescent="0.3">
      <c r="A849" s="17" t="s">
        <v>7403</v>
      </c>
      <c r="B849" s="17" t="s">
        <v>7404</v>
      </c>
      <c r="C849" s="17" t="s">
        <v>7405</v>
      </c>
      <c r="D849" s="17" t="s">
        <v>4448</v>
      </c>
      <c r="E849" s="17" t="s">
        <v>5463</v>
      </c>
      <c r="F849" s="17" t="s">
        <v>7406</v>
      </c>
      <c r="G849" s="18">
        <v>1</v>
      </c>
      <c r="H849" s="18">
        <v>5</v>
      </c>
      <c r="I849" s="19">
        <v>0</v>
      </c>
      <c r="J849" s="20">
        <v>1</v>
      </c>
      <c r="K849" s="21">
        <v>0</v>
      </c>
      <c r="L849" s="22">
        <v>0</v>
      </c>
      <c r="M849" s="43" t="s">
        <v>12336</v>
      </c>
      <c r="N849" s="43"/>
      <c r="O849" s="43"/>
      <c r="P849" s="43"/>
      <c r="Q849" s="43"/>
    </row>
    <row r="850" spans="1:17" x14ac:dyDescent="0.3">
      <c r="A850" s="17" t="s">
        <v>7407</v>
      </c>
      <c r="B850" s="17" t="s">
        <v>7408</v>
      </c>
      <c r="C850" s="17" t="s">
        <v>5075</v>
      </c>
      <c r="D850" s="17" t="s">
        <v>5029</v>
      </c>
      <c r="E850" s="17" t="s">
        <v>2084</v>
      </c>
      <c r="F850" s="17" t="s">
        <v>7409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43" t="s">
        <v>12335</v>
      </c>
      <c r="N850" s="43"/>
      <c r="O850" s="43"/>
      <c r="P850" s="43"/>
      <c r="Q850" s="43"/>
    </row>
    <row r="851" spans="1:17" x14ac:dyDescent="0.3">
      <c r="A851" s="17" t="s">
        <v>7410</v>
      </c>
      <c r="B851" s="17" t="s">
        <v>7411</v>
      </c>
      <c r="C851" s="17" t="s">
        <v>7412</v>
      </c>
      <c r="D851" s="17" t="s">
        <v>4448</v>
      </c>
      <c r="E851" s="17" t="s">
        <v>2591</v>
      </c>
      <c r="F851" s="17" t="s">
        <v>7413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43" t="s">
        <v>12334</v>
      </c>
      <c r="N851" s="43"/>
      <c r="O851" s="43"/>
      <c r="P851" s="43"/>
      <c r="Q851" s="43"/>
    </row>
    <row r="852" spans="1:17" x14ac:dyDescent="0.3">
      <c r="A852" s="17" t="s">
        <v>7414</v>
      </c>
      <c r="B852" s="17" t="s">
        <v>7415</v>
      </c>
      <c r="C852" s="17" t="s">
        <v>7416</v>
      </c>
      <c r="D852" s="17" t="s">
        <v>5418</v>
      </c>
      <c r="E852" s="17" t="s">
        <v>1981</v>
      </c>
      <c r="F852" s="17" t="s">
        <v>7417</v>
      </c>
      <c r="G852" s="18">
        <v>1</v>
      </c>
      <c r="H852" s="18">
        <v>1</v>
      </c>
      <c r="I852" s="19">
        <v>0</v>
      </c>
      <c r="J852" s="20">
        <v>1</v>
      </c>
      <c r="K852" s="21">
        <v>0</v>
      </c>
      <c r="L852" s="22">
        <v>0</v>
      </c>
      <c r="M852" s="43" t="s">
        <v>12332</v>
      </c>
      <c r="N852" s="43"/>
      <c r="O852" s="43"/>
      <c r="P852" s="43"/>
      <c r="Q852" s="43"/>
    </row>
    <row r="853" spans="1:17" x14ac:dyDescent="0.3">
      <c r="A853" s="17" t="s">
        <v>7418</v>
      </c>
      <c r="B853" s="17" t="s">
        <v>7419</v>
      </c>
      <c r="C853" s="17" t="s">
        <v>5075</v>
      </c>
      <c r="D853" s="17" t="s">
        <v>5029</v>
      </c>
      <c r="E853" s="17" t="s">
        <v>2084</v>
      </c>
      <c r="F853" s="17" t="s">
        <v>7420</v>
      </c>
      <c r="G853" s="18">
        <v>1</v>
      </c>
      <c r="H853" s="18">
        <v>2</v>
      </c>
      <c r="I853" s="19">
        <v>0</v>
      </c>
      <c r="J853" s="20">
        <v>1</v>
      </c>
      <c r="K853" s="21">
        <v>0</v>
      </c>
      <c r="L853" s="22">
        <v>0</v>
      </c>
      <c r="M853" s="43" t="s">
        <v>12335</v>
      </c>
      <c r="N853" s="43"/>
      <c r="O853" s="43"/>
      <c r="P853" s="43"/>
      <c r="Q853" s="43"/>
    </row>
    <row r="854" spans="1:17" x14ac:dyDescent="0.3">
      <c r="A854" s="17" t="s">
        <v>7421</v>
      </c>
      <c r="B854" s="17" t="s">
        <v>7422</v>
      </c>
      <c r="C854" s="17" t="s">
        <v>7423</v>
      </c>
      <c r="D854" s="17" t="s">
        <v>4483</v>
      </c>
      <c r="E854" s="17" t="s">
        <v>7123</v>
      </c>
      <c r="F854" s="17" t="s">
        <v>7424</v>
      </c>
      <c r="G854" s="18">
        <v>1</v>
      </c>
      <c r="H854" s="18">
        <v>1</v>
      </c>
      <c r="I854" s="19">
        <v>0</v>
      </c>
      <c r="J854" s="20">
        <v>1</v>
      </c>
      <c r="K854" s="21">
        <v>0</v>
      </c>
      <c r="L854" s="22">
        <v>0</v>
      </c>
      <c r="M854" s="43" t="s">
        <v>12335</v>
      </c>
      <c r="N854" s="43"/>
      <c r="O854" s="43"/>
      <c r="P854" s="43"/>
      <c r="Q854" s="43"/>
    </row>
    <row r="855" spans="1:17" x14ac:dyDescent="0.3">
      <c r="A855" s="17" t="s">
        <v>2345</v>
      </c>
      <c r="B855" s="17" t="s">
        <v>7194</v>
      </c>
      <c r="C855" s="17" t="s">
        <v>7425</v>
      </c>
      <c r="D855" s="17" t="s">
        <v>4448</v>
      </c>
      <c r="E855" s="17" t="s">
        <v>1734</v>
      </c>
      <c r="F855" s="17" t="s">
        <v>7426</v>
      </c>
      <c r="G855" s="18">
        <v>1</v>
      </c>
      <c r="H855" s="18">
        <v>1</v>
      </c>
      <c r="I855" s="19">
        <v>0</v>
      </c>
      <c r="J855" s="20">
        <v>0</v>
      </c>
      <c r="K855" s="21">
        <v>1</v>
      </c>
      <c r="L855" s="22">
        <v>0</v>
      </c>
      <c r="M855" s="43" t="s">
        <v>12336</v>
      </c>
      <c r="N855" s="43"/>
      <c r="O855" s="43"/>
      <c r="P855" s="43"/>
      <c r="Q855" s="43"/>
    </row>
    <row r="856" spans="1:17" x14ac:dyDescent="0.3">
      <c r="A856" s="17" t="s">
        <v>7427</v>
      </c>
      <c r="B856" s="17" t="s">
        <v>7428</v>
      </c>
      <c r="C856" s="17" t="s">
        <v>7429</v>
      </c>
      <c r="D856" s="17" t="s">
        <v>4642</v>
      </c>
      <c r="E856" s="17" t="s">
        <v>1740</v>
      </c>
      <c r="F856" s="17" t="s">
        <v>7430</v>
      </c>
      <c r="G856" s="18">
        <v>1</v>
      </c>
      <c r="H856" s="18">
        <v>2</v>
      </c>
      <c r="I856" s="19">
        <v>0</v>
      </c>
      <c r="J856" s="20">
        <v>1</v>
      </c>
      <c r="K856" s="21">
        <v>0</v>
      </c>
      <c r="L856" s="22">
        <v>0</v>
      </c>
      <c r="M856" s="43" t="s">
        <v>12335</v>
      </c>
      <c r="N856" s="43"/>
      <c r="O856" s="43"/>
      <c r="P856" s="43"/>
      <c r="Q856" s="43"/>
    </row>
    <row r="857" spans="1:17" x14ac:dyDescent="0.3">
      <c r="A857" s="17" t="s">
        <v>3629</v>
      </c>
      <c r="B857" s="17" t="s">
        <v>7431</v>
      </c>
      <c r="C857" s="17" t="s">
        <v>7432</v>
      </c>
      <c r="D857" s="17" t="s">
        <v>6676</v>
      </c>
      <c r="E857" s="17" t="s">
        <v>3628</v>
      </c>
      <c r="F857" s="17" t="s">
        <v>7433</v>
      </c>
      <c r="G857" s="18">
        <v>1</v>
      </c>
      <c r="H857" s="18">
        <v>10</v>
      </c>
      <c r="I857" s="19">
        <v>0</v>
      </c>
      <c r="J857" s="20">
        <v>0</v>
      </c>
      <c r="K857" s="21">
        <v>0</v>
      </c>
      <c r="L857" s="22">
        <v>1</v>
      </c>
      <c r="M857" s="43" t="s">
        <v>12331</v>
      </c>
      <c r="N857" s="43"/>
      <c r="O857" s="43"/>
      <c r="P857" s="43"/>
      <c r="Q857" s="43"/>
    </row>
    <row r="858" spans="1:17" x14ac:dyDescent="0.3">
      <c r="A858" s="17" t="s">
        <v>7434</v>
      </c>
      <c r="B858" s="17" t="s">
        <v>7435</v>
      </c>
      <c r="C858" s="17" t="s">
        <v>7436</v>
      </c>
      <c r="D858" s="17" t="s">
        <v>7437</v>
      </c>
      <c r="E858" s="17" t="s">
        <v>7438</v>
      </c>
      <c r="F858" s="17" t="s">
        <v>7439</v>
      </c>
      <c r="G858" s="18">
        <v>1</v>
      </c>
      <c r="H858" s="18">
        <v>1</v>
      </c>
      <c r="I858" s="19">
        <v>1</v>
      </c>
      <c r="J858" s="20">
        <v>0</v>
      </c>
      <c r="K858" s="21">
        <v>0</v>
      </c>
      <c r="L858" s="22">
        <v>0</v>
      </c>
      <c r="M858" s="43" t="s">
        <v>12335</v>
      </c>
      <c r="N858" s="43"/>
      <c r="O858" s="43"/>
      <c r="P858" s="43"/>
      <c r="Q858" s="43"/>
    </row>
    <row r="859" spans="1:17" x14ac:dyDescent="0.3">
      <c r="A859" s="17" t="s">
        <v>7440</v>
      </c>
      <c r="B859" s="17" t="s">
        <v>7441</v>
      </c>
      <c r="C859" s="17" t="s">
        <v>5179</v>
      </c>
      <c r="D859" s="17" t="s">
        <v>4623</v>
      </c>
      <c r="E859" s="17" t="s">
        <v>7442</v>
      </c>
      <c r="F859" s="17" t="s">
        <v>7443</v>
      </c>
      <c r="G859" s="18">
        <v>1</v>
      </c>
      <c r="H859" s="18">
        <v>4</v>
      </c>
      <c r="I859" s="19">
        <v>0</v>
      </c>
      <c r="J859" s="20">
        <v>1</v>
      </c>
      <c r="K859" s="21">
        <v>0</v>
      </c>
      <c r="L859" s="22">
        <v>0</v>
      </c>
      <c r="M859" s="43" t="s">
        <v>12335</v>
      </c>
      <c r="N859" s="43"/>
      <c r="O859" s="43"/>
      <c r="P859" s="43"/>
      <c r="Q859" s="43"/>
    </row>
    <row r="860" spans="1:17" x14ac:dyDescent="0.3">
      <c r="A860" s="17" t="s">
        <v>3192</v>
      </c>
      <c r="B860" s="17" t="s">
        <v>7444</v>
      </c>
      <c r="C860" s="17" t="s">
        <v>4455</v>
      </c>
      <c r="D860" s="17" t="s">
        <v>6099</v>
      </c>
      <c r="E860" s="17" t="s">
        <v>2177</v>
      </c>
      <c r="F860" s="17" t="s">
        <v>7445</v>
      </c>
      <c r="G860" s="18">
        <v>1</v>
      </c>
      <c r="H860" s="18">
        <v>1</v>
      </c>
      <c r="I860" s="19">
        <v>0</v>
      </c>
      <c r="J860" s="20">
        <v>0</v>
      </c>
      <c r="K860" s="21">
        <v>0</v>
      </c>
      <c r="L860" s="22">
        <v>1</v>
      </c>
      <c r="M860" s="43" t="s">
        <v>12336</v>
      </c>
      <c r="N860" s="43"/>
      <c r="O860" s="43"/>
      <c r="P860" s="43"/>
      <c r="Q860" s="43"/>
    </row>
    <row r="861" spans="1:17" x14ac:dyDescent="0.3">
      <c r="A861" s="17" t="s">
        <v>7446</v>
      </c>
      <c r="B861" s="17" t="s">
        <v>7447</v>
      </c>
      <c r="C861" s="17" t="s">
        <v>7448</v>
      </c>
      <c r="D861" s="17" t="s">
        <v>4448</v>
      </c>
      <c r="E861" s="17" t="s">
        <v>5463</v>
      </c>
      <c r="F861" s="17" t="s">
        <v>7449</v>
      </c>
      <c r="G861" s="18">
        <v>1</v>
      </c>
      <c r="H861" s="18">
        <v>10</v>
      </c>
      <c r="I861" s="19">
        <v>1</v>
      </c>
      <c r="J861" s="20">
        <v>0</v>
      </c>
      <c r="K861" s="21">
        <v>0</v>
      </c>
      <c r="L861" s="22">
        <v>0</v>
      </c>
      <c r="M861" s="43" t="s">
        <v>12335</v>
      </c>
      <c r="N861" s="43"/>
      <c r="O861" s="43"/>
      <c r="P861" s="43"/>
      <c r="Q861" s="43"/>
    </row>
    <row r="862" spans="1:17" x14ac:dyDescent="0.3">
      <c r="A862" s="17" t="s">
        <v>7450</v>
      </c>
      <c r="B862" s="17" t="s">
        <v>7451</v>
      </c>
      <c r="C862" s="17" t="s">
        <v>4455</v>
      </c>
      <c r="D862" s="17" t="s">
        <v>4642</v>
      </c>
      <c r="E862" s="17" t="s">
        <v>7338</v>
      </c>
      <c r="F862" s="17" t="s">
        <v>7452</v>
      </c>
      <c r="G862" s="18">
        <v>1</v>
      </c>
      <c r="H862" s="18">
        <v>2</v>
      </c>
      <c r="I862" s="19">
        <v>0</v>
      </c>
      <c r="J862" s="20">
        <v>1</v>
      </c>
      <c r="K862" s="21">
        <v>0</v>
      </c>
      <c r="L862" s="22">
        <v>0</v>
      </c>
      <c r="M862" s="43" t="s">
        <v>12335</v>
      </c>
      <c r="N862" s="43"/>
      <c r="O862" s="43"/>
      <c r="P862" s="43"/>
      <c r="Q862" s="43"/>
    </row>
    <row r="863" spans="1:17" x14ac:dyDescent="0.3">
      <c r="A863" s="17" t="s">
        <v>7453</v>
      </c>
      <c r="B863" s="17" t="s">
        <v>7454</v>
      </c>
      <c r="C863" s="17" t="s">
        <v>6368</v>
      </c>
      <c r="D863" s="17" t="s">
        <v>4882</v>
      </c>
      <c r="E863" s="17" t="s">
        <v>5989</v>
      </c>
      <c r="F863" s="17" t="s">
        <v>7455</v>
      </c>
      <c r="G863" s="18">
        <v>1</v>
      </c>
      <c r="H863" s="18">
        <v>1</v>
      </c>
      <c r="I863" s="19">
        <v>0</v>
      </c>
      <c r="J863" s="20">
        <v>1</v>
      </c>
      <c r="K863" s="21">
        <v>0</v>
      </c>
      <c r="L863" s="22">
        <v>0</v>
      </c>
      <c r="M863" s="43" t="s">
        <v>12334</v>
      </c>
      <c r="N863" s="43"/>
      <c r="O863" s="43"/>
      <c r="P863" s="43"/>
      <c r="Q863" s="43"/>
    </row>
    <row r="864" spans="1:17" x14ac:dyDescent="0.3">
      <c r="A864" s="17" t="s">
        <v>7456</v>
      </c>
      <c r="B864" s="17" t="s">
        <v>7457</v>
      </c>
      <c r="C864" s="17" t="s">
        <v>4455</v>
      </c>
      <c r="D864" s="17" t="s">
        <v>4664</v>
      </c>
      <c r="E864" s="17" t="s">
        <v>1784</v>
      </c>
      <c r="F864" s="17" t="s">
        <v>7458</v>
      </c>
      <c r="G864" s="18">
        <v>1</v>
      </c>
      <c r="H864" s="18">
        <v>1</v>
      </c>
      <c r="I864" s="19">
        <v>0</v>
      </c>
      <c r="J864" s="20">
        <v>1</v>
      </c>
      <c r="K864" s="21">
        <v>0</v>
      </c>
      <c r="L864" s="22">
        <v>0</v>
      </c>
      <c r="M864" s="43" t="s">
        <v>12334</v>
      </c>
      <c r="N864" s="43"/>
      <c r="O864" s="43"/>
      <c r="P864" s="43"/>
      <c r="Q864" s="43"/>
    </row>
    <row r="865" spans="1:17" x14ac:dyDescent="0.3">
      <c r="A865" s="17" t="s">
        <v>7459</v>
      </c>
      <c r="B865" s="17" t="s">
        <v>7460</v>
      </c>
      <c r="C865" s="17" t="s">
        <v>4478</v>
      </c>
      <c r="D865" s="17" t="s">
        <v>4608</v>
      </c>
      <c r="E865" s="17" t="s">
        <v>4609</v>
      </c>
      <c r="F865" s="17" t="s">
        <v>7461</v>
      </c>
      <c r="G865" s="18">
        <v>1</v>
      </c>
      <c r="H865" s="18">
        <v>1</v>
      </c>
      <c r="I865" s="19">
        <v>0</v>
      </c>
      <c r="J865" s="20">
        <v>1</v>
      </c>
      <c r="K865" s="21">
        <v>0</v>
      </c>
      <c r="L865" s="22">
        <v>0</v>
      </c>
      <c r="M865" s="43" t="s">
        <v>12335</v>
      </c>
      <c r="N865" s="43"/>
      <c r="O865" s="43"/>
      <c r="P865" s="43"/>
      <c r="Q865" s="43"/>
    </row>
    <row r="866" spans="1:17" x14ac:dyDescent="0.3">
      <c r="A866" s="17" t="s">
        <v>7462</v>
      </c>
      <c r="B866" s="17" t="s">
        <v>7463</v>
      </c>
      <c r="C866" s="17" t="s">
        <v>7464</v>
      </c>
      <c r="D866" s="17" t="s">
        <v>4448</v>
      </c>
      <c r="E866" s="17" t="s">
        <v>2591</v>
      </c>
      <c r="F866" s="17" t="s">
        <v>7465</v>
      </c>
      <c r="G866" s="18">
        <v>1</v>
      </c>
      <c r="H866" s="18">
        <v>2</v>
      </c>
      <c r="I866" s="19">
        <v>0</v>
      </c>
      <c r="J866" s="20">
        <v>1</v>
      </c>
      <c r="K866" s="21">
        <v>0</v>
      </c>
      <c r="L866" s="22">
        <v>0</v>
      </c>
      <c r="M866" s="43" t="s">
        <v>12335</v>
      </c>
      <c r="N866" s="43"/>
      <c r="O866" s="43"/>
      <c r="P866" s="43"/>
      <c r="Q866" s="43"/>
    </row>
    <row r="867" spans="1:17" x14ac:dyDescent="0.3">
      <c r="A867" s="17" t="s">
        <v>7466</v>
      </c>
      <c r="B867" s="17" t="s">
        <v>7467</v>
      </c>
      <c r="C867" s="17" t="s">
        <v>4455</v>
      </c>
      <c r="D867" s="17" t="s">
        <v>4448</v>
      </c>
      <c r="E867" s="17" t="s">
        <v>2536</v>
      </c>
      <c r="F867" s="17" t="s">
        <v>7468</v>
      </c>
      <c r="G867" s="18">
        <v>1</v>
      </c>
      <c r="H867" s="18">
        <v>1</v>
      </c>
      <c r="I867" s="19">
        <v>0</v>
      </c>
      <c r="J867" s="20">
        <v>1</v>
      </c>
      <c r="K867" s="21">
        <v>0</v>
      </c>
      <c r="L867" s="22">
        <v>0</v>
      </c>
      <c r="M867" s="43" t="s">
        <v>12334</v>
      </c>
      <c r="N867" s="43"/>
      <c r="O867" s="43"/>
      <c r="P867" s="43"/>
      <c r="Q867" s="43"/>
    </row>
    <row r="868" spans="1:17" x14ac:dyDescent="0.3">
      <c r="A868" s="17" t="s">
        <v>7469</v>
      </c>
      <c r="B868" s="17" t="s">
        <v>7470</v>
      </c>
      <c r="C868" s="17" t="s">
        <v>4959</v>
      </c>
      <c r="D868" s="17" t="s">
        <v>6412</v>
      </c>
      <c r="E868" s="17" t="s">
        <v>2047</v>
      </c>
      <c r="F868" s="17" t="s">
        <v>7471</v>
      </c>
      <c r="G868" s="18">
        <v>1</v>
      </c>
      <c r="H868" s="18">
        <v>1</v>
      </c>
      <c r="I868" s="19">
        <v>0</v>
      </c>
      <c r="J868" s="20">
        <v>1</v>
      </c>
      <c r="K868" s="21">
        <v>0</v>
      </c>
      <c r="L868" s="22">
        <v>0</v>
      </c>
      <c r="M868" s="43" t="s">
        <v>12335</v>
      </c>
      <c r="N868" s="43"/>
      <c r="O868" s="43"/>
      <c r="P868" s="43"/>
      <c r="Q868" s="43"/>
    </row>
    <row r="869" spans="1:17" x14ac:dyDescent="0.3">
      <c r="A869" s="17" t="s">
        <v>3517</v>
      </c>
      <c r="B869" s="17" t="s">
        <v>5765</v>
      </c>
      <c r="C869" s="17" t="s">
        <v>7472</v>
      </c>
      <c r="D869" s="17" t="s">
        <v>4448</v>
      </c>
      <c r="E869" s="17" t="s">
        <v>2296</v>
      </c>
      <c r="F869" s="17" t="s">
        <v>7473</v>
      </c>
      <c r="G869" s="18">
        <v>1</v>
      </c>
      <c r="H869" s="18">
        <v>1</v>
      </c>
      <c r="I869" s="19">
        <v>0</v>
      </c>
      <c r="J869" s="20">
        <v>0</v>
      </c>
      <c r="K869" s="21">
        <v>0</v>
      </c>
      <c r="L869" s="22">
        <v>1</v>
      </c>
      <c r="M869" s="43" t="s">
        <v>12336</v>
      </c>
      <c r="N869" s="43"/>
      <c r="O869" s="43"/>
      <c r="P869" s="43"/>
      <c r="Q869" s="43"/>
    </row>
    <row r="870" spans="1:17" x14ac:dyDescent="0.3">
      <c r="A870" s="17" t="s">
        <v>7474</v>
      </c>
      <c r="B870" s="17" t="s">
        <v>7475</v>
      </c>
      <c r="C870" s="17" t="s">
        <v>7476</v>
      </c>
      <c r="D870" s="17" t="s">
        <v>4448</v>
      </c>
      <c r="E870" s="17" t="s">
        <v>6175</v>
      </c>
      <c r="F870" s="17" t="s">
        <v>7477</v>
      </c>
      <c r="G870" s="18">
        <v>1</v>
      </c>
      <c r="H870" s="18">
        <v>1</v>
      </c>
      <c r="I870" s="19">
        <v>0</v>
      </c>
      <c r="J870" s="20">
        <v>1</v>
      </c>
      <c r="K870" s="21">
        <v>0</v>
      </c>
      <c r="L870" s="22">
        <v>0</v>
      </c>
      <c r="M870" s="43" t="s">
        <v>12332</v>
      </c>
      <c r="N870" s="43"/>
      <c r="O870" s="43"/>
      <c r="P870" s="43"/>
      <c r="Q870" s="43"/>
    </row>
    <row r="871" spans="1:17" x14ac:dyDescent="0.3">
      <c r="A871" s="17" t="s">
        <v>3779</v>
      </c>
      <c r="B871" s="17" t="s">
        <v>7478</v>
      </c>
      <c r="C871" s="17" t="s">
        <v>7479</v>
      </c>
      <c r="D871" s="17" t="s">
        <v>7480</v>
      </c>
      <c r="E871" s="17" t="s">
        <v>2749</v>
      </c>
      <c r="F871" s="17" t="s">
        <v>7481</v>
      </c>
      <c r="G871" s="18">
        <v>1</v>
      </c>
      <c r="H871" s="18">
        <v>1</v>
      </c>
      <c r="I871" s="19">
        <v>0</v>
      </c>
      <c r="J871" s="20">
        <v>0</v>
      </c>
      <c r="K871" s="21">
        <v>0</v>
      </c>
      <c r="L871" s="22">
        <v>1</v>
      </c>
      <c r="M871" s="43" t="s">
        <v>12336</v>
      </c>
      <c r="N871" s="43"/>
      <c r="O871" s="43"/>
      <c r="P871" s="43"/>
      <c r="Q871" s="43"/>
    </row>
    <row r="872" spans="1:17" x14ac:dyDescent="0.3">
      <c r="A872" s="17" t="s">
        <v>7482</v>
      </c>
      <c r="B872" s="17" t="s">
        <v>7483</v>
      </c>
      <c r="C872" s="17" t="s">
        <v>7484</v>
      </c>
      <c r="D872" s="17" t="s">
        <v>4448</v>
      </c>
      <c r="E872" s="17" t="s">
        <v>4854</v>
      </c>
      <c r="F872" s="17" t="s">
        <v>7485</v>
      </c>
      <c r="G872" s="18">
        <v>1</v>
      </c>
      <c r="H872" s="18">
        <v>2</v>
      </c>
      <c r="I872" s="19">
        <v>0</v>
      </c>
      <c r="J872" s="20">
        <v>1</v>
      </c>
      <c r="K872" s="21">
        <v>0</v>
      </c>
      <c r="L872" s="22">
        <v>0</v>
      </c>
      <c r="M872" s="43" t="s">
        <v>12334</v>
      </c>
      <c r="N872" s="43"/>
      <c r="O872" s="43"/>
      <c r="P872" s="43"/>
      <c r="Q872" s="43"/>
    </row>
    <row r="873" spans="1:17" x14ac:dyDescent="0.3">
      <c r="A873" s="17" t="s">
        <v>4210</v>
      </c>
      <c r="B873" s="17" t="s">
        <v>7486</v>
      </c>
      <c r="C873" s="17" t="s">
        <v>4455</v>
      </c>
      <c r="D873" s="17" t="s">
        <v>5180</v>
      </c>
      <c r="E873" s="17" t="s">
        <v>4212</v>
      </c>
      <c r="F873" s="17" t="s">
        <v>7487</v>
      </c>
      <c r="G873" s="18">
        <v>1</v>
      </c>
      <c r="H873" s="18">
        <v>1</v>
      </c>
      <c r="I873" s="19">
        <v>0</v>
      </c>
      <c r="J873" s="20">
        <v>0</v>
      </c>
      <c r="K873" s="21">
        <v>0</v>
      </c>
      <c r="L873" s="22">
        <v>1</v>
      </c>
      <c r="M873" s="43" t="s">
        <v>12336</v>
      </c>
      <c r="N873" s="43"/>
      <c r="O873" s="43"/>
      <c r="P873" s="43"/>
      <c r="Q873" s="43"/>
    </row>
    <row r="874" spans="1:17" x14ac:dyDescent="0.3">
      <c r="A874" s="17" t="s">
        <v>7488</v>
      </c>
      <c r="B874" s="17" t="s">
        <v>7489</v>
      </c>
      <c r="C874" s="17" t="s">
        <v>7490</v>
      </c>
      <c r="D874" s="17" t="s">
        <v>4774</v>
      </c>
      <c r="E874" s="17" t="s">
        <v>4848</v>
      </c>
      <c r="F874" s="17" t="s">
        <v>7491</v>
      </c>
      <c r="G874" s="18">
        <v>1</v>
      </c>
      <c r="H874" s="18">
        <v>1</v>
      </c>
      <c r="I874" s="19">
        <v>1</v>
      </c>
      <c r="J874" s="20">
        <v>0</v>
      </c>
      <c r="K874" s="21">
        <v>0</v>
      </c>
      <c r="L874" s="22">
        <v>0</v>
      </c>
      <c r="M874" s="43" t="s">
        <v>12335</v>
      </c>
      <c r="N874" s="43"/>
      <c r="O874" s="43"/>
      <c r="P874" s="43"/>
      <c r="Q874" s="43"/>
    </row>
    <row r="875" spans="1:17" x14ac:dyDescent="0.3">
      <c r="A875" s="17" t="s">
        <v>7492</v>
      </c>
      <c r="B875" s="17" t="s">
        <v>7493</v>
      </c>
      <c r="C875" s="17" t="s">
        <v>4584</v>
      </c>
      <c r="D875" s="17" t="s">
        <v>6087</v>
      </c>
      <c r="E875" s="17" t="s">
        <v>4435</v>
      </c>
      <c r="F875" s="17" t="s">
        <v>7494</v>
      </c>
      <c r="G875" s="18">
        <v>1</v>
      </c>
      <c r="H875" s="18">
        <v>1</v>
      </c>
      <c r="I875" s="19">
        <v>1</v>
      </c>
      <c r="J875" s="20">
        <v>0</v>
      </c>
      <c r="K875" s="21">
        <v>0</v>
      </c>
      <c r="L875" s="22">
        <v>0</v>
      </c>
      <c r="M875" s="43" t="s">
        <v>12335</v>
      </c>
      <c r="N875" s="43"/>
      <c r="O875" s="43"/>
      <c r="P875" s="43"/>
      <c r="Q875" s="43"/>
    </row>
    <row r="876" spans="1:17" x14ac:dyDescent="0.3">
      <c r="A876" s="17" t="s">
        <v>3142</v>
      </c>
      <c r="B876" s="17" t="s">
        <v>7495</v>
      </c>
      <c r="C876" s="17" t="s">
        <v>4455</v>
      </c>
      <c r="D876" s="17" t="s">
        <v>4448</v>
      </c>
      <c r="E876" s="17" t="s">
        <v>2177</v>
      </c>
      <c r="F876" s="17" t="s">
        <v>7496</v>
      </c>
      <c r="G876" s="18">
        <v>1</v>
      </c>
      <c r="H876" s="18">
        <v>1</v>
      </c>
      <c r="I876" s="19">
        <v>0</v>
      </c>
      <c r="J876" s="20">
        <v>0</v>
      </c>
      <c r="K876" s="21">
        <v>0</v>
      </c>
      <c r="L876" s="22">
        <v>1</v>
      </c>
      <c r="M876" s="43" t="s">
        <v>12336</v>
      </c>
      <c r="N876" s="43"/>
      <c r="O876" s="43"/>
      <c r="P876" s="43"/>
      <c r="Q876" s="43"/>
    </row>
    <row r="877" spans="1:17" x14ac:dyDescent="0.3">
      <c r="A877" s="17" t="s">
        <v>7497</v>
      </c>
      <c r="B877" s="17" t="s">
        <v>7498</v>
      </c>
      <c r="C877" s="17" t="s">
        <v>7499</v>
      </c>
      <c r="D877" s="17" t="s">
        <v>4407</v>
      </c>
      <c r="E877" s="17" t="s">
        <v>4565</v>
      </c>
      <c r="F877" s="17" t="s">
        <v>7500</v>
      </c>
      <c r="G877" s="18">
        <v>1</v>
      </c>
      <c r="H877" s="18">
        <v>1</v>
      </c>
      <c r="I877" s="19">
        <v>1</v>
      </c>
      <c r="J877" s="20">
        <v>0</v>
      </c>
      <c r="K877" s="21">
        <v>0</v>
      </c>
      <c r="L877" s="22">
        <v>0</v>
      </c>
      <c r="M877" s="43" t="s">
        <v>12335</v>
      </c>
      <c r="N877" s="43"/>
      <c r="O877" s="43"/>
      <c r="P877" s="43"/>
      <c r="Q877" s="43"/>
    </row>
    <row r="878" spans="1:17" x14ac:dyDescent="0.3">
      <c r="A878" s="17" t="s">
        <v>7501</v>
      </c>
      <c r="B878" s="17" t="s">
        <v>7502</v>
      </c>
      <c r="C878" s="17" t="s">
        <v>4455</v>
      </c>
      <c r="D878" s="17" t="s">
        <v>4448</v>
      </c>
      <c r="E878" s="17" t="s">
        <v>4179</v>
      </c>
      <c r="F878" s="17" t="s">
        <v>7503</v>
      </c>
      <c r="G878" s="18">
        <v>1</v>
      </c>
      <c r="H878" s="18">
        <v>1</v>
      </c>
      <c r="I878" s="19">
        <v>0</v>
      </c>
      <c r="J878" s="20">
        <v>1</v>
      </c>
      <c r="K878" s="21">
        <v>0</v>
      </c>
      <c r="L878" s="22">
        <v>0</v>
      </c>
      <c r="M878" s="43" t="s">
        <v>12334</v>
      </c>
      <c r="N878" s="43"/>
      <c r="O878" s="43"/>
      <c r="P878" s="43"/>
      <c r="Q878" s="43"/>
    </row>
    <row r="879" spans="1:17" x14ac:dyDescent="0.3">
      <c r="A879" s="17" t="s">
        <v>7504</v>
      </c>
      <c r="B879" s="17" t="s">
        <v>7505</v>
      </c>
      <c r="C879" s="17" t="s">
        <v>4455</v>
      </c>
      <c r="D879" s="17" t="s">
        <v>6143</v>
      </c>
      <c r="E879" s="17" t="s">
        <v>2072</v>
      </c>
      <c r="F879" s="17" t="s">
        <v>7506</v>
      </c>
      <c r="G879" s="18">
        <v>1</v>
      </c>
      <c r="H879" s="18">
        <v>1</v>
      </c>
      <c r="I879" s="19">
        <v>0</v>
      </c>
      <c r="J879" s="20">
        <v>1</v>
      </c>
      <c r="K879" s="21">
        <v>0</v>
      </c>
      <c r="L879" s="22">
        <v>0</v>
      </c>
      <c r="M879" s="43" t="s">
        <v>12334</v>
      </c>
      <c r="N879" s="43"/>
      <c r="O879" s="43"/>
      <c r="P879" s="43"/>
      <c r="Q879" s="43"/>
    </row>
    <row r="880" spans="1:17" x14ac:dyDescent="0.3">
      <c r="A880" s="17" t="s">
        <v>7507</v>
      </c>
      <c r="B880" s="17" t="s">
        <v>7508</v>
      </c>
      <c r="C880" s="17" t="s">
        <v>7509</v>
      </c>
      <c r="D880" s="17" t="s">
        <v>7510</v>
      </c>
      <c r="E880" s="17" t="s">
        <v>7511</v>
      </c>
      <c r="F880" s="17" t="s">
        <v>7512</v>
      </c>
      <c r="G880" s="18">
        <v>1</v>
      </c>
      <c r="H880" s="18">
        <v>1</v>
      </c>
      <c r="I880" s="19">
        <v>0</v>
      </c>
      <c r="J880" s="20">
        <v>1</v>
      </c>
      <c r="K880" s="21">
        <v>0</v>
      </c>
      <c r="L880" s="22">
        <v>0</v>
      </c>
      <c r="M880" s="43" t="s">
        <v>12335</v>
      </c>
      <c r="N880" s="43"/>
      <c r="O880" s="43"/>
      <c r="P880" s="43"/>
      <c r="Q880" s="43"/>
    </row>
    <row r="881" spans="1:17" x14ac:dyDescent="0.3">
      <c r="A881" s="17" t="s">
        <v>7513</v>
      </c>
      <c r="B881" s="17" t="s">
        <v>7514</v>
      </c>
      <c r="C881" s="17" t="s">
        <v>5366</v>
      </c>
      <c r="D881" s="17" t="s">
        <v>5611</v>
      </c>
      <c r="E881" s="17" t="s">
        <v>1812</v>
      </c>
      <c r="F881" s="17" t="s">
        <v>7515</v>
      </c>
      <c r="G881" s="18">
        <v>1</v>
      </c>
      <c r="H881" s="18">
        <v>1</v>
      </c>
      <c r="I881" s="19">
        <v>0</v>
      </c>
      <c r="J881" s="20">
        <v>1</v>
      </c>
      <c r="K881" s="21">
        <v>0</v>
      </c>
      <c r="L881" s="22">
        <v>0</v>
      </c>
      <c r="M881" s="43" t="s">
        <v>12334</v>
      </c>
      <c r="N881" s="43"/>
      <c r="O881" s="43"/>
      <c r="P881" s="43"/>
      <c r="Q881" s="43"/>
    </row>
    <row r="882" spans="1:17" x14ac:dyDescent="0.3">
      <c r="A882" s="17" t="s">
        <v>7516</v>
      </c>
      <c r="B882" s="17" t="s">
        <v>7517</v>
      </c>
      <c r="C882" s="17" t="s">
        <v>5625</v>
      </c>
      <c r="D882" s="17" t="s">
        <v>4659</v>
      </c>
      <c r="E882" s="17" t="s">
        <v>3354</v>
      </c>
      <c r="F882" s="17" t="s">
        <v>7518</v>
      </c>
      <c r="G882" s="18">
        <v>1</v>
      </c>
      <c r="H882" s="18">
        <v>1</v>
      </c>
      <c r="I882" s="19">
        <v>0</v>
      </c>
      <c r="J882" s="20">
        <v>1</v>
      </c>
      <c r="K882" s="21">
        <v>0</v>
      </c>
      <c r="L882" s="22">
        <v>0</v>
      </c>
      <c r="M882" s="43" t="s">
        <v>12335</v>
      </c>
      <c r="N882" s="43"/>
      <c r="O882" s="43"/>
      <c r="P882" s="43"/>
      <c r="Q882" s="43"/>
    </row>
    <row r="883" spans="1:17" x14ac:dyDescent="0.3">
      <c r="A883" s="17" t="s">
        <v>7519</v>
      </c>
      <c r="B883" s="17" t="s">
        <v>7520</v>
      </c>
      <c r="C883" s="17" t="s">
        <v>7521</v>
      </c>
      <c r="D883" s="17" t="s">
        <v>7522</v>
      </c>
      <c r="E883" s="17" t="s">
        <v>7523</v>
      </c>
      <c r="F883" s="17" t="s">
        <v>7524</v>
      </c>
      <c r="G883" s="18">
        <v>1</v>
      </c>
      <c r="H883" s="18">
        <v>1</v>
      </c>
      <c r="I883" s="19">
        <v>0</v>
      </c>
      <c r="J883" s="20">
        <v>1</v>
      </c>
      <c r="K883" s="21">
        <v>0</v>
      </c>
      <c r="L883" s="22">
        <v>0</v>
      </c>
      <c r="M883" s="43" t="s">
        <v>12333</v>
      </c>
      <c r="N883" s="43"/>
      <c r="O883" s="43"/>
      <c r="P883" s="43"/>
      <c r="Q883" s="43"/>
    </row>
    <row r="884" spans="1:17" x14ac:dyDescent="0.3">
      <c r="A884" s="17" t="s">
        <v>7525</v>
      </c>
      <c r="B884" s="17" t="s">
        <v>7526</v>
      </c>
      <c r="C884" s="17" t="s">
        <v>7527</v>
      </c>
      <c r="D884" s="17" t="s">
        <v>4407</v>
      </c>
      <c r="E884" s="17" t="s">
        <v>1818</v>
      </c>
      <c r="F884" s="17" t="s">
        <v>7528</v>
      </c>
      <c r="G884" s="18">
        <v>1</v>
      </c>
      <c r="H884" s="18">
        <v>1</v>
      </c>
      <c r="I884" s="19">
        <v>1</v>
      </c>
      <c r="J884" s="20">
        <v>0</v>
      </c>
      <c r="K884" s="21">
        <v>0</v>
      </c>
      <c r="L884" s="22">
        <v>0</v>
      </c>
      <c r="M884" s="43" t="s">
        <v>12335</v>
      </c>
      <c r="N884" s="43"/>
      <c r="O884" s="43"/>
      <c r="P884" s="43"/>
      <c r="Q884" s="43"/>
    </row>
    <row r="885" spans="1:17" x14ac:dyDescent="0.3">
      <c r="A885" s="17" t="s">
        <v>2769</v>
      </c>
      <c r="B885" s="17" t="s">
        <v>7529</v>
      </c>
      <c r="C885" s="17" t="s">
        <v>7530</v>
      </c>
      <c r="D885" s="17" t="s">
        <v>4448</v>
      </c>
      <c r="E885" s="17" t="s">
        <v>2771</v>
      </c>
      <c r="F885" s="17" t="s">
        <v>7531</v>
      </c>
      <c r="G885" s="18">
        <v>1</v>
      </c>
      <c r="H885" s="18">
        <v>1</v>
      </c>
      <c r="I885" s="19">
        <v>0</v>
      </c>
      <c r="J885" s="20">
        <v>0</v>
      </c>
      <c r="K885" s="21">
        <v>0</v>
      </c>
      <c r="L885" s="22">
        <v>1</v>
      </c>
      <c r="M885" s="43" t="s">
        <v>12336</v>
      </c>
      <c r="N885" s="43"/>
      <c r="O885" s="43"/>
      <c r="P885" s="43"/>
      <c r="Q885" s="43"/>
    </row>
    <row r="886" spans="1:17" x14ac:dyDescent="0.3">
      <c r="A886" s="17" t="s">
        <v>7532</v>
      </c>
      <c r="B886" s="17" t="s">
        <v>7533</v>
      </c>
      <c r="C886" s="17" t="s">
        <v>5778</v>
      </c>
      <c r="D886" s="17" t="s">
        <v>4448</v>
      </c>
      <c r="E886" s="17" t="s">
        <v>3112</v>
      </c>
      <c r="F886" s="17" t="s">
        <v>7534</v>
      </c>
      <c r="G886" s="18">
        <v>1</v>
      </c>
      <c r="H886" s="18">
        <v>1</v>
      </c>
      <c r="I886" s="19">
        <v>0</v>
      </c>
      <c r="J886" s="20">
        <v>1</v>
      </c>
      <c r="K886" s="21">
        <v>0</v>
      </c>
      <c r="L886" s="22">
        <v>0</v>
      </c>
      <c r="M886" s="43" t="s">
        <v>12334</v>
      </c>
      <c r="N886" s="43"/>
      <c r="O886" s="43"/>
      <c r="P886" s="43"/>
      <c r="Q886" s="43"/>
    </row>
    <row r="887" spans="1:17" x14ac:dyDescent="0.3">
      <c r="A887" s="17" t="s">
        <v>7535</v>
      </c>
      <c r="B887" s="17" t="s">
        <v>7536</v>
      </c>
      <c r="C887" s="17" t="s">
        <v>7537</v>
      </c>
      <c r="D887" s="17" t="s">
        <v>7538</v>
      </c>
      <c r="E887" s="17" t="s">
        <v>1848</v>
      </c>
      <c r="F887" s="17" t="s">
        <v>7539</v>
      </c>
      <c r="G887" s="18">
        <v>1</v>
      </c>
      <c r="H887" s="18">
        <v>1</v>
      </c>
      <c r="I887" s="19">
        <v>0</v>
      </c>
      <c r="J887" s="20">
        <v>1</v>
      </c>
      <c r="K887" s="21">
        <v>0</v>
      </c>
      <c r="L887" s="22">
        <v>0</v>
      </c>
      <c r="M887" s="43" t="s">
        <v>12334</v>
      </c>
      <c r="N887" s="43"/>
      <c r="O887" s="43"/>
      <c r="P887" s="43"/>
      <c r="Q887" s="43"/>
    </row>
    <row r="888" spans="1:17" x14ac:dyDescent="0.3">
      <c r="A888" s="17" t="s">
        <v>3512</v>
      </c>
      <c r="B888" s="17" t="s">
        <v>7540</v>
      </c>
      <c r="C888" s="17" t="s">
        <v>7541</v>
      </c>
      <c r="D888" s="17" t="s">
        <v>4465</v>
      </c>
      <c r="E888" s="17" t="s">
        <v>2274</v>
      </c>
      <c r="F888" s="17" t="s">
        <v>7542</v>
      </c>
      <c r="G888" s="18">
        <v>1</v>
      </c>
      <c r="H888" s="18">
        <v>1</v>
      </c>
      <c r="I888" s="19">
        <v>0</v>
      </c>
      <c r="J888" s="20">
        <v>0</v>
      </c>
      <c r="K888" s="21">
        <v>0</v>
      </c>
      <c r="L888" s="22">
        <v>1</v>
      </c>
      <c r="M888" s="43" t="s">
        <v>12336</v>
      </c>
      <c r="N888" s="43"/>
      <c r="O888" s="43"/>
      <c r="P888" s="43"/>
      <c r="Q888" s="43"/>
    </row>
    <row r="889" spans="1:17" x14ac:dyDescent="0.3">
      <c r="A889" s="17" t="s">
        <v>3675</v>
      </c>
      <c r="B889" s="17" t="s">
        <v>7543</v>
      </c>
      <c r="C889" s="17" t="s">
        <v>7544</v>
      </c>
      <c r="D889" s="17" t="s">
        <v>4448</v>
      </c>
      <c r="E889" s="17" t="s">
        <v>2720</v>
      </c>
      <c r="F889" s="17" t="s">
        <v>7545</v>
      </c>
      <c r="G889" s="18">
        <v>1</v>
      </c>
      <c r="H889" s="18">
        <v>3</v>
      </c>
      <c r="I889" s="19">
        <v>0</v>
      </c>
      <c r="J889" s="20">
        <v>0</v>
      </c>
      <c r="K889" s="21">
        <v>0</v>
      </c>
      <c r="L889" s="22">
        <v>1</v>
      </c>
      <c r="M889" s="43" t="s">
        <v>12331</v>
      </c>
      <c r="N889" s="43"/>
      <c r="O889" s="43"/>
      <c r="P889" s="43"/>
      <c r="Q889" s="43"/>
    </row>
    <row r="890" spans="1:17" x14ac:dyDescent="0.3">
      <c r="A890" s="17" t="s">
        <v>7546</v>
      </c>
      <c r="B890" s="17" t="s">
        <v>7547</v>
      </c>
      <c r="C890" s="17" t="s">
        <v>7548</v>
      </c>
      <c r="D890" s="17" t="s">
        <v>4448</v>
      </c>
      <c r="E890" s="17" t="s">
        <v>2296</v>
      </c>
      <c r="F890" s="17" t="s">
        <v>7549</v>
      </c>
      <c r="G890" s="18">
        <v>1</v>
      </c>
      <c r="H890" s="18">
        <v>1</v>
      </c>
      <c r="I890" s="19">
        <v>0</v>
      </c>
      <c r="J890" s="20">
        <v>1</v>
      </c>
      <c r="K890" s="21">
        <v>0</v>
      </c>
      <c r="L890" s="22">
        <v>0</v>
      </c>
      <c r="M890" s="43" t="s">
        <v>12334</v>
      </c>
      <c r="N890" s="43"/>
      <c r="O890" s="43"/>
      <c r="P890" s="43"/>
      <c r="Q890" s="43"/>
    </row>
    <row r="891" spans="1:17" x14ac:dyDescent="0.3">
      <c r="A891" s="17" t="s">
        <v>3156</v>
      </c>
      <c r="B891" s="17" t="s">
        <v>7550</v>
      </c>
      <c r="C891" s="17" t="s">
        <v>4455</v>
      </c>
      <c r="D891" s="17" t="s">
        <v>6265</v>
      </c>
      <c r="E891" s="17" t="s">
        <v>3158</v>
      </c>
      <c r="F891" s="17" t="s">
        <v>7551</v>
      </c>
      <c r="G891" s="18">
        <v>1</v>
      </c>
      <c r="H891" s="18">
        <v>1</v>
      </c>
      <c r="I891" s="19">
        <v>0</v>
      </c>
      <c r="J891" s="20">
        <v>0</v>
      </c>
      <c r="K891" s="21">
        <v>0</v>
      </c>
      <c r="L891" s="22">
        <v>1</v>
      </c>
      <c r="M891" s="43" t="s">
        <v>12336</v>
      </c>
      <c r="N891" s="43"/>
      <c r="O891" s="43"/>
      <c r="P891" s="43"/>
      <c r="Q891" s="43"/>
    </row>
    <row r="892" spans="1:17" x14ac:dyDescent="0.3">
      <c r="A892" s="17" t="s">
        <v>7552</v>
      </c>
      <c r="B892" s="17" t="s">
        <v>7553</v>
      </c>
      <c r="C892" s="17" t="s">
        <v>5865</v>
      </c>
      <c r="D892" s="17" t="s">
        <v>4448</v>
      </c>
      <c r="E892" s="17" t="s">
        <v>7554</v>
      </c>
      <c r="F892" s="17" t="s">
        <v>7555</v>
      </c>
      <c r="G892" s="18">
        <v>1</v>
      </c>
      <c r="H892" s="18">
        <v>1</v>
      </c>
      <c r="I892" s="19">
        <v>0</v>
      </c>
      <c r="J892" s="20">
        <v>1</v>
      </c>
      <c r="K892" s="21">
        <v>0</v>
      </c>
      <c r="L892" s="22">
        <v>0</v>
      </c>
      <c r="M892" s="43" t="s">
        <v>12335</v>
      </c>
      <c r="N892" s="43"/>
      <c r="O892" s="43"/>
      <c r="P892" s="43"/>
      <c r="Q892" s="43"/>
    </row>
    <row r="893" spans="1:17" x14ac:dyDescent="0.3">
      <c r="A893" s="17" t="s">
        <v>3664</v>
      </c>
      <c r="B893" s="17" t="s">
        <v>7556</v>
      </c>
      <c r="C893" s="17" t="s">
        <v>4455</v>
      </c>
      <c r="D893" s="17" t="s">
        <v>5385</v>
      </c>
      <c r="E893" s="17" t="s">
        <v>3628</v>
      </c>
      <c r="F893" s="17" t="s">
        <v>7557</v>
      </c>
      <c r="G893" s="18">
        <v>1</v>
      </c>
      <c r="H893" s="18">
        <v>10</v>
      </c>
      <c r="I893" s="19">
        <v>0</v>
      </c>
      <c r="J893" s="20">
        <v>0</v>
      </c>
      <c r="K893" s="21">
        <v>0</v>
      </c>
      <c r="L893" s="22">
        <v>1</v>
      </c>
      <c r="M893" s="43" t="s">
        <v>12331</v>
      </c>
      <c r="N893" s="43"/>
      <c r="O893" s="43"/>
      <c r="P893" s="43"/>
      <c r="Q893" s="43"/>
    </row>
    <row r="894" spans="1:17" x14ac:dyDescent="0.3">
      <c r="A894" s="17" t="s">
        <v>7558</v>
      </c>
      <c r="B894" s="17" t="s">
        <v>7559</v>
      </c>
      <c r="C894" s="17" t="s">
        <v>4455</v>
      </c>
      <c r="D894" s="17" t="s">
        <v>4460</v>
      </c>
      <c r="E894" s="17" t="s">
        <v>1818</v>
      </c>
      <c r="F894" s="17" t="s">
        <v>7560</v>
      </c>
      <c r="G894" s="18">
        <v>1</v>
      </c>
      <c r="H894" s="18">
        <v>4</v>
      </c>
      <c r="I894" s="19">
        <v>0</v>
      </c>
      <c r="J894" s="20">
        <v>1</v>
      </c>
      <c r="K894" s="21">
        <v>0</v>
      </c>
      <c r="L894" s="22">
        <v>0</v>
      </c>
      <c r="M894" s="43" t="s">
        <v>12335</v>
      </c>
      <c r="N894" s="43"/>
      <c r="O894" s="43"/>
      <c r="P894" s="43"/>
      <c r="Q894" s="43"/>
    </row>
    <row r="895" spans="1:17" x14ac:dyDescent="0.3">
      <c r="A895" s="17" t="s">
        <v>7561</v>
      </c>
      <c r="B895" s="17" t="s">
        <v>6446</v>
      </c>
      <c r="C895" s="17" t="s">
        <v>5179</v>
      </c>
      <c r="D895" s="17" t="s">
        <v>4448</v>
      </c>
      <c r="E895" s="17" t="s">
        <v>5463</v>
      </c>
      <c r="F895" s="17" t="s">
        <v>7562</v>
      </c>
      <c r="G895" s="18">
        <v>1</v>
      </c>
      <c r="H895" s="18">
        <v>6</v>
      </c>
      <c r="I895" s="19">
        <v>0</v>
      </c>
      <c r="J895" s="20">
        <v>1</v>
      </c>
      <c r="K895" s="21">
        <v>0</v>
      </c>
      <c r="L895" s="22">
        <v>0</v>
      </c>
      <c r="M895" s="43" t="s">
        <v>12334</v>
      </c>
      <c r="N895" s="43"/>
      <c r="O895" s="43"/>
      <c r="P895" s="43"/>
      <c r="Q895" s="43"/>
    </row>
    <row r="896" spans="1:17" x14ac:dyDescent="0.3">
      <c r="A896" s="17" t="s">
        <v>7563</v>
      </c>
      <c r="B896" s="17" t="s">
        <v>7564</v>
      </c>
      <c r="C896" s="17" t="s">
        <v>7565</v>
      </c>
      <c r="D896" s="17" t="s">
        <v>4448</v>
      </c>
      <c r="E896" s="17" t="s">
        <v>4173</v>
      </c>
      <c r="F896" s="17" t="s">
        <v>7566</v>
      </c>
      <c r="G896" s="18">
        <v>1</v>
      </c>
      <c r="H896" s="18">
        <v>4</v>
      </c>
      <c r="I896" s="19">
        <v>0</v>
      </c>
      <c r="J896" s="20">
        <v>1</v>
      </c>
      <c r="K896" s="21">
        <v>0</v>
      </c>
      <c r="L896" s="22">
        <v>0</v>
      </c>
      <c r="M896" s="43" t="s">
        <v>12335</v>
      </c>
      <c r="N896" s="43"/>
      <c r="O896" s="43"/>
      <c r="P896" s="43"/>
      <c r="Q896" s="43"/>
    </row>
    <row r="897" spans="1:17" x14ac:dyDescent="0.3">
      <c r="A897" s="17" t="s">
        <v>3531</v>
      </c>
      <c r="B897" s="17" t="s">
        <v>3532</v>
      </c>
      <c r="C897" s="17" t="s">
        <v>7567</v>
      </c>
      <c r="D897" s="17" t="s">
        <v>4460</v>
      </c>
      <c r="E897" s="17" t="s">
        <v>3533</v>
      </c>
      <c r="F897" s="17" t="s">
        <v>7568</v>
      </c>
      <c r="G897" s="18">
        <v>1</v>
      </c>
      <c r="H897" s="18">
        <v>1</v>
      </c>
      <c r="I897" s="19">
        <v>0</v>
      </c>
      <c r="J897" s="20">
        <v>0</v>
      </c>
      <c r="K897" s="21">
        <v>0</v>
      </c>
      <c r="L897" s="22">
        <v>1</v>
      </c>
      <c r="M897" s="43" t="s">
        <v>12336</v>
      </c>
      <c r="N897" s="43"/>
      <c r="O897" s="43"/>
      <c r="P897" s="43"/>
      <c r="Q897" s="43"/>
    </row>
    <row r="898" spans="1:17" x14ac:dyDescent="0.3">
      <c r="A898" s="17" t="s">
        <v>7569</v>
      </c>
      <c r="B898" s="17" t="s">
        <v>5846</v>
      </c>
      <c r="C898" s="17" t="s">
        <v>7570</v>
      </c>
      <c r="D898" s="17" t="s">
        <v>5848</v>
      </c>
      <c r="E898" s="17" t="s">
        <v>5849</v>
      </c>
      <c r="F898" s="17" t="s">
        <v>7571</v>
      </c>
      <c r="G898" s="18">
        <v>1</v>
      </c>
      <c r="H898" s="18">
        <v>1</v>
      </c>
      <c r="I898" s="19">
        <v>0</v>
      </c>
      <c r="J898" s="20">
        <v>1</v>
      </c>
      <c r="K898" s="21">
        <v>0</v>
      </c>
      <c r="L898" s="22">
        <v>0</v>
      </c>
      <c r="M898" s="43" t="s">
        <v>12334</v>
      </c>
      <c r="N898" s="43"/>
      <c r="O898" s="43"/>
      <c r="P898" s="43"/>
      <c r="Q898" s="43"/>
    </row>
    <row r="899" spans="1:17" x14ac:dyDescent="0.3">
      <c r="A899" s="17" t="s">
        <v>7572</v>
      </c>
      <c r="B899" s="17" t="s">
        <v>7573</v>
      </c>
      <c r="C899" s="17" t="s">
        <v>4455</v>
      </c>
      <c r="D899" s="17" t="s">
        <v>4448</v>
      </c>
      <c r="E899" s="17" t="s">
        <v>2408</v>
      </c>
      <c r="F899" s="17" t="s">
        <v>7574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43" t="s">
        <v>12334</v>
      </c>
      <c r="N899" s="43"/>
      <c r="O899" s="43"/>
      <c r="P899" s="43"/>
      <c r="Q899" s="43"/>
    </row>
    <row r="900" spans="1:17" x14ac:dyDescent="0.3">
      <c r="A900" s="17" t="s">
        <v>1967</v>
      </c>
      <c r="B900" s="17" t="s">
        <v>7575</v>
      </c>
      <c r="C900" s="17" t="s">
        <v>7576</v>
      </c>
      <c r="D900" s="17" t="s">
        <v>4790</v>
      </c>
      <c r="E900" s="17" t="s">
        <v>1948</v>
      </c>
      <c r="F900" s="17" t="s">
        <v>7577</v>
      </c>
      <c r="G900" s="18">
        <v>1</v>
      </c>
      <c r="H900" s="18">
        <v>1</v>
      </c>
      <c r="I900" s="19">
        <v>0</v>
      </c>
      <c r="J900" s="20">
        <v>0</v>
      </c>
      <c r="K900" s="21">
        <v>1</v>
      </c>
      <c r="L900" s="22">
        <v>0</v>
      </c>
      <c r="M900" s="43" t="s">
        <v>12336</v>
      </c>
      <c r="N900" s="43"/>
      <c r="O900" s="43"/>
      <c r="P900" s="43"/>
      <c r="Q900" s="43"/>
    </row>
    <row r="901" spans="1:17" x14ac:dyDescent="0.3">
      <c r="A901" s="17" t="s">
        <v>7578</v>
      </c>
      <c r="B901" s="17" t="s">
        <v>7579</v>
      </c>
      <c r="C901" s="17" t="s">
        <v>7580</v>
      </c>
      <c r="D901" s="17" t="s">
        <v>4710</v>
      </c>
      <c r="E901" s="17" t="s">
        <v>1740</v>
      </c>
      <c r="F901" s="17" t="s">
        <v>7581</v>
      </c>
      <c r="G901" s="18">
        <v>1</v>
      </c>
      <c r="H901" s="18">
        <v>8</v>
      </c>
      <c r="I901" s="19">
        <v>0</v>
      </c>
      <c r="J901" s="20">
        <v>1</v>
      </c>
      <c r="K901" s="21">
        <v>0</v>
      </c>
      <c r="L901" s="22">
        <v>0</v>
      </c>
      <c r="M901" s="43" t="s">
        <v>12334</v>
      </c>
      <c r="N901" s="43"/>
      <c r="O901" s="43"/>
      <c r="P901" s="43"/>
      <c r="Q901" s="43"/>
    </row>
    <row r="902" spans="1:17" x14ac:dyDescent="0.3">
      <c r="A902" s="17" t="s">
        <v>7582</v>
      </c>
      <c r="B902" s="17" t="s">
        <v>7583</v>
      </c>
      <c r="C902" s="17" t="s">
        <v>6227</v>
      </c>
      <c r="D902" s="17" t="s">
        <v>4448</v>
      </c>
      <c r="E902" s="17" t="s">
        <v>2125</v>
      </c>
      <c r="F902" s="17" t="s">
        <v>7584</v>
      </c>
      <c r="G902" s="18">
        <v>1</v>
      </c>
      <c r="H902" s="18">
        <v>1</v>
      </c>
      <c r="I902" s="19">
        <v>0</v>
      </c>
      <c r="J902" s="20">
        <v>1</v>
      </c>
      <c r="K902" s="21">
        <v>0</v>
      </c>
      <c r="L902" s="22">
        <v>0</v>
      </c>
      <c r="M902" s="43" t="s">
        <v>12332</v>
      </c>
      <c r="N902" s="43"/>
      <c r="O902" s="43"/>
      <c r="P902" s="43"/>
      <c r="Q902" s="43"/>
    </row>
    <row r="903" spans="1:17" x14ac:dyDescent="0.3">
      <c r="A903" s="17" t="s">
        <v>7585</v>
      </c>
      <c r="B903" s="17" t="s">
        <v>7586</v>
      </c>
      <c r="C903" s="17" t="s">
        <v>7587</v>
      </c>
      <c r="D903" s="17" t="s">
        <v>4483</v>
      </c>
      <c r="E903" s="17" t="s">
        <v>1929</v>
      </c>
      <c r="F903" s="17" t="s">
        <v>7588</v>
      </c>
      <c r="G903" s="18">
        <v>1</v>
      </c>
      <c r="H903" s="18">
        <v>5</v>
      </c>
      <c r="I903" s="19">
        <v>0</v>
      </c>
      <c r="J903" s="20">
        <v>1</v>
      </c>
      <c r="K903" s="21">
        <v>0</v>
      </c>
      <c r="L903" s="22">
        <v>0</v>
      </c>
      <c r="M903" s="43" t="s">
        <v>12334</v>
      </c>
      <c r="N903" s="43"/>
      <c r="O903" s="43"/>
      <c r="P903" s="43"/>
      <c r="Q903" s="43"/>
    </row>
    <row r="904" spans="1:17" x14ac:dyDescent="0.3">
      <c r="A904" s="17" t="s">
        <v>7589</v>
      </c>
      <c r="B904" s="17" t="s">
        <v>7590</v>
      </c>
      <c r="C904" s="17" t="s">
        <v>7591</v>
      </c>
      <c r="D904" s="17" t="s">
        <v>4448</v>
      </c>
      <c r="E904" s="17" t="s">
        <v>6673</v>
      </c>
      <c r="F904" s="17" t="s">
        <v>7589</v>
      </c>
      <c r="G904" s="18">
        <v>1</v>
      </c>
      <c r="H904" s="18">
        <v>1</v>
      </c>
      <c r="I904" s="19">
        <v>0</v>
      </c>
      <c r="J904" s="20">
        <v>1</v>
      </c>
      <c r="K904" s="21">
        <v>0</v>
      </c>
      <c r="L904" s="22">
        <v>0</v>
      </c>
      <c r="M904" s="43" t="s">
        <v>12335</v>
      </c>
      <c r="N904" s="43"/>
      <c r="O904" s="43"/>
      <c r="P904" s="43"/>
      <c r="Q904" s="43"/>
    </row>
    <row r="905" spans="1:17" x14ac:dyDescent="0.3">
      <c r="A905" s="17" t="s">
        <v>2511</v>
      </c>
      <c r="B905" s="17" t="s">
        <v>7592</v>
      </c>
      <c r="C905" s="17" t="s">
        <v>7593</v>
      </c>
      <c r="D905" s="17" t="s">
        <v>4659</v>
      </c>
      <c r="E905" s="17" t="s">
        <v>2513</v>
      </c>
      <c r="F905" s="17" t="s">
        <v>7594</v>
      </c>
      <c r="G905" s="18">
        <v>1</v>
      </c>
      <c r="H905" s="18">
        <v>2</v>
      </c>
      <c r="I905" s="19">
        <v>0</v>
      </c>
      <c r="J905" s="20">
        <v>0</v>
      </c>
      <c r="K905" s="21">
        <v>1</v>
      </c>
      <c r="L905" s="22">
        <v>0</v>
      </c>
      <c r="M905" s="43" t="s">
        <v>12336</v>
      </c>
      <c r="N905" s="43"/>
      <c r="O905" s="43"/>
      <c r="P905" s="43"/>
      <c r="Q905" s="43"/>
    </row>
    <row r="906" spans="1:17" x14ac:dyDescent="0.3">
      <c r="A906" s="17" t="s">
        <v>7595</v>
      </c>
      <c r="B906" s="17" t="s">
        <v>7596</v>
      </c>
      <c r="C906" s="17" t="s">
        <v>7597</v>
      </c>
      <c r="D906" s="17" t="s">
        <v>4448</v>
      </c>
      <c r="E906" s="17" t="s">
        <v>7001</v>
      </c>
      <c r="F906" s="17" t="s">
        <v>7598</v>
      </c>
      <c r="G906" s="18">
        <v>1</v>
      </c>
      <c r="H906" s="18">
        <v>1</v>
      </c>
      <c r="I906" s="19">
        <v>0</v>
      </c>
      <c r="J906" s="20">
        <v>1</v>
      </c>
      <c r="K906" s="21">
        <v>0</v>
      </c>
      <c r="L906" s="22">
        <v>0</v>
      </c>
      <c r="M906" s="43" t="s">
        <v>12334</v>
      </c>
      <c r="N906" s="43"/>
      <c r="O906" s="43"/>
      <c r="P906" s="43"/>
      <c r="Q906" s="43"/>
    </row>
    <row r="907" spans="1:17" x14ac:dyDescent="0.3">
      <c r="A907" s="17" t="s">
        <v>7599</v>
      </c>
      <c r="B907" s="17" t="s">
        <v>7600</v>
      </c>
      <c r="C907" s="17" t="s">
        <v>4455</v>
      </c>
      <c r="D907" s="17" t="s">
        <v>4642</v>
      </c>
      <c r="E907" s="17" t="s">
        <v>7601</v>
      </c>
      <c r="F907" s="17" t="s">
        <v>7602</v>
      </c>
      <c r="G907" s="18">
        <v>1</v>
      </c>
      <c r="H907" s="18">
        <v>1</v>
      </c>
      <c r="I907" s="19">
        <v>0</v>
      </c>
      <c r="J907" s="20">
        <v>1</v>
      </c>
      <c r="K907" s="21">
        <v>0</v>
      </c>
      <c r="L907" s="22">
        <v>0</v>
      </c>
      <c r="M907" s="43" t="s">
        <v>12335</v>
      </c>
      <c r="N907" s="43"/>
      <c r="O907" s="43"/>
      <c r="P907" s="43"/>
      <c r="Q907" s="43"/>
    </row>
    <row r="908" spans="1:17" x14ac:dyDescent="0.3">
      <c r="A908" s="17" t="s">
        <v>7603</v>
      </c>
      <c r="B908" s="17" t="s">
        <v>7604</v>
      </c>
      <c r="C908" s="17" t="s">
        <v>7605</v>
      </c>
      <c r="D908" s="17" t="s">
        <v>4764</v>
      </c>
      <c r="E908" s="17" t="s">
        <v>1740</v>
      </c>
      <c r="F908" s="17" t="s">
        <v>7606</v>
      </c>
      <c r="G908" s="18">
        <v>1</v>
      </c>
      <c r="H908" s="18">
        <v>2</v>
      </c>
      <c r="I908" s="19">
        <v>0</v>
      </c>
      <c r="J908" s="20">
        <v>1</v>
      </c>
      <c r="K908" s="21">
        <v>0</v>
      </c>
      <c r="L908" s="22">
        <v>0</v>
      </c>
      <c r="M908" s="43" t="s">
        <v>12335</v>
      </c>
      <c r="N908" s="43"/>
      <c r="O908" s="43"/>
      <c r="P908" s="43"/>
      <c r="Q908" s="43"/>
    </row>
    <row r="909" spans="1:17" x14ac:dyDescent="0.3">
      <c r="A909" s="17" t="s">
        <v>7607</v>
      </c>
      <c r="B909" s="17" t="s">
        <v>7608</v>
      </c>
      <c r="C909" s="17" t="s">
        <v>7609</v>
      </c>
      <c r="D909" s="17" t="s">
        <v>4483</v>
      </c>
      <c r="E909" s="17" t="s">
        <v>2084</v>
      </c>
      <c r="F909" s="17" t="s">
        <v>7610</v>
      </c>
      <c r="G909" s="18">
        <v>1</v>
      </c>
      <c r="H909" s="18">
        <v>1</v>
      </c>
      <c r="I909" s="19">
        <v>1</v>
      </c>
      <c r="J909" s="20">
        <v>0</v>
      </c>
      <c r="K909" s="21">
        <v>0</v>
      </c>
      <c r="L909" s="22">
        <v>0</v>
      </c>
      <c r="M909" s="43" t="s">
        <v>12335</v>
      </c>
      <c r="N909" s="43"/>
      <c r="O909" s="43"/>
      <c r="P909" s="43"/>
      <c r="Q909" s="43"/>
    </row>
    <row r="910" spans="1:17" x14ac:dyDescent="0.3">
      <c r="A910" s="17" t="s">
        <v>7611</v>
      </c>
      <c r="B910" s="17" t="s">
        <v>7612</v>
      </c>
      <c r="C910" s="17" t="s">
        <v>4455</v>
      </c>
      <c r="D910" s="17" t="s">
        <v>4448</v>
      </c>
      <c r="E910" s="17" t="s">
        <v>4750</v>
      </c>
      <c r="F910" s="17" t="s">
        <v>7613</v>
      </c>
      <c r="G910" s="18">
        <v>1</v>
      </c>
      <c r="H910" s="18">
        <v>3</v>
      </c>
      <c r="I910" s="19">
        <v>0</v>
      </c>
      <c r="J910" s="20">
        <v>1</v>
      </c>
      <c r="K910" s="21">
        <v>0</v>
      </c>
      <c r="L910" s="22">
        <v>0</v>
      </c>
      <c r="M910" s="43" t="s">
        <v>12335</v>
      </c>
      <c r="N910" s="43"/>
      <c r="O910" s="43"/>
      <c r="P910" s="43"/>
      <c r="Q910" s="43"/>
    </row>
    <row r="911" spans="1:17" x14ac:dyDescent="0.3">
      <c r="A911" s="17" t="s">
        <v>7614</v>
      </c>
      <c r="B911" s="17" t="s">
        <v>7615</v>
      </c>
      <c r="C911" s="17" t="s">
        <v>7616</v>
      </c>
      <c r="D911" s="17" t="s">
        <v>4642</v>
      </c>
      <c r="E911" s="17" t="s">
        <v>1711</v>
      </c>
      <c r="F911" s="17" t="s">
        <v>7617</v>
      </c>
      <c r="G911" s="18">
        <v>1</v>
      </c>
      <c r="H911" s="18">
        <v>1</v>
      </c>
      <c r="I911" s="19">
        <v>0</v>
      </c>
      <c r="J911" s="20">
        <v>1</v>
      </c>
      <c r="K911" s="21">
        <v>0</v>
      </c>
      <c r="L911" s="22">
        <v>0</v>
      </c>
      <c r="M911" s="43" t="s">
        <v>12334</v>
      </c>
      <c r="N911" s="43"/>
      <c r="O911" s="43"/>
      <c r="P911" s="43"/>
      <c r="Q911" s="43"/>
    </row>
    <row r="912" spans="1:17" x14ac:dyDescent="0.3">
      <c r="A912" s="17" t="s">
        <v>3633</v>
      </c>
      <c r="B912" s="17" t="s">
        <v>7618</v>
      </c>
      <c r="C912" s="17" t="s">
        <v>4455</v>
      </c>
      <c r="D912" s="17" t="s">
        <v>5641</v>
      </c>
      <c r="E912" s="17" t="s">
        <v>3628</v>
      </c>
      <c r="F912" s="17" t="s">
        <v>7619</v>
      </c>
      <c r="G912" s="18">
        <v>1</v>
      </c>
      <c r="H912" s="18">
        <v>10</v>
      </c>
      <c r="I912" s="19">
        <v>0</v>
      </c>
      <c r="J912" s="20">
        <v>0</v>
      </c>
      <c r="K912" s="21">
        <v>0</v>
      </c>
      <c r="L912" s="22">
        <v>1</v>
      </c>
      <c r="M912" s="43" t="s">
        <v>12331</v>
      </c>
      <c r="N912" s="43"/>
      <c r="O912" s="43"/>
      <c r="P912" s="43"/>
      <c r="Q912" s="43"/>
    </row>
    <row r="913" spans="1:17" x14ac:dyDescent="0.3">
      <c r="A913" s="17" t="s">
        <v>7620</v>
      </c>
      <c r="B913" s="17" t="s">
        <v>7621</v>
      </c>
      <c r="C913" s="17" t="s">
        <v>5156</v>
      </c>
      <c r="D913" s="17" t="s">
        <v>7622</v>
      </c>
      <c r="E913" s="17" t="s">
        <v>2641</v>
      </c>
      <c r="F913" s="17" t="s">
        <v>7623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43" t="s">
        <v>12334</v>
      </c>
      <c r="N913" s="43"/>
      <c r="O913" s="43"/>
      <c r="P913" s="43"/>
      <c r="Q913" s="43"/>
    </row>
    <row r="914" spans="1:17" x14ac:dyDescent="0.3">
      <c r="A914" s="17" t="s">
        <v>7624</v>
      </c>
      <c r="B914" s="17" t="s">
        <v>7625</v>
      </c>
      <c r="C914" s="17" t="s">
        <v>7626</v>
      </c>
      <c r="D914" s="17" t="s">
        <v>7627</v>
      </c>
      <c r="E914" s="17" t="s">
        <v>7628</v>
      </c>
      <c r="F914" s="17" t="s">
        <v>7629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43" t="s">
        <v>12335</v>
      </c>
      <c r="N914" s="43"/>
      <c r="O914" s="43"/>
      <c r="P914" s="43"/>
      <c r="Q914" s="43"/>
    </row>
    <row r="915" spans="1:17" x14ac:dyDescent="0.3">
      <c r="A915" s="17" t="s">
        <v>7630</v>
      </c>
      <c r="B915" s="17" t="s">
        <v>7631</v>
      </c>
      <c r="C915" s="17" t="s">
        <v>7632</v>
      </c>
      <c r="D915" s="17" t="s">
        <v>4552</v>
      </c>
      <c r="E915" s="17" t="s">
        <v>1812</v>
      </c>
      <c r="F915" s="17" t="s">
        <v>7633</v>
      </c>
      <c r="G915" s="18">
        <v>1</v>
      </c>
      <c r="H915" s="18">
        <v>1</v>
      </c>
      <c r="I915" s="19">
        <v>1</v>
      </c>
      <c r="J915" s="20">
        <v>0</v>
      </c>
      <c r="K915" s="21">
        <v>0</v>
      </c>
      <c r="L915" s="22">
        <v>0</v>
      </c>
      <c r="M915" s="43" t="s">
        <v>12335</v>
      </c>
      <c r="N915" s="43"/>
      <c r="O915" s="43"/>
      <c r="P915" s="43"/>
      <c r="Q915" s="43"/>
    </row>
    <row r="916" spans="1:17" x14ac:dyDescent="0.3">
      <c r="A916" s="17" t="s">
        <v>7634</v>
      </c>
      <c r="B916" s="17" t="s">
        <v>7635</v>
      </c>
      <c r="C916" s="17" t="s">
        <v>7636</v>
      </c>
      <c r="D916" s="17" t="s">
        <v>6143</v>
      </c>
      <c r="E916" s="17" t="s">
        <v>2635</v>
      </c>
      <c r="F916" s="17" t="s">
        <v>7634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43" t="s">
        <v>12335</v>
      </c>
      <c r="N916" s="43"/>
      <c r="O916" s="43"/>
      <c r="P916" s="43"/>
      <c r="Q916" s="43"/>
    </row>
    <row r="917" spans="1:17" x14ac:dyDescent="0.3">
      <c r="A917" s="17" t="s">
        <v>3838</v>
      </c>
      <c r="B917" s="17" t="s">
        <v>7637</v>
      </c>
      <c r="C917" s="17" t="s">
        <v>4455</v>
      </c>
      <c r="D917" s="17" t="s">
        <v>7638</v>
      </c>
      <c r="E917" s="17" t="s">
        <v>2749</v>
      </c>
      <c r="F917" s="17" t="s">
        <v>7639</v>
      </c>
      <c r="G917" s="18">
        <v>1</v>
      </c>
      <c r="H917" s="18">
        <v>1</v>
      </c>
      <c r="I917" s="19">
        <v>0</v>
      </c>
      <c r="J917" s="20">
        <v>0</v>
      </c>
      <c r="K917" s="21">
        <v>0</v>
      </c>
      <c r="L917" s="22">
        <v>1</v>
      </c>
      <c r="M917" s="43" t="s">
        <v>12336</v>
      </c>
      <c r="N917" s="43"/>
      <c r="O917" s="43"/>
      <c r="P917" s="43"/>
      <c r="Q917" s="43"/>
    </row>
    <row r="918" spans="1:17" x14ac:dyDescent="0.3">
      <c r="A918" s="17" t="s">
        <v>7640</v>
      </c>
      <c r="B918" s="17" t="s">
        <v>7641</v>
      </c>
      <c r="C918" s="17" t="s">
        <v>7642</v>
      </c>
      <c r="D918" s="17" t="s">
        <v>7643</v>
      </c>
      <c r="E918" s="17" t="s">
        <v>7216</v>
      </c>
      <c r="F918" s="17" t="s">
        <v>7644</v>
      </c>
      <c r="G918" s="18">
        <v>1</v>
      </c>
      <c r="H918" s="18">
        <v>1</v>
      </c>
      <c r="I918" s="19">
        <v>0</v>
      </c>
      <c r="J918" s="20">
        <v>1</v>
      </c>
      <c r="K918" s="21">
        <v>0</v>
      </c>
      <c r="L918" s="22">
        <v>0</v>
      </c>
      <c r="M918" s="43" t="s">
        <v>12334</v>
      </c>
      <c r="N918" s="43"/>
      <c r="O918" s="43"/>
      <c r="P918" s="43"/>
      <c r="Q918" s="43"/>
    </row>
    <row r="919" spans="1:17" x14ac:dyDescent="0.3">
      <c r="A919" s="17" t="s">
        <v>3040</v>
      </c>
      <c r="B919" s="17" t="s">
        <v>7645</v>
      </c>
      <c r="C919" s="17" t="s">
        <v>7646</v>
      </c>
      <c r="D919" s="17" t="s">
        <v>5906</v>
      </c>
      <c r="E919" s="17" t="s">
        <v>2425</v>
      </c>
      <c r="F919" s="17" t="s">
        <v>7647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43" t="s">
        <v>12336</v>
      </c>
      <c r="N919" s="43"/>
      <c r="O919" s="43"/>
      <c r="P919" s="43"/>
      <c r="Q919" s="43"/>
    </row>
    <row r="920" spans="1:17" x14ac:dyDescent="0.3">
      <c r="A920" s="17" t="s">
        <v>3825</v>
      </c>
      <c r="B920" s="17" t="s">
        <v>3826</v>
      </c>
      <c r="C920" s="17" t="s">
        <v>7071</v>
      </c>
      <c r="D920" s="17" t="s">
        <v>4448</v>
      </c>
      <c r="E920" s="17" t="s">
        <v>2785</v>
      </c>
      <c r="F920" s="17" t="s">
        <v>7648</v>
      </c>
      <c r="G920" s="18">
        <v>1</v>
      </c>
      <c r="H920" s="18">
        <v>1</v>
      </c>
      <c r="I920" s="19">
        <v>0</v>
      </c>
      <c r="J920" s="20">
        <v>0</v>
      </c>
      <c r="K920" s="21">
        <v>0</v>
      </c>
      <c r="L920" s="22">
        <v>1</v>
      </c>
      <c r="M920" s="43" t="s">
        <v>12336</v>
      </c>
      <c r="N920" s="43"/>
      <c r="O920" s="43"/>
      <c r="P920" s="43"/>
      <c r="Q920" s="43"/>
    </row>
    <row r="921" spans="1:17" x14ac:dyDescent="0.3">
      <c r="A921" s="17" t="s">
        <v>2691</v>
      </c>
      <c r="B921" s="17" t="s">
        <v>7649</v>
      </c>
      <c r="C921" s="17" t="s">
        <v>4455</v>
      </c>
      <c r="D921" s="17" t="s">
        <v>5029</v>
      </c>
      <c r="E921" s="17" t="s">
        <v>2693</v>
      </c>
      <c r="F921" s="17" t="s">
        <v>7650</v>
      </c>
      <c r="G921" s="18">
        <v>1</v>
      </c>
      <c r="H921" s="18">
        <v>1</v>
      </c>
      <c r="I921" s="19">
        <v>0</v>
      </c>
      <c r="J921" s="20">
        <v>0</v>
      </c>
      <c r="K921" s="21">
        <v>1</v>
      </c>
      <c r="L921" s="22">
        <v>0</v>
      </c>
      <c r="M921" s="43" t="s">
        <v>12336</v>
      </c>
      <c r="N921" s="43"/>
      <c r="O921" s="43"/>
      <c r="P921" s="43"/>
      <c r="Q921" s="43"/>
    </row>
    <row r="922" spans="1:17" x14ac:dyDescent="0.3">
      <c r="A922" s="17" t="s">
        <v>7651</v>
      </c>
      <c r="B922" s="17" t="s">
        <v>7652</v>
      </c>
      <c r="C922" s="17" t="s">
        <v>5444</v>
      </c>
      <c r="D922" s="17" t="s">
        <v>4448</v>
      </c>
      <c r="E922" s="17" t="s">
        <v>2296</v>
      </c>
      <c r="F922" s="17" t="s">
        <v>7653</v>
      </c>
      <c r="G922" s="18">
        <v>1</v>
      </c>
      <c r="H922" s="18">
        <v>3</v>
      </c>
      <c r="I922" s="19">
        <v>0</v>
      </c>
      <c r="J922" s="20">
        <v>1</v>
      </c>
      <c r="K922" s="21">
        <v>0</v>
      </c>
      <c r="L922" s="22">
        <v>0</v>
      </c>
      <c r="M922" s="43" t="s">
        <v>12334</v>
      </c>
      <c r="N922" s="43"/>
      <c r="O922" s="43"/>
      <c r="P922" s="43"/>
      <c r="Q922" s="43"/>
    </row>
    <row r="923" spans="1:17" x14ac:dyDescent="0.3">
      <c r="A923" s="17" t="s">
        <v>7654</v>
      </c>
      <c r="B923" s="17" t="s">
        <v>7655</v>
      </c>
      <c r="C923" s="17" t="s">
        <v>4455</v>
      </c>
      <c r="D923" s="17" t="s">
        <v>4448</v>
      </c>
      <c r="E923" s="17" t="s">
        <v>1798</v>
      </c>
      <c r="F923" s="17" t="s">
        <v>7656</v>
      </c>
      <c r="G923" s="18">
        <v>1</v>
      </c>
      <c r="H923" s="18">
        <v>1</v>
      </c>
      <c r="I923" s="19">
        <v>0</v>
      </c>
      <c r="J923" s="20">
        <v>1</v>
      </c>
      <c r="K923" s="21">
        <v>0</v>
      </c>
      <c r="L923" s="22">
        <v>0</v>
      </c>
      <c r="M923" s="43" t="s">
        <v>12334</v>
      </c>
      <c r="N923" s="43"/>
      <c r="O923" s="43"/>
      <c r="P923" s="43"/>
      <c r="Q923" s="43"/>
    </row>
    <row r="924" spans="1:17" x14ac:dyDescent="0.3">
      <c r="A924" s="17" t="s">
        <v>7657</v>
      </c>
      <c r="B924" s="17" t="s">
        <v>7658</v>
      </c>
      <c r="C924" s="17" t="s">
        <v>4455</v>
      </c>
      <c r="D924" s="17" t="s">
        <v>4483</v>
      </c>
      <c r="E924" s="17" t="s">
        <v>2833</v>
      </c>
      <c r="F924" s="17" t="s">
        <v>7659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43" t="s">
        <v>12334</v>
      </c>
      <c r="N924" s="43"/>
      <c r="O924" s="43"/>
      <c r="P924" s="43"/>
      <c r="Q924" s="43"/>
    </row>
    <row r="925" spans="1:17" x14ac:dyDescent="0.3">
      <c r="A925" s="17" t="s">
        <v>1946</v>
      </c>
      <c r="B925" s="17" t="s">
        <v>7253</v>
      </c>
      <c r="C925" s="17" t="s">
        <v>7660</v>
      </c>
      <c r="D925" s="17" t="s">
        <v>4448</v>
      </c>
      <c r="E925" s="17" t="s">
        <v>1948</v>
      </c>
      <c r="F925" s="17" t="s">
        <v>7661</v>
      </c>
      <c r="G925" s="18">
        <v>1</v>
      </c>
      <c r="H925" s="18">
        <v>1</v>
      </c>
      <c r="I925" s="19">
        <v>0</v>
      </c>
      <c r="J925" s="20">
        <v>0</v>
      </c>
      <c r="K925" s="21">
        <v>1</v>
      </c>
      <c r="L925" s="22">
        <v>0</v>
      </c>
      <c r="M925" s="43" t="s">
        <v>12336</v>
      </c>
      <c r="N925" s="43"/>
      <c r="O925" s="43"/>
      <c r="P925" s="43"/>
      <c r="Q925" s="43"/>
    </row>
    <row r="926" spans="1:17" x14ac:dyDescent="0.3">
      <c r="A926" s="17" t="s">
        <v>7662</v>
      </c>
      <c r="B926" s="17" t="s">
        <v>7663</v>
      </c>
      <c r="C926" s="17" t="s">
        <v>7133</v>
      </c>
      <c r="D926" s="17" t="s">
        <v>7664</v>
      </c>
      <c r="E926" s="17" t="s">
        <v>7665</v>
      </c>
      <c r="F926" s="17" t="s">
        <v>7666</v>
      </c>
      <c r="G926" s="18">
        <v>1</v>
      </c>
      <c r="H926" s="18">
        <v>10</v>
      </c>
      <c r="I926" s="19">
        <v>1</v>
      </c>
      <c r="J926" s="20">
        <v>0</v>
      </c>
      <c r="K926" s="21">
        <v>0</v>
      </c>
      <c r="L926" s="22">
        <v>0</v>
      </c>
      <c r="M926" s="43" t="s">
        <v>12333</v>
      </c>
      <c r="N926" s="43"/>
      <c r="O926" s="43"/>
      <c r="P926" s="43"/>
      <c r="Q926" s="43"/>
    </row>
    <row r="927" spans="1:17" x14ac:dyDescent="0.3">
      <c r="A927" s="17" t="s">
        <v>7667</v>
      </c>
      <c r="B927" s="17" t="s">
        <v>7668</v>
      </c>
      <c r="C927" s="17" t="s">
        <v>4455</v>
      </c>
      <c r="D927" s="17" t="s">
        <v>4483</v>
      </c>
      <c r="E927" s="17" t="s">
        <v>6824</v>
      </c>
      <c r="F927" s="17" t="s">
        <v>7669</v>
      </c>
      <c r="G927" s="18">
        <v>1</v>
      </c>
      <c r="H927" s="18">
        <v>1</v>
      </c>
      <c r="I927" s="19">
        <v>0</v>
      </c>
      <c r="J927" s="20">
        <v>1</v>
      </c>
      <c r="K927" s="21">
        <v>0</v>
      </c>
      <c r="L927" s="22">
        <v>0</v>
      </c>
      <c r="M927" s="43" t="s">
        <v>12334</v>
      </c>
      <c r="N927" s="43"/>
      <c r="O927" s="43"/>
      <c r="P927" s="43"/>
      <c r="Q927" s="43"/>
    </row>
    <row r="928" spans="1:17" x14ac:dyDescent="0.3">
      <c r="A928" s="17" t="s">
        <v>3159</v>
      </c>
      <c r="B928" s="17" t="s">
        <v>3160</v>
      </c>
      <c r="C928" s="17" t="s">
        <v>7670</v>
      </c>
      <c r="D928" s="17" t="s">
        <v>4448</v>
      </c>
      <c r="E928" s="17" t="s">
        <v>1798</v>
      </c>
      <c r="F928" s="17" t="s">
        <v>7671</v>
      </c>
      <c r="G928" s="18">
        <v>1</v>
      </c>
      <c r="H928" s="18">
        <v>1</v>
      </c>
      <c r="I928" s="19">
        <v>0</v>
      </c>
      <c r="J928" s="20">
        <v>0</v>
      </c>
      <c r="K928" s="21">
        <v>0</v>
      </c>
      <c r="L928" s="22">
        <v>1</v>
      </c>
      <c r="M928" s="43" t="s">
        <v>12336</v>
      </c>
      <c r="N928" s="43"/>
      <c r="O928" s="43"/>
      <c r="P928" s="43"/>
      <c r="Q928" s="43"/>
    </row>
    <row r="929" spans="1:17" x14ac:dyDescent="0.3">
      <c r="A929" s="17" t="s">
        <v>2657</v>
      </c>
      <c r="B929" s="17" t="s">
        <v>7672</v>
      </c>
      <c r="C929" s="17" t="s">
        <v>7673</v>
      </c>
      <c r="D929" s="17" t="s">
        <v>4758</v>
      </c>
      <c r="E929" s="17" t="s">
        <v>2308</v>
      </c>
      <c r="F929" s="17" t="s">
        <v>7674</v>
      </c>
      <c r="G929" s="18">
        <v>1</v>
      </c>
      <c r="H929" s="18">
        <v>1</v>
      </c>
      <c r="I929" s="19">
        <v>0</v>
      </c>
      <c r="J929" s="20">
        <v>0</v>
      </c>
      <c r="K929" s="21">
        <v>1</v>
      </c>
      <c r="L929" s="22">
        <v>0</v>
      </c>
      <c r="M929" s="43" t="s">
        <v>12334</v>
      </c>
      <c r="N929" s="43"/>
      <c r="O929" s="43"/>
      <c r="P929" s="43"/>
      <c r="Q929" s="43"/>
    </row>
    <row r="930" spans="1:17" x14ac:dyDescent="0.3">
      <c r="A930" s="17" t="s">
        <v>3813</v>
      </c>
      <c r="B930" s="17" t="s">
        <v>7675</v>
      </c>
      <c r="C930" s="17" t="s">
        <v>4455</v>
      </c>
      <c r="D930" s="17" t="s">
        <v>7676</v>
      </c>
      <c r="E930" s="17" t="s">
        <v>2749</v>
      </c>
      <c r="F930" s="17" t="s">
        <v>7677</v>
      </c>
      <c r="G930" s="18">
        <v>1</v>
      </c>
      <c r="H930" s="18">
        <v>1</v>
      </c>
      <c r="I930" s="19">
        <v>0</v>
      </c>
      <c r="J930" s="20">
        <v>0</v>
      </c>
      <c r="K930" s="21">
        <v>0</v>
      </c>
      <c r="L930" s="22">
        <v>1</v>
      </c>
      <c r="M930" s="43" t="s">
        <v>12336</v>
      </c>
      <c r="N930" s="43"/>
      <c r="O930" s="43"/>
      <c r="P930" s="43"/>
      <c r="Q930" s="43"/>
    </row>
    <row r="931" spans="1:17" x14ac:dyDescent="0.3">
      <c r="A931" s="17" t="s">
        <v>7678</v>
      </c>
      <c r="B931" s="17" t="s">
        <v>7679</v>
      </c>
      <c r="C931" s="17" t="s">
        <v>4455</v>
      </c>
      <c r="D931" s="17" t="s">
        <v>4764</v>
      </c>
      <c r="E931" s="17" t="s">
        <v>1711</v>
      </c>
      <c r="F931" s="17" t="s">
        <v>7680</v>
      </c>
      <c r="G931" s="18">
        <v>1</v>
      </c>
      <c r="H931" s="18">
        <v>2</v>
      </c>
      <c r="I931" s="19">
        <v>0</v>
      </c>
      <c r="J931" s="20">
        <v>1</v>
      </c>
      <c r="K931" s="21">
        <v>0</v>
      </c>
      <c r="L931" s="22">
        <v>0</v>
      </c>
      <c r="M931" s="43" t="s">
        <v>12335</v>
      </c>
      <c r="N931" s="43"/>
      <c r="O931" s="43"/>
      <c r="P931" s="43"/>
      <c r="Q931" s="43"/>
    </row>
    <row r="932" spans="1:17" x14ac:dyDescent="0.3">
      <c r="A932" s="17" t="s">
        <v>4103</v>
      </c>
      <c r="B932" s="17" t="s">
        <v>7681</v>
      </c>
      <c r="C932" s="17" t="s">
        <v>7682</v>
      </c>
      <c r="D932" s="17" t="s">
        <v>4448</v>
      </c>
      <c r="E932" s="17" t="s">
        <v>3214</v>
      </c>
      <c r="F932" s="17" t="s">
        <v>7683</v>
      </c>
      <c r="G932" s="18">
        <v>1</v>
      </c>
      <c r="H932" s="18">
        <v>1</v>
      </c>
      <c r="I932" s="19">
        <v>0</v>
      </c>
      <c r="J932" s="20">
        <v>0</v>
      </c>
      <c r="K932" s="21">
        <v>0</v>
      </c>
      <c r="L932" s="22">
        <v>1</v>
      </c>
      <c r="M932" s="43" t="s">
        <v>12336</v>
      </c>
      <c r="N932" s="43"/>
      <c r="O932" s="43"/>
      <c r="P932" s="43"/>
      <c r="Q932" s="43"/>
    </row>
    <row r="933" spans="1:17" x14ac:dyDescent="0.3">
      <c r="A933" s="17" t="s">
        <v>7684</v>
      </c>
      <c r="B933" s="17" t="s">
        <v>7685</v>
      </c>
      <c r="C933" s="17" t="s">
        <v>4455</v>
      </c>
      <c r="D933" s="17" t="s">
        <v>4483</v>
      </c>
      <c r="E933" s="17" t="s">
        <v>1929</v>
      </c>
      <c r="F933" s="17" t="s">
        <v>7686</v>
      </c>
      <c r="G933" s="18">
        <v>1</v>
      </c>
      <c r="H933" s="18">
        <v>2</v>
      </c>
      <c r="I933" s="19">
        <v>1</v>
      </c>
      <c r="J933" s="20">
        <v>0</v>
      </c>
      <c r="K933" s="21">
        <v>0</v>
      </c>
      <c r="L933" s="22">
        <v>0</v>
      </c>
      <c r="M933" s="43" t="s">
        <v>12335</v>
      </c>
      <c r="N933" s="43"/>
      <c r="O933" s="43"/>
      <c r="P933" s="43"/>
      <c r="Q933" s="43"/>
    </row>
    <row r="934" spans="1:17" x14ac:dyDescent="0.3">
      <c r="A934" s="17" t="s">
        <v>7687</v>
      </c>
      <c r="B934" s="17" t="s">
        <v>7688</v>
      </c>
      <c r="C934" s="17" t="s">
        <v>4455</v>
      </c>
      <c r="D934" s="17" t="s">
        <v>4448</v>
      </c>
      <c r="E934" s="17" t="s">
        <v>2596</v>
      </c>
      <c r="F934" s="17" t="s">
        <v>7689</v>
      </c>
      <c r="G934" s="18">
        <v>1</v>
      </c>
      <c r="H934" s="18">
        <v>2</v>
      </c>
      <c r="I934" s="19">
        <v>0</v>
      </c>
      <c r="J934" s="20">
        <v>1</v>
      </c>
      <c r="K934" s="21">
        <v>0</v>
      </c>
      <c r="L934" s="22">
        <v>0</v>
      </c>
      <c r="M934" s="43" t="s">
        <v>12334</v>
      </c>
      <c r="N934" s="43"/>
      <c r="O934" s="43"/>
      <c r="P934" s="43"/>
      <c r="Q934" s="43"/>
    </row>
    <row r="935" spans="1:17" x14ac:dyDescent="0.3">
      <c r="A935" s="17" t="s">
        <v>3775</v>
      </c>
      <c r="B935" s="17" t="s">
        <v>7690</v>
      </c>
      <c r="C935" s="17" t="s">
        <v>4455</v>
      </c>
      <c r="D935" s="17" t="s">
        <v>7691</v>
      </c>
      <c r="E935" s="17" t="s">
        <v>2749</v>
      </c>
      <c r="F935" s="17" t="s">
        <v>7692</v>
      </c>
      <c r="G935" s="18">
        <v>1</v>
      </c>
      <c r="H935" s="18">
        <v>2</v>
      </c>
      <c r="I935" s="19">
        <v>0</v>
      </c>
      <c r="J935" s="20">
        <v>0</v>
      </c>
      <c r="K935" s="21">
        <v>0</v>
      </c>
      <c r="L935" s="22">
        <v>1</v>
      </c>
      <c r="M935" s="43" t="s">
        <v>12336</v>
      </c>
      <c r="N935" s="43"/>
      <c r="O935" s="43"/>
      <c r="P935" s="43"/>
      <c r="Q935" s="43"/>
    </row>
    <row r="936" spans="1:17" x14ac:dyDescent="0.3">
      <c r="A936" s="17" t="s">
        <v>3695</v>
      </c>
      <c r="B936" s="17" t="s">
        <v>7693</v>
      </c>
      <c r="C936" s="17" t="s">
        <v>4455</v>
      </c>
      <c r="D936" s="17" t="s">
        <v>7694</v>
      </c>
      <c r="E936" s="17" t="s">
        <v>2720</v>
      </c>
      <c r="F936" s="17" t="s">
        <v>7695</v>
      </c>
      <c r="G936" s="18">
        <v>1</v>
      </c>
      <c r="H936" s="18">
        <v>2</v>
      </c>
      <c r="I936" s="19">
        <v>0</v>
      </c>
      <c r="J936" s="20">
        <v>0</v>
      </c>
      <c r="K936" s="21">
        <v>0</v>
      </c>
      <c r="L936" s="22">
        <v>1</v>
      </c>
      <c r="M936" s="43" t="s">
        <v>12331</v>
      </c>
      <c r="N936" s="43"/>
      <c r="O936" s="43"/>
      <c r="P936" s="43"/>
      <c r="Q936" s="43"/>
    </row>
    <row r="937" spans="1:17" x14ac:dyDescent="0.3">
      <c r="A937" s="17" t="s">
        <v>2302</v>
      </c>
      <c r="B937" s="17" t="s">
        <v>7696</v>
      </c>
      <c r="C937" s="17" t="s">
        <v>7697</v>
      </c>
      <c r="D937" s="17" t="s">
        <v>7698</v>
      </c>
      <c r="E937" s="17" t="s">
        <v>1896</v>
      </c>
      <c r="F937" s="17" t="s">
        <v>7699</v>
      </c>
      <c r="G937" s="18">
        <v>1</v>
      </c>
      <c r="H937" s="18">
        <v>2</v>
      </c>
      <c r="I937" s="19">
        <v>0</v>
      </c>
      <c r="J937" s="20">
        <v>0</v>
      </c>
      <c r="K937" s="21">
        <v>1</v>
      </c>
      <c r="L937" s="22">
        <v>0</v>
      </c>
      <c r="M937" s="43" t="s">
        <v>12336</v>
      </c>
      <c r="N937" s="43"/>
      <c r="O937" s="43"/>
      <c r="P937" s="43"/>
      <c r="Q937" s="43"/>
    </row>
    <row r="938" spans="1:17" x14ac:dyDescent="0.3">
      <c r="A938" s="17" t="s">
        <v>7700</v>
      </c>
      <c r="B938" s="17" t="s">
        <v>7701</v>
      </c>
      <c r="C938" s="17" t="s">
        <v>7702</v>
      </c>
      <c r="D938" s="17" t="s">
        <v>4448</v>
      </c>
      <c r="E938" s="17" t="s">
        <v>4545</v>
      </c>
      <c r="F938" s="17" t="s">
        <v>7703</v>
      </c>
      <c r="G938" s="18">
        <v>1</v>
      </c>
      <c r="H938" s="18">
        <v>4</v>
      </c>
      <c r="I938" s="19">
        <v>0</v>
      </c>
      <c r="J938" s="20">
        <v>1</v>
      </c>
      <c r="K938" s="21">
        <v>0</v>
      </c>
      <c r="L938" s="22">
        <v>0</v>
      </c>
      <c r="M938" s="43" t="s">
        <v>12335</v>
      </c>
      <c r="N938" s="43"/>
      <c r="O938" s="43"/>
      <c r="P938" s="43"/>
      <c r="Q938" s="43"/>
    </row>
    <row r="939" spans="1:17" x14ac:dyDescent="0.3">
      <c r="A939" s="17" t="s">
        <v>1731</v>
      </c>
      <c r="B939" s="17" t="s">
        <v>7704</v>
      </c>
      <c r="C939" s="17" t="s">
        <v>7705</v>
      </c>
      <c r="D939" s="17" t="s">
        <v>4448</v>
      </c>
      <c r="E939" s="17" t="s">
        <v>1734</v>
      </c>
      <c r="F939" s="17" t="s">
        <v>7706</v>
      </c>
      <c r="G939" s="18">
        <v>1</v>
      </c>
      <c r="H939" s="18">
        <v>1</v>
      </c>
      <c r="I939" s="19">
        <v>0</v>
      </c>
      <c r="J939" s="20">
        <v>0</v>
      </c>
      <c r="K939" s="21">
        <v>1</v>
      </c>
      <c r="L939" s="22">
        <v>0</v>
      </c>
      <c r="M939" s="43" t="s">
        <v>12336</v>
      </c>
      <c r="N939" s="43"/>
      <c r="O939" s="43"/>
      <c r="P939" s="43"/>
      <c r="Q939" s="43"/>
    </row>
    <row r="940" spans="1:17" x14ac:dyDescent="0.3">
      <c r="A940" s="17" t="s">
        <v>4234</v>
      </c>
      <c r="B940" s="17" t="s">
        <v>7707</v>
      </c>
      <c r="C940" s="17" t="s">
        <v>7708</v>
      </c>
      <c r="D940" s="17" t="s">
        <v>4764</v>
      </c>
      <c r="E940" s="17" t="s">
        <v>2274</v>
      </c>
      <c r="F940" s="17" t="s">
        <v>7709</v>
      </c>
      <c r="G940" s="18">
        <v>1</v>
      </c>
      <c r="H940" s="18">
        <v>1</v>
      </c>
      <c r="I940" s="19">
        <v>0</v>
      </c>
      <c r="J940" s="20">
        <v>0</v>
      </c>
      <c r="K940" s="21">
        <v>0</v>
      </c>
      <c r="L940" s="22">
        <v>1</v>
      </c>
      <c r="M940" s="43" t="s">
        <v>12336</v>
      </c>
      <c r="N940" s="43"/>
      <c r="O940" s="43"/>
      <c r="P940" s="43"/>
      <c r="Q940" s="43"/>
    </row>
    <row r="941" spans="1:17" x14ac:dyDescent="0.3">
      <c r="A941" s="17" t="s">
        <v>4000</v>
      </c>
      <c r="B941" s="17" t="s">
        <v>5065</v>
      </c>
      <c r="C941" s="17" t="s">
        <v>5066</v>
      </c>
      <c r="D941" s="17" t="s">
        <v>5149</v>
      </c>
      <c r="E941" s="17" t="s">
        <v>3277</v>
      </c>
      <c r="F941" s="17" t="s">
        <v>7710</v>
      </c>
      <c r="G941" s="18">
        <v>1</v>
      </c>
      <c r="H941" s="18">
        <v>1</v>
      </c>
      <c r="I941" s="19">
        <v>0</v>
      </c>
      <c r="J941" s="20">
        <v>0</v>
      </c>
      <c r="K941" s="21">
        <v>0</v>
      </c>
      <c r="L941" s="22">
        <v>1</v>
      </c>
      <c r="M941" s="43" t="s">
        <v>12331</v>
      </c>
      <c r="N941" s="43"/>
      <c r="O941" s="43"/>
      <c r="P941" s="43"/>
      <c r="Q941" s="43"/>
    </row>
    <row r="942" spans="1:17" x14ac:dyDescent="0.3">
      <c r="A942" s="17" t="s">
        <v>7711</v>
      </c>
      <c r="B942" s="17" t="s">
        <v>7712</v>
      </c>
      <c r="C942" s="17" t="s">
        <v>4881</v>
      </c>
      <c r="D942" s="17" t="s">
        <v>7713</v>
      </c>
      <c r="E942" s="17" t="s">
        <v>5244</v>
      </c>
      <c r="F942" s="17" t="s">
        <v>7714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43" t="s">
        <v>12335</v>
      </c>
      <c r="N942" s="43"/>
      <c r="O942" s="43"/>
      <c r="P942" s="43"/>
      <c r="Q942" s="43"/>
    </row>
    <row r="943" spans="1:17" x14ac:dyDescent="0.3">
      <c r="A943" s="17" t="s">
        <v>7715</v>
      </c>
      <c r="B943" s="17" t="s">
        <v>7716</v>
      </c>
      <c r="C943" s="17" t="s">
        <v>7717</v>
      </c>
      <c r="D943" s="17" t="s">
        <v>4460</v>
      </c>
      <c r="E943" s="17" t="s">
        <v>6870</v>
      </c>
      <c r="F943" s="17" t="s">
        <v>7718</v>
      </c>
      <c r="G943" s="18">
        <v>1</v>
      </c>
      <c r="H943" s="18">
        <v>2</v>
      </c>
      <c r="I943" s="19">
        <v>0</v>
      </c>
      <c r="J943" s="20">
        <v>1</v>
      </c>
      <c r="K943" s="21">
        <v>0</v>
      </c>
      <c r="L943" s="22">
        <v>0</v>
      </c>
      <c r="M943" s="43" t="s">
        <v>12334</v>
      </c>
      <c r="N943" s="43"/>
      <c r="O943" s="43"/>
      <c r="P943" s="43"/>
      <c r="Q943" s="43"/>
    </row>
    <row r="944" spans="1:17" x14ac:dyDescent="0.3">
      <c r="A944" s="17" t="s">
        <v>7719</v>
      </c>
      <c r="B944" s="17" t="s">
        <v>7720</v>
      </c>
      <c r="C944" s="17" t="s">
        <v>4455</v>
      </c>
      <c r="D944" s="17" t="s">
        <v>5641</v>
      </c>
      <c r="E944" s="17" t="s">
        <v>6720</v>
      </c>
      <c r="F944" s="17" t="s">
        <v>7721</v>
      </c>
      <c r="G944" s="18">
        <v>1</v>
      </c>
      <c r="H944" s="18">
        <v>1</v>
      </c>
      <c r="I944" s="19">
        <v>0</v>
      </c>
      <c r="J944" s="20">
        <v>1</v>
      </c>
      <c r="K944" s="21">
        <v>0</v>
      </c>
      <c r="L944" s="22">
        <v>0</v>
      </c>
      <c r="M944" s="43" t="s">
        <v>12335</v>
      </c>
      <c r="N944" s="43"/>
      <c r="O944" s="43"/>
      <c r="P944" s="43"/>
      <c r="Q944" s="43"/>
    </row>
    <row r="945" spans="1:17" x14ac:dyDescent="0.3">
      <c r="A945" s="17" t="s">
        <v>2464</v>
      </c>
      <c r="B945" s="17" t="s">
        <v>2465</v>
      </c>
      <c r="C945" s="17" t="s">
        <v>7722</v>
      </c>
      <c r="D945" s="17" t="s">
        <v>6542</v>
      </c>
      <c r="E945" s="17" t="s">
        <v>2354</v>
      </c>
      <c r="F945" s="17" t="s">
        <v>7723</v>
      </c>
      <c r="G945" s="18">
        <v>1</v>
      </c>
      <c r="H945" s="18">
        <v>1</v>
      </c>
      <c r="I945" s="19">
        <v>0</v>
      </c>
      <c r="J945" s="20">
        <v>0</v>
      </c>
      <c r="K945" s="21">
        <v>1</v>
      </c>
      <c r="L945" s="22">
        <v>0</v>
      </c>
      <c r="M945" s="43" t="s">
        <v>12336</v>
      </c>
      <c r="N945" s="43"/>
      <c r="O945" s="43"/>
      <c r="P945" s="43"/>
      <c r="Q945" s="43"/>
    </row>
    <row r="946" spans="1:17" x14ac:dyDescent="0.3">
      <c r="A946" s="17" t="s">
        <v>3709</v>
      </c>
      <c r="B946" s="17" t="s">
        <v>7724</v>
      </c>
      <c r="C946" s="17" t="s">
        <v>4455</v>
      </c>
      <c r="D946" s="17" t="s">
        <v>5418</v>
      </c>
      <c r="E946" s="17" t="s">
        <v>1798</v>
      </c>
      <c r="F946" s="17" t="s">
        <v>7725</v>
      </c>
      <c r="G946" s="18">
        <v>1</v>
      </c>
      <c r="H946" s="18">
        <v>1</v>
      </c>
      <c r="I946" s="19">
        <v>0</v>
      </c>
      <c r="J946" s="20">
        <v>0</v>
      </c>
      <c r="K946" s="21">
        <v>0</v>
      </c>
      <c r="L946" s="22">
        <v>1</v>
      </c>
      <c r="M946" s="43" t="s">
        <v>12336</v>
      </c>
      <c r="N946" s="43"/>
      <c r="O946" s="43"/>
      <c r="P946" s="43"/>
      <c r="Q946" s="43"/>
    </row>
    <row r="947" spans="1:17" x14ac:dyDescent="0.3">
      <c r="A947" s="17" t="s">
        <v>7726</v>
      </c>
      <c r="B947" s="17" t="s">
        <v>7727</v>
      </c>
      <c r="C947" s="17" t="s">
        <v>7728</v>
      </c>
      <c r="D947" s="17" t="s">
        <v>7729</v>
      </c>
      <c r="E947" s="17" t="s">
        <v>7730</v>
      </c>
      <c r="F947" s="17" t="s">
        <v>7731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43" t="s">
        <v>12334</v>
      </c>
      <c r="N947" s="43"/>
      <c r="O947" s="43"/>
      <c r="P947" s="43"/>
      <c r="Q947" s="43"/>
    </row>
    <row r="948" spans="1:17" x14ac:dyDescent="0.3">
      <c r="A948" s="17" t="s">
        <v>7732</v>
      </c>
      <c r="B948" s="17" t="s">
        <v>7733</v>
      </c>
      <c r="C948" s="17" t="s">
        <v>4455</v>
      </c>
      <c r="D948" s="17" t="s">
        <v>4774</v>
      </c>
      <c r="E948" s="17" t="s">
        <v>1711</v>
      </c>
      <c r="F948" s="17" t="s">
        <v>7734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43" t="s">
        <v>12334</v>
      </c>
      <c r="N948" s="43"/>
      <c r="O948" s="43"/>
      <c r="P948" s="43"/>
      <c r="Q948" s="43"/>
    </row>
    <row r="949" spans="1:17" x14ac:dyDescent="0.3">
      <c r="A949" s="17" t="s">
        <v>7735</v>
      </c>
      <c r="B949" s="17" t="s">
        <v>7736</v>
      </c>
      <c r="C949" s="17" t="s">
        <v>4455</v>
      </c>
      <c r="D949" s="17" t="s">
        <v>4642</v>
      </c>
      <c r="E949" s="17" t="s">
        <v>2084</v>
      </c>
      <c r="F949" s="17" t="s">
        <v>7737</v>
      </c>
      <c r="G949" s="18">
        <v>1</v>
      </c>
      <c r="H949" s="18">
        <v>1</v>
      </c>
      <c r="I949" s="19">
        <v>0</v>
      </c>
      <c r="J949" s="20">
        <v>1</v>
      </c>
      <c r="K949" s="21">
        <v>0</v>
      </c>
      <c r="L949" s="22">
        <v>0</v>
      </c>
      <c r="M949" s="43" t="s">
        <v>12335</v>
      </c>
      <c r="N949" s="43"/>
      <c r="O949" s="43"/>
      <c r="P949" s="43"/>
      <c r="Q949" s="43"/>
    </row>
    <row r="950" spans="1:17" x14ac:dyDescent="0.3">
      <c r="A950" s="17" t="s">
        <v>3574</v>
      </c>
      <c r="B950" s="17" t="s">
        <v>7738</v>
      </c>
      <c r="C950" s="17" t="s">
        <v>7739</v>
      </c>
      <c r="D950" s="17" t="s">
        <v>4448</v>
      </c>
      <c r="E950" s="17" t="s">
        <v>2018</v>
      </c>
      <c r="F950" s="17" t="s">
        <v>7740</v>
      </c>
      <c r="G950" s="18">
        <v>1</v>
      </c>
      <c r="H950" s="18">
        <v>4</v>
      </c>
      <c r="I950" s="19">
        <v>0</v>
      </c>
      <c r="J950" s="20">
        <v>0</v>
      </c>
      <c r="K950" s="21">
        <v>0</v>
      </c>
      <c r="L950" s="22">
        <v>1</v>
      </c>
      <c r="M950" s="43" t="s">
        <v>12336</v>
      </c>
      <c r="N950" s="43"/>
      <c r="O950" s="43"/>
      <c r="P950" s="43"/>
      <c r="Q950" s="43"/>
    </row>
    <row r="951" spans="1:17" x14ac:dyDescent="0.3">
      <c r="A951" s="17" t="s">
        <v>3781</v>
      </c>
      <c r="B951" s="17" t="s">
        <v>7741</v>
      </c>
      <c r="C951" s="17" t="s">
        <v>7742</v>
      </c>
      <c r="D951" s="17" t="s">
        <v>7743</v>
      </c>
      <c r="E951" s="17" t="s">
        <v>2749</v>
      </c>
      <c r="F951" s="17" t="s">
        <v>7744</v>
      </c>
      <c r="G951" s="18">
        <v>1</v>
      </c>
      <c r="H951" s="18">
        <v>1</v>
      </c>
      <c r="I951" s="19">
        <v>0</v>
      </c>
      <c r="J951" s="20">
        <v>0</v>
      </c>
      <c r="K951" s="21">
        <v>0</v>
      </c>
      <c r="L951" s="22">
        <v>1</v>
      </c>
      <c r="M951" s="43" t="s">
        <v>12336</v>
      </c>
      <c r="N951" s="43"/>
      <c r="O951" s="43"/>
      <c r="P951" s="43"/>
      <c r="Q951" s="43"/>
    </row>
    <row r="952" spans="1:17" x14ac:dyDescent="0.3">
      <c r="A952" s="17" t="s">
        <v>7745</v>
      </c>
      <c r="B952" s="17" t="s">
        <v>7746</v>
      </c>
      <c r="C952" s="17" t="s">
        <v>7747</v>
      </c>
      <c r="D952" s="17" t="s">
        <v>7748</v>
      </c>
      <c r="E952" s="17" t="s">
        <v>2635</v>
      </c>
      <c r="F952" s="17" t="s">
        <v>7749</v>
      </c>
      <c r="G952" s="18">
        <v>1</v>
      </c>
      <c r="H952" s="18">
        <v>5</v>
      </c>
      <c r="I952" s="19">
        <v>0</v>
      </c>
      <c r="J952" s="20">
        <v>1</v>
      </c>
      <c r="K952" s="21">
        <v>0</v>
      </c>
      <c r="L952" s="22">
        <v>0</v>
      </c>
      <c r="M952" s="43" t="s">
        <v>12335</v>
      </c>
      <c r="N952" s="43"/>
      <c r="O952" s="43"/>
      <c r="P952" s="43"/>
      <c r="Q952" s="43"/>
    </row>
    <row r="953" spans="1:17" x14ac:dyDescent="0.3">
      <c r="A953" s="17" t="s">
        <v>7750</v>
      </c>
      <c r="B953" s="17" t="s">
        <v>7751</v>
      </c>
      <c r="C953" s="17" t="s">
        <v>7752</v>
      </c>
      <c r="D953" s="17" t="s">
        <v>4448</v>
      </c>
      <c r="E953" s="17" t="s">
        <v>2047</v>
      </c>
      <c r="F953" s="17" t="s">
        <v>7753</v>
      </c>
      <c r="G953" s="18">
        <v>1</v>
      </c>
      <c r="H953" s="18">
        <v>8</v>
      </c>
      <c r="I953" s="19">
        <v>0</v>
      </c>
      <c r="J953" s="20">
        <v>1</v>
      </c>
      <c r="K953" s="21">
        <v>0</v>
      </c>
      <c r="L953" s="22">
        <v>0</v>
      </c>
      <c r="M953" s="43" t="s">
        <v>12335</v>
      </c>
      <c r="N953" s="43"/>
      <c r="O953" s="43"/>
      <c r="P953" s="43"/>
      <c r="Q953" s="43"/>
    </row>
    <row r="954" spans="1:17" x14ac:dyDescent="0.3">
      <c r="A954" s="17" t="s">
        <v>7754</v>
      </c>
      <c r="B954" s="17" t="s">
        <v>7102</v>
      </c>
      <c r="C954" s="17" t="s">
        <v>7755</v>
      </c>
      <c r="D954" s="17" t="s">
        <v>7756</v>
      </c>
      <c r="E954" s="17" t="s">
        <v>7757</v>
      </c>
      <c r="F954" s="17" t="s">
        <v>7754</v>
      </c>
      <c r="G954" s="18">
        <v>1</v>
      </c>
      <c r="H954" s="18">
        <v>6</v>
      </c>
      <c r="I954" s="19">
        <v>0</v>
      </c>
      <c r="J954" s="20">
        <v>1</v>
      </c>
      <c r="K954" s="21">
        <v>0</v>
      </c>
      <c r="L954" s="22">
        <v>0</v>
      </c>
      <c r="M954" s="43" t="s">
        <v>12335</v>
      </c>
      <c r="N954" s="43"/>
      <c r="O954" s="43"/>
      <c r="P954" s="43"/>
      <c r="Q954" s="43"/>
    </row>
    <row r="955" spans="1:17" x14ac:dyDescent="0.3">
      <c r="A955" s="17" t="s">
        <v>3956</v>
      </c>
      <c r="B955" s="17" t="s">
        <v>3957</v>
      </c>
      <c r="C955" s="17" t="s">
        <v>7758</v>
      </c>
      <c r="D955" s="17" t="s">
        <v>4448</v>
      </c>
      <c r="E955" s="17" t="s">
        <v>2591</v>
      </c>
      <c r="F955" s="17" t="s">
        <v>7759</v>
      </c>
      <c r="G955" s="18">
        <v>1</v>
      </c>
      <c r="H955" s="18">
        <v>1</v>
      </c>
      <c r="I955" s="19">
        <v>0</v>
      </c>
      <c r="J955" s="20">
        <v>0</v>
      </c>
      <c r="K955" s="21">
        <v>0</v>
      </c>
      <c r="L955" s="22">
        <v>1</v>
      </c>
      <c r="M955" s="43" t="s">
        <v>12336</v>
      </c>
      <c r="N955" s="43"/>
      <c r="O955" s="43"/>
      <c r="P955" s="43"/>
      <c r="Q955" s="43"/>
    </row>
    <row r="956" spans="1:17" x14ac:dyDescent="0.3">
      <c r="A956" s="17" t="s">
        <v>7760</v>
      </c>
      <c r="B956" s="17" t="s">
        <v>7761</v>
      </c>
      <c r="C956" s="17" t="s">
        <v>7762</v>
      </c>
      <c r="D956" s="17" t="s">
        <v>5029</v>
      </c>
      <c r="E956" s="17" t="s">
        <v>2084</v>
      </c>
      <c r="F956" s="17" t="s">
        <v>7763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43" t="s">
        <v>12334</v>
      </c>
      <c r="N956" s="43"/>
      <c r="O956" s="43"/>
      <c r="P956" s="43"/>
      <c r="Q956" s="43"/>
    </row>
    <row r="957" spans="1:17" x14ac:dyDescent="0.3">
      <c r="A957" s="17" t="s">
        <v>7764</v>
      </c>
      <c r="B957" s="17" t="s">
        <v>7765</v>
      </c>
      <c r="C957" s="17" t="s">
        <v>7766</v>
      </c>
      <c r="D957" s="17" t="s">
        <v>5504</v>
      </c>
      <c r="E957" s="17" t="s">
        <v>2332</v>
      </c>
      <c r="F957" s="17" t="s">
        <v>7767</v>
      </c>
      <c r="G957" s="18">
        <v>1</v>
      </c>
      <c r="H957" s="18">
        <v>4</v>
      </c>
      <c r="I957" s="19">
        <v>0</v>
      </c>
      <c r="J957" s="20">
        <v>1</v>
      </c>
      <c r="K957" s="21">
        <v>0</v>
      </c>
      <c r="L957" s="22">
        <v>0</v>
      </c>
      <c r="M957" s="43" t="s">
        <v>12335</v>
      </c>
      <c r="N957" s="43"/>
      <c r="O957" s="43"/>
      <c r="P957" s="43"/>
      <c r="Q957" s="43"/>
    </row>
    <row r="958" spans="1:17" x14ac:dyDescent="0.3">
      <c r="A958" s="17" t="s">
        <v>7768</v>
      </c>
      <c r="B958" s="17" t="s">
        <v>7769</v>
      </c>
      <c r="C958" s="17" t="s">
        <v>5179</v>
      </c>
      <c r="D958" s="17" t="s">
        <v>5516</v>
      </c>
      <c r="E958" s="17" t="s">
        <v>1740</v>
      </c>
      <c r="F958" s="17" t="s">
        <v>7770</v>
      </c>
      <c r="G958" s="18">
        <v>1</v>
      </c>
      <c r="H958" s="18">
        <v>1</v>
      </c>
      <c r="I958" s="19">
        <v>1</v>
      </c>
      <c r="J958" s="20">
        <v>0</v>
      </c>
      <c r="K958" s="21">
        <v>0</v>
      </c>
      <c r="L958" s="22">
        <v>0</v>
      </c>
      <c r="M958" s="43" t="s">
        <v>12335</v>
      </c>
      <c r="N958" s="43"/>
      <c r="O958" s="43"/>
      <c r="P958" s="43"/>
      <c r="Q958" s="43"/>
    </row>
    <row r="959" spans="1:17" x14ac:dyDescent="0.3">
      <c r="A959" s="17" t="s">
        <v>7771</v>
      </c>
      <c r="B959" s="17" t="s">
        <v>7772</v>
      </c>
      <c r="C959" s="17" t="s">
        <v>7773</v>
      </c>
      <c r="D959" s="17" t="s">
        <v>4407</v>
      </c>
      <c r="E959" s="17" t="s">
        <v>1740</v>
      </c>
      <c r="F959" s="17" t="s">
        <v>7774</v>
      </c>
      <c r="G959" s="18">
        <v>1</v>
      </c>
      <c r="H959" s="18">
        <v>1</v>
      </c>
      <c r="I959" s="19">
        <v>0</v>
      </c>
      <c r="J959" s="20">
        <v>1</v>
      </c>
      <c r="K959" s="21">
        <v>0</v>
      </c>
      <c r="L959" s="22">
        <v>0</v>
      </c>
      <c r="M959" s="43" t="s">
        <v>12334</v>
      </c>
      <c r="N959" s="43"/>
      <c r="O959" s="43"/>
      <c r="P959" s="43"/>
      <c r="Q959" s="43"/>
    </row>
    <row r="960" spans="1:17" x14ac:dyDescent="0.3">
      <c r="A960" s="17" t="s">
        <v>7775</v>
      </c>
      <c r="B960" s="17" t="s">
        <v>7776</v>
      </c>
      <c r="C960" s="17" t="s">
        <v>7777</v>
      </c>
      <c r="D960" s="17" t="s">
        <v>4664</v>
      </c>
      <c r="E960" s="17" t="s">
        <v>2274</v>
      </c>
      <c r="F960" s="17" t="s">
        <v>7778</v>
      </c>
      <c r="G960" s="18">
        <v>1</v>
      </c>
      <c r="H960" s="18">
        <v>1</v>
      </c>
      <c r="I960" s="19">
        <v>0</v>
      </c>
      <c r="J960" s="20">
        <v>1</v>
      </c>
      <c r="K960" s="21">
        <v>0</v>
      </c>
      <c r="L960" s="22">
        <v>0</v>
      </c>
      <c r="M960" s="43" t="s">
        <v>12334</v>
      </c>
      <c r="N960" s="43"/>
      <c r="O960" s="43"/>
      <c r="P960" s="43"/>
      <c r="Q960" s="43"/>
    </row>
    <row r="961" spans="1:17" x14ac:dyDescent="0.3">
      <c r="A961" s="17" t="s">
        <v>2517</v>
      </c>
      <c r="B961" s="17" t="s">
        <v>7779</v>
      </c>
      <c r="C961" s="17" t="s">
        <v>7780</v>
      </c>
      <c r="D961" s="17" t="s">
        <v>4448</v>
      </c>
      <c r="E961" s="17" t="s">
        <v>2520</v>
      </c>
      <c r="F961" s="17" t="s">
        <v>7781</v>
      </c>
      <c r="G961" s="18">
        <v>1</v>
      </c>
      <c r="H961" s="18">
        <v>1</v>
      </c>
      <c r="I961" s="19">
        <v>0</v>
      </c>
      <c r="J961" s="20">
        <v>0</v>
      </c>
      <c r="K961" s="21">
        <v>1</v>
      </c>
      <c r="L961" s="22">
        <v>0</v>
      </c>
      <c r="M961" s="43" t="s">
        <v>12336</v>
      </c>
      <c r="N961" s="43"/>
      <c r="O961" s="43"/>
      <c r="P961" s="43"/>
      <c r="Q961" s="43"/>
    </row>
    <row r="962" spans="1:17" x14ac:dyDescent="0.3">
      <c r="A962" s="17" t="s">
        <v>7782</v>
      </c>
      <c r="B962" s="17" t="s">
        <v>7783</v>
      </c>
      <c r="C962" s="17" t="s">
        <v>5417</v>
      </c>
      <c r="D962" s="17" t="s">
        <v>6099</v>
      </c>
      <c r="E962" s="17" t="s">
        <v>7784</v>
      </c>
      <c r="F962" s="17" t="s">
        <v>7785</v>
      </c>
      <c r="G962" s="18">
        <v>1</v>
      </c>
      <c r="H962" s="18">
        <v>1</v>
      </c>
      <c r="I962" s="19">
        <v>1</v>
      </c>
      <c r="J962" s="20">
        <v>0</v>
      </c>
      <c r="K962" s="21">
        <v>0</v>
      </c>
      <c r="L962" s="22">
        <v>0</v>
      </c>
      <c r="M962" s="43" t="s">
        <v>12335</v>
      </c>
      <c r="N962" s="43"/>
      <c r="O962" s="43"/>
      <c r="P962" s="43"/>
      <c r="Q962" s="43"/>
    </row>
    <row r="963" spans="1:17" x14ac:dyDescent="0.3">
      <c r="A963" s="17" t="s">
        <v>7786</v>
      </c>
      <c r="B963" s="17" t="s">
        <v>7787</v>
      </c>
      <c r="C963" s="17" t="s">
        <v>7788</v>
      </c>
      <c r="D963" s="17" t="s">
        <v>4448</v>
      </c>
      <c r="E963" s="17" t="s">
        <v>2591</v>
      </c>
      <c r="F963" s="17" t="s">
        <v>7789</v>
      </c>
      <c r="G963" s="18">
        <v>1</v>
      </c>
      <c r="H963" s="18">
        <v>1</v>
      </c>
      <c r="I963" s="19">
        <v>0</v>
      </c>
      <c r="J963" s="20">
        <v>1</v>
      </c>
      <c r="K963" s="21">
        <v>0</v>
      </c>
      <c r="L963" s="22">
        <v>0</v>
      </c>
      <c r="M963" s="43" t="s">
        <v>12335</v>
      </c>
      <c r="N963" s="43"/>
      <c r="O963" s="43"/>
      <c r="P963" s="43"/>
      <c r="Q963" s="43"/>
    </row>
    <row r="964" spans="1:17" x14ac:dyDescent="0.3">
      <c r="A964" s="17" t="s">
        <v>7790</v>
      </c>
      <c r="B964" s="17" t="s">
        <v>7791</v>
      </c>
      <c r="C964" s="17" t="s">
        <v>7792</v>
      </c>
      <c r="D964" s="17" t="s">
        <v>4700</v>
      </c>
      <c r="E964" s="17" t="s">
        <v>5876</v>
      </c>
      <c r="F964" s="17" t="s">
        <v>7793</v>
      </c>
      <c r="G964" s="18">
        <v>1</v>
      </c>
      <c r="H964" s="18">
        <v>6</v>
      </c>
      <c r="I964" s="19">
        <v>0</v>
      </c>
      <c r="J964" s="20">
        <v>1</v>
      </c>
      <c r="K964" s="21">
        <v>0</v>
      </c>
      <c r="L964" s="22">
        <v>0</v>
      </c>
      <c r="M964" s="43" t="s">
        <v>12335</v>
      </c>
      <c r="N964" s="43"/>
      <c r="O964" s="43"/>
      <c r="P964" s="43"/>
      <c r="Q964" s="43"/>
    </row>
    <row r="965" spans="1:17" x14ac:dyDescent="0.3">
      <c r="A965" s="17" t="s">
        <v>7794</v>
      </c>
      <c r="B965" s="17" t="s">
        <v>7795</v>
      </c>
      <c r="C965" s="17" t="s">
        <v>7591</v>
      </c>
      <c r="D965" s="17" t="s">
        <v>4448</v>
      </c>
      <c r="E965" s="17" t="s">
        <v>2241</v>
      </c>
      <c r="F965" s="17" t="s">
        <v>7796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43" t="s">
        <v>12334</v>
      </c>
      <c r="N965" s="43"/>
      <c r="O965" s="43"/>
      <c r="P965" s="43"/>
      <c r="Q965" s="43"/>
    </row>
    <row r="966" spans="1:17" x14ac:dyDescent="0.3">
      <c r="A966" s="17" t="s">
        <v>7797</v>
      </c>
      <c r="B966" s="17" t="s">
        <v>6331</v>
      </c>
      <c r="C966" s="17" t="s">
        <v>7632</v>
      </c>
      <c r="D966" s="17" t="s">
        <v>4552</v>
      </c>
      <c r="E966" s="17" t="s">
        <v>1812</v>
      </c>
      <c r="F966" s="17" t="s">
        <v>7798</v>
      </c>
      <c r="G966" s="18">
        <v>1</v>
      </c>
      <c r="H966" s="18">
        <v>1</v>
      </c>
      <c r="I966" s="19">
        <v>0</v>
      </c>
      <c r="J966" s="20">
        <v>1</v>
      </c>
      <c r="K966" s="21">
        <v>0</v>
      </c>
      <c r="L966" s="22">
        <v>0</v>
      </c>
      <c r="M966" s="43" t="s">
        <v>12335</v>
      </c>
      <c r="N966" s="43"/>
      <c r="O966" s="43"/>
      <c r="P966" s="43"/>
      <c r="Q966" s="43"/>
    </row>
    <row r="967" spans="1:17" x14ac:dyDescent="0.3">
      <c r="A967" s="17" t="s">
        <v>7799</v>
      </c>
      <c r="B967" s="17" t="s">
        <v>7800</v>
      </c>
      <c r="C967" s="17" t="s">
        <v>7801</v>
      </c>
      <c r="D967" s="17" t="s">
        <v>4448</v>
      </c>
      <c r="E967" s="17" t="s">
        <v>1818</v>
      </c>
      <c r="F967" s="17" t="s">
        <v>7802</v>
      </c>
      <c r="G967" s="18">
        <v>1</v>
      </c>
      <c r="H967" s="18">
        <v>5</v>
      </c>
      <c r="I967" s="19">
        <v>0</v>
      </c>
      <c r="J967" s="20">
        <v>1</v>
      </c>
      <c r="K967" s="21">
        <v>0</v>
      </c>
      <c r="L967" s="22">
        <v>0</v>
      </c>
      <c r="M967" s="43" t="s">
        <v>12335</v>
      </c>
      <c r="N967" s="43"/>
      <c r="O967" s="43"/>
      <c r="P967" s="43"/>
      <c r="Q967" s="43"/>
    </row>
    <row r="968" spans="1:17" x14ac:dyDescent="0.3">
      <c r="A968" s="17" t="s">
        <v>3261</v>
      </c>
      <c r="B968" s="17" t="s">
        <v>7803</v>
      </c>
      <c r="C968" s="17" t="s">
        <v>7804</v>
      </c>
      <c r="D968" s="17" t="s">
        <v>7805</v>
      </c>
      <c r="E968" s="17" t="s">
        <v>3263</v>
      </c>
      <c r="F968" s="17" t="s">
        <v>7806</v>
      </c>
      <c r="G968" s="18">
        <v>1</v>
      </c>
      <c r="H968" s="18">
        <v>1</v>
      </c>
      <c r="I968" s="19">
        <v>0</v>
      </c>
      <c r="J968" s="20">
        <v>0</v>
      </c>
      <c r="K968" s="21">
        <v>0</v>
      </c>
      <c r="L968" s="22">
        <v>1</v>
      </c>
      <c r="M968" s="43" t="s">
        <v>12336</v>
      </c>
      <c r="N968" s="43"/>
      <c r="O968" s="43"/>
      <c r="P968" s="43"/>
      <c r="Q968" s="43"/>
    </row>
    <row r="969" spans="1:17" x14ac:dyDescent="0.3">
      <c r="A969" s="17" t="s">
        <v>3140</v>
      </c>
      <c r="B969" s="17" t="s">
        <v>7807</v>
      </c>
      <c r="C969" s="17" t="s">
        <v>4455</v>
      </c>
      <c r="D969" s="17" t="s">
        <v>4448</v>
      </c>
      <c r="E969" s="17" t="s">
        <v>2177</v>
      </c>
      <c r="F969" s="17" t="s">
        <v>7808</v>
      </c>
      <c r="G969" s="18">
        <v>1</v>
      </c>
      <c r="H969" s="18">
        <v>1</v>
      </c>
      <c r="I969" s="19">
        <v>0</v>
      </c>
      <c r="J969" s="20">
        <v>0</v>
      </c>
      <c r="K969" s="21">
        <v>0</v>
      </c>
      <c r="L969" s="22">
        <v>1</v>
      </c>
      <c r="M969" s="43" t="s">
        <v>12336</v>
      </c>
      <c r="N969" s="43"/>
      <c r="O969" s="43"/>
      <c r="P969" s="43"/>
      <c r="Q969" s="43"/>
    </row>
    <row r="970" spans="1:17" x14ac:dyDescent="0.3">
      <c r="A970" s="17" t="s">
        <v>7809</v>
      </c>
      <c r="B970" s="17" t="s">
        <v>7810</v>
      </c>
      <c r="C970" s="17" t="s">
        <v>4455</v>
      </c>
      <c r="D970" s="17" t="s">
        <v>6312</v>
      </c>
      <c r="E970" s="17" t="s">
        <v>2332</v>
      </c>
      <c r="F970" s="17" t="s">
        <v>7811</v>
      </c>
      <c r="G970" s="18">
        <v>1</v>
      </c>
      <c r="H970" s="18">
        <v>1</v>
      </c>
      <c r="I970" s="19">
        <v>0</v>
      </c>
      <c r="J970" s="20">
        <v>1</v>
      </c>
      <c r="K970" s="21">
        <v>0</v>
      </c>
      <c r="L970" s="22">
        <v>0</v>
      </c>
      <c r="M970" s="43" t="s">
        <v>12334</v>
      </c>
      <c r="N970" s="43"/>
      <c r="O970" s="43"/>
      <c r="P970" s="43"/>
      <c r="Q970" s="43"/>
    </row>
    <row r="971" spans="1:17" x14ac:dyDescent="0.3">
      <c r="A971" s="17" t="s">
        <v>7812</v>
      </c>
      <c r="B971" s="17" t="s">
        <v>7813</v>
      </c>
      <c r="C971" s="17" t="s">
        <v>5853</v>
      </c>
      <c r="D971" s="17" t="s">
        <v>7814</v>
      </c>
      <c r="E971" s="17" t="s">
        <v>7815</v>
      </c>
      <c r="F971" s="17" t="s">
        <v>7816</v>
      </c>
      <c r="G971" s="18">
        <v>1</v>
      </c>
      <c r="H971" s="18">
        <v>6</v>
      </c>
      <c r="I971" s="19">
        <v>0</v>
      </c>
      <c r="J971" s="20">
        <v>1</v>
      </c>
      <c r="K971" s="21">
        <v>0</v>
      </c>
      <c r="L971" s="22">
        <v>0</v>
      </c>
      <c r="M971" s="43" t="s">
        <v>12335</v>
      </c>
      <c r="N971" s="43"/>
      <c r="O971" s="43"/>
      <c r="P971" s="43"/>
      <c r="Q971" s="43"/>
    </row>
    <row r="972" spans="1:17" x14ac:dyDescent="0.3">
      <c r="A972" s="17" t="s">
        <v>7817</v>
      </c>
      <c r="B972" s="17" t="s">
        <v>7818</v>
      </c>
      <c r="C972" s="17" t="s">
        <v>7819</v>
      </c>
      <c r="D972" s="17" t="s">
        <v>4448</v>
      </c>
      <c r="E972" s="17" t="s">
        <v>1948</v>
      </c>
      <c r="F972" s="17" t="s">
        <v>7820</v>
      </c>
      <c r="G972" s="18">
        <v>1</v>
      </c>
      <c r="H972" s="18">
        <v>2</v>
      </c>
      <c r="I972" s="19">
        <v>0</v>
      </c>
      <c r="J972" s="20">
        <v>1</v>
      </c>
      <c r="K972" s="21">
        <v>0</v>
      </c>
      <c r="L972" s="22">
        <v>0</v>
      </c>
      <c r="M972" s="43" t="s">
        <v>12334</v>
      </c>
      <c r="N972" s="43"/>
      <c r="O972" s="43"/>
      <c r="P972" s="43"/>
      <c r="Q972" s="43"/>
    </row>
    <row r="973" spans="1:17" x14ac:dyDescent="0.3">
      <c r="A973" s="17" t="s">
        <v>7821</v>
      </c>
      <c r="B973" s="17" t="s">
        <v>7822</v>
      </c>
      <c r="C973" s="17" t="s">
        <v>7823</v>
      </c>
      <c r="D973" s="17" t="s">
        <v>7824</v>
      </c>
      <c r="E973" s="17" t="s">
        <v>1727</v>
      </c>
      <c r="F973" s="17" t="s">
        <v>7825</v>
      </c>
      <c r="G973" s="18">
        <v>1</v>
      </c>
      <c r="H973" s="18">
        <v>2</v>
      </c>
      <c r="I973" s="19">
        <v>0</v>
      </c>
      <c r="J973" s="20">
        <v>1</v>
      </c>
      <c r="K973" s="21">
        <v>0</v>
      </c>
      <c r="L973" s="22">
        <v>0</v>
      </c>
      <c r="M973" s="43" t="s">
        <v>12334</v>
      </c>
      <c r="N973" s="43"/>
      <c r="O973" s="43"/>
      <c r="P973" s="43"/>
      <c r="Q973" s="43"/>
    </row>
    <row r="974" spans="1:17" x14ac:dyDescent="0.3">
      <c r="A974" s="17" t="s">
        <v>4342</v>
      </c>
      <c r="B974" s="17" t="s">
        <v>7826</v>
      </c>
      <c r="C974" s="17" t="s">
        <v>5835</v>
      </c>
      <c r="D974" s="17" t="s">
        <v>4659</v>
      </c>
      <c r="E974" s="17" t="s">
        <v>1848</v>
      </c>
      <c r="F974" s="17" t="s">
        <v>7827</v>
      </c>
      <c r="G974" s="18">
        <v>1</v>
      </c>
      <c r="H974" s="18">
        <v>1</v>
      </c>
      <c r="I974" s="19">
        <v>0</v>
      </c>
      <c r="J974" s="20">
        <v>0</v>
      </c>
      <c r="K974" s="21">
        <v>0</v>
      </c>
      <c r="L974" s="22">
        <v>1</v>
      </c>
      <c r="M974" s="43" t="s">
        <v>12336</v>
      </c>
      <c r="N974" s="43"/>
      <c r="O974" s="43"/>
      <c r="P974" s="43"/>
      <c r="Q974" s="43"/>
    </row>
    <row r="975" spans="1:17" x14ac:dyDescent="0.3">
      <c r="A975" s="17" t="s">
        <v>7828</v>
      </c>
      <c r="B975" s="17" t="s">
        <v>7829</v>
      </c>
      <c r="C975" s="17" t="s">
        <v>7830</v>
      </c>
      <c r="D975" s="17" t="s">
        <v>6412</v>
      </c>
      <c r="E975" s="17" t="s">
        <v>6538</v>
      </c>
      <c r="F975" s="17" t="s">
        <v>7831</v>
      </c>
      <c r="G975" s="18">
        <v>1</v>
      </c>
      <c r="H975" s="18">
        <v>1</v>
      </c>
      <c r="I975" s="19">
        <v>0</v>
      </c>
      <c r="J975" s="20">
        <v>1</v>
      </c>
      <c r="K975" s="21">
        <v>0</v>
      </c>
      <c r="L975" s="22">
        <v>0</v>
      </c>
      <c r="M975" s="43" t="s">
        <v>12334</v>
      </c>
      <c r="N975" s="43"/>
      <c r="O975" s="43"/>
      <c r="P975" s="43"/>
      <c r="Q975" s="43"/>
    </row>
    <row r="976" spans="1:17" x14ac:dyDescent="0.3">
      <c r="A976" s="17" t="s">
        <v>7832</v>
      </c>
      <c r="B976" s="17" t="s">
        <v>7833</v>
      </c>
      <c r="C976" s="17" t="s">
        <v>7834</v>
      </c>
      <c r="D976" s="17" t="s">
        <v>4764</v>
      </c>
      <c r="E976" s="17" t="s">
        <v>1818</v>
      </c>
      <c r="F976" s="17" t="s">
        <v>7835</v>
      </c>
      <c r="G976" s="18">
        <v>1</v>
      </c>
      <c r="H976" s="18">
        <v>1</v>
      </c>
      <c r="I976" s="19">
        <v>1</v>
      </c>
      <c r="J976" s="20">
        <v>0</v>
      </c>
      <c r="K976" s="21">
        <v>0</v>
      </c>
      <c r="L976" s="22">
        <v>0</v>
      </c>
      <c r="M976" s="43" t="s">
        <v>12335</v>
      </c>
      <c r="N976" s="43"/>
      <c r="O976" s="43"/>
      <c r="P976" s="43"/>
      <c r="Q976" s="43"/>
    </row>
    <row r="977" spans="1:17" x14ac:dyDescent="0.3">
      <c r="A977" s="17" t="s">
        <v>2198</v>
      </c>
      <c r="B977" s="17" t="s">
        <v>7836</v>
      </c>
      <c r="C977" s="17" t="s">
        <v>7837</v>
      </c>
      <c r="D977" s="17" t="s">
        <v>4448</v>
      </c>
      <c r="E977" s="17" t="s">
        <v>2189</v>
      </c>
      <c r="F977" s="17" t="s">
        <v>7838</v>
      </c>
      <c r="G977" s="18">
        <v>1</v>
      </c>
      <c r="H977" s="18">
        <v>10</v>
      </c>
      <c r="I977" s="19">
        <v>0</v>
      </c>
      <c r="J977" s="20">
        <v>0</v>
      </c>
      <c r="K977" s="21">
        <v>1</v>
      </c>
      <c r="L977" s="22">
        <v>0</v>
      </c>
      <c r="M977" s="43" t="s">
        <v>12336</v>
      </c>
      <c r="N977" s="43"/>
      <c r="O977" s="43"/>
      <c r="P977" s="43"/>
      <c r="Q977" s="43"/>
    </row>
    <row r="978" spans="1:17" x14ac:dyDescent="0.3">
      <c r="A978" s="17" t="s">
        <v>7839</v>
      </c>
      <c r="B978" s="17" t="s">
        <v>7840</v>
      </c>
      <c r="C978" s="17" t="s">
        <v>7841</v>
      </c>
      <c r="D978" s="17" t="s">
        <v>5945</v>
      </c>
      <c r="E978" s="17" t="s">
        <v>4010</v>
      </c>
      <c r="F978" s="17" t="s">
        <v>7842</v>
      </c>
      <c r="G978" s="18">
        <v>1</v>
      </c>
      <c r="H978" s="18">
        <v>1</v>
      </c>
      <c r="I978" s="19">
        <v>1</v>
      </c>
      <c r="J978" s="20">
        <v>0</v>
      </c>
      <c r="K978" s="21">
        <v>0</v>
      </c>
      <c r="L978" s="22">
        <v>0</v>
      </c>
      <c r="M978" s="43" t="s">
        <v>12335</v>
      </c>
      <c r="N978" s="43"/>
      <c r="O978" s="43"/>
      <c r="P978" s="43"/>
      <c r="Q978" s="43"/>
    </row>
    <row r="979" spans="1:17" x14ac:dyDescent="0.3">
      <c r="A979" s="17" t="s">
        <v>7843</v>
      </c>
      <c r="B979" s="17" t="s">
        <v>7844</v>
      </c>
      <c r="C979" s="17" t="s">
        <v>4455</v>
      </c>
      <c r="D979" s="17" t="s">
        <v>4448</v>
      </c>
      <c r="E979" s="17" t="s">
        <v>6946</v>
      </c>
      <c r="F979" s="17" t="s">
        <v>7843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43" t="s">
        <v>12334</v>
      </c>
      <c r="N979" s="43"/>
      <c r="O979" s="43"/>
      <c r="P979" s="43"/>
      <c r="Q979" s="43"/>
    </row>
    <row r="980" spans="1:17" x14ac:dyDescent="0.3">
      <c r="A980" s="17" t="s">
        <v>7845</v>
      </c>
      <c r="B980" s="17" t="s">
        <v>7846</v>
      </c>
      <c r="C980" s="17" t="s">
        <v>4455</v>
      </c>
      <c r="D980" s="17" t="s">
        <v>7847</v>
      </c>
      <c r="E980" s="17" t="s">
        <v>1740</v>
      </c>
      <c r="F980" s="17" t="s">
        <v>7848</v>
      </c>
      <c r="G980" s="18">
        <v>1</v>
      </c>
      <c r="H980" s="18">
        <v>15</v>
      </c>
      <c r="I980" s="19">
        <v>1</v>
      </c>
      <c r="J980" s="20">
        <v>0</v>
      </c>
      <c r="K980" s="21">
        <v>0</v>
      </c>
      <c r="L980" s="22">
        <v>0</v>
      </c>
      <c r="M980" s="43" t="s">
        <v>12335</v>
      </c>
      <c r="N980" s="43"/>
      <c r="O980" s="43"/>
      <c r="P980" s="43"/>
      <c r="Q980" s="43"/>
    </row>
    <row r="981" spans="1:17" x14ac:dyDescent="0.3">
      <c r="A981" s="17" t="s">
        <v>2324</v>
      </c>
      <c r="B981" s="17" t="s">
        <v>7849</v>
      </c>
      <c r="C981" s="17" t="s">
        <v>7850</v>
      </c>
      <c r="D981" s="17" t="s">
        <v>4448</v>
      </c>
      <c r="E981" s="17" t="s">
        <v>1975</v>
      </c>
      <c r="F981" s="17" t="s">
        <v>7851</v>
      </c>
      <c r="G981" s="18">
        <v>1</v>
      </c>
      <c r="H981" s="18">
        <v>4</v>
      </c>
      <c r="I981" s="19">
        <v>0</v>
      </c>
      <c r="J981" s="20">
        <v>0</v>
      </c>
      <c r="K981" s="21">
        <v>1</v>
      </c>
      <c r="L981" s="22">
        <v>0</v>
      </c>
      <c r="M981" s="43" t="s">
        <v>12336</v>
      </c>
      <c r="N981" s="43"/>
      <c r="O981" s="43"/>
      <c r="P981" s="43"/>
      <c r="Q981" s="43"/>
    </row>
    <row r="982" spans="1:17" x14ac:dyDescent="0.3">
      <c r="A982" s="17" t="s">
        <v>7852</v>
      </c>
      <c r="B982" s="17" t="s">
        <v>7493</v>
      </c>
      <c r="C982" s="17" t="s">
        <v>4470</v>
      </c>
      <c r="D982" s="17" t="s">
        <v>6087</v>
      </c>
      <c r="E982" s="17" t="s">
        <v>4435</v>
      </c>
      <c r="F982" s="17" t="s">
        <v>7853</v>
      </c>
      <c r="G982" s="18">
        <v>1</v>
      </c>
      <c r="H982" s="18">
        <v>1</v>
      </c>
      <c r="I982" s="19">
        <v>1</v>
      </c>
      <c r="J982" s="20">
        <v>0</v>
      </c>
      <c r="K982" s="21">
        <v>0</v>
      </c>
      <c r="L982" s="22">
        <v>0</v>
      </c>
      <c r="M982" s="43" t="s">
        <v>12335</v>
      </c>
      <c r="N982" s="43"/>
      <c r="O982" s="43"/>
      <c r="P982" s="43"/>
      <c r="Q982" s="43"/>
    </row>
    <row r="983" spans="1:17" x14ac:dyDescent="0.3">
      <c r="A983" s="17" t="s">
        <v>2282</v>
      </c>
      <c r="B983" s="17" t="s">
        <v>7854</v>
      </c>
      <c r="C983" s="17" t="s">
        <v>4455</v>
      </c>
      <c r="D983" s="17" t="s">
        <v>4465</v>
      </c>
      <c r="E983" s="17" t="s">
        <v>2281</v>
      </c>
      <c r="F983" s="17" t="s">
        <v>7855</v>
      </c>
      <c r="G983" s="18">
        <v>1</v>
      </c>
      <c r="H983" s="18">
        <v>1</v>
      </c>
      <c r="I983" s="19">
        <v>0</v>
      </c>
      <c r="J983" s="20">
        <v>0</v>
      </c>
      <c r="K983" s="21">
        <v>1</v>
      </c>
      <c r="L983" s="22">
        <v>0</v>
      </c>
      <c r="M983" s="43" t="s">
        <v>12336</v>
      </c>
      <c r="N983" s="43"/>
      <c r="O983" s="43"/>
      <c r="P983" s="43"/>
      <c r="Q983" s="43"/>
    </row>
    <row r="984" spans="1:17" x14ac:dyDescent="0.3">
      <c r="A984" s="17" t="s">
        <v>7856</v>
      </c>
      <c r="B984" s="17" t="s">
        <v>7857</v>
      </c>
      <c r="C984" s="17" t="s">
        <v>4455</v>
      </c>
      <c r="D984" s="17" t="s">
        <v>7858</v>
      </c>
      <c r="E984" s="17" t="s">
        <v>7859</v>
      </c>
      <c r="F984" s="17" t="s">
        <v>7860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43" t="s">
        <v>12335</v>
      </c>
      <c r="N984" s="43"/>
      <c r="O984" s="43"/>
      <c r="P984" s="43"/>
      <c r="Q984" s="43"/>
    </row>
    <row r="985" spans="1:17" x14ac:dyDescent="0.3">
      <c r="A985" s="17" t="s">
        <v>7861</v>
      </c>
      <c r="B985" s="17" t="s">
        <v>7862</v>
      </c>
      <c r="C985" s="17" t="s">
        <v>7863</v>
      </c>
      <c r="D985" s="17" t="s">
        <v>4650</v>
      </c>
      <c r="E985" s="17" t="s">
        <v>4435</v>
      </c>
      <c r="F985" s="17" t="s">
        <v>7864</v>
      </c>
      <c r="G985" s="18">
        <v>1</v>
      </c>
      <c r="H985" s="18">
        <v>3</v>
      </c>
      <c r="I985" s="19">
        <v>1</v>
      </c>
      <c r="J985" s="20">
        <v>0</v>
      </c>
      <c r="K985" s="21">
        <v>0</v>
      </c>
      <c r="L985" s="22">
        <v>0</v>
      </c>
      <c r="M985" s="43" t="s">
        <v>12335</v>
      </c>
      <c r="N985" s="43"/>
      <c r="O985" s="43"/>
      <c r="P985" s="43"/>
      <c r="Q985" s="43"/>
    </row>
    <row r="986" spans="1:17" x14ac:dyDescent="0.3">
      <c r="A986" s="17" t="s">
        <v>2262</v>
      </c>
      <c r="B986" s="17" t="s">
        <v>7865</v>
      </c>
      <c r="C986" s="17" t="s">
        <v>7866</v>
      </c>
      <c r="D986" s="17" t="s">
        <v>4448</v>
      </c>
      <c r="E986" s="17" t="s">
        <v>1734</v>
      </c>
      <c r="F986" s="17" t="s">
        <v>7867</v>
      </c>
      <c r="G986" s="18">
        <v>1</v>
      </c>
      <c r="H986" s="18">
        <v>1</v>
      </c>
      <c r="I986" s="19">
        <v>0</v>
      </c>
      <c r="J986" s="20">
        <v>0</v>
      </c>
      <c r="K986" s="21">
        <v>1</v>
      </c>
      <c r="L986" s="22">
        <v>0</v>
      </c>
      <c r="M986" s="43" t="s">
        <v>12336</v>
      </c>
      <c r="N986" s="43"/>
      <c r="O986" s="43"/>
      <c r="P986" s="43"/>
      <c r="Q986" s="43"/>
    </row>
    <row r="987" spans="1:17" x14ac:dyDescent="0.3">
      <c r="A987" s="17" t="s">
        <v>7868</v>
      </c>
      <c r="B987" s="17" t="s">
        <v>7869</v>
      </c>
      <c r="C987" s="17" t="s">
        <v>4822</v>
      </c>
      <c r="D987" s="17" t="s">
        <v>4448</v>
      </c>
      <c r="E987" s="17" t="s">
        <v>2591</v>
      </c>
      <c r="F987" s="17" t="s">
        <v>7870</v>
      </c>
      <c r="G987" s="18">
        <v>1</v>
      </c>
      <c r="H987" s="18">
        <v>3</v>
      </c>
      <c r="I987" s="19">
        <v>0</v>
      </c>
      <c r="J987" s="20">
        <v>1</v>
      </c>
      <c r="K987" s="21">
        <v>0</v>
      </c>
      <c r="L987" s="22">
        <v>0</v>
      </c>
      <c r="M987" s="43" t="s">
        <v>12335</v>
      </c>
      <c r="N987" s="43"/>
      <c r="O987" s="43"/>
      <c r="P987" s="43"/>
      <c r="Q987" s="43"/>
    </row>
    <row r="988" spans="1:17" x14ac:dyDescent="0.3">
      <c r="A988" s="17" t="s">
        <v>3950</v>
      </c>
      <c r="B988" s="17" t="s">
        <v>7871</v>
      </c>
      <c r="C988" s="17" t="s">
        <v>6344</v>
      </c>
      <c r="D988" s="17" t="s">
        <v>5988</v>
      </c>
      <c r="E988" s="17" t="s">
        <v>1848</v>
      </c>
      <c r="F988" s="17" t="s">
        <v>7872</v>
      </c>
      <c r="G988" s="18">
        <v>1</v>
      </c>
      <c r="H988" s="18">
        <v>1</v>
      </c>
      <c r="I988" s="19">
        <v>0</v>
      </c>
      <c r="J988" s="20">
        <v>0</v>
      </c>
      <c r="K988" s="21">
        <v>0</v>
      </c>
      <c r="L988" s="22">
        <v>1</v>
      </c>
      <c r="M988" s="43" t="s">
        <v>12336</v>
      </c>
      <c r="N988" s="43"/>
      <c r="O988" s="43"/>
      <c r="P988" s="43"/>
      <c r="Q988" s="43"/>
    </row>
    <row r="989" spans="1:17" x14ac:dyDescent="0.3">
      <c r="A989" s="17" t="s">
        <v>3820</v>
      </c>
      <c r="B989" s="17" t="s">
        <v>7873</v>
      </c>
      <c r="C989" s="17" t="s">
        <v>4455</v>
      </c>
      <c r="D989" s="17" t="s">
        <v>7114</v>
      </c>
      <c r="E989" s="17" t="s">
        <v>2749</v>
      </c>
      <c r="F989" s="17" t="s">
        <v>7874</v>
      </c>
      <c r="G989" s="18">
        <v>1</v>
      </c>
      <c r="H989" s="18">
        <v>2</v>
      </c>
      <c r="I989" s="19">
        <v>0</v>
      </c>
      <c r="J989" s="20">
        <v>0</v>
      </c>
      <c r="K989" s="21">
        <v>0</v>
      </c>
      <c r="L989" s="22">
        <v>1</v>
      </c>
      <c r="M989" s="43" t="s">
        <v>12336</v>
      </c>
      <c r="N989" s="43"/>
      <c r="O989" s="43"/>
      <c r="P989" s="43"/>
      <c r="Q989" s="43"/>
    </row>
    <row r="990" spans="1:17" x14ac:dyDescent="0.3">
      <c r="A990" s="17" t="s">
        <v>7875</v>
      </c>
      <c r="B990" s="17" t="s">
        <v>7246</v>
      </c>
      <c r="C990" s="17" t="s">
        <v>6332</v>
      </c>
      <c r="D990" s="17" t="s">
        <v>4552</v>
      </c>
      <c r="E990" s="17" t="s">
        <v>1812</v>
      </c>
      <c r="F990" s="17" t="s">
        <v>7876</v>
      </c>
      <c r="G990" s="18">
        <v>1</v>
      </c>
      <c r="H990" s="18">
        <v>1</v>
      </c>
      <c r="I990" s="19">
        <v>0</v>
      </c>
      <c r="J990" s="20">
        <v>1</v>
      </c>
      <c r="K990" s="21">
        <v>0</v>
      </c>
      <c r="L990" s="22">
        <v>0</v>
      </c>
      <c r="M990" s="43" t="s">
        <v>12335</v>
      </c>
      <c r="N990" s="43"/>
      <c r="O990" s="43"/>
      <c r="P990" s="43"/>
      <c r="Q990" s="43"/>
    </row>
    <row r="991" spans="1:17" x14ac:dyDescent="0.3">
      <c r="A991" s="17" t="s">
        <v>7877</v>
      </c>
      <c r="B991" s="17" t="s">
        <v>5440</v>
      </c>
      <c r="C991" s="17" t="s">
        <v>7878</v>
      </c>
      <c r="D991" s="17" t="s">
        <v>4483</v>
      </c>
      <c r="E991" s="17" t="s">
        <v>2274</v>
      </c>
      <c r="F991" s="17" t="s">
        <v>7879</v>
      </c>
      <c r="G991" s="18">
        <v>1</v>
      </c>
      <c r="H991" s="18">
        <v>1</v>
      </c>
      <c r="I991" s="19">
        <v>0</v>
      </c>
      <c r="J991" s="20">
        <v>1</v>
      </c>
      <c r="K991" s="21">
        <v>0</v>
      </c>
      <c r="L991" s="22">
        <v>0</v>
      </c>
      <c r="M991" s="43" t="s">
        <v>12335</v>
      </c>
      <c r="N991" s="43"/>
      <c r="O991" s="43"/>
      <c r="P991" s="43"/>
      <c r="Q991" s="43"/>
    </row>
    <row r="992" spans="1:17" x14ac:dyDescent="0.3">
      <c r="A992" s="17" t="s">
        <v>7880</v>
      </c>
      <c r="B992" s="17" t="s">
        <v>7881</v>
      </c>
      <c r="C992" s="17" t="s">
        <v>6688</v>
      </c>
      <c r="D992" s="17" t="s">
        <v>4448</v>
      </c>
      <c r="E992" s="17" t="s">
        <v>4854</v>
      </c>
      <c r="F992" s="17" t="s">
        <v>7882</v>
      </c>
      <c r="G992" s="18">
        <v>1</v>
      </c>
      <c r="H992" s="18">
        <v>1</v>
      </c>
      <c r="I992" s="19">
        <v>0</v>
      </c>
      <c r="J992" s="20">
        <v>1</v>
      </c>
      <c r="K992" s="21">
        <v>0</v>
      </c>
      <c r="L992" s="22">
        <v>0</v>
      </c>
      <c r="M992" s="43" t="s">
        <v>12334</v>
      </c>
      <c r="N992" s="43"/>
      <c r="O992" s="43"/>
      <c r="P992" s="43"/>
      <c r="Q992" s="43"/>
    </row>
    <row r="993" spans="1:17" x14ac:dyDescent="0.3">
      <c r="A993" s="17" t="s">
        <v>7883</v>
      </c>
      <c r="B993" s="17" t="s">
        <v>7884</v>
      </c>
      <c r="C993" s="17" t="s">
        <v>7885</v>
      </c>
      <c r="D993" s="17" t="s">
        <v>4448</v>
      </c>
      <c r="E993" s="17" t="s">
        <v>7886</v>
      </c>
      <c r="F993" s="17" t="s">
        <v>7887</v>
      </c>
      <c r="G993" s="18">
        <v>1</v>
      </c>
      <c r="H993" s="18">
        <v>1</v>
      </c>
      <c r="I993" s="19">
        <v>1</v>
      </c>
      <c r="J993" s="20">
        <v>0</v>
      </c>
      <c r="K993" s="21">
        <v>0</v>
      </c>
      <c r="L993" s="22">
        <v>0</v>
      </c>
      <c r="M993" s="43" t="s">
        <v>12335</v>
      </c>
      <c r="N993" s="43"/>
      <c r="O993" s="43"/>
      <c r="P993" s="43"/>
      <c r="Q993" s="43"/>
    </row>
    <row r="994" spans="1:17" x14ac:dyDescent="0.3">
      <c r="A994" s="17" t="s">
        <v>4096</v>
      </c>
      <c r="B994" s="17" t="s">
        <v>7888</v>
      </c>
      <c r="C994" s="17" t="s">
        <v>7889</v>
      </c>
      <c r="D994" s="17" t="s">
        <v>5988</v>
      </c>
      <c r="E994" s="17" t="s">
        <v>4098</v>
      </c>
      <c r="F994" s="17" t="s">
        <v>7890</v>
      </c>
      <c r="G994" s="18">
        <v>1</v>
      </c>
      <c r="H994" s="18">
        <v>1</v>
      </c>
      <c r="I994" s="19">
        <v>0</v>
      </c>
      <c r="J994" s="20">
        <v>0</v>
      </c>
      <c r="K994" s="21">
        <v>0</v>
      </c>
      <c r="L994" s="22">
        <v>1</v>
      </c>
      <c r="M994" s="43" t="s">
        <v>12336</v>
      </c>
      <c r="N994" s="43"/>
      <c r="O994" s="43"/>
      <c r="P994" s="43"/>
      <c r="Q994" s="43"/>
    </row>
    <row r="995" spans="1:17" x14ac:dyDescent="0.3">
      <c r="A995" s="17" t="s">
        <v>7891</v>
      </c>
      <c r="B995" s="17" t="s">
        <v>7892</v>
      </c>
      <c r="C995" s="17" t="s">
        <v>4455</v>
      </c>
      <c r="D995" s="17" t="s">
        <v>4758</v>
      </c>
      <c r="E995" s="17" t="s">
        <v>2308</v>
      </c>
      <c r="F995" s="17" t="s">
        <v>7893</v>
      </c>
      <c r="G995" s="18">
        <v>1</v>
      </c>
      <c r="H995" s="18">
        <v>1</v>
      </c>
      <c r="I995" s="19">
        <v>0</v>
      </c>
      <c r="J995" s="20">
        <v>1</v>
      </c>
      <c r="K995" s="21">
        <v>0</v>
      </c>
      <c r="L995" s="22">
        <v>0</v>
      </c>
      <c r="M995" s="43" t="s">
        <v>12334</v>
      </c>
      <c r="N995" s="43"/>
      <c r="O995" s="43"/>
      <c r="P995" s="43"/>
      <c r="Q995" s="43"/>
    </row>
    <row r="996" spans="1:17" x14ac:dyDescent="0.3">
      <c r="A996" s="17" t="s">
        <v>7894</v>
      </c>
      <c r="B996" s="17" t="s">
        <v>7895</v>
      </c>
      <c r="C996" s="17" t="s">
        <v>5276</v>
      </c>
      <c r="D996" s="17" t="s">
        <v>4968</v>
      </c>
      <c r="E996" s="17" t="s">
        <v>1848</v>
      </c>
      <c r="F996" s="17" t="s">
        <v>7896</v>
      </c>
      <c r="G996" s="18">
        <v>1</v>
      </c>
      <c r="H996" s="18">
        <v>4</v>
      </c>
      <c r="I996" s="19">
        <v>0</v>
      </c>
      <c r="J996" s="20">
        <v>1</v>
      </c>
      <c r="K996" s="21">
        <v>0</v>
      </c>
      <c r="L996" s="22">
        <v>0</v>
      </c>
      <c r="M996" s="43" t="s">
        <v>12332</v>
      </c>
      <c r="N996" s="43"/>
      <c r="O996" s="43"/>
      <c r="P996" s="43"/>
      <c r="Q996" s="43"/>
    </row>
    <row r="997" spans="1:17" x14ac:dyDescent="0.3">
      <c r="A997" s="17" t="s">
        <v>7897</v>
      </c>
      <c r="B997" s="17" t="s">
        <v>7898</v>
      </c>
      <c r="C997" s="17" t="s">
        <v>4455</v>
      </c>
      <c r="D997" s="17" t="s">
        <v>4795</v>
      </c>
      <c r="E997" s="17" t="s">
        <v>5249</v>
      </c>
      <c r="F997" s="17" t="s">
        <v>7899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43" t="s">
        <v>12334</v>
      </c>
      <c r="N997" s="43"/>
      <c r="O997" s="43"/>
      <c r="P997" s="43"/>
      <c r="Q997" s="43"/>
    </row>
    <row r="998" spans="1:17" x14ac:dyDescent="0.3">
      <c r="A998" s="17" t="s">
        <v>7900</v>
      </c>
      <c r="B998" s="17" t="s">
        <v>7901</v>
      </c>
      <c r="C998" s="17" t="s">
        <v>7902</v>
      </c>
      <c r="D998" s="17" t="s">
        <v>4928</v>
      </c>
      <c r="E998" s="17" t="s">
        <v>1711</v>
      </c>
      <c r="F998" s="17" t="s">
        <v>7903</v>
      </c>
      <c r="G998" s="18">
        <v>1</v>
      </c>
      <c r="H998" s="18">
        <v>1</v>
      </c>
      <c r="I998" s="19">
        <v>0</v>
      </c>
      <c r="J998" s="20">
        <v>1</v>
      </c>
      <c r="K998" s="21">
        <v>0</v>
      </c>
      <c r="L998" s="22">
        <v>0</v>
      </c>
      <c r="M998" s="43" t="s">
        <v>12334</v>
      </c>
      <c r="N998" s="43"/>
      <c r="O998" s="43"/>
      <c r="P998" s="43"/>
      <c r="Q998" s="43"/>
    </row>
    <row r="999" spans="1:17" x14ac:dyDescent="0.3">
      <c r="A999" s="17" t="s">
        <v>2965</v>
      </c>
      <c r="B999" s="17" t="s">
        <v>7904</v>
      </c>
      <c r="C999" s="17" t="s">
        <v>4455</v>
      </c>
      <c r="D999" s="17" t="s">
        <v>4935</v>
      </c>
      <c r="E999" s="17" t="s">
        <v>2967</v>
      </c>
      <c r="F999" s="17" t="s">
        <v>7905</v>
      </c>
      <c r="G999" s="18">
        <v>1</v>
      </c>
      <c r="H999" s="18">
        <v>1</v>
      </c>
      <c r="I999" s="19">
        <v>0</v>
      </c>
      <c r="J999" s="20">
        <v>0</v>
      </c>
      <c r="K999" s="21">
        <v>0</v>
      </c>
      <c r="L999" s="22">
        <v>1</v>
      </c>
      <c r="M999" s="43" t="s">
        <v>12336</v>
      </c>
      <c r="N999" s="43"/>
      <c r="O999" s="43"/>
      <c r="P999" s="43"/>
      <c r="Q999" s="43"/>
    </row>
    <row r="1000" spans="1:17" x14ac:dyDescent="0.3">
      <c r="A1000" s="17" t="s">
        <v>3854</v>
      </c>
      <c r="B1000" s="17" t="s">
        <v>7906</v>
      </c>
      <c r="C1000" s="17" t="s">
        <v>7907</v>
      </c>
      <c r="D1000" s="17" t="s">
        <v>4448</v>
      </c>
      <c r="E1000" s="17" t="s">
        <v>3772</v>
      </c>
      <c r="F1000" s="17" t="s">
        <v>7908</v>
      </c>
      <c r="G1000" s="18">
        <v>1</v>
      </c>
      <c r="H1000" s="18">
        <v>1</v>
      </c>
      <c r="I1000" s="19">
        <v>0</v>
      </c>
      <c r="J1000" s="20">
        <v>0</v>
      </c>
      <c r="K1000" s="21">
        <v>0</v>
      </c>
      <c r="L1000" s="22">
        <v>1</v>
      </c>
      <c r="M1000" s="43" t="s">
        <v>12336</v>
      </c>
      <c r="N1000" s="43"/>
      <c r="O1000" s="43"/>
      <c r="P1000" s="43"/>
      <c r="Q1000" s="43"/>
    </row>
    <row r="1001" spans="1:17" x14ac:dyDescent="0.3">
      <c r="A1001" s="17" t="s">
        <v>7909</v>
      </c>
      <c r="B1001" s="17" t="s">
        <v>7910</v>
      </c>
      <c r="C1001" s="17" t="s">
        <v>4455</v>
      </c>
      <c r="D1001" s="17" t="s">
        <v>4795</v>
      </c>
      <c r="E1001" s="17" t="s">
        <v>3120</v>
      </c>
      <c r="F1001" s="17" t="s">
        <v>7911</v>
      </c>
      <c r="G1001" s="18">
        <v>1</v>
      </c>
      <c r="H1001" s="18">
        <v>1</v>
      </c>
      <c r="I1001" s="19">
        <v>0</v>
      </c>
      <c r="J1001" s="20">
        <v>1</v>
      </c>
      <c r="K1001" s="21">
        <v>0</v>
      </c>
      <c r="L1001" s="22">
        <v>0</v>
      </c>
      <c r="M1001" s="43" t="s">
        <v>12335</v>
      </c>
      <c r="N1001" s="43"/>
      <c r="O1001" s="43"/>
      <c r="P1001" s="43"/>
      <c r="Q1001" s="43"/>
    </row>
    <row r="1002" spans="1:17" x14ac:dyDescent="0.3">
      <c r="A1002" s="17" t="s">
        <v>7912</v>
      </c>
      <c r="B1002" s="17" t="s">
        <v>7913</v>
      </c>
      <c r="C1002" s="17" t="s">
        <v>7239</v>
      </c>
      <c r="D1002" s="17" t="s">
        <v>5418</v>
      </c>
      <c r="E1002" s="17" t="s">
        <v>1798</v>
      </c>
      <c r="F1002" s="17" t="s">
        <v>7914</v>
      </c>
      <c r="G1002" s="18">
        <v>1</v>
      </c>
      <c r="H1002" s="18">
        <v>1</v>
      </c>
      <c r="I1002" s="19">
        <v>0</v>
      </c>
      <c r="J1002" s="20">
        <v>1</v>
      </c>
      <c r="K1002" s="21">
        <v>0</v>
      </c>
      <c r="L1002" s="22">
        <v>0</v>
      </c>
      <c r="M1002" s="43" t="s">
        <v>12334</v>
      </c>
      <c r="N1002" s="43"/>
      <c r="O1002" s="43"/>
      <c r="P1002" s="43"/>
      <c r="Q1002" s="43"/>
    </row>
    <row r="1003" spans="1:17" x14ac:dyDescent="0.3">
      <c r="A1003" s="17" t="s">
        <v>7915</v>
      </c>
      <c r="B1003" s="17" t="s">
        <v>7916</v>
      </c>
      <c r="C1003" s="17" t="s">
        <v>6332</v>
      </c>
      <c r="D1003" s="17" t="s">
        <v>4552</v>
      </c>
      <c r="E1003" s="17" t="s">
        <v>7917</v>
      </c>
      <c r="F1003" s="17" t="s">
        <v>7918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43" t="s">
        <v>12335</v>
      </c>
      <c r="N1003" s="43"/>
      <c r="O1003" s="43"/>
      <c r="P1003" s="43"/>
      <c r="Q1003" s="43"/>
    </row>
    <row r="1004" spans="1:17" x14ac:dyDescent="0.3">
      <c r="A1004" s="17" t="s">
        <v>7919</v>
      </c>
      <c r="B1004" s="17" t="s">
        <v>7920</v>
      </c>
      <c r="C1004" s="17" t="s">
        <v>7921</v>
      </c>
      <c r="D1004" s="17" t="s">
        <v>7922</v>
      </c>
      <c r="E1004" s="17" t="s">
        <v>7923</v>
      </c>
      <c r="F1004" s="17" t="s">
        <v>7924</v>
      </c>
      <c r="G1004" s="18">
        <v>1</v>
      </c>
      <c r="H1004" s="18">
        <v>4</v>
      </c>
      <c r="I1004" s="19">
        <v>0</v>
      </c>
      <c r="J1004" s="20">
        <v>1</v>
      </c>
      <c r="K1004" s="21">
        <v>0</v>
      </c>
      <c r="L1004" s="22">
        <v>0</v>
      </c>
      <c r="M1004" s="43" t="s">
        <v>12335</v>
      </c>
      <c r="N1004" s="43"/>
      <c r="O1004" s="43"/>
      <c r="P1004" s="43"/>
      <c r="Q1004" s="43"/>
    </row>
    <row r="1005" spans="1:17" x14ac:dyDescent="0.3">
      <c r="A1005" s="17" t="s">
        <v>7925</v>
      </c>
      <c r="B1005" s="17" t="s">
        <v>7926</v>
      </c>
      <c r="C1005" s="17" t="s">
        <v>7927</v>
      </c>
      <c r="D1005" s="17" t="s">
        <v>4483</v>
      </c>
      <c r="E1005" s="17" t="s">
        <v>7928</v>
      </c>
      <c r="F1005" s="17" t="s">
        <v>7929</v>
      </c>
      <c r="G1005" s="18">
        <v>1</v>
      </c>
      <c r="H1005" s="18">
        <v>2</v>
      </c>
      <c r="I1005" s="19">
        <v>0</v>
      </c>
      <c r="J1005" s="20">
        <v>1</v>
      </c>
      <c r="K1005" s="21">
        <v>0</v>
      </c>
      <c r="L1005" s="22">
        <v>0</v>
      </c>
      <c r="M1005" s="43" t="s">
        <v>12334</v>
      </c>
      <c r="N1005" s="43"/>
      <c r="O1005" s="43"/>
      <c r="P1005" s="43"/>
      <c r="Q1005" s="43"/>
    </row>
    <row r="1006" spans="1:17" x14ac:dyDescent="0.3">
      <c r="A1006" s="17" t="s">
        <v>7930</v>
      </c>
      <c r="B1006" s="17" t="s">
        <v>7931</v>
      </c>
      <c r="C1006" s="17" t="s">
        <v>7932</v>
      </c>
      <c r="D1006" s="17" t="s">
        <v>4448</v>
      </c>
      <c r="E1006" s="17" t="s">
        <v>2591</v>
      </c>
      <c r="F1006" s="17" t="s">
        <v>7933</v>
      </c>
      <c r="G1006" s="18">
        <v>1</v>
      </c>
      <c r="H1006" s="18">
        <v>2</v>
      </c>
      <c r="I1006" s="19">
        <v>1</v>
      </c>
      <c r="J1006" s="20">
        <v>0</v>
      </c>
      <c r="K1006" s="21">
        <v>0</v>
      </c>
      <c r="L1006" s="22">
        <v>0</v>
      </c>
      <c r="M1006" s="43" t="s">
        <v>12335</v>
      </c>
      <c r="N1006" s="43"/>
      <c r="O1006" s="43"/>
      <c r="P1006" s="43"/>
      <c r="Q1006" s="43"/>
    </row>
    <row r="1007" spans="1:17" x14ac:dyDescent="0.3">
      <c r="A1007" s="17" t="s">
        <v>7934</v>
      </c>
      <c r="B1007" s="17" t="s">
        <v>7935</v>
      </c>
      <c r="C1007" s="17" t="s">
        <v>5075</v>
      </c>
      <c r="D1007" s="17" t="s">
        <v>4483</v>
      </c>
      <c r="E1007" s="17" t="s">
        <v>1993</v>
      </c>
      <c r="F1007" s="17" t="s">
        <v>7936</v>
      </c>
      <c r="G1007" s="18">
        <v>1</v>
      </c>
      <c r="H1007" s="18">
        <v>4</v>
      </c>
      <c r="I1007" s="19">
        <v>0</v>
      </c>
      <c r="J1007" s="20">
        <v>1</v>
      </c>
      <c r="K1007" s="21">
        <v>0</v>
      </c>
      <c r="L1007" s="22">
        <v>0</v>
      </c>
      <c r="M1007" s="43" t="s">
        <v>12335</v>
      </c>
      <c r="N1007" s="43"/>
      <c r="O1007" s="43"/>
      <c r="P1007" s="43"/>
      <c r="Q1007" s="43"/>
    </row>
    <row r="1008" spans="1:17" x14ac:dyDescent="0.3">
      <c r="A1008" s="17" t="s">
        <v>7937</v>
      </c>
      <c r="B1008" s="17" t="s">
        <v>7938</v>
      </c>
      <c r="C1008" s="17" t="s">
        <v>4455</v>
      </c>
      <c r="D1008" s="17" t="s">
        <v>4764</v>
      </c>
      <c r="E1008" s="17" t="s">
        <v>7939</v>
      </c>
      <c r="F1008" s="17" t="s">
        <v>7940</v>
      </c>
      <c r="G1008" s="18">
        <v>1</v>
      </c>
      <c r="H1008" s="18">
        <v>2</v>
      </c>
      <c r="I1008" s="19">
        <v>0</v>
      </c>
      <c r="J1008" s="20">
        <v>1</v>
      </c>
      <c r="K1008" s="21">
        <v>0</v>
      </c>
      <c r="L1008" s="22">
        <v>0</v>
      </c>
      <c r="M1008" s="43" t="s">
        <v>12334</v>
      </c>
      <c r="N1008" s="43"/>
      <c r="O1008" s="43"/>
      <c r="P1008" s="43"/>
      <c r="Q1008" s="43"/>
    </row>
    <row r="1009" spans="1:17" x14ac:dyDescent="0.3">
      <c r="A1009" s="17" t="s">
        <v>7941</v>
      </c>
      <c r="B1009" s="17" t="s">
        <v>7942</v>
      </c>
      <c r="C1009" s="17" t="s">
        <v>4455</v>
      </c>
      <c r="D1009" s="17" t="s">
        <v>4483</v>
      </c>
      <c r="E1009" s="17" t="s">
        <v>1848</v>
      </c>
      <c r="F1009" s="17" t="s">
        <v>7943</v>
      </c>
      <c r="G1009" s="18">
        <v>1</v>
      </c>
      <c r="H1009" s="18">
        <v>1</v>
      </c>
      <c r="I1009" s="19">
        <v>0</v>
      </c>
      <c r="J1009" s="20">
        <v>1</v>
      </c>
      <c r="K1009" s="21">
        <v>0</v>
      </c>
      <c r="L1009" s="22">
        <v>0</v>
      </c>
      <c r="M1009" s="43" t="s">
        <v>12332</v>
      </c>
      <c r="N1009" s="43"/>
      <c r="O1009" s="43"/>
      <c r="P1009" s="43"/>
      <c r="Q1009" s="43"/>
    </row>
    <row r="1010" spans="1:17" x14ac:dyDescent="0.3">
      <c r="A1010" s="17" t="s">
        <v>2440</v>
      </c>
      <c r="B1010" s="17" t="s">
        <v>7944</v>
      </c>
      <c r="C1010" s="17" t="s">
        <v>7945</v>
      </c>
      <c r="D1010" s="17" t="s">
        <v>4448</v>
      </c>
      <c r="E1010" s="17" t="s">
        <v>2018</v>
      </c>
      <c r="F1010" s="17" t="s">
        <v>7946</v>
      </c>
      <c r="G1010" s="18">
        <v>1</v>
      </c>
      <c r="H1010" s="18">
        <v>6</v>
      </c>
      <c r="I1010" s="19">
        <v>0</v>
      </c>
      <c r="J1010" s="20">
        <v>0</v>
      </c>
      <c r="K1010" s="21">
        <v>1</v>
      </c>
      <c r="L1010" s="22">
        <v>0</v>
      </c>
      <c r="M1010" s="43" t="s">
        <v>12336</v>
      </c>
      <c r="N1010" s="43"/>
      <c r="O1010" s="43"/>
      <c r="P1010" s="43"/>
      <c r="Q1010" s="43"/>
    </row>
    <row r="1011" spans="1:17" x14ac:dyDescent="0.3">
      <c r="A1011" s="17" t="s">
        <v>7947</v>
      </c>
      <c r="B1011" s="17" t="s">
        <v>7948</v>
      </c>
      <c r="C1011" s="17" t="s">
        <v>4556</v>
      </c>
      <c r="D1011" s="17" t="s">
        <v>7949</v>
      </c>
      <c r="E1011" s="17" t="s">
        <v>7923</v>
      </c>
      <c r="F1011" s="17" t="s">
        <v>4558</v>
      </c>
      <c r="G1011" s="18">
        <v>1</v>
      </c>
      <c r="H1011" s="18">
        <v>1</v>
      </c>
      <c r="I1011" s="19">
        <v>0</v>
      </c>
      <c r="J1011" s="20">
        <v>1</v>
      </c>
      <c r="K1011" s="21">
        <v>0</v>
      </c>
      <c r="L1011" s="22">
        <v>0</v>
      </c>
      <c r="M1011" s="43" t="s">
        <v>12335</v>
      </c>
      <c r="N1011" s="43"/>
      <c r="O1011" s="43"/>
      <c r="P1011" s="43"/>
      <c r="Q1011" s="43"/>
    </row>
    <row r="1012" spans="1:17" x14ac:dyDescent="0.3">
      <c r="A1012" s="17" t="s">
        <v>7950</v>
      </c>
      <c r="B1012" s="17" t="s">
        <v>7951</v>
      </c>
      <c r="C1012" s="17" t="s">
        <v>4455</v>
      </c>
      <c r="D1012" s="17" t="s">
        <v>5263</v>
      </c>
      <c r="E1012" s="17" t="s">
        <v>4819</v>
      </c>
      <c r="F1012" s="17" t="s">
        <v>7952</v>
      </c>
      <c r="G1012" s="18">
        <v>1</v>
      </c>
      <c r="H1012" s="18">
        <v>1</v>
      </c>
      <c r="I1012" s="19">
        <v>0</v>
      </c>
      <c r="J1012" s="20">
        <v>1</v>
      </c>
      <c r="K1012" s="21">
        <v>0</v>
      </c>
      <c r="L1012" s="22">
        <v>0</v>
      </c>
      <c r="M1012" s="43" t="s">
        <v>12335</v>
      </c>
      <c r="N1012" s="43"/>
      <c r="O1012" s="43"/>
      <c r="P1012" s="43"/>
      <c r="Q1012" s="43"/>
    </row>
    <row r="1013" spans="1:17" x14ac:dyDescent="0.3">
      <c r="A1013" s="17" t="s">
        <v>4180</v>
      </c>
      <c r="B1013" s="17" t="s">
        <v>7953</v>
      </c>
      <c r="C1013" s="17" t="s">
        <v>7954</v>
      </c>
      <c r="D1013" s="17" t="s">
        <v>4448</v>
      </c>
      <c r="E1013" s="17" t="s">
        <v>2177</v>
      </c>
      <c r="F1013" s="17" t="s">
        <v>7955</v>
      </c>
      <c r="G1013" s="18">
        <v>1</v>
      </c>
      <c r="H1013" s="18">
        <v>1</v>
      </c>
      <c r="I1013" s="19">
        <v>0</v>
      </c>
      <c r="J1013" s="20">
        <v>0</v>
      </c>
      <c r="K1013" s="21">
        <v>0</v>
      </c>
      <c r="L1013" s="22">
        <v>1</v>
      </c>
      <c r="M1013" s="43" t="s">
        <v>12336</v>
      </c>
      <c r="N1013" s="43"/>
      <c r="O1013" s="43"/>
      <c r="P1013" s="43"/>
      <c r="Q1013" s="43"/>
    </row>
    <row r="1014" spans="1:17" x14ac:dyDescent="0.3">
      <c r="A1014" s="17" t="s">
        <v>3520</v>
      </c>
      <c r="B1014" s="17" t="s">
        <v>7956</v>
      </c>
      <c r="C1014" s="17" t="s">
        <v>4920</v>
      </c>
      <c r="D1014" s="17" t="s">
        <v>4448</v>
      </c>
      <c r="E1014" s="17" t="s">
        <v>1798</v>
      </c>
      <c r="F1014" s="17" t="s">
        <v>7957</v>
      </c>
      <c r="G1014" s="18">
        <v>1</v>
      </c>
      <c r="H1014" s="18">
        <v>1</v>
      </c>
      <c r="I1014" s="19">
        <v>0</v>
      </c>
      <c r="J1014" s="20">
        <v>0</v>
      </c>
      <c r="K1014" s="21">
        <v>0</v>
      </c>
      <c r="L1014" s="22">
        <v>1</v>
      </c>
      <c r="M1014" s="43" t="s">
        <v>12336</v>
      </c>
      <c r="N1014" s="43"/>
      <c r="O1014" s="43"/>
      <c r="P1014" s="43"/>
      <c r="Q1014" s="43"/>
    </row>
    <row r="1015" spans="1:17" x14ac:dyDescent="0.3">
      <c r="A1015" s="17" t="s">
        <v>7958</v>
      </c>
      <c r="B1015" s="17" t="s">
        <v>7959</v>
      </c>
      <c r="C1015" s="17" t="s">
        <v>4455</v>
      </c>
      <c r="D1015" s="17" t="s">
        <v>4764</v>
      </c>
      <c r="E1015" s="17" t="s">
        <v>1981</v>
      </c>
      <c r="F1015" s="17" t="s">
        <v>7960</v>
      </c>
      <c r="G1015" s="18">
        <v>1</v>
      </c>
      <c r="H1015" s="18">
        <v>2</v>
      </c>
      <c r="I1015" s="19">
        <v>0</v>
      </c>
      <c r="J1015" s="20">
        <v>1</v>
      </c>
      <c r="K1015" s="21">
        <v>0</v>
      </c>
      <c r="L1015" s="22">
        <v>0</v>
      </c>
      <c r="M1015" s="43" t="s">
        <v>12334</v>
      </c>
      <c r="N1015" s="43"/>
      <c r="O1015" s="43"/>
      <c r="P1015" s="43"/>
      <c r="Q1015" s="43"/>
    </row>
    <row r="1016" spans="1:17" x14ac:dyDescent="0.3">
      <c r="A1016" s="17" t="s">
        <v>2508</v>
      </c>
      <c r="B1016" s="17" t="s">
        <v>7961</v>
      </c>
      <c r="C1016" s="17" t="s">
        <v>4455</v>
      </c>
      <c r="D1016" s="17" t="s">
        <v>5029</v>
      </c>
      <c r="E1016" s="17" t="s">
        <v>1727</v>
      </c>
      <c r="F1016" s="17" t="s">
        <v>7962</v>
      </c>
      <c r="G1016" s="18">
        <v>1</v>
      </c>
      <c r="H1016" s="18">
        <v>1</v>
      </c>
      <c r="I1016" s="19">
        <v>0</v>
      </c>
      <c r="J1016" s="20">
        <v>0</v>
      </c>
      <c r="K1016" s="21">
        <v>1</v>
      </c>
      <c r="L1016" s="22">
        <v>0</v>
      </c>
      <c r="M1016" s="43" t="s">
        <v>12336</v>
      </c>
      <c r="N1016" s="43"/>
      <c r="O1016" s="43"/>
      <c r="P1016" s="43"/>
      <c r="Q1016" s="43"/>
    </row>
    <row r="1017" spans="1:17" x14ac:dyDescent="0.3">
      <c r="A1017" s="17" t="s">
        <v>7963</v>
      </c>
      <c r="B1017" s="17" t="s">
        <v>7964</v>
      </c>
      <c r="C1017" s="17" t="s">
        <v>7965</v>
      </c>
      <c r="D1017" s="17" t="s">
        <v>5485</v>
      </c>
      <c r="E1017" s="17" t="s">
        <v>7966</v>
      </c>
      <c r="F1017" s="17" t="s">
        <v>7967</v>
      </c>
      <c r="G1017" s="18">
        <v>1</v>
      </c>
      <c r="H1017" s="18">
        <v>1</v>
      </c>
      <c r="I1017" s="19">
        <v>0</v>
      </c>
      <c r="J1017" s="20">
        <v>1</v>
      </c>
      <c r="K1017" s="21">
        <v>0</v>
      </c>
      <c r="L1017" s="22">
        <v>0</v>
      </c>
      <c r="M1017" s="43" t="s">
        <v>12335</v>
      </c>
      <c r="N1017" s="43"/>
      <c r="O1017" s="43"/>
      <c r="P1017" s="43"/>
      <c r="Q1017" s="43"/>
    </row>
    <row r="1018" spans="1:17" x14ac:dyDescent="0.3">
      <c r="A1018" s="17" t="s">
        <v>2212</v>
      </c>
      <c r="B1018" s="17" t="s">
        <v>7968</v>
      </c>
      <c r="C1018" s="17" t="s">
        <v>7969</v>
      </c>
      <c r="D1018" s="17" t="s">
        <v>4552</v>
      </c>
      <c r="E1018" s="17" t="s">
        <v>1993</v>
      </c>
      <c r="F1018" s="17" t="s">
        <v>7970</v>
      </c>
      <c r="G1018" s="18">
        <v>1</v>
      </c>
      <c r="H1018" s="18">
        <v>1</v>
      </c>
      <c r="I1018" s="19">
        <v>0</v>
      </c>
      <c r="J1018" s="20">
        <v>0</v>
      </c>
      <c r="K1018" s="21">
        <v>1</v>
      </c>
      <c r="L1018" s="22">
        <v>0</v>
      </c>
      <c r="M1018" s="43" t="s">
        <v>12336</v>
      </c>
      <c r="N1018" s="43"/>
      <c r="O1018" s="43"/>
      <c r="P1018" s="43"/>
      <c r="Q1018" s="43"/>
    </row>
    <row r="1019" spans="1:17" x14ac:dyDescent="0.3">
      <c r="A1019" s="17" t="s">
        <v>7971</v>
      </c>
      <c r="B1019" s="17" t="s">
        <v>7972</v>
      </c>
      <c r="C1019" s="17" t="s">
        <v>7632</v>
      </c>
      <c r="D1019" s="17" t="s">
        <v>4552</v>
      </c>
      <c r="E1019" s="17" t="s">
        <v>1812</v>
      </c>
      <c r="F1019" s="17" t="s">
        <v>7973</v>
      </c>
      <c r="G1019" s="18">
        <v>1</v>
      </c>
      <c r="H1019" s="18">
        <v>1</v>
      </c>
      <c r="I1019" s="19">
        <v>1</v>
      </c>
      <c r="J1019" s="20">
        <v>0</v>
      </c>
      <c r="K1019" s="21">
        <v>0</v>
      </c>
      <c r="L1019" s="22">
        <v>0</v>
      </c>
      <c r="M1019" s="43" t="s">
        <v>12335</v>
      </c>
      <c r="N1019" s="43"/>
      <c r="O1019" s="43"/>
      <c r="P1019" s="43"/>
      <c r="Q1019" s="43"/>
    </row>
    <row r="1020" spans="1:17" x14ac:dyDescent="0.3">
      <c r="A1020" s="17" t="s">
        <v>7974</v>
      </c>
      <c r="B1020" s="17" t="s">
        <v>7975</v>
      </c>
      <c r="C1020" s="17" t="s">
        <v>4917</v>
      </c>
      <c r="D1020" s="17" t="s">
        <v>4448</v>
      </c>
      <c r="E1020" s="17" t="s">
        <v>2591</v>
      </c>
      <c r="F1020" s="17" t="s">
        <v>7976</v>
      </c>
      <c r="G1020" s="18">
        <v>1</v>
      </c>
      <c r="H1020" s="18">
        <v>1</v>
      </c>
      <c r="I1020" s="19">
        <v>0</v>
      </c>
      <c r="J1020" s="20">
        <v>1</v>
      </c>
      <c r="K1020" s="21">
        <v>0</v>
      </c>
      <c r="L1020" s="22">
        <v>0</v>
      </c>
      <c r="M1020" s="43" t="s">
        <v>12335</v>
      </c>
      <c r="N1020" s="43"/>
      <c r="O1020" s="43"/>
      <c r="P1020" s="43"/>
      <c r="Q1020" s="43"/>
    </row>
    <row r="1021" spans="1:17" x14ac:dyDescent="0.3">
      <c r="A1021" s="17" t="s">
        <v>7977</v>
      </c>
      <c r="B1021" s="17" t="s">
        <v>7978</v>
      </c>
      <c r="C1021" s="17" t="s">
        <v>7979</v>
      </c>
      <c r="D1021" s="17" t="s">
        <v>7980</v>
      </c>
      <c r="E1021" s="17" t="s">
        <v>5595</v>
      </c>
      <c r="F1021" s="17" t="s">
        <v>7981</v>
      </c>
      <c r="G1021" s="18">
        <v>1</v>
      </c>
      <c r="H1021" s="18">
        <v>1</v>
      </c>
      <c r="I1021" s="19">
        <v>0</v>
      </c>
      <c r="J1021" s="20">
        <v>1</v>
      </c>
      <c r="K1021" s="21">
        <v>0</v>
      </c>
      <c r="L1021" s="22">
        <v>0</v>
      </c>
      <c r="M1021" s="43" t="s">
        <v>12335</v>
      </c>
      <c r="N1021" s="43"/>
      <c r="O1021" s="43"/>
      <c r="P1021" s="43"/>
      <c r="Q1021" s="43"/>
    </row>
    <row r="1022" spans="1:17" x14ac:dyDescent="0.3">
      <c r="A1022" s="17" t="s">
        <v>7982</v>
      </c>
      <c r="B1022" s="17" t="s">
        <v>5178</v>
      </c>
      <c r="C1022" s="17" t="s">
        <v>5276</v>
      </c>
      <c r="D1022" s="17" t="s">
        <v>5180</v>
      </c>
      <c r="E1022" s="17" t="s">
        <v>5181</v>
      </c>
      <c r="F1022" s="17" t="s">
        <v>7983</v>
      </c>
      <c r="G1022" s="18">
        <v>1</v>
      </c>
      <c r="H1022" s="18">
        <v>4</v>
      </c>
      <c r="I1022" s="19">
        <v>0</v>
      </c>
      <c r="J1022" s="20">
        <v>1</v>
      </c>
      <c r="K1022" s="21">
        <v>0</v>
      </c>
      <c r="L1022" s="22">
        <v>0</v>
      </c>
      <c r="M1022" s="43" t="s">
        <v>12335</v>
      </c>
      <c r="N1022" s="43"/>
      <c r="O1022" s="43"/>
      <c r="P1022" s="43"/>
      <c r="Q1022" s="43"/>
    </row>
    <row r="1023" spans="1:17" x14ac:dyDescent="0.3">
      <c r="A1023" s="17" t="s">
        <v>3176</v>
      </c>
      <c r="B1023" s="17" t="s">
        <v>7984</v>
      </c>
      <c r="C1023" s="17" t="s">
        <v>6227</v>
      </c>
      <c r="D1023" s="17" t="s">
        <v>4448</v>
      </c>
      <c r="E1023" s="17" t="s">
        <v>3178</v>
      </c>
      <c r="F1023" s="17" t="s">
        <v>7985</v>
      </c>
      <c r="G1023" s="18">
        <v>1</v>
      </c>
      <c r="H1023" s="18">
        <v>1</v>
      </c>
      <c r="I1023" s="19">
        <v>0</v>
      </c>
      <c r="J1023" s="20">
        <v>0</v>
      </c>
      <c r="K1023" s="21">
        <v>0</v>
      </c>
      <c r="L1023" s="22">
        <v>1</v>
      </c>
      <c r="M1023" s="43" t="s">
        <v>12336</v>
      </c>
      <c r="N1023" s="43"/>
      <c r="O1023" s="43"/>
      <c r="P1023" s="43"/>
      <c r="Q1023" s="43"/>
    </row>
    <row r="1024" spans="1:17" x14ac:dyDescent="0.3">
      <c r="A1024" s="17" t="s">
        <v>1866</v>
      </c>
      <c r="B1024" s="17" t="s">
        <v>7986</v>
      </c>
      <c r="C1024" s="17" t="s">
        <v>7987</v>
      </c>
      <c r="D1024" s="17" t="s">
        <v>5883</v>
      </c>
      <c r="E1024" s="17" t="s">
        <v>1868</v>
      </c>
      <c r="F1024" s="17" t="s">
        <v>7988</v>
      </c>
      <c r="G1024" s="18">
        <v>1</v>
      </c>
      <c r="H1024" s="18">
        <v>1</v>
      </c>
      <c r="I1024" s="19">
        <v>0</v>
      </c>
      <c r="J1024" s="20">
        <v>0</v>
      </c>
      <c r="K1024" s="21">
        <v>1</v>
      </c>
      <c r="L1024" s="22">
        <v>0</v>
      </c>
      <c r="M1024" s="43" t="s">
        <v>12336</v>
      </c>
      <c r="N1024" s="43"/>
      <c r="O1024" s="43"/>
      <c r="P1024" s="43"/>
      <c r="Q1024" s="43"/>
    </row>
    <row r="1025" spans="1:17" x14ac:dyDescent="0.3">
      <c r="A1025" s="17" t="s">
        <v>7989</v>
      </c>
      <c r="B1025" s="17" t="s">
        <v>7990</v>
      </c>
      <c r="C1025" s="17" t="s">
        <v>4455</v>
      </c>
      <c r="D1025" s="17" t="s">
        <v>4448</v>
      </c>
      <c r="E1025" s="17" t="s">
        <v>2484</v>
      </c>
      <c r="F1025" s="17" t="s">
        <v>7991</v>
      </c>
      <c r="G1025" s="18">
        <v>1</v>
      </c>
      <c r="H1025" s="18">
        <v>2</v>
      </c>
      <c r="I1025" s="19">
        <v>0</v>
      </c>
      <c r="J1025" s="20">
        <v>1</v>
      </c>
      <c r="K1025" s="21">
        <v>0</v>
      </c>
      <c r="L1025" s="22">
        <v>0</v>
      </c>
      <c r="M1025" s="43" t="s">
        <v>12335</v>
      </c>
      <c r="N1025" s="43"/>
      <c r="O1025" s="43"/>
      <c r="P1025" s="43"/>
      <c r="Q1025" s="43"/>
    </row>
    <row r="1026" spans="1:17" x14ac:dyDescent="0.3">
      <c r="A1026" s="17" t="s">
        <v>3535</v>
      </c>
      <c r="B1026" s="17" t="s">
        <v>7992</v>
      </c>
      <c r="C1026" s="17" t="s">
        <v>7993</v>
      </c>
      <c r="D1026" s="17" t="s">
        <v>4448</v>
      </c>
      <c r="E1026" s="17" t="s">
        <v>3537</v>
      </c>
      <c r="F1026" s="17" t="s">
        <v>7994</v>
      </c>
      <c r="G1026" s="18">
        <v>1</v>
      </c>
      <c r="H1026" s="18">
        <v>1</v>
      </c>
      <c r="I1026" s="19">
        <v>0</v>
      </c>
      <c r="J1026" s="20">
        <v>0</v>
      </c>
      <c r="K1026" s="21">
        <v>0</v>
      </c>
      <c r="L1026" s="22">
        <v>1</v>
      </c>
      <c r="M1026" s="43" t="s">
        <v>12336</v>
      </c>
      <c r="N1026" s="43"/>
      <c r="O1026" s="43"/>
      <c r="P1026" s="43"/>
      <c r="Q1026" s="43"/>
    </row>
    <row r="1027" spans="1:17" x14ac:dyDescent="0.3">
      <c r="A1027" s="17" t="s">
        <v>7995</v>
      </c>
      <c r="B1027" s="17" t="s">
        <v>7996</v>
      </c>
      <c r="C1027" s="17" t="s">
        <v>4455</v>
      </c>
      <c r="D1027" s="17" t="s">
        <v>4448</v>
      </c>
      <c r="E1027" s="17" t="s">
        <v>7997</v>
      </c>
      <c r="F1027" s="17" t="s">
        <v>7998</v>
      </c>
      <c r="G1027" s="18">
        <v>1</v>
      </c>
      <c r="H1027" s="18">
        <v>5</v>
      </c>
      <c r="I1027" s="19">
        <v>0</v>
      </c>
      <c r="J1027" s="20">
        <v>1</v>
      </c>
      <c r="K1027" s="21">
        <v>0</v>
      </c>
      <c r="L1027" s="22">
        <v>0</v>
      </c>
      <c r="M1027" s="43" t="s">
        <v>12335</v>
      </c>
      <c r="N1027" s="43"/>
      <c r="O1027" s="43"/>
      <c r="P1027" s="43"/>
      <c r="Q1027" s="43"/>
    </row>
    <row r="1028" spans="1:17" x14ac:dyDescent="0.3">
      <c r="A1028" s="17" t="s">
        <v>4348</v>
      </c>
      <c r="B1028" s="17" t="s">
        <v>7999</v>
      </c>
      <c r="C1028" s="17" t="s">
        <v>4455</v>
      </c>
      <c r="D1028" s="17" t="s">
        <v>4448</v>
      </c>
      <c r="E1028" s="17" t="s">
        <v>2596</v>
      </c>
      <c r="F1028" s="17" t="s">
        <v>8000</v>
      </c>
      <c r="G1028" s="18">
        <v>1</v>
      </c>
      <c r="H1028" s="18">
        <v>2</v>
      </c>
      <c r="I1028" s="19">
        <v>0</v>
      </c>
      <c r="J1028" s="20">
        <v>0</v>
      </c>
      <c r="K1028" s="21">
        <v>0</v>
      </c>
      <c r="L1028" s="22">
        <v>1</v>
      </c>
      <c r="M1028" s="43" t="s">
        <v>12336</v>
      </c>
      <c r="N1028" s="43"/>
      <c r="O1028" s="43"/>
      <c r="P1028" s="43"/>
      <c r="Q1028" s="43"/>
    </row>
    <row r="1029" spans="1:17" x14ac:dyDescent="0.3">
      <c r="A1029" s="17" t="s">
        <v>8001</v>
      </c>
      <c r="B1029" s="17" t="s">
        <v>8002</v>
      </c>
      <c r="C1029" s="17" t="s">
        <v>8003</v>
      </c>
      <c r="D1029" s="17" t="s">
        <v>4448</v>
      </c>
      <c r="E1029" s="17" t="s">
        <v>1948</v>
      </c>
      <c r="F1029" s="17" t="s">
        <v>8004</v>
      </c>
      <c r="G1029" s="18">
        <v>1</v>
      </c>
      <c r="H1029" s="18">
        <v>1</v>
      </c>
      <c r="I1029" s="19">
        <v>0</v>
      </c>
      <c r="J1029" s="20">
        <v>1</v>
      </c>
      <c r="K1029" s="21">
        <v>0</v>
      </c>
      <c r="L1029" s="22">
        <v>0</v>
      </c>
      <c r="M1029" s="43" t="s">
        <v>12335</v>
      </c>
      <c r="N1029" s="43"/>
      <c r="O1029" s="43"/>
      <c r="P1029" s="43"/>
      <c r="Q1029" s="43"/>
    </row>
    <row r="1030" spans="1:17" x14ac:dyDescent="0.3">
      <c r="A1030" s="17" t="s">
        <v>8005</v>
      </c>
      <c r="B1030" s="17" t="s">
        <v>8006</v>
      </c>
      <c r="C1030" s="17" t="s">
        <v>8007</v>
      </c>
      <c r="D1030" s="17" t="s">
        <v>4448</v>
      </c>
      <c r="E1030" s="17" t="s">
        <v>2296</v>
      </c>
      <c r="F1030" s="17" t="s">
        <v>8008</v>
      </c>
      <c r="G1030" s="18">
        <v>1</v>
      </c>
      <c r="H1030" s="18">
        <v>2</v>
      </c>
      <c r="I1030" s="19">
        <v>0</v>
      </c>
      <c r="J1030" s="20">
        <v>1</v>
      </c>
      <c r="K1030" s="21">
        <v>0</v>
      </c>
      <c r="L1030" s="22">
        <v>0</v>
      </c>
      <c r="M1030" s="43" t="s">
        <v>12334</v>
      </c>
      <c r="N1030" s="43"/>
      <c r="O1030" s="43"/>
      <c r="P1030" s="43"/>
      <c r="Q1030" s="43"/>
    </row>
    <row r="1031" spans="1:17" x14ac:dyDescent="0.3">
      <c r="A1031" s="17" t="s">
        <v>2415</v>
      </c>
      <c r="B1031" s="17" t="s">
        <v>2416</v>
      </c>
      <c r="C1031" s="17" t="s">
        <v>8009</v>
      </c>
      <c r="D1031" s="17" t="s">
        <v>4552</v>
      </c>
      <c r="E1031" s="17" t="s">
        <v>2231</v>
      </c>
      <c r="F1031" s="17" t="s">
        <v>8010</v>
      </c>
      <c r="G1031" s="18">
        <v>1</v>
      </c>
      <c r="H1031" s="18">
        <v>1</v>
      </c>
      <c r="I1031" s="19">
        <v>0</v>
      </c>
      <c r="J1031" s="20">
        <v>0</v>
      </c>
      <c r="K1031" s="21">
        <v>1</v>
      </c>
      <c r="L1031" s="22">
        <v>0</v>
      </c>
      <c r="M1031" s="43" t="s">
        <v>12336</v>
      </c>
      <c r="N1031" s="43"/>
      <c r="O1031" s="43"/>
      <c r="P1031" s="43"/>
      <c r="Q1031" s="43"/>
    </row>
    <row r="1032" spans="1:17" x14ac:dyDescent="0.3">
      <c r="A1032" s="17" t="s">
        <v>2279</v>
      </c>
      <c r="B1032" s="17" t="s">
        <v>8011</v>
      </c>
      <c r="C1032" s="17" t="s">
        <v>8012</v>
      </c>
      <c r="D1032" s="17" t="s">
        <v>6312</v>
      </c>
      <c r="E1032" s="17" t="s">
        <v>2281</v>
      </c>
      <c r="F1032" s="17" t="s">
        <v>8013</v>
      </c>
      <c r="G1032" s="18">
        <v>1</v>
      </c>
      <c r="H1032" s="18">
        <v>1</v>
      </c>
      <c r="I1032" s="19">
        <v>0</v>
      </c>
      <c r="J1032" s="20">
        <v>0</v>
      </c>
      <c r="K1032" s="21">
        <v>1</v>
      </c>
      <c r="L1032" s="22">
        <v>0</v>
      </c>
      <c r="M1032" s="43" t="s">
        <v>12336</v>
      </c>
      <c r="N1032" s="43"/>
      <c r="O1032" s="43"/>
      <c r="P1032" s="43"/>
      <c r="Q1032" s="43"/>
    </row>
    <row r="1033" spans="1:17" x14ac:dyDescent="0.3">
      <c r="A1033" s="17" t="s">
        <v>8014</v>
      </c>
      <c r="B1033" s="17" t="s">
        <v>8015</v>
      </c>
      <c r="C1033" s="17" t="s">
        <v>8016</v>
      </c>
      <c r="D1033" s="17" t="s">
        <v>4659</v>
      </c>
      <c r="E1033" s="17" t="s">
        <v>3354</v>
      </c>
      <c r="F1033" s="17" t="s">
        <v>8017</v>
      </c>
      <c r="G1033" s="18">
        <v>1</v>
      </c>
      <c r="H1033" s="18">
        <v>2</v>
      </c>
      <c r="I1033" s="19">
        <v>0</v>
      </c>
      <c r="J1033" s="20">
        <v>1</v>
      </c>
      <c r="K1033" s="21">
        <v>0</v>
      </c>
      <c r="L1033" s="22">
        <v>0</v>
      </c>
      <c r="M1033" s="43" t="s">
        <v>12335</v>
      </c>
      <c r="N1033" s="43"/>
      <c r="O1033" s="43"/>
      <c r="P1033" s="43"/>
      <c r="Q1033" s="43"/>
    </row>
    <row r="1034" spans="1:17" x14ac:dyDescent="0.3">
      <c r="A1034" s="17" t="s">
        <v>8018</v>
      </c>
      <c r="B1034" s="17" t="s">
        <v>8019</v>
      </c>
      <c r="C1034" s="17" t="s">
        <v>8020</v>
      </c>
      <c r="D1034" s="17" t="s">
        <v>6099</v>
      </c>
      <c r="E1034" s="17" t="s">
        <v>8021</v>
      </c>
      <c r="F1034" s="17" t="s">
        <v>8022</v>
      </c>
      <c r="G1034" s="18">
        <v>1</v>
      </c>
      <c r="H1034" s="18">
        <v>1</v>
      </c>
      <c r="I1034" s="19">
        <v>0</v>
      </c>
      <c r="J1034" s="20">
        <v>1</v>
      </c>
      <c r="K1034" s="21">
        <v>0</v>
      </c>
      <c r="L1034" s="22">
        <v>0</v>
      </c>
      <c r="M1034" s="43" t="s">
        <v>12334</v>
      </c>
      <c r="N1034" s="43"/>
      <c r="O1034" s="43"/>
      <c r="P1034" s="43"/>
      <c r="Q1034" s="43"/>
    </row>
    <row r="1035" spans="1:17" x14ac:dyDescent="0.3">
      <c r="A1035" s="17" t="s">
        <v>2181</v>
      </c>
      <c r="B1035" s="17" t="s">
        <v>8023</v>
      </c>
      <c r="C1035" s="17" t="s">
        <v>8024</v>
      </c>
      <c r="D1035" s="17" t="s">
        <v>4407</v>
      </c>
      <c r="E1035" s="17" t="s">
        <v>2183</v>
      </c>
      <c r="F1035" s="17" t="s">
        <v>8025</v>
      </c>
      <c r="G1035" s="18">
        <v>1</v>
      </c>
      <c r="H1035" s="18">
        <v>1</v>
      </c>
      <c r="I1035" s="19">
        <v>0</v>
      </c>
      <c r="J1035" s="20">
        <v>0</v>
      </c>
      <c r="K1035" s="21">
        <v>1</v>
      </c>
      <c r="L1035" s="22">
        <v>0</v>
      </c>
      <c r="M1035" s="43" t="s">
        <v>12336</v>
      </c>
      <c r="N1035" s="43"/>
      <c r="O1035" s="43"/>
      <c r="P1035" s="43"/>
      <c r="Q1035" s="43"/>
    </row>
    <row r="1036" spans="1:17" x14ac:dyDescent="0.3">
      <c r="A1036" s="17" t="s">
        <v>8026</v>
      </c>
      <c r="B1036" s="17" t="s">
        <v>8027</v>
      </c>
      <c r="C1036" s="17" t="s">
        <v>8028</v>
      </c>
      <c r="D1036" s="17" t="s">
        <v>4448</v>
      </c>
      <c r="E1036" s="17" t="s">
        <v>2591</v>
      </c>
      <c r="F1036" s="17" t="s">
        <v>8029</v>
      </c>
      <c r="G1036" s="18">
        <v>1</v>
      </c>
      <c r="H1036" s="18">
        <v>1</v>
      </c>
      <c r="I1036" s="19">
        <v>0</v>
      </c>
      <c r="J1036" s="20">
        <v>1</v>
      </c>
      <c r="K1036" s="21">
        <v>0</v>
      </c>
      <c r="L1036" s="22">
        <v>0</v>
      </c>
      <c r="M1036" s="43" t="s">
        <v>12334</v>
      </c>
      <c r="N1036" s="43"/>
      <c r="O1036" s="43"/>
      <c r="P1036" s="43"/>
      <c r="Q1036" s="43"/>
    </row>
    <row r="1037" spans="1:17" x14ac:dyDescent="0.3">
      <c r="A1037" s="17" t="s">
        <v>3852</v>
      </c>
      <c r="B1037" s="17" t="s">
        <v>8030</v>
      </c>
      <c r="C1037" s="17" t="s">
        <v>4455</v>
      </c>
      <c r="D1037" s="17" t="s">
        <v>4448</v>
      </c>
      <c r="E1037" s="17" t="s">
        <v>2749</v>
      </c>
      <c r="F1037" s="17" t="s">
        <v>8031</v>
      </c>
      <c r="G1037" s="18">
        <v>1</v>
      </c>
      <c r="H1037" s="18">
        <v>1</v>
      </c>
      <c r="I1037" s="19">
        <v>0</v>
      </c>
      <c r="J1037" s="20">
        <v>0</v>
      </c>
      <c r="K1037" s="21">
        <v>0</v>
      </c>
      <c r="L1037" s="22">
        <v>1</v>
      </c>
      <c r="M1037" s="43" t="s">
        <v>12336</v>
      </c>
      <c r="N1037" s="43"/>
      <c r="O1037" s="43"/>
      <c r="P1037" s="43"/>
      <c r="Q1037" s="43"/>
    </row>
    <row r="1038" spans="1:17" x14ac:dyDescent="0.3">
      <c r="A1038" s="17" t="s">
        <v>8032</v>
      </c>
      <c r="B1038" s="17" t="s">
        <v>5052</v>
      </c>
      <c r="C1038" s="17" t="s">
        <v>4899</v>
      </c>
      <c r="D1038" s="17" t="s">
        <v>4764</v>
      </c>
      <c r="E1038" s="17" t="s">
        <v>1848</v>
      </c>
      <c r="F1038" s="17" t="s">
        <v>8033</v>
      </c>
      <c r="G1038" s="18">
        <v>1</v>
      </c>
      <c r="H1038" s="18">
        <v>3</v>
      </c>
      <c r="I1038" s="19">
        <v>0</v>
      </c>
      <c r="J1038" s="20">
        <v>1</v>
      </c>
      <c r="K1038" s="21">
        <v>0</v>
      </c>
      <c r="L1038" s="22">
        <v>0</v>
      </c>
      <c r="M1038" s="43" t="s">
        <v>12334</v>
      </c>
      <c r="N1038" s="43"/>
      <c r="O1038" s="43"/>
      <c r="P1038" s="43"/>
      <c r="Q1038" s="43"/>
    </row>
    <row r="1039" spans="1:17" x14ac:dyDescent="0.3">
      <c r="A1039" s="17" t="s">
        <v>8034</v>
      </c>
      <c r="B1039" s="17" t="s">
        <v>8035</v>
      </c>
      <c r="C1039" s="17" t="s">
        <v>4455</v>
      </c>
      <c r="D1039" s="17" t="s">
        <v>8036</v>
      </c>
      <c r="E1039" s="17" t="s">
        <v>2484</v>
      </c>
      <c r="F1039" s="17" t="s">
        <v>8037</v>
      </c>
      <c r="G1039" s="18">
        <v>1</v>
      </c>
      <c r="H1039" s="18">
        <v>1</v>
      </c>
      <c r="I1039" s="19">
        <v>1</v>
      </c>
      <c r="J1039" s="20">
        <v>0</v>
      </c>
      <c r="K1039" s="21">
        <v>0</v>
      </c>
      <c r="L1039" s="22">
        <v>0</v>
      </c>
      <c r="M1039" s="43" t="s">
        <v>12335</v>
      </c>
      <c r="N1039" s="43"/>
      <c r="O1039" s="43"/>
      <c r="P1039" s="43"/>
      <c r="Q1039" s="43"/>
    </row>
    <row r="1040" spans="1:17" x14ac:dyDescent="0.3">
      <c r="A1040" s="17" t="s">
        <v>8038</v>
      </c>
      <c r="B1040" s="17" t="s">
        <v>4542</v>
      </c>
      <c r="C1040" s="17" t="s">
        <v>4543</v>
      </c>
      <c r="D1040" s="17" t="s">
        <v>4544</v>
      </c>
      <c r="E1040" s="17" t="s">
        <v>2354</v>
      </c>
      <c r="F1040" s="17" t="s">
        <v>8039</v>
      </c>
      <c r="G1040" s="18">
        <v>1</v>
      </c>
      <c r="H1040" s="18">
        <v>1</v>
      </c>
      <c r="I1040" s="19">
        <v>1</v>
      </c>
      <c r="J1040" s="20">
        <v>0</v>
      </c>
      <c r="K1040" s="21">
        <v>0</v>
      </c>
      <c r="L1040" s="22">
        <v>0</v>
      </c>
      <c r="M1040" s="43" t="s">
        <v>12335</v>
      </c>
      <c r="N1040" s="43"/>
      <c r="O1040" s="43"/>
      <c r="P1040" s="43"/>
      <c r="Q1040" s="43"/>
    </row>
    <row r="1041" spans="1:17" x14ac:dyDescent="0.3">
      <c r="A1041" s="17" t="s">
        <v>8040</v>
      </c>
      <c r="B1041" s="17" t="s">
        <v>8041</v>
      </c>
      <c r="C1041" s="17" t="s">
        <v>8042</v>
      </c>
      <c r="D1041" s="17" t="s">
        <v>8043</v>
      </c>
      <c r="E1041" s="17" t="s">
        <v>1818</v>
      </c>
      <c r="F1041" s="17" t="s">
        <v>8044</v>
      </c>
      <c r="G1041" s="18">
        <v>1</v>
      </c>
      <c r="H1041" s="18">
        <v>1</v>
      </c>
      <c r="I1041" s="19">
        <v>0</v>
      </c>
      <c r="J1041" s="20">
        <v>1</v>
      </c>
      <c r="K1041" s="21">
        <v>0</v>
      </c>
      <c r="L1041" s="22">
        <v>0</v>
      </c>
      <c r="M1041" s="43" t="s">
        <v>12334</v>
      </c>
      <c r="N1041" s="43"/>
      <c r="O1041" s="43"/>
      <c r="P1041" s="43"/>
      <c r="Q1041" s="43"/>
    </row>
    <row r="1042" spans="1:17" x14ac:dyDescent="0.3">
      <c r="A1042" s="17" t="s">
        <v>3856</v>
      </c>
      <c r="B1042" s="17" t="s">
        <v>8045</v>
      </c>
      <c r="C1042" s="17" t="s">
        <v>8046</v>
      </c>
      <c r="D1042" s="17" t="s">
        <v>4448</v>
      </c>
      <c r="E1042" s="17" t="s">
        <v>3772</v>
      </c>
      <c r="F1042" s="17" t="s">
        <v>8047</v>
      </c>
      <c r="G1042" s="18">
        <v>1</v>
      </c>
      <c r="H1042" s="18">
        <v>1</v>
      </c>
      <c r="I1042" s="19">
        <v>0</v>
      </c>
      <c r="J1042" s="20">
        <v>0</v>
      </c>
      <c r="K1042" s="21">
        <v>0</v>
      </c>
      <c r="L1042" s="22">
        <v>1</v>
      </c>
      <c r="M1042" s="43" t="s">
        <v>12336</v>
      </c>
      <c r="N1042" s="43"/>
      <c r="O1042" s="43"/>
      <c r="P1042" s="43"/>
      <c r="Q1042" s="43"/>
    </row>
    <row r="1043" spans="1:17" x14ac:dyDescent="0.3">
      <c r="A1043" s="17" t="s">
        <v>3887</v>
      </c>
      <c r="B1043" s="17" t="s">
        <v>8048</v>
      </c>
      <c r="C1043" s="17" t="s">
        <v>8049</v>
      </c>
      <c r="D1043" s="17" t="s">
        <v>4448</v>
      </c>
      <c r="E1043" s="17" t="s">
        <v>2296</v>
      </c>
      <c r="F1043" s="17" t="s">
        <v>8050</v>
      </c>
      <c r="G1043" s="18">
        <v>1</v>
      </c>
      <c r="H1043" s="18">
        <v>2</v>
      </c>
      <c r="I1043" s="19">
        <v>0</v>
      </c>
      <c r="J1043" s="20">
        <v>0</v>
      </c>
      <c r="K1043" s="21">
        <v>0</v>
      </c>
      <c r="L1043" s="22">
        <v>1</v>
      </c>
      <c r="M1043" s="43" t="s">
        <v>12336</v>
      </c>
      <c r="N1043" s="43"/>
      <c r="O1043" s="43"/>
      <c r="P1043" s="43"/>
      <c r="Q1043" s="43"/>
    </row>
    <row r="1044" spans="1:17" x14ac:dyDescent="0.3">
      <c r="A1044" s="17" t="s">
        <v>8051</v>
      </c>
      <c r="B1044" s="17" t="s">
        <v>8052</v>
      </c>
      <c r="C1044" s="17" t="s">
        <v>5433</v>
      </c>
      <c r="D1044" s="17" t="s">
        <v>8053</v>
      </c>
      <c r="E1044" s="17" t="s">
        <v>5774</v>
      </c>
      <c r="F1044" s="17" t="s">
        <v>8054</v>
      </c>
      <c r="G1044" s="18">
        <v>1</v>
      </c>
      <c r="H1044" s="18">
        <v>3</v>
      </c>
      <c r="I1044" s="19">
        <v>0</v>
      </c>
      <c r="J1044" s="20">
        <v>1</v>
      </c>
      <c r="K1044" s="21">
        <v>0</v>
      </c>
      <c r="L1044" s="22">
        <v>0</v>
      </c>
      <c r="M1044" s="43" t="s">
        <v>12335</v>
      </c>
      <c r="N1044" s="43"/>
      <c r="O1044" s="43"/>
      <c r="P1044" s="43"/>
      <c r="Q1044" s="43"/>
    </row>
    <row r="1045" spans="1:17" x14ac:dyDescent="0.3">
      <c r="A1045" s="17" t="s">
        <v>8055</v>
      </c>
      <c r="B1045" s="17" t="s">
        <v>8056</v>
      </c>
      <c r="C1045" s="17" t="s">
        <v>8057</v>
      </c>
      <c r="D1045" s="17" t="s">
        <v>8058</v>
      </c>
      <c r="E1045" s="17" t="s">
        <v>8059</v>
      </c>
      <c r="F1045" s="17" t="s">
        <v>8060</v>
      </c>
      <c r="G1045" s="18">
        <v>1</v>
      </c>
      <c r="H1045" s="18">
        <v>2</v>
      </c>
      <c r="I1045" s="19">
        <v>1</v>
      </c>
      <c r="J1045" s="20">
        <v>0</v>
      </c>
      <c r="K1045" s="21">
        <v>0</v>
      </c>
      <c r="L1045" s="22">
        <v>0</v>
      </c>
      <c r="M1045" s="43" t="s">
        <v>12335</v>
      </c>
      <c r="N1045" s="43"/>
      <c r="O1045" s="43"/>
      <c r="P1045" s="43"/>
      <c r="Q1045" s="43"/>
    </row>
    <row r="1046" spans="1:17" x14ac:dyDescent="0.3">
      <c r="A1046" s="17" t="s">
        <v>8061</v>
      </c>
      <c r="B1046" s="17" t="s">
        <v>8062</v>
      </c>
      <c r="C1046" s="17" t="s">
        <v>4455</v>
      </c>
      <c r="D1046" s="17" t="s">
        <v>4448</v>
      </c>
      <c r="E1046" s="17" t="s">
        <v>8063</v>
      </c>
      <c r="F1046" s="17" t="s">
        <v>8064</v>
      </c>
      <c r="G1046" s="18">
        <v>1</v>
      </c>
      <c r="H1046" s="18">
        <v>1</v>
      </c>
      <c r="I1046" s="19">
        <v>0</v>
      </c>
      <c r="J1046" s="20">
        <v>1</v>
      </c>
      <c r="K1046" s="21">
        <v>0</v>
      </c>
      <c r="L1046" s="22">
        <v>0</v>
      </c>
      <c r="M1046" s="43" t="s">
        <v>12336</v>
      </c>
      <c r="N1046" s="43"/>
      <c r="O1046" s="43"/>
      <c r="P1046" s="43"/>
      <c r="Q1046" s="43"/>
    </row>
    <row r="1047" spans="1:17" x14ac:dyDescent="0.3">
      <c r="A1047" s="17" t="s">
        <v>2059</v>
      </c>
      <c r="B1047" s="17" t="s">
        <v>8065</v>
      </c>
      <c r="C1047" s="17" t="s">
        <v>8066</v>
      </c>
      <c r="D1047" s="17" t="s">
        <v>4448</v>
      </c>
      <c r="E1047" s="17" t="s">
        <v>1768</v>
      </c>
      <c r="F1047" s="17" t="s">
        <v>8067</v>
      </c>
      <c r="G1047" s="18">
        <v>1</v>
      </c>
      <c r="H1047" s="18">
        <v>1</v>
      </c>
      <c r="I1047" s="19">
        <v>0</v>
      </c>
      <c r="J1047" s="20">
        <v>0</v>
      </c>
      <c r="K1047" s="21">
        <v>1</v>
      </c>
      <c r="L1047" s="22">
        <v>0</v>
      </c>
      <c r="M1047" s="43" t="s">
        <v>12336</v>
      </c>
      <c r="N1047" s="43"/>
      <c r="O1047" s="43"/>
      <c r="P1047" s="43"/>
      <c r="Q1047" s="43"/>
    </row>
    <row r="1048" spans="1:17" x14ac:dyDescent="0.3">
      <c r="A1048" s="17" t="s">
        <v>8068</v>
      </c>
      <c r="B1048" s="17" t="s">
        <v>8069</v>
      </c>
      <c r="C1048" s="17" t="s">
        <v>4455</v>
      </c>
      <c r="D1048" s="17" t="s">
        <v>7300</v>
      </c>
      <c r="E1048" s="17" t="s">
        <v>8070</v>
      </c>
      <c r="F1048" s="17" t="s">
        <v>8071</v>
      </c>
      <c r="G1048" s="18">
        <v>1</v>
      </c>
      <c r="H1048" s="18">
        <v>2</v>
      </c>
      <c r="I1048" s="19">
        <v>0</v>
      </c>
      <c r="J1048" s="20">
        <v>1</v>
      </c>
      <c r="K1048" s="21">
        <v>0</v>
      </c>
      <c r="L1048" s="22">
        <v>0</v>
      </c>
      <c r="M1048" s="43" t="s">
        <v>12335</v>
      </c>
      <c r="N1048" s="43"/>
      <c r="O1048" s="43"/>
      <c r="P1048" s="43"/>
      <c r="Q1048" s="43"/>
    </row>
    <row r="1049" spans="1:17" x14ac:dyDescent="0.3">
      <c r="A1049" s="17" t="s">
        <v>8072</v>
      </c>
      <c r="B1049" s="17" t="s">
        <v>8073</v>
      </c>
      <c r="C1049" s="17" t="s">
        <v>4455</v>
      </c>
      <c r="D1049" s="17" t="s">
        <v>4448</v>
      </c>
      <c r="E1049" s="17" t="s">
        <v>8074</v>
      </c>
      <c r="F1049" s="17" t="s">
        <v>8075</v>
      </c>
      <c r="G1049" s="18">
        <v>1</v>
      </c>
      <c r="H1049" s="18">
        <v>1</v>
      </c>
      <c r="I1049" s="19">
        <v>0</v>
      </c>
      <c r="J1049" s="20">
        <v>1</v>
      </c>
      <c r="K1049" s="21">
        <v>0</v>
      </c>
      <c r="L1049" s="22">
        <v>0</v>
      </c>
      <c r="M1049" s="43" t="s">
        <v>12334</v>
      </c>
      <c r="N1049" s="43"/>
      <c r="O1049" s="43"/>
      <c r="P1049" s="43"/>
      <c r="Q1049" s="43"/>
    </row>
    <row r="1050" spans="1:17" x14ac:dyDescent="0.3">
      <c r="A1050" s="17" t="s">
        <v>4284</v>
      </c>
      <c r="B1050" s="17" t="s">
        <v>8076</v>
      </c>
      <c r="C1050" s="17" t="s">
        <v>5098</v>
      </c>
      <c r="D1050" s="17" t="s">
        <v>4448</v>
      </c>
      <c r="E1050" s="17" t="s">
        <v>2720</v>
      </c>
      <c r="F1050" s="17" t="s">
        <v>8077</v>
      </c>
      <c r="G1050" s="18">
        <v>1</v>
      </c>
      <c r="H1050" s="18">
        <v>17</v>
      </c>
      <c r="I1050" s="19">
        <v>0</v>
      </c>
      <c r="J1050" s="20">
        <v>0</v>
      </c>
      <c r="K1050" s="21">
        <v>0</v>
      </c>
      <c r="L1050" s="22">
        <v>1</v>
      </c>
      <c r="M1050" s="43" t="s">
        <v>12331</v>
      </c>
      <c r="N1050" s="43"/>
      <c r="O1050" s="43"/>
      <c r="P1050" s="43"/>
      <c r="Q1050" s="43"/>
    </row>
    <row r="1051" spans="1:17" x14ac:dyDescent="0.3">
      <c r="A1051" s="17" t="s">
        <v>3811</v>
      </c>
      <c r="B1051" s="17" t="s">
        <v>8078</v>
      </c>
      <c r="C1051" s="17" t="s">
        <v>8079</v>
      </c>
      <c r="D1051" s="17" t="s">
        <v>8080</v>
      </c>
      <c r="E1051" s="17" t="s">
        <v>2749</v>
      </c>
      <c r="F1051" s="17" t="s">
        <v>8081</v>
      </c>
      <c r="G1051" s="18">
        <v>1</v>
      </c>
      <c r="H1051" s="18">
        <v>3</v>
      </c>
      <c r="I1051" s="19">
        <v>0</v>
      </c>
      <c r="J1051" s="20">
        <v>0</v>
      </c>
      <c r="K1051" s="21">
        <v>0</v>
      </c>
      <c r="L1051" s="22">
        <v>1</v>
      </c>
      <c r="M1051" s="43" t="s">
        <v>12336</v>
      </c>
      <c r="N1051" s="43"/>
      <c r="O1051" s="43"/>
      <c r="P1051" s="43"/>
      <c r="Q1051" s="43"/>
    </row>
    <row r="1052" spans="1:17" x14ac:dyDescent="0.3">
      <c r="A1052" s="17" t="s">
        <v>8082</v>
      </c>
      <c r="B1052" s="17" t="s">
        <v>8083</v>
      </c>
      <c r="C1052" s="17" t="s">
        <v>8084</v>
      </c>
      <c r="D1052" s="17" t="s">
        <v>4859</v>
      </c>
      <c r="E1052" s="17" t="s">
        <v>4466</v>
      </c>
      <c r="F1052" s="17" t="s">
        <v>8085</v>
      </c>
      <c r="G1052" s="18">
        <v>1</v>
      </c>
      <c r="H1052" s="18">
        <v>1</v>
      </c>
      <c r="I1052" s="19">
        <v>0</v>
      </c>
      <c r="J1052" s="20">
        <v>1</v>
      </c>
      <c r="K1052" s="21">
        <v>0</v>
      </c>
      <c r="L1052" s="22">
        <v>0</v>
      </c>
      <c r="M1052" s="43" t="s">
        <v>12334</v>
      </c>
      <c r="N1052" s="43"/>
      <c r="O1052" s="43"/>
      <c r="P1052" s="43"/>
      <c r="Q1052" s="43"/>
    </row>
    <row r="1053" spans="1:17" x14ac:dyDescent="0.3">
      <c r="A1053" s="17" t="s">
        <v>8086</v>
      </c>
      <c r="B1053" s="17" t="s">
        <v>8087</v>
      </c>
      <c r="C1053" s="17" t="s">
        <v>4584</v>
      </c>
      <c r="D1053" s="17" t="s">
        <v>4471</v>
      </c>
      <c r="E1053" s="17" t="s">
        <v>4565</v>
      </c>
      <c r="F1053" s="17" t="s">
        <v>8088</v>
      </c>
      <c r="G1053" s="18">
        <v>1</v>
      </c>
      <c r="H1053" s="18">
        <v>1</v>
      </c>
      <c r="I1053" s="19">
        <v>1</v>
      </c>
      <c r="J1053" s="20">
        <v>0</v>
      </c>
      <c r="K1053" s="21">
        <v>0</v>
      </c>
      <c r="L1053" s="22">
        <v>0</v>
      </c>
      <c r="M1053" s="43" t="s">
        <v>12335</v>
      </c>
      <c r="N1053" s="43"/>
      <c r="O1053" s="43"/>
      <c r="P1053" s="43"/>
      <c r="Q1053" s="43"/>
    </row>
    <row r="1054" spans="1:17" x14ac:dyDescent="0.3">
      <c r="A1054" s="17" t="s">
        <v>3768</v>
      </c>
      <c r="B1054" s="17" t="s">
        <v>8089</v>
      </c>
      <c r="C1054" s="17" t="s">
        <v>8090</v>
      </c>
      <c r="D1054" s="17" t="s">
        <v>4460</v>
      </c>
      <c r="E1054" s="17" t="s">
        <v>2749</v>
      </c>
      <c r="F1054" s="17" t="s">
        <v>8091</v>
      </c>
      <c r="G1054" s="18">
        <v>1</v>
      </c>
      <c r="H1054" s="18">
        <v>1</v>
      </c>
      <c r="I1054" s="19">
        <v>0</v>
      </c>
      <c r="J1054" s="20">
        <v>0</v>
      </c>
      <c r="K1054" s="21">
        <v>0</v>
      </c>
      <c r="L1054" s="22">
        <v>1</v>
      </c>
      <c r="M1054" s="43" t="s">
        <v>12336</v>
      </c>
      <c r="N1054" s="43"/>
      <c r="O1054" s="43"/>
      <c r="P1054" s="43"/>
      <c r="Q1054" s="43"/>
    </row>
    <row r="1055" spans="1:17" x14ac:dyDescent="0.3">
      <c r="A1055" s="17" t="s">
        <v>8092</v>
      </c>
      <c r="B1055" s="17" t="s">
        <v>8093</v>
      </c>
      <c r="C1055" s="17" t="s">
        <v>8094</v>
      </c>
      <c r="D1055" s="17" t="s">
        <v>6099</v>
      </c>
      <c r="E1055" s="17" t="s">
        <v>3880</v>
      </c>
      <c r="F1055" s="17" t="s">
        <v>8095</v>
      </c>
      <c r="G1055" s="18">
        <v>1</v>
      </c>
      <c r="H1055" s="18">
        <v>1</v>
      </c>
      <c r="I1055" s="19">
        <v>0</v>
      </c>
      <c r="J1055" s="20">
        <v>1</v>
      </c>
      <c r="K1055" s="21">
        <v>0</v>
      </c>
      <c r="L1055" s="22">
        <v>0</v>
      </c>
      <c r="M1055" s="43" t="s">
        <v>12334</v>
      </c>
      <c r="N1055" s="43"/>
      <c r="O1055" s="43"/>
      <c r="P1055" s="43"/>
      <c r="Q1055" s="43"/>
    </row>
    <row r="1056" spans="1:17" x14ac:dyDescent="0.3">
      <c r="A1056" s="17" t="s">
        <v>8096</v>
      </c>
      <c r="B1056" s="17" t="s">
        <v>5074</v>
      </c>
      <c r="C1056" s="17" t="s">
        <v>5211</v>
      </c>
      <c r="D1056" s="17" t="s">
        <v>4483</v>
      </c>
      <c r="E1056" s="17" t="s">
        <v>1993</v>
      </c>
      <c r="F1056" s="17" t="s">
        <v>8097</v>
      </c>
      <c r="G1056" s="18">
        <v>1</v>
      </c>
      <c r="H1056" s="18">
        <v>2</v>
      </c>
      <c r="I1056" s="19">
        <v>0</v>
      </c>
      <c r="J1056" s="20">
        <v>1</v>
      </c>
      <c r="K1056" s="21">
        <v>0</v>
      </c>
      <c r="L1056" s="22">
        <v>0</v>
      </c>
      <c r="M1056" s="43" t="s">
        <v>12334</v>
      </c>
      <c r="N1056" s="43"/>
      <c r="O1056" s="43"/>
      <c r="P1056" s="43"/>
      <c r="Q1056" s="43"/>
    </row>
    <row r="1057" spans="1:17" x14ac:dyDescent="0.3">
      <c r="A1057" s="17" t="s">
        <v>8098</v>
      </c>
      <c r="B1057" s="17" t="s">
        <v>8099</v>
      </c>
      <c r="C1057" s="17" t="s">
        <v>8100</v>
      </c>
      <c r="D1057" s="17" t="s">
        <v>4790</v>
      </c>
      <c r="E1057" s="17" t="s">
        <v>1740</v>
      </c>
      <c r="F1057" s="17" t="s">
        <v>8101</v>
      </c>
      <c r="G1057" s="18">
        <v>1</v>
      </c>
      <c r="H1057" s="18">
        <v>6</v>
      </c>
      <c r="I1057" s="19">
        <v>0</v>
      </c>
      <c r="J1057" s="20">
        <v>1</v>
      </c>
      <c r="K1057" s="21">
        <v>0</v>
      </c>
      <c r="L1057" s="22">
        <v>0</v>
      </c>
      <c r="M1057" s="43" t="s">
        <v>12335</v>
      </c>
      <c r="N1057" s="43"/>
      <c r="O1057" s="43"/>
      <c r="P1057" s="43"/>
      <c r="Q1057" s="43"/>
    </row>
    <row r="1058" spans="1:17" x14ac:dyDescent="0.3">
      <c r="A1058" s="17" t="s">
        <v>8102</v>
      </c>
      <c r="B1058" s="17" t="s">
        <v>8103</v>
      </c>
      <c r="C1058" s="17" t="s">
        <v>4455</v>
      </c>
      <c r="D1058" s="17" t="s">
        <v>6781</v>
      </c>
      <c r="E1058" s="17" t="s">
        <v>4193</v>
      </c>
      <c r="F1058" s="17" t="s">
        <v>8104</v>
      </c>
      <c r="G1058" s="18">
        <v>1</v>
      </c>
      <c r="H1058" s="18">
        <v>1</v>
      </c>
      <c r="I1058" s="19">
        <v>0</v>
      </c>
      <c r="J1058" s="20">
        <v>1</v>
      </c>
      <c r="K1058" s="21">
        <v>0</v>
      </c>
      <c r="L1058" s="22">
        <v>0</v>
      </c>
      <c r="M1058" s="43" t="s">
        <v>12335</v>
      </c>
      <c r="N1058" s="43"/>
      <c r="O1058" s="43"/>
      <c r="P1058" s="43"/>
      <c r="Q1058" s="43"/>
    </row>
    <row r="1059" spans="1:17" x14ac:dyDescent="0.3">
      <c r="A1059" s="17" t="s">
        <v>3803</v>
      </c>
      <c r="B1059" s="17" t="s">
        <v>8105</v>
      </c>
      <c r="C1059" s="17" t="s">
        <v>4455</v>
      </c>
      <c r="D1059" s="17" t="s">
        <v>6816</v>
      </c>
      <c r="E1059" s="17" t="s">
        <v>2749</v>
      </c>
      <c r="F1059" s="17" t="s">
        <v>8106</v>
      </c>
      <c r="G1059" s="18">
        <v>1</v>
      </c>
      <c r="H1059" s="18">
        <v>1</v>
      </c>
      <c r="I1059" s="19">
        <v>0</v>
      </c>
      <c r="J1059" s="20">
        <v>0</v>
      </c>
      <c r="K1059" s="21">
        <v>0</v>
      </c>
      <c r="L1059" s="22">
        <v>1</v>
      </c>
      <c r="M1059" s="43" t="s">
        <v>12336</v>
      </c>
      <c r="N1059" s="43"/>
      <c r="O1059" s="43"/>
      <c r="P1059" s="43"/>
      <c r="Q1059" s="43"/>
    </row>
    <row r="1060" spans="1:17" x14ac:dyDescent="0.3">
      <c r="A1060" s="17" t="s">
        <v>8107</v>
      </c>
      <c r="B1060" s="17" t="s">
        <v>8108</v>
      </c>
      <c r="C1060" s="17" t="s">
        <v>8109</v>
      </c>
      <c r="D1060" s="17" t="s">
        <v>4448</v>
      </c>
      <c r="E1060" s="17" t="s">
        <v>1993</v>
      </c>
      <c r="F1060" s="17" t="s">
        <v>8110</v>
      </c>
      <c r="G1060" s="18">
        <v>1</v>
      </c>
      <c r="H1060" s="18">
        <v>2</v>
      </c>
      <c r="I1060" s="19">
        <v>0</v>
      </c>
      <c r="J1060" s="20">
        <v>1</v>
      </c>
      <c r="K1060" s="21">
        <v>0</v>
      </c>
      <c r="L1060" s="22">
        <v>0</v>
      </c>
      <c r="M1060" s="43" t="s">
        <v>12334</v>
      </c>
      <c r="N1060" s="43"/>
      <c r="O1060" s="43"/>
      <c r="P1060" s="43"/>
      <c r="Q1060" s="43"/>
    </row>
    <row r="1061" spans="1:17" x14ac:dyDescent="0.3">
      <c r="A1061" s="17" t="s">
        <v>8111</v>
      </c>
      <c r="B1061" s="17" t="s">
        <v>8112</v>
      </c>
      <c r="C1061" s="17" t="s">
        <v>8113</v>
      </c>
      <c r="D1061" s="17" t="s">
        <v>4664</v>
      </c>
      <c r="E1061" s="17" t="s">
        <v>1711</v>
      </c>
      <c r="F1061" s="17" t="s">
        <v>8114</v>
      </c>
      <c r="G1061" s="18">
        <v>1</v>
      </c>
      <c r="H1061" s="18">
        <v>4</v>
      </c>
      <c r="I1061" s="19">
        <v>0</v>
      </c>
      <c r="J1061" s="20">
        <v>1</v>
      </c>
      <c r="K1061" s="21">
        <v>0</v>
      </c>
      <c r="L1061" s="22">
        <v>0</v>
      </c>
      <c r="M1061" s="43" t="s">
        <v>12334</v>
      </c>
      <c r="N1061" s="43"/>
      <c r="O1061" s="43"/>
      <c r="P1061" s="43"/>
      <c r="Q1061" s="43"/>
    </row>
    <row r="1062" spans="1:17" x14ac:dyDescent="0.3">
      <c r="A1062" s="17" t="s">
        <v>3311</v>
      </c>
      <c r="B1062" s="17" t="s">
        <v>8115</v>
      </c>
      <c r="C1062" s="17" t="s">
        <v>8116</v>
      </c>
      <c r="D1062" s="17" t="s">
        <v>7114</v>
      </c>
      <c r="E1062" s="17" t="s">
        <v>2641</v>
      </c>
      <c r="F1062" s="17" t="s">
        <v>8117</v>
      </c>
      <c r="G1062" s="18">
        <v>1</v>
      </c>
      <c r="H1062" s="18">
        <v>1</v>
      </c>
      <c r="I1062" s="19">
        <v>0</v>
      </c>
      <c r="J1062" s="20">
        <v>0</v>
      </c>
      <c r="K1062" s="21">
        <v>0</v>
      </c>
      <c r="L1062" s="22">
        <v>1</v>
      </c>
      <c r="M1062" s="43" t="s">
        <v>12336</v>
      </c>
      <c r="N1062" s="43"/>
      <c r="O1062" s="43"/>
      <c r="P1062" s="43"/>
      <c r="Q1062" s="43"/>
    </row>
    <row r="1063" spans="1:17" x14ac:dyDescent="0.3">
      <c r="A1063" s="17" t="s">
        <v>8118</v>
      </c>
      <c r="B1063" s="17" t="s">
        <v>8119</v>
      </c>
      <c r="C1063" s="17" t="s">
        <v>4455</v>
      </c>
      <c r="D1063" s="17" t="s">
        <v>4764</v>
      </c>
      <c r="E1063" s="17" t="s">
        <v>8120</v>
      </c>
      <c r="F1063" s="17" t="s">
        <v>8121</v>
      </c>
      <c r="G1063" s="18">
        <v>1</v>
      </c>
      <c r="H1063" s="18">
        <v>4</v>
      </c>
      <c r="I1063" s="19">
        <v>0</v>
      </c>
      <c r="J1063" s="20">
        <v>1</v>
      </c>
      <c r="K1063" s="21">
        <v>0</v>
      </c>
      <c r="L1063" s="22">
        <v>0</v>
      </c>
      <c r="M1063" s="43" t="s">
        <v>12334</v>
      </c>
      <c r="N1063" s="43"/>
      <c r="O1063" s="43"/>
      <c r="P1063" s="43"/>
      <c r="Q1063" s="43"/>
    </row>
    <row r="1064" spans="1:17" x14ac:dyDescent="0.3">
      <c r="A1064" s="17" t="s">
        <v>8122</v>
      </c>
      <c r="B1064" s="17" t="s">
        <v>8123</v>
      </c>
      <c r="C1064" s="17" t="s">
        <v>8124</v>
      </c>
      <c r="D1064" s="17" t="s">
        <v>4448</v>
      </c>
      <c r="E1064" s="17" t="s">
        <v>5189</v>
      </c>
      <c r="F1064" s="17" t="s">
        <v>8125</v>
      </c>
      <c r="G1064" s="18">
        <v>1</v>
      </c>
      <c r="H1064" s="18">
        <v>17</v>
      </c>
      <c r="I1064" s="19">
        <v>0</v>
      </c>
      <c r="J1064" s="20">
        <v>1</v>
      </c>
      <c r="K1064" s="21">
        <v>0</v>
      </c>
      <c r="L1064" s="22">
        <v>0</v>
      </c>
      <c r="M1064" s="43" t="s">
        <v>12335</v>
      </c>
      <c r="N1064" s="43"/>
      <c r="O1064" s="43"/>
      <c r="P1064" s="43"/>
      <c r="Q1064" s="43"/>
    </row>
    <row r="1065" spans="1:17" x14ac:dyDescent="0.3">
      <c r="A1065" s="17" t="s">
        <v>2103</v>
      </c>
      <c r="B1065" s="17" t="s">
        <v>2104</v>
      </c>
      <c r="C1065" s="17" t="s">
        <v>8126</v>
      </c>
      <c r="D1065" s="17" t="s">
        <v>8127</v>
      </c>
      <c r="E1065" s="17" t="s">
        <v>2105</v>
      </c>
      <c r="F1065" s="17" t="s">
        <v>8128</v>
      </c>
      <c r="G1065" s="18">
        <v>1</v>
      </c>
      <c r="H1065" s="18">
        <v>2</v>
      </c>
      <c r="I1065" s="19">
        <v>0</v>
      </c>
      <c r="J1065" s="20">
        <v>0</v>
      </c>
      <c r="K1065" s="21">
        <v>1</v>
      </c>
      <c r="L1065" s="22">
        <v>0</v>
      </c>
      <c r="M1065" s="43" t="s">
        <v>12336</v>
      </c>
      <c r="N1065" s="43"/>
      <c r="O1065" s="43"/>
      <c r="P1065" s="43"/>
      <c r="Q1065" s="43"/>
    </row>
    <row r="1066" spans="1:17" x14ac:dyDescent="0.3">
      <c r="A1066" s="17" t="s">
        <v>8129</v>
      </c>
      <c r="B1066" s="17" t="s">
        <v>8130</v>
      </c>
      <c r="C1066" s="17" t="s">
        <v>6344</v>
      </c>
      <c r="D1066" s="17" t="s">
        <v>4448</v>
      </c>
      <c r="E1066" s="17" t="s">
        <v>5463</v>
      </c>
      <c r="F1066" s="17" t="s">
        <v>8131</v>
      </c>
      <c r="G1066" s="18">
        <v>1</v>
      </c>
      <c r="H1066" s="18">
        <v>5</v>
      </c>
      <c r="I1066" s="19">
        <v>0</v>
      </c>
      <c r="J1066" s="20">
        <v>1</v>
      </c>
      <c r="K1066" s="21">
        <v>0</v>
      </c>
      <c r="L1066" s="22">
        <v>0</v>
      </c>
      <c r="M1066" s="43" t="s">
        <v>12334</v>
      </c>
      <c r="N1066" s="43"/>
      <c r="O1066" s="43"/>
      <c r="P1066" s="43"/>
      <c r="Q1066" s="43"/>
    </row>
    <row r="1067" spans="1:17" x14ac:dyDescent="0.3">
      <c r="A1067" s="17" t="s">
        <v>8132</v>
      </c>
      <c r="B1067" s="17" t="s">
        <v>8133</v>
      </c>
      <c r="C1067" s="17" t="s">
        <v>8134</v>
      </c>
      <c r="D1067" s="17" t="s">
        <v>4764</v>
      </c>
      <c r="E1067" s="17" t="s">
        <v>7784</v>
      </c>
      <c r="F1067" s="17" t="s">
        <v>8135</v>
      </c>
      <c r="G1067" s="18">
        <v>1</v>
      </c>
      <c r="H1067" s="18">
        <v>1</v>
      </c>
      <c r="I1067" s="19">
        <v>1</v>
      </c>
      <c r="J1067" s="20">
        <v>0</v>
      </c>
      <c r="K1067" s="21">
        <v>0</v>
      </c>
      <c r="L1067" s="22">
        <v>0</v>
      </c>
      <c r="M1067" s="43" t="s">
        <v>12335</v>
      </c>
      <c r="N1067" s="43"/>
      <c r="O1067" s="43"/>
      <c r="P1067" s="43"/>
      <c r="Q1067" s="43"/>
    </row>
    <row r="1068" spans="1:17" x14ac:dyDescent="0.3">
      <c r="A1068" s="17" t="s">
        <v>3684</v>
      </c>
      <c r="B1068" s="17" t="s">
        <v>8136</v>
      </c>
      <c r="C1068" s="17" t="s">
        <v>5290</v>
      </c>
      <c r="D1068" s="17" t="s">
        <v>5418</v>
      </c>
      <c r="E1068" s="17" t="s">
        <v>2898</v>
      </c>
      <c r="F1068" s="17" t="s">
        <v>8137</v>
      </c>
      <c r="G1068" s="18">
        <v>1</v>
      </c>
      <c r="H1068" s="18">
        <v>4</v>
      </c>
      <c r="I1068" s="19">
        <v>0</v>
      </c>
      <c r="J1068" s="20">
        <v>0</v>
      </c>
      <c r="K1068" s="21">
        <v>0</v>
      </c>
      <c r="L1068" s="22">
        <v>1</v>
      </c>
      <c r="M1068" s="43" t="s">
        <v>12336</v>
      </c>
      <c r="N1068" s="43"/>
      <c r="O1068" s="43"/>
      <c r="P1068" s="43"/>
      <c r="Q1068" s="43"/>
    </row>
    <row r="1069" spans="1:17" x14ac:dyDescent="0.3">
      <c r="A1069" s="17" t="s">
        <v>3195</v>
      </c>
      <c r="B1069" s="17" t="s">
        <v>8138</v>
      </c>
      <c r="C1069" s="17" t="s">
        <v>8139</v>
      </c>
      <c r="D1069" s="17" t="s">
        <v>4448</v>
      </c>
      <c r="E1069" s="17" t="s">
        <v>2296</v>
      </c>
      <c r="F1069" s="17" t="s">
        <v>8140</v>
      </c>
      <c r="G1069" s="18">
        <v>1</v>
      </c>
      <c r="H1069" s="18">
        <v>1</v>
      </c>
      <c r="I1069" s="19">
        <v>0</v>
      </c>
      <c r="J1069" s="20">
        <v>0</v>
      </c>
      <c r="K1069" s="21">
        <v>0</v>
      </c>
      <c r="L1069" s="22">
        <v>1</v>
      </c>
      <c r="M1069" s="43" t="s">
        <v>12336</v>
      </c>
      <c r="N1069" s="43"/>
      <c r="O1069" s="43"/>
      <c r="P1069" s="43"/>
      <c r="Q1069" s="43"/>
    </row>
    <row r="1070" spans="1:17" x14ac:dyDescent="0.3">
      <c r="A1070" s="17" t="s">
        <v>3968</v>
      </c>
      <c r="B1070" s="17" t="s">
        <v>8141</v>
      </c>
      <c r="C1070" s="17" t="s">
        <v>8142</v>
      </c>
      <c r="D1070" s="17" t="s">
        <v>4579</v>
      </c>
      <c r="E1070" s="17" t="s">
        <v>3097</v>
      </c>
      <c r="F1070" s="17" t="s">
        <v>8143</v>
      </c>
      <c r="G1070" s="18">
        <v>1</v>
      </c>
      <c r="H1070" s="18">
        <v>2</v>
      </c>
      <c r="I1070" s="19">
        <v>0</v>
      </c>
      <c r="J1070" s="20">
        <v>0</v>
      </c>
      <c r="K1070" s="21">
        <v>0</v>
      </c>
      <c r="L1070" s="22">
        <v>1</v>
      </c>
      <c r="M1070" s="43" t="s">
        <v>12336</v>
      </c>
      <c r="N1070" s="43"/>
      <c r="O1070" s="43"/>
      <c r="P1070" s="43"/>
      <c r="Q1070" s="43"/>
    </row>
    <row r="1071" spans="1:17" x14ac:dyDescent="0.3">
      <c r="A1071" s="17" t="s">
        <v>8144</v>
      </c>
      <c r="B1071" s="17" t="s">
        <v>8145</v>
      </c>
      <c r="C1071" s="17" t="s">
        <v>8146</v>
      </c>
      <c r="D1071" s="17" t="s">
        <v>4642</v>
      </c>
      <c r="E1071" s="17" t="s">
        <v>1787</v>
      </c>
      <c r="F1071" s="17" t="s">
        <v>8147</v>
      </c>
      <c r="G1071" s="18">
        <v>1</v>
      </c>
      <c r="H1071" s="18">
        <v>1</v>
      </c>
      <c r="I1071" s="19">
        <v>0</v>
      </c>
      <c r="J1071" s="20">
        <v>1</v>
      </c>
      <c r="K1071" s="21">
        <v>0</v>
      </c>
      <c r="L1071" s="22">
        <v>0</v>
      </c>
      <c r="M1071" s="43" t="s">
        <v>12334</v>
      </c>
      <c r="N1071" s="43"/>
      <c r="O1071" s="43"/>
      <c r="P1071" s="43"/>
      <c r="Q1071" s="43"/>
    </row>
    <row r="1072" spans="1:17" x14ac:dyDescent="0.3">
      <c r="A1072" s="17" t="s">
        <v>1999</v>
      </c>
      <c r="B1072" s="17" t="s">
        <v>8148</v>
      </c>
      <c r="C1072" s="17" t="s">
        <v>8149</v>
      </c>
      <c r="D1072" s="17" t="s">
        <v>4664</v>
      </c>
      <c r="E1072" s="17" t="s">
        <v>2001</v>
      </c>
      <c r="F1072" s="17" t="s">
        <v>8150</v>
      </c>
      <c r="G1072" s="18">
        <v>1</v>
      </c>
      <c r="H1072" s="18">
        <v>1</v>
      </c>
      <c r="I1072" s="19">
        <v>0</v>
      </c>
      <c r="J1072" s="20">
        <v>0</v>
      </c>
      <c r="K1072" s="21">
        <v>1</v>
      </c>
      <c r="L1072" s="22">
        <v>0</v>
      </c>
      <c r="M1072" s="43" t="s">
        <v>12336</v>
      </c>
      <c r="N1072" s="43"/>
      <c r="O1072" s="43"/>
      <c r="P1072" s="43"/>
      <c r="Q1072" s="43"/>
    </row>
    <row r="1073" spans="1:17" x14ac:dyDescent="0.3">
      <c r="A1073" s="17" t="s">
        <v>2145</v>
      </c>
      <c r="B1073" s="17" t="s">
        <v>8151</v>
      </c>
      <c r="C1073" s="17" t="s">
        <v>7269</v>
      </c>
      <c r="D1073" s="17" t="s">
        <v>4448</v>
      </c>
      <c r="E1073" s="17" t="s">
        <v>2084</v>
      </c>
      <c r="F1073" s="17" t="s">
        <v>8152</v>
      </c>
      <c r="G1073" s="18">
        <v>1</v>
      </c>
      <c r="H1073" s="18">
        <v>2</v>
      </c>
      <c r="I1073" s="19">
        <v>0</v>
      </c>
      <c r="J1073" s="20">
        <v>0</v>
      </c>
      <c r="K1073" s="21">
        <v>1</v>
      </c>
      <c r="L1073" s="22">
        <v>0</v>
      </c>
      <c r="M1073" s="43" t="s">
        <v>12336</v>
      </c>
      <c r="N1073" s="43"/>
      <c r="O1073" s="43"/>
      <c r="P1073" s="43"/>
      <c r="Q1073" s="43"/>
    </row>
    <row r="1074" spans="1:17" x14ac:dyDescent="0.3">
      <c r="A1074" s="17" t="s">
        <v>8153</v>
      </c>
      <c r="B1074" s="17" t="s">
        <v>8154</v>
      </c>
      <c r="C1074" s="17" t="s">
        <v>4455</v>
      </c>
      <c r="D1074" s="17" t="s">
        <v>4448</v>
      </c>
      <c r="E1074" s="17" t="s">
        <v>2591</v>
      </c>
      <c r="F1074" s="17" t="s">
        <v>8155</v>
      </c>
      <c r="G1074" s="18">
        <v>1</v>
      </c>
      <c r="H1074" s="18">
        <v>4</v>
      </c>
      <c r="I1074" s="19">
        <v>0</v>
      </c>
      <c r="J1074" s="20">
        <v>1</v>
      </c>
      <c r="K1074" s="21">
        <v>0</v>
      </c>
      <c r="L1074" s="22">
        <v>0</v>
      </c>
      <c r="M1074" s="43" t="s">
        <v>12335</v>
      </c>
      <c r="N1074" s="43"/>
      <c r="O1074" s="43"/>
      <c r="P1074" s="43"/>
      <c r="Q1074" s="43"/>
    </row>
    <row r="1075" spans="1:17" x14ac:dyDescent="0.3">
      <c r="A1075" s="17" t="s">
        <v>8156</v>
      </c>
      <c r="B1075" s="17" t="s">
        <v>8157</v>
      </c>
      <c r="C1075" s="17" t="s">
        <v>4455</v>
      </c>
      <c r="D1075" s="17" t="s">
        <v>4642</v>
      </c>
      <c r="E1075" s="17" t="s">
        <v>8158</v>
      </c>
      <c r="F1075" s="17" t="s">
        <v>8159</v>
      </c>
      <c r="G1075" s="18">
        <v>1</v>
      </c>
      <c r="H1075" s="18">
        <v>1</v>
      </c>
      <c r="I1075" s="19">
        <v>0</v>
      </c>
      <c r="J1075" s="20">
        <v>1</v>
      </c>
      <c r="K1075" s="21">
        <v>0</v>
      </c>
      <c r="L1075" s="22">
        <v>0</v>
      </c>
      <c r="M1075" s="43" t="s">
        <v>12334</v>
      </c>
      <c r="N1075" s="43"/>
      <c r="O1075" s="43"/>
      <c r="P1075" s="43"/>
      <c r="Q1075" s="43"/>
    </row>
    <row r="1076" spans="1:17" x14ac:dyDescent="0.3">
      <c r="A1076" s="17" t="s">
        <v>3437</v>
      </c>
      <c r="B1076" s="17" t="s">
        <v>8160</v>
      </c>
      <c r="C1076" s="17" t="s">
        <v>4455</v>
      </c>
      <c r="D1076" s="17" t="s">
        <v>4448</v>
      </c>
      <c r="E1076" s="17" t="s">
        <v>1975</v>
      </c>
      <c r="F1076" s="17" t="s">
        <v>8161</v>
      </c>
      <c r="G1076" s="18">
        <v>1</v>
      </c>
      <c r="H1076" s="18">
        <v>3</v>
      </c>
      <c r="I1076" s="19">
        <v>0</v>
      </c>
      <c r="J1076" s="20">
        <v>0</v>
      </c>
      <c r="K1076" s="21">
        <v>0</v>
      </c>
      <c r="L1076" s="22">
        <v>1</v>
      </c>
      <c r="M1076" s="43" t="s">
        <v>12336</v>
      </c>
      <c r="N1076" s="43"/>
      <c r="O1076" s="43"/>
      <c r="P1076" s="43"/>
      <c r="Q1076" s="43"/>
    </row>
    <row r="1077" spans="1:17" x14ac:dyDescent="0.3">
      <c r="A1077" s="17" t="s">
        <v>3662</v>
      </c>
      <c r="B1077" s="17" t="s">
        <v>8162</v>
      </c>
      <c r="C1077" s="17" t="s">
        <v>8163</v>
      </c>
      <c r="D1077" s="17" t="s">
        <v>5641</v>
      </c>
      <c r="E1077" s="17" t="s">
        <v>3628</v>
      </c>
      <c r="F1077" s="17" t="s">
        <v>8164</v>
      </c>
      <c r="G1077" s="18">
        <v>1</v>
      </c>
      <c r="H1077" s="18">
        <v>10</v>
      </c>
      <c r="I1077" s="19">
        <v>0</v>
      </c>
      <c r="J1077" s="20">
        <v>0</v>
      </c>
      <c r="K1077" s="21">
        <v>0</v>
      </c>
      <c r="L1077" s="22">
        <v>1</v>
      </c>
      <c r="M1077" s="43" t="s">
        <v>12331</v>
      </c>
      <c r="N1077" s="43"/>
      <c r="O1077" s="43"/>
      <c r="P1077" s="43"/>
      <c r="Q1077" s="43"/>
    </row>
    <row r="1078" spans="1:17" x14ac:dyDescent="0.3">
      <c r="A1078" s="17" t="s">
        <v>8165</v>
      </c>
      <c r="B1078" s="17" t="s">
        <v>8166</v>
      </c>
      <c r="C1078" s="17" t="s">
        <v>8167</v>
      </c>
      <c r="D1078" s="17" t="s">
        <v>4642</v>
      </c>
      <c r="E1078" s="17" t="s">
        <v>1711</v>
      </c>
      <c r="F1078" s="17" t="s">
        <v>8168</v>
      </c>
      <c r="G1078" s="18">
        <v>1</v>
      </c>
      <c r="H1078" s="18">
        <v>2</v>
      </c>
      <c r="I1078" s="19">
        <v>0</v>
      </c>
      <c r="J1078" s="20">
        <v>1</v>
      </c>
      <c r="K1078" s="21">
        <v>0</v>
      </c>
      <c r="L1078" s="22">
        <v>0</v>
      </c>
      <c r="M1078" s="43" t="s">
        <v>12335</v>
      </c>
      <c r="N1078" s="43"/>
      <c r="O1078" s="43"/>
      <c r="P1078" s="43"/>
      <c r="Q1078" s="43"/>
    </row>
    <row r="1079" spans="1:17" x14ac:dyDescent="0.3">
      <c r="A1079" s="17" t="s">
        <v>8169</v>
      </c>
      <c r="B1079" s="17" t="s">
        <v>8170</v>
      </c>
      <c r="C1079" s="17" t="s">
        <v>8171</v>
      </c>
      <c r="D1079" s="17" t="s">
        <v>5516</v>
      </c>
      <c r="E1079" s="17" t="s">
        <v>4545</v>
      </c>
      <c r="F1079" s="17" t="s">
        <v>8172</v>
      </c>
      <c r="G1079" s="18">
        <v>1</v>
      </c>
      <c r="H1079" s="18">
        <v>2</v>
      </c>
      <c r="I1079" s="19">
        <v>0</v>
      </c>
      <c r="J1079" s="20">
        <v>1</v>
      </c>
      <c r="K1079" s="21">
        <v>0</v>
      </c>
      <c r="L1079" s="22">
        <v>0</v>
      </c>
      <c r="M1079" s="43" t="s">
        <v>12335</v>
      </c>
      <c r="N1079" s="43"/>
      <c r="O1079" s="43"/>
      <c r="P1079" s="43"/>
      <c r="Q1079" s="43"/>
    </row>
    <row r="1080" spans="1:17" x14ac:dyDescent="0.3">
      <c r="A1080" s="17" t="s">
        <v>8173</v>
      </c>
      <c r="B1080" s="17" t="s">
        <v>8174</v>
      </c>
      <c r="C1080" s="17" t="s">
        <v>8175</v>
      </c>
      <c r="D1080" s="17" t="s">
        <v>4483</v>
      </c>
      <c r="E1080" s="17" t="s">
        <v>1929</v>
      </c>
      <c r="F1080" s="17" t="s">
        <v>8176</v>
      </c>
      <c r="G1080" s="18">
        <v>1</v>
      </c>
      <c r="H1080" s="18">
        <v>5</v>
      </c>
      <c r="I1080" s="19">
        <v>0</v>
      </c>
      <c r="J1080" s="20">
        <v>1</v>
      </c>
      <c r="K1080" s="21">
        <v>0</v>
      </c>
      <c r="L1080" s="22">
        <v>0</v>
      </c>
      <c r="M1080" s="43" t="s">
        <v>12334</v>
      </c>
      <c r="N1080" s="43"/>
      <c r="O1080" s="43"/>
      <c r="P1080" s="43"/>
      <c r="Q1080" s="43"/>
    </row>
    <row r="1081" spans="1:17" x14ac:dyDescent="0.3">
      <c r="A1081" s="17" t="s">
        <v>1959</v>
      </c>
      <c r="B1081" s="17" t="s">
        <v>8177</v>
      </c>
      <c r="C1081" s="17" t="s">
        <v>8178</v>
      </c>
      <c r="D1081" s="17" t="s">
        <v>4448</v>
      </c>
      <c r="E1081" s="17" t="s">
        <v>1952</v>
      </c>
      <c r="F1081" s="17" t="s">
        <v>8179</v>
      </c>
      <c r="G1081" s="18">
        <v>1</v>
      </c>
      <c r="H1081" s="18">
        <v>2</v>
      </c>
      <c r="I1081" s="19">
        <v>0</v>
      </c>
      <c r="J1081" s="20">
        <v>0</v>
      </c>
      <c r="K1081" s="21">
        <v>1</v>
      </c>
      <c r="L1081" s="22">
        <v>0</v>
      </c>
      <c r="M1081" s="43" t="s">
        <v>12336</v>
      </c>
      <c r="N1081" s="43"/>
      <c r="O1081" s="43"/>
      <c r="P1081" s="43"/>
      <c r="Q1081" s="43"/>
    </row>
    <row r="1082" spans="1:17" x14ac:dyDescent="0.3">
      <c r="A1082" s="17" t="s">
        <v>8180</v>
      </c>
      <c r="B1082" s="17" t="s">
        <v>8181</v>
      </c>
      <c r="C1082" s="17" t="s">
        <v>4455</v>
      </c>
      <c r="D1082" s="17" t="s">
        <v>4448</v>
      </c>
      <c r="E1082" s="17" t="s">
        <v>1948</v>
      </c>
      <c r="F1082" s="17" t="s">
        <v>8182</v>
      </c>
      <c r="G1082" s="18">
        <v>1</v>
      </c>
      <c r="H1082" s="18">
        <v>1</v>
      </c>
      <c r="I1082" s="19">
        <v>0</v>
      </c>
      <c r="J1082" s="20">
        <v>1</v>
      </c>
      <c r="K1082" s="21">
        <v>0</v>
      </c>
      <c r="L1082" s="22">
        <v>0</v>
      </c>
      <c r="M1082" s="43" t="s">
        <v>12334</v>
      </c>
      <c r="N1082" s="43"/>
      <c r="O1082" s="43"/>
      <c r="P1082" s="43"/>
      <c r="Q1082" s="43"/>
    </row>
    <row r="1083" spans="1:17" x14ac:dyDescent="0.3">
      <c r="A1083" s="17" t="s">
        <v>8183</v>
      </c>
      <c r="B1083" s="17" t="s">
        <v>5493</v>
      </c>
      <c r="C1083" s="17" t="s">
        <v>8184</v>
      </c>
      <c r="D1083" s="17" t="s">
        <v>6640</v>
      </c>
      <c r="E1083" s="17" t="s">
        <v>5495</v>
      </c>
      <c r="F1083" s="17" t="s">
        <v>8185</v>
      </c>
      <c r="G1083" s="18">
        <v>1</v>
      </c>
      <c r="H1083" s="18">
        <v>5</v>
      </c>
      <c r="I1083" s="19">
        <v>0</v>
      </c>
      <c r="J1083" s="20">
        <v>1</v>
      </c>
      <c r="K1083" s="21">
        <v>0</v>
      </c>
      <c r="L1083" s="22">
        <v>0</v>
      </c>
      <c r="M1083" s="43" t="s">
        <v>12333</v>
      </c>
      <c r="N1083" s="43"/>
      <c r="O1083" s="43"/>
      <c r="P1083" s="43"/>
      <c r="Q1083" s="43"/>
    </row>
    <row r="1084" spans="1:17" x14ac:dyDescent="0.3">
      <c r="A1084" s="17" t="s">
        <v>8186</v>
      </c>
      <c r="B1084" s="17" t="s">
        <v>8187</v>
      </c>
      <c r="C1084" s="17" t="s">
        <v>8188</v>
      </c>
      <c r="D1084" s="17" t="s">
        <v>4786</v>
      </c>
      <c r="E1084" s="17" t="s">
        <v>1935</v>
      </c>
      <c r="F1084" s="17" t="s">
        <v>8189</v>
      </c>
      <c r="G1084" s="18">
        <v>1</v>
      </c>
      <c r="H1084" s="18">
        <v>1</v>
      </c>
      <c r="I1084" s="19">
        <v>1</v>
      </c>
      <c r="J1084" s="20">
        <v>0</v>
      </c>
      <c r="K1084" s="21">
        <v>0</v>
      </c>
      <c r="L1084" s="22">
        <v>0</v>
      </c>
      <c r="M1084" s="43" t="s">
        <v>12335</v>
      </c>
      <c r="N1084" s="43"/>
      <c r="O1084" s="43"/>
      <c r="P1084" s="43"/>
      <c r="Q1084" s="43"/>
    </row>
    <row r="1085" spans="1:17" x14ac:dyDescent="0.3">
      <c r="A1085" s="17" t="s">
        <v>1972</v>
      </c>
      <c r="B1085" s="17" t="s">
        <v>1973</v>
      </c>
      <c r="C1085" s="17" t="s">
        <v>8190</v>
      </c>
      <c r="D1085" s="17" t="s">
        <v>4448</v>
      </c>
      <c r="E1085" s="17" t="s">
        <v>1975</v>
      </c>
      <c r="F1085" s="17" t="s">
        <v>8191</v>
      </c>
      <c r="G1085" s="18">
        <v>1</v>
      </c>
      <c r="H1085" s="18">
        <v>3</v>
      </c>
      <c r="I1085" s="19">
        <v>0</v>
      </c>
      <c r="J1085" s="20">
        <v>0</v>
      </c>
      <c r="K1085" s="21">
        <v>1</v>
      </c>
      <c r="L1085" s="22">
        <v>0</v>
      </c>
      <c r="M1085" s="43" t="s">
        <v>12334</v>
      </c>
      <c r="N1085" s="43"/>
      <c r="O1085" s="43"/>
      <c r="P1085" s="43"/>
      <c r="Q1085" s="43"/>
    </row>
    <row r="1086" spans="1:17" x14ac:dyDescent="0.3">
      <c r="A1086" s="17" t="s">
        <v>8192</v>
      </c>
      <c r="B1086" s="17" t="s">
        <v>8193</v>
      </c>
      <c r="C1086" s="17" t="s">
        <v>8194</v>
      </c>
      <c r="D1086" s="17" t="s">
        <v>5062</v>
      </c>
      <c r="E1086" s="17" t="s">
        <v>2084</v>
      </c>
      <c r="F1086" s="17" t="s">
        <v>8195</v>
      </c>
      <c r="G1086" s="18">
        <v>1</v>
      </c>
      <c r="H1086" s="18">
        <v>1</v>
      </c>
      <c r="I1086" s="19">
        <v>0</v>
      </c>
      <c r="J1086" s="20">
        <v>1</v>
      </c>
      <c r="K1086" s="21">
        <v>0</v>
      </c>
      <c r="L1086" s="22">
        <v>0</v>
      </c>
      <c r="M1086" s="43" t="s">
        <v>12335</v>
      </c>
      <c r="N1086" s="43"/>
      <c r="O1086" s="43"/>
      <c r="P1086" s="43"/>
      <c r="Q1086" s="43"/>
    </row>
    <row r="1087" spans="1:17" x14ac:dyDescent="0.3">
      <c r="A1087" s="17" t="s">
        <v>8196</v>
      </c>
      <c r="B1087" s="17" t="s">
        <v>8197</v>
      </c>
      <c r="C1087" s="17" t="s">
        <v>8198</v>
      </c>
      <c r="D1087" s="17" t="s">
        <v>5504</v>
      </c>
      <c r="E1087" s="17" t="s">
        <v>5707</v>
      </c>
      <c r="F1087" s="17" t="s">
        <v>8199</v>
      </c>
      <c r="G1087" s="18">
        <v>1</v>
      </c>
      <c r="H1087" s="18">
        <v>1</v>
      </c>
      <c r="I1087" s="19">
        <v>0</v>
      </c>
      <c r="J1087" s="20">
        <v>1</v>
      </c>
      <c r="K1087" s="21">
        <v>0</v>
      </c>
      <c r="L1087" s="22">
        <v>0</v>
      </c>
      <c r="M1087" s="43" t="s">
        <v>12335</v>
      </c>
      <c r="N1087" s="43"/>
      <c r="O1087" s="43"/>
      <c r="P1087" s="43"/>
      <c r="Q1087" s="43"/>
    </row>
    <row r="1088" spans="1:17" x14ac:dyDescent="0.3">
      <c r="A1088" s="17" t="s">
        <v>3773</v>
      </c>
      <c r="B1088" s="17" t="s">
        <v>8200</v>
      </c>
      <c r="C1088" s="17" t="s">
        <v>8201</v>
      </c>
      <c r="D1088" s="17" t="s">
        <v>6312</v>
      </c>
      <c r="E1088" s="17" t="s">
        <v>2749</v>
      </c>
      <c r="F1088" s="17" t="s">
        <v>8202</v>
      </c>
      <c r="G1088" s="18">
        <v>1</v>
      </c>
      <c r="H1088" s="18">
        <v>1</v>
      </c>
      <c r="I1088" s="19">
        <v>0</v>
      </c>
      <c r="J1088" s="20">
        <v>0</v>
      </c>
      <c r="K1088" s="21">
        <v>0</v>
      </c>
      <c r="L1088" s="22">
        <v>1</v>
      </c>
      <c r="M1088" s="43" t="s">
        <v>12336</v>
      </c>
      <c r="N1088" s="43"/>
      <c r="O1088" s="43"/>
      <c r="P1088" s="43"/>
      <c r="Q1088" s="43"/>
    </row>
    <row r="1089" spans="1:17" x14ac:dyDescent="0.3">
      <c r="A1089" s="17" t="s">
        <v>8203</v>
      </c>
      <c r="B1089" s="17" t="s">
        <v>8204</v>
      </c>
      <c r="C1089" s="17" t="s">
        <v>4496</v>
      </c>
      <c r="D1089" s="17" t="s">
        <v>4448</v>
      </c>
      <c r="E1089" s="17" t="s">
        <v>4779</v>
      </c>
      <c r="F1089" s="17" t="s">
        <v>8205</v>
      </c>
      <c r="G1089" s="18">
        <v>1</v>
      </c>
      <c r="H1089" s="18">
        <v>30</v>
      </c>
      <c r="I1089" s="19">
        <v>1</v>
      </c>
      <c r="J1089" s="20">
        <v>0</v>
      </c>
      <c r="K1089" s="21">
        <v>0</v>
      </c>
      <c r="L1089" s="22">
        <v>0</v>
      </c>
      <c r="M1089" s="43" t="s">
        <v>12335</v>
      </c>
      <c r="N1089" s="43"/>
      <c r="O1089" s="43"/>
      <c r="P1089" s="43"/>
      <c r="Q1089" s="43"/>
    </row>
    <row r="1090" spans="1:17" x14ac:dyDescent="0.3">
      <c r="A1090" s="17" t="s">
        <v>8206</v>
      </c>
      <c r="B1090" s="17" t="s">
        <v>8207</v>
      </c>
      <c r="C1090" s="17" t="s">
        <v>4455</v>
      </c>
      <c r="D1090" s="17" t="s">
        <v>8208</v>
      </c>
      <c r="E1090" s="17" t="s">
        <v>8209</v>
      </c>
      <c r="F1090" s="17" t="s">
        <v>8210</v>
      </c>
      <c r="G1090" s="18">
        <v>1</v>
      </c>
      <c r="H1090" s="18">
        <v>1</v>
      </c>
      <c r="I1090" s="19">
        <v>0</v>
      </c>
      <c r="J1090" s="20">
        <v>1</v>
      </c>
      <c r="K1090" s="21">
        <v>0</v>
      </c>
      <c r="L1090" s="22">
        <v>0</v>
      </c>
      <c r="M1090" s="43" t="s">
        <v>12334</v>
      </c>
      <c r="N1090" s="43"/>
      <c r="O1090" s="43"/>
      <c r="P1090" s="43"/>
      <c r="Q1090" s="43"/>
    </row>
    <row r="1091" spans="1:17" x14ac:dyDescent="0.3">
      <c r="A1091" s="17" t="s">
        <v>8211</v>
      </c>
      <c r="B1091" s="17" t="s">
        <v>8212</v>
      </c>
      <c r="C1091" s="17" t="s">
        <v>5075</v>
      </c>
      <c r="D1091" s="17" t="s">
        <v>4483</v>
      </c>
      <c r="E1091" s="17" t="s">
        <v>1993</v>
      </c>
      <c r="F1091" s="17" t="s">
        <v>8213</v>
      </c>
      <c r="G1091" s="18">
        <v>1</v>
      </c>
      <c r="H1091" s="18">
        <v>1</v>
      </c>
      <c r="I1091" s="19">
        <v>0</v>
      </c>
      <c r="J1091" s="20">
        <v>1</v>
      </c>
      <c r="K1091" s="21">
        <v>0</v>
      </c>
      <c r="L1091" s="22">
        <v>0</v>
      </c>
      <c r="M1091" s="43" t="s">
        <v>12334</v>
      </c>
      <c r="N1091" s="43"/>
      <c r="O1091" s="43"/>
      <c r="P1091" s="43"/>
      <c r="Q1091" s="43"/>
    </row>
    <row r="1092" spans="1:17" x14ac:dyDescent="0.3">
      <c r="A1092" s="17" t="s">
        <v>8214</v>
      </c>
      <c r="B1092" s="17" t="s">
        <v>8215</v>
      </c>
      <c r="C1092" s="17" t="s">
        <v>8216</v>
      </c>
      <c r="D1092" s="17" t="s">
        <v>4448</v>
      </c>
      <c r="E1092" s="17" t="s">
        <v>1711</v>
      </c>
      <c r="F1092" s="17" t="s">
        <v>8217</v>
      </c>
      <c r="G1092" s="18">
        <v>1</v>
      </c>
      <c r="H1092" s="18">
        <v>1</v>
      </c>
      <c r="I1092" s="19">
        <v>0</v>
      </c>
      <c r="J1092" s="20">
        <v>1</v>
      </c>
      <c r="K1092" s="21">
        <v>0</v>
      </c>
      <c r="L1092" s="22">
        <v>0</v>
      </c>
      <c r="M1092" s="43" t="s">
        <v>12335</v>
      </c>
      <c r="N1092" s="43"/>
      <c r="O1092" s="43"/>
      <c r="P1092" s="43"/>
      <c r="Q1092" s="43"/>
    </row>
    <row r="1093" spans="1:17" x14ac:dyDescent="0.3">
      <c r="A1093" s="17" t="s">
        <v>8218</v>
      </c>
      <c r="B1093" s="17" t="s">
        <v>8219</v>
      </c>
      <c r="C1093" s="17" t="s">
        <v>7239</v>
      </c>
      <c r="D1093" s="17" t="s">
        <v>5906</v>
      </c>
      <c r="E1093" s="17" t="s">
        <v>2018</v>
      </c>
      <c r="F1093" s="17" t="s">
        <v>8220</v>
      </c>
      <c r="G1093" s="18">
        <v>1</v>
      </c>
      <c r="H1093" s="18">
        <v>1</v>
      </c>
      <c r="I1093" s="19">
        <v>0</v>
      </c>
      <c r="J1093" s="20">
        <v>1</v>
      </c>
      <c r="K1093" s="21">
        <v>0</v>
      </c>
      <c r="L1093" s="22">
        <v>0</v>
      </c>
      <c r="M1093" s="43" t="s">
        <v>12334</v>
      </c>
      <c r="N1093" s="43"/>
      <c r="O1093" s="43"/>
      <c r="P1093" s="43"/>
      <c r="Q1093" s="43"/>
    </row>
    <row r="1094" spans="1:17" x14ac:dyDescent="0.3">
      <c r="A1094" s="17" t="s">
        <v>8221</v>
      </c>
      <c r="B1094" s="17" t="s">
        <v>8222</v>
      </c>
      <c r="C1094" s="17" t="s">
        <v>4455</v>
      </c>
      <c r="D1094" s="17" t="s">
        <v>4764</v>
      </c>
      <c r="E1094" s="17" t="s">
        <v>8223</v>
      </c>
      <c r="F1094" s="17" t="s">
        <v>8224</v>
      </c>
      <c r="G1094" s="18">
        <v>1</v>
      </c>
      <c r="H1094" s="18">
        <v>6</v>
      </c>
      <c r="I1094" s="19">
        <v>0</v>
      </c>
      <c r="J1094" s="20">
        <v>1</v>
      </c>
      <c r="K1094" s="21">
        <v>0</v>
      </c>
      <c r="L1094" s="22">
        <v>0</v>
      </c>
      <c r="M1094" s="43" t="s">
        <v>12334</v>
      </c>
      <c r="N1094" s="43"/>
      <c r="O1094" s="43"/>
      <c r="P1094" s="43"/>
      <c r="Q1094" s="43"/>
    </row>
    <row r="1095" spans="1:17" x14ac:dyDescent="0.3">
      <c r="A1095" s="17" t="s">
        <v>8225</v>
      </c>
      <c r="B1095" s="17" t="s">
        <v>8226</v>
      </c>
      <c r="C1095" s="17" t="s">
        <v>8227</v>
      </c>
      <c r="D1095" s="17" t="s">
        <v>4407</v>
      </c>
      <c r="E1095" s="17" t="s">
        <v>2183</v>
      </c>
      <c r="F1095" s="17" t="s">
        <v>8228</v>
      </c>
      <c r="G1095" s="18">
        <v>1</v>
      </c>
      <c r="H1095" s="18">
        <v>2</v>
      </c>
      <c r="I1095" s="19">
        <v>1</v>
      </c>
      <c r="J1095" s="20">
        <v>0</v>
      </c>
      <c r="K1095" s="21">
        <v>0</v>
      </c>
      <c r="L1095" s="22">
        <v>0</v>
      </c>
      <c r="M1095" s="43" t="s">
        <v>12335</v>
      </c>
      <c r="N1095" s="43"/>
      <c r="O1095" s="43"/>
      <c r="P1095" s="43"/>
      <c r="Q1095" s="43"/>
    </row>
    <row r="1096" spans="1:17" x14ac:dyDescent="0.3">
      <c r="A1096" s="17" t="s">
        <v>8229</v>
      </c>
      <c r="B1096" s="17" t="s">
        <v>8230</v>
      </c>
      <c r="C1096" s="17" t="s">
        <v>8231</v>
      </c>
      <c r="D1096" s="17" t="s">
        <v>4407</v>
      </c>
      <c r="E1096" s="17" t="s">
        <v>8232</v>
      </c>
      <c r="F1096" s="17" t="s">
        <v>8233</v>
      </c>
      <c r="G1096" s="18">
        <v>1</v>
      </c>
      <c r="H1096" s="18">
        <v>1</v>
      </c>
      <c r="I1096" s="19">
        <v>0</v>
      </c>
      <c r="J1096" s="20">
        <v>1</v>
      </c>
      <c r="K1096" s="21">
        <v>0</v>
      </c>
      <c r="L1096" s="22">
        <v>0</v>
      </c>
      <c r="M1096" s="43" t="s">
        <v>12335</v>
      </c>
      <c r="N1096" s="43"/>
      <c r="O1096" s="43"/>
      <c r="P1096" s="43"/>
      <c r="Q1096" s="43"/>
    </row>
    <row r="1097" spans="1:17" x14ac:dyDescent="0.3">
      <c r="A1097" s="17" t="s">
        <v>2129</v>
      </c>
      <c r="B1097" s="17" t="s">
        <v>8234</v>
      </c>
      <c r="C1097" s="17" t="s">
        <v>8235</v>
      </c>
      <c r="D1097" s="17" t="s">
        <v>8236</v>
      </c>
      <c r="E1097" s="17" t="s">
        <v>2132</v>
      </c>
      <c r="F1097" s="17" t="s">
        <v>8237</v>
      </c>
      <c r="G1097" s="18">
        <v>1</v>
      </c>
      <c r="H1097" s="18">
        <v>1</v>
      </c>
      <c r="I1097" s="19">
        <v>0</v>
      </c>
      <c r="J1097" s="20">
        <v>0</v>
      </c>
      <c r="K1097" s="21">
        <v>1</v>
      </c>
      <c r="L1097" s="22">
        <v>0</v>
      </c>
      <c r="M1097" s="43" t="s">
        <v>12336</v>
      </c>
      <c r="N1097" s="43"/>
      <c r="O1097" s="43"/>
      <c r="P1097" s="43"/>
      <c r="Q1097" s="43"/>
    </row>
    <row r="1098" spans="1:17" x14ac:dyDescent="0.3">
      <c r="A1098" s="17" t="s">
        <v>8238</v>
      </c>
      <c r="B1098" s="17" t="s">
        <v>8239</v>
      </c>
      <c r="C1098" s="17" t="s">
        <v>4478</v>
      </c>
      <c r="D1098" s="17" t="s">
        <v>4764</v>
      </c>
      <c r="E1098" s="17" t="s">
        <v>1848</v>
      </c>
      <c r="F1098" s="17" t="s">
        <v>8240</v>
      </c>
      <c r="G1098" s="18">
        <v>1</v>
      </c>
      <c r="H1098" s="18">
        <v>1</v>
      </c>
      <c r="I1098" s="19">
        <v>0</v>
      </c>
      <c r="J1098" s="20">
        <v>1</v>
      </c>
      <c r="K1098" s="21">
        <v>0</v>
      </c>
      <c r="L1098" s="22">
        <v>0</v>
      </c>
      <c r="M1098" s="43" t="s">
        <v>12335</v>
      </c>
      <c r="N1098" s="43"/>
      <c r="O1098" s="43"/>
      <c r="P1098" s="43"/>
      <c r="Q1098" s="43"/>
    </row>
    <row r="1099" spans="1:17" x14ac:dyDescent="0.3">
      <c r="A1099" s="17" t="s">
        <v>8241</v>
      </c>
      <c r="B1099" s="17" t="s">
        <v>8242</v>
      </c>
      <c r="C1099" s="17" t="s">
        <v>4455</v>
      </c>
      <c r="D1099" s="17" t="s">
        <v>4664</v>
      </c>
      <c r="E1099" s="17" t="s">
        <v>2296</v>
      </c>
      <c r="F1099" s="17" t="s">
        <v>8243</v>
      </c>
      <c r="G1099" s="18">
        <v>1</v>
      </c>
      <c r="H1099" s="18">
        <v>35</v>
      </c>
      <c r="I1099" s="19">
        <v>0</v>
      </c>
      <c r="J1099" s="20">
        <v>1</v>
      </c>
      <c r="K1099" s="21">
        <v>0</v>
      </c>
      <c r="L1099" s="22">
        <v>0</v>
      </c>
      <c r="M1099" s="43" t="s">
        <v>12334</v>
      </c>
      <c r="N1099" s="43"/>
      <c r="O1099" s="43"/>
      <c r="P1099" s="43"/>
      <c r="Q1099" s="43"/>
    </row>
    <row r="1100" spans="1:17" x14ac:dyDescent="0.3">
      <c r="A1100" s="17" t="s">
        <v>2123</v>
      </c>
      <c r="B1100" s="17" t="s">
        <v>8244</v>
      </c>
      <c r="C1100" s="17" t="s">
        <v>5752</v>
      </c>
      <c r="D1100" s="17" t="s">
        <v>4448</v>
      </c>
      <c r="E1100" s="17" t="s">
        <v>2125</v>
      </c>
      <c r="F1100" s="17" t="s">
        <v>8245</v>
      </c>
      <c r="G1100" s="18">
        <v>1</v>
      </c>
      <c r="H1100" s="18">
        <v>1</v>
      </c>
      <c r="I1100" s="19">
        <v>0</v>
      </c>
      <c r="J1100" s="20">
        <v>0</v>
      </c>
      <c r="K1100" s="21">
        <v>1</v>
      </c>
      <c r="L1100" s="22">
        <v>0</v>
      </c>
      <c r="M1100" s="43" t="s">
        <v>12336</v>
      </c>
      <c r="N1100" s="43"/>
      <c r="O1100" s="43"/>
      <c r="P1100" s="43"/>
      <c r="Q1100" s="43"/>
    </row>
    <row r="1101" spans="1:17" x14ac:dyDescent="0.3">
      <c r="A1101" s="17" t="s">
        <v>4328</v>
      </c>
      <c r="B1101" s="17" t="s">
        <v>8246</v>
      </c>
      <c r="C1101" s="17" t="s">
        <v>4455</v>
      </c>
      <c r="D1101" s="17" t="s">
        <v>4448</v>
      </c>
      <c r="E1101" s="17" t="s">
        <v>4330</v>
      </c>
      <c r="F1101" s="17" t="s">
        <v>8247</v>
      </c>
      <c r="G1101" s="18">
        <v>1</v>
      </c>
      <c r="H1101" s="18">
        <v>1</v>
      </c>
      <c r="I1101" s="19">
        <v>0</v>
      </c>
      <c r="J1101" s="20">
        <v>0</v>
      </c>
      <c r="K1101" s="21">
        <v>0</v>
      </c>
      <c r="L1101" s="22">
        <v>1</v>
      </c>
      <c r="M1101" s="43" t="s">
        <v>12336</v>
      </c>
      <c r="N1101" s="43"/>
      <c r="O1101" s="43"/>
      <c r="P1101" s="43"/>
      <c r="Q1101" s="43"/>
    </row>
    <row r="1102" spans="1:17" x14ac:dyDescent="0.3">
      <c r="A1102" s="17" t="s">
        <v>8248</v>
      </c>
      <c r="B1102" s="17" t="s">
        <v>8249</v>
      </c>
      <c r="C1102" s="17" t="s">
        <v>4899</v>
      </c>
      <c r="D1102" s="17" t="s">
        <v>5516</v>
      </c>
      <c r="E1102" s="17" t="s">
        <v>1787</v>
      </c>
      <c r="F1102" s="17" t="s">
        <v>8250</v>
      </c>
      <c r="G1102" s="18">
        <v>1</v>
      </c>
      <c r="H1102" s="18">
        <v>1</v>
      </c>
      <c r="I1102" s="19">
        <v>0</v>
      </c>
      <c r="J1102" s="20">
        <v>1</v>
      </c>
      <c r="K1102" s="21">
        <v>0</v>
      </c>
      <c r="L1102" s="22">
        <v>0</v>
      </c>
      <c r="M1102" s="43" t="s">
        <v>12334</v>
      </c>
      <c r="N1102" s="43"/>
      <c r="O1102" s="43"/>
      <c r="P1102" s="43"/>
      <c r="Q1102" s="43"/>
    </row>
    <row r="1103" spans="1:17" x14ac:dyDescent="0.3">
      <c r="A1103" s="17" t="s">
        <v>8251</v>
      </c>
      <c r="B1103" s="17" t="s">
        <v>8252</v>
      </c>
      <c r="C1103" s="17" t="s">
        <v>8253</v>
      </c>
      <c r="D1103" s="17" t="s">
        <v>4882</v>
      </c>
      <c r="E1103" s="17" t="s">
        <v>1727</v>
      </c>
      <c r="F1103" s="17" t="s">
        <v>8254</v>
      </c>
      <c r="G1103" s="18">
        <v>1</v>
      </c>
      <c r="H1103" s="18">
        <v>1</v>
      </c>
      <c r="I1103" s="19">
        <v>0</v>
      </c>
      <c r="J1103" s="20">
        <v>1</v>
      </c>
      <c r="K1103" s="21">
        <v>0</v>
      </c>
      <c r="L1103" s="22">
        <v>0</v>
      </c>
      <c r="M1103" s="43" t="s">
        <v>12334</v>
      </c>
      <c r="N1103" s="43"/>
      <c r="O1103" s="43"/>
      <c r="P1103" s="43"/>
      <c r="Q1103" s="43"/>
    </row>
    <row r="1104" spans="1:17" x14ac:dyDescent="0.3">
      <c r="A1104" s="17" t="s">
        <v>8255</v>
      </c>
      <c r="B1104" s="17" t="s">
        <v>8256</v>
      </c>
      <c r="C1104" s="17" t="s">
        <v>8257</v>
      </c>
      <c r="D1104" s="17" t="s">
        <v>4483</v>
      </c>
      <c r="E1104" s="17" t="s">
        <v>1740</v>
      </c>
      <c r="F1104" s="17" t="s">
        <v>8258</v>
      </c>
      <c r="G1104" s="18">
        <v>1</v>
      </c>
      <c r="H1104" s="18">
        <v>1</v>
      </c>
      <c r="I1104" s="19">
        <v>0</v>
      </c>
      <c r="J1104" s="20">
        <v>1</v>
      </c>
      <c r="K1104" s="21">
        <v>0</v>
      </c>
      <c r="L1104" s="22">
        <v>0</v>
      </c>
      <c r="M1104" s="43" t="s">
        <v>12334</v>
      </c>
      <c r="N1104" s="43"/>
      <c r="O1104" s="43"/>
      <c r="P1104" s="43"/>
      <c r="Q1104" s="43"/>
    </row>
    <row r="1105" spans="1:17" x14ac:dyDescent="0.3">
      <c r="A1105" s="17" t="s">
        <v>2910</v>
      </c>
      <c r="B1105" s="17" t="s">
        <v>8259</v>
      </c>
      <c r="C1105" s="17" t="s">
        <v>8260</v>
      </c>
      <c r="D1105" s="17" t="s">
        <v>8261</v>
      </c>
      <c r="E1105" s="17" t="s">
        <v>2296</v>
      </c>
      <c r="F1105" s="17" t="s">
        <v>8262</v>
      </c>
      <c r="G1105" s="18">
        <v>1</v>
      </c>
      <c r="H1105" s="18">
        <v>1</v>
      </c>
      <c r="I1105" s="19">
        <v>0</v>
      </c>
      <c r="J1105" s="20">
        <v>0</v>
      </c>
      <c r="K1105" s="21">
        <v>0</v>
      </c>
      <c r="L1105" s="22">
        <v>1</v>
      </c>
      <c r="M1105" s="43" t="s">
        <v>12336</v>
      </c>
      <c r="N1105" s="43"/>
      <c r="O1105" s="43"/>
      <c r="P1105" s="43"/>
      <c r="Q1105" s="43"/>
    </row>
    <row r="1106" spans="1:17" x14ac:dyDescent="0.3">
      <c r="A1106" s="17" t="s">
        <v>3795</v>
      </c>
      <c r="B1106" s="17" t="s">
        <v>8263</v>
      </c>
      <c r="C1106" s="17" t="s">
        <v>4455</v>
      </c>
      <c r="D1106" s="17" t="s">
        <v>5015</v>
      </c>
      <c r="E1106" s="17" t="s">
        <v>2749</v>
      </c>
      <c r="F1106" s="17" t="s">
        <v>8264</v>
      </c>
      <c r="G1106" s="18">
        <v>1</v>
      </c>
      <c r="H1106" s="18">
        <v>1</v>
      </c>
      <c r="I1106" s="19">
        <v>0</v>
      </c>
      <c r="J1106" s="20">
        <v>0</v>
      </c>
      <c r="K1106" s="21">
        <v>0</v>
      </c>
      <c r="L1106" s="22">
        <v>1</v>
      </c>
      <c r="M1106" s="43" t="s">
        <v>12336</v>
      </c>
      <c r="N1106" s="43"/>
      <c r="O1106" s="43"/>
      <c r="P1106" s="43"/>
      <c r="Q1106" s="43"/>
    </row>
    <row r="1107" spans="1:17" x14ac:dyDescent="0.3">
      <c r="A1107" s="17" t="s">
        <v>3890</v>
      </c>
      <c r="B1107" s="17" t="s">
        <v>8265</v>
      </c>
      <c r="C1107" s="17" t="s">
        <v>8266</v>
      </c>
      <c r="D1107" s="17" t="s">
        <v>4448</v>
      </c>
      <c r="E1107" s="17" t="s">
        <v>2596</v>
      </c>
      <c r="F1107" s="17" t="s">
        <v>8267</v>
      </c>
      <c r="G1107" s="18">
        <v>1</v>
      </c>
      <c r="H1107" s="18">
        <v>3</v>
      </c>
      <c r="I1107" s="19">
        <v>0</v>
      </c>
      <c r="J1107" s="20">
        <v>0</v>
      </c>
      <c r="K1107" s="21">
        <v>0</v>
      </c>
      <c r="L1107" s="22">
        <v>1</v>
      </c>
      <c r="M1107" s="43" t="s">
        <v>12336</v>
      </c>
      <c r="N1107" s="43"/>
      <c r="O1107" s="43"/>
      <c r="P1107" s="43"/>
      <c r="Q1107" s="43"/>
    </row>
    <row r="1108" spans="1:17" x14ac:dyDescent="0.3">
      <c r="A1108" s="17" t="s">
        <v>8268</v>
      </c>
      <c r="B1108" s="17" t="s">
        <v>8269</v>
      </c>
      <c r="C1108" s="17" t="s">
        <v>8270</v>
      </c>
      <c r="D1108" s="17" t="s">
        <v>4448</v>
      </c>
      <c r="E1108" s="17" t="s">
        <v>1929</v>
      </c>
      <c r="F1108" s="17" t="s">
        <v>8271</v>
      </c>
      <c r="G1108" s="18">
        <v>1</v>
      </c>
      <c r="H1108" s="18">
        <v>6</v>
      </c>
      <c r="I1108" s="19">
        <v>0</v>
      </c>
      <c r="J1108" s="20">
        <v>1</v>
      </c>
      <c r="K1108" s="21">
        <v>0</v>
      </c>
      <c r="L1108" s="22">
        <v>0</v>
      </c>
      <c r="M1108" s="43" t="s">
        <v>12334</v>
      </c>
      <c r="N1108" s="43"/>
      <c r="O1108" s="43"/>
      <c r="P1108" s="43"/>
      <c r="Q1108" s="43"/>
    </row>
    <row r="1109" spans="1:17" x14ac:dyDescent="0.3">
      <c r="A1109" s="17" t="s">
        <v>8272</v>
      </c>
      <c r="B1109" s="17" t="s">
        <v>8273</v>
      </c>
      <c r="C1109" s="17" t="s">
        <v>5290</v>
      </c>
      <c r="D1109" s="17" t="s">
        <v>5848</v>
      </c>
      <c r="E1109" s="17" t="s">
        <v>5849</v>
      </c>
      <c r="F1109" s="17" t="s">
        <v>8274</v>
      </c>
      <c r="G1109" s="18">
        <v>1</v>
      </c>
      <c r="H1109" s="18">
        <v>1</v>
      </c>
      <c r="I1109" s="19">
        <v>0</v>
      </c>
      <c r="J1109" s="20">
        <v>1</v>
      </c>
      <c r="K1109" s="21">
        <v>0</v>
      </c>
      <c r="L1109" s="22">
        <v>0</v>
      </c>
      <c r="M1109" s="43" t="s">
        <v>12334</v>
      </c>
      <c r="N1109" s="43"/>
      <c r="O1109" s="43"/>
      <c r="P1109" s="43"/>
      <c r="Q1109" s="43"/>
    </row>
    <row r="1110" spans="1:17" x14ac:dyDescent="0.3">
      <c r="A1110" s="17" t="s">
        <v>2534</v>
      </c>
      <c r="B1110" s="17" t="s">
        <v>8275</v>
      </c>
      <c r="C1110" s="17" t="s">
        <v>8276</v>
      </c>
      <c r="D1110" s="17" t="s">
        <v>4448</v>
      </c>
      <c r="E1110" s="17" t="s">
        <v>2536</v>
      </c>
      <c r="F1110" s="17" t="s">
        <v>8277</v>
      </c>
      <c r="G1110" s="18">
        <v>1</v>
      </c>
      <c r="H1110" s="18">
        <v>1</v>
      </c>
      <c r="I1110" s="19">
        <v>0</v>
      </c>
      <c r="J1110" s="20">
        <v>0</v>
      </c>
      <c r="K1110" s="21">
        <v>1</v>
      </c>
      <c r="L1110" s="22">
        <v>0</v>
      </c>
      <c r="M1110" s="43" t="s">
        <v>12336</v>
      </c>
      <c r="N1110" s="43"/>
      <c r="O1110" s="43"/>
      <c r="P1110" s="43"/>
      <c r="Q1110" s="43"/>
    </row>
    <row r="1111" spans="1:17" x14ac:dyDescent="0.3">
      <c r="A1111" s="17" t="s">
        <v>8278</v>
      </c>
      <c r="B1111" s="17" t="s">
        <v>8279</v>
      </c>
      <c r="C1111" s="17" t="s">
        <v>4455</v>
      </c>
      <c r="D1111" s="17" t="s">
        <v>8280</v>
      </c>
      <c r="E1111" s="17" t="s">
        <v>1989</v>
      </c>
      <c r="F1111" s="17" t="s">
        <v>8281</v>
      </c>
      <c r="G1111" s="18">
        <v>1</v>
      </c>
      <c r="H1111" s="18">
        <v>1</v>
      </c>
      <c r="I1111" s="19">
        <v>0</v>
      </c>
      <c r="J1111" s="20">
        <v>1</v>
      </c>
      <c r="K1111" s="21">
        <v>0</v>
      </c>
      <c r="L1111" s="22">
        <v>0</v>
      </c>
      <c r="M1111" s="43" t="s">
        <v>12334</v>
      </c>
      <c r="N1111" s="43"/>
      <c r="O1111" s="43"/>
      <c r="P1111" s="43"/>
      <c r="Q1111" s="43"/>
    </row>
    <row r="1112" spans="1:17" x14ac:dyDescent="0.3">
      <c r="A1112" s="17" t="s">
        <v>8282</v>
      </c>
      <c r="B1112" s="17" t="s">
        <v>8283</v>
      </c>
      <c r="C1112" s="17" t="s">
        <v>8284</v>
      </c>
      <c r="D1112" s="17" t="s">
        <v>6099</v>
      </c>
      <c r="E1112" s="17" t="s">
        <v>8285</v>
      </c>
      <c r="F1112" s="17" t="s">
        <v>8286</v>
      </c>
      <c r="G1112" s="18">
        <v>1</v>
      </c>
      <c r="H1112" s="18">
        <v>1</v>
      </c>
      <c r="I1112" s="19">
        <v>0</v>
      </c>
      <c r="J1112" s="20">
        <v>1</v>
      </c>
      <c r="K1112" s="21">
        <v>0</v>
      </c>
      <c r="L1112" s="22">
        <v>0</v>
      </c>
      <c r="M1112" s="43" t="s">
        <v>12334</v>
      </c>
      <c r="N1112" s="43"/>
      <c r="O1112" s="43"/>
      <c r="P1112" s="43"/>
      <c r="Q1112" s="43"/>
    </row>
    <row r="1113" spans="1:17" x14ac:dyDescent="0.3">
      <c r="A1113" s="17" t="s">
        <v>8287</v>
      </c>
      <c r="B1113" s="17" t="s">
        <v>8288</v>
      </c>
      <c r="C1113" s="17" t="s">
        <v>8289</v>
      </c>
      <c r="D1113" s="17" t="s">
        <v>4700</v>
      </c>
      <c r="E1113" s="17" t="s">
        <v>5876</v>
      </c>
      <c r="F1113" s="17" t="s">
        <v>8290</v>
      </c>
      <c r="G1113" s="18">
        <v>1</v>
      </c>
      <c r="H1113" s="18">
        <v>24</v>
      </c>
      <c r="I1113" s="19">
        <v>0</v>
      </c>
      <c r="J1113" s="20">
        <v>1</v>
      </c>
      <c r="K1113" s="21">
        <v>0</v>
      </c>
      <c r="L1113" s="22">
        <v>0</v>
      </c>
      <c r="M1113" s="43" t="s">
        <v>12335</v>
      </c>
      <c r="N1113" s="43"/>
      <c r="O1113" s="43"/>
      <c r="P1113" s="43"/>
      <c r="Q1113" s="43"/>
    </row>
    <row r="1114" spans="1:17" x14ac:dyDescent="0.3">
      <c r="A1114" s="17" t="s">
        <v>8291</v>
      </c>
      <c r="B1114" s="17" t="s">
        <v>8292</v>
      </c>
      <c r="C1114" s="17" t="s">
        <v>7544</v>
      </c>
      <c r="D1114" s="17" t="s">
        <v>4448</v>
      </c>
      <c r="E1114" s="17" t="s">
        <v>3037</v>
      </c>
      <c r="F1114" s="17" t="s">
        <v>8293</v>
      </c>
      <c r="G1114" s="18">
        <v>1</v>
      </c>
      <c r="H1114" s="18">
        <v>2</v>
      </c>
      <c r="I1114" s="19">
        <v>0</v>
      </c>
      <c r="J1114" s="20">
        <v>1</v>
      </c>
      <c r="K1114" s="21">
        <v>0</v>
      </c>
      <c r="L1114" s="22">
        <v>0</v>
      </c>
      <c r="M1114" s="43" t="s">
        <v>12334</v>
      </c>
      <c r="N1114" s="43"/>
      <c r="O1114" s="43"/>
      <c r="P1114" s="43"/>
      <c r="Q1114" s="43"/>
    </row>
    <row r="1115" spans="1:17" x14ac:dyDescent="0.3">
      <c r="A1115" s="17" t="s">
        <v>8294</v>
      </c>
      <c r="B1115" s="17" t="s">
        <v>8295</v>
      </c>
      <c r="C1115" s="17" t="s">
        <v>8296</v>
      </c>
      <c r="D1115" s="17" t="s">
        <v>4448</v>
      </c>
      <c r="E1115" s="17" t="s">
        <v>2084</v>
      </c>
      <c r="F1115" s="17" t="s">
        <v>8297</v>
      </c>
      <c r="G1115" s="18">
        <v>1</v>
      </c>
      <c r="H1115" s="18">
        <v>1</v>
      </c>
      <c r="I1115" s="19">
        <v>0</v>
      </c>
      <c r="J1115" s="20">
        <v>1</v>
      </c>
      <c r="K1115" s="21">
        <v>0</v>
      </c>
      <c r="L1115" s="22">
        <v>0</v>
      </c>
      <c r="M1115" s="43" t="s">
        <v>12335</v>
      </c>
      <c r="N1115" s="43"/>
      <c r="O1115" s="43"/>
      <c r="P1115" s="43"/>
      <c r="Q1115" s="43"/>
    </row>
    <row r="1116" spans="1:17" x14ac:dyDescent="0.3">
      <c r="A1116" s="17" t="s">
        <v>8298</v>
      </c>
      <c r="B1116" s="17" t="s">
        <v>8299</v>
      </c>
      <c r="C1116" s="17" t="s">
        <v>7107</v>
      </c>
      <c r="D1116" s="17" t="s">
        <v>5485</v>
      </c>
      <c r="E1116" s="17" t="s">
        <v>1711</v>
      </c>
      <c r="F1116" s="17" t="s">
        <v>8300</v>
      </c>
      <c r="G1116" s="18">
        <v>1</v>
      </c>
      <c r="H1116" s="18">
        <v>1</v>
      </c>
      <c r="I1116" s="19">
        <v>0</v>
      </c>
      <c r="J1116" s="20">
        <v>1</v>
      </c>
      <c r="K1116" s="21">
        <v>0</v>
      </c>
      <c r="L1116" s="22">
        <v>0</v>
      </c>
      <c r="M1116" s="43" t="s">
        <v>12334</v>
      </c>
      <c r="N1116" s="43"/>
      <c r="O1116" s="43"/>
      <c r="P1116" s="43"/>
      <c r="Q1116" s="43"/>
    </row>
    <row r="1117" spans="1:17" x14ac:dyDescent="0.3">
      <c r="A1117" s="17" t="s">
        <v>4271</v>
      </c>
      <c r="B1117" s="17" t="s">
        <v>8301</v>
      </c>
      <c r="C1117" s="17" t="s">
        <v>8302</v>
      </c>
      <c r="D1117" s="17" t="s">
        <v>4448</v>
      </c>
      <c r="E1117" s="17" t="s">
        <v>2018</v>
      </c>
      <c r="F1117" s="17" t="s">
        <v>8303</v>
      </c>
      <c r="G1117" s="18">
        <v>1</v>
      </c>
      <c r="H1117" s="18">
        <v>4</v>
      </c>
      <c r="I1117" s="19">
        <v>0</v>
      </c>
      <c r="J1117" s="20">
        <v>0</v>
      </c>
      <c r="K1117" s="21">
        <v>0</v>
      </c>
      <c r="L1117" s="22">
        <v>1</v>
      </c>
      <c r="M1117" s="43" t="s">
        <v>12336</v>
      </c>
      <c r="N1117" s="43"/>
      <c r="O1117" s="43"/>
      <c r="P1117" s="43"/>
      <c r="Q1117" s="43"/>
    </row>
    <row r="1118" spans="1:17" x14ac:dyDescent="0.3">
      <c r="A1118" s="17" t="s">
        <v>8304</v>
      </c>
      <c r="B1118" s="17" t="s">
        <v>8305</v>
      </c>
      <c r="C1118" s="17" t="s">
        <v>8306</v>
      </c>
      <c r="D1118" s="17" t="s">
        <v>8307</v>
      </c>
      <c r="E1118" s="17" t="s">
        <v>8308</v>
      </c>
      <c r="F1118" s="17" t="s">
        <v>8309</v>
      </c>
      <c r="G1118" s="18">
        <v>1</v>
      </c>
      <c r="H1118" s="18">
        <v>2</v>
      </c>
      <c r="I1118" s="19">
        <v>1</v>
      </c>
      <c r="J1118" s="20">
        <v>0</v>
      </c>
      <c r="K1118" s="21">
        <v>0</v>
      </c>
      <c r="L1118" s="22">
        <v>0</v>
      </c>
      <c r="M1118" s="43" t="s">
        <v>12335</v>
      </c>
      <c r="N1118" s="43"/>
      <c r="O1118" s="43"/>
      <c r="P1118" s="43"/>
      <c r="Q1118" s="43"/>
    </row>
    <row r="1119" spans="1:17" x14ac:dyDescent="0.3">
      <c r="A1119" s="17" t="s">
        <v>4325</v>
      </c>
      <c r="B1119" s="17" t="s">
        <v>8310</v>
      </c>
      <c r="C1119" s="17" t="s">
        <v>8311</v>
      </c>
      <c r="D1119" s="17" t="s">
        <v>4448</v>
      </c>
      <c r="E1119" s="17" t="s">
        <v>2296</v>
      </c>
      <c r="F1119" s="17" t="s">
        <v>8312</v>
      </c>
      <c r="G1119" s="18">
        <v>1</v>
      </c>
      <c r="H1119" s="18">
        <v>1</v>
      </c>
      <c r="I1119" s="19">
        <v>0</v>
      </c>
      <c r="J1119" s="20">
        <v>0</v>
      </c>
      <c r="K1119" s="21">
        <v>0</v>
      </c>
      <c r="L1119" s="22">
        <v>1</v>
      </c>
      <c r="M1119" s="43" t="s">
        <v>12336</v>
      </c>
      <c r="N1119" s="43"/>
      <c r="O1119" s="43"/>
      <c r="P1119" s="43"/>
      <c r="Q1119" s="43"/>
    </row>
    <row r="1120" spans="1:17" x14ac:dyDescent="0.3">
      <c r="A1120" s="17" t="s">
        <v>8313</v>
      </c>
      <c r="B1120" s="17" t="s">
        <v>8314</v>
      </c>
      <c r="C1120" s="17" t="s">
        <v>8315</v>
      </c>
      <c r="D1120" s="17" t="s">
        <v>4790</v>
      </c>
      <c r="E1120" s="17" t="s">
        <v>1798</v>
      </c>
      <c r="F1120" s="17" t="s">
        <v>8316</v>
      </c>
      <c r="G1120" s="18">
        <v>1</v>
      </c>
      <c r="H1120" s="18">
        <v>1</v>
      </c>
      <c r="I1120" s="19">
        <v>0</v>
      </c>
      <c r="J1120" s="20">
        <v>1</v>
      </c>
      <c r="K1120" s="21">
        <v>0</v>
      </c>
      <c r="L1120" s="22">
        <v>0</v>
      </c>
      <c r="M1120" s="43" t="s">
        <v>12334</v>
      </c>
      <c r="N1120" s="43"/>
      <c r="O1120" s="43"/>
      <c r="P1120" s="43"/>
      <c r="Q1120" s="43"/>
    </row>
    <row r="1121" spans="1:17" x14ac:dyDescent="0.3">
      <c r="A1121" s="17" t="s">
        <v>8317</v>
      </c>
      <c r="B1121" s="17" t="s">
        <v>8318</v>
      </c>
      <c r="C1121" s="17" t="s">
        <v>6700</v>
      </c>
      <c r="D1121" s="17" t="s">
        <v>8319</v>
      </c>
      <c r="E1121" s="17" t="s">
        <v>1711</v>
      </c>
      <c r="F1121" s="17" t="s">
        <v>8320</v>
      </c>
      <c r="G1121" s="18">
        <v>1</v>
      </c>
      <c r="H1121" s="18">
        <v>18</v>
      </c>
      <c r="I1121" s="19">
        <v>0</v>
      </c>
      <c r="J1121" s="20">
        <v>1</v>
      </c>
      <c r="K1121" s="21">
        <v>0</v>
      </c>
      <c r="L1121" s="22">
        <v>0</v>
      </c>
      <c r="M1121" s="43" t="s">
        <v>12335</v>
      </c>
      <c r="N1121" s="43"/>
      <c r="O1121" s="43"/>
      <c r="P1121" s="43"/>
      <c r="Q1121" s="43"/>
    </row>
    <row r="1122" spans="1:17" x14ac:dyDescent="0.3">
      <c r="A1122" s="17" t="s">
        <v>8321</v>
      </c>
      <c r="B1122" s="17" t="s">
        <v>8322</v>
      </c>
      <c r="C1122" s="17" t="s">
        <v>8323</v>
      </c>
      <c r="D1122" s="17" t="s">
        <v>4448</v>
      </c>
      <c r="E1122" s="17" t="s">
        <v>2591</v>
      </c>
      <c r="F1122" s="17" t="s">
        <v>8324</v>
      </c>
      <c r="G1122" s="18">
        <v>1</v>
      </c>
      <c r="H1122" s="18">
        <v>2</v>
      </c>
      <c r="I1122" s="19">
        <v>0</v>
      </c>
      <c r="J1122" s="20">
        <v>1</v>
      </c>
      <c r="K1122" s="21">
        <v>0</v>
      </c>
      <c r="L1122" s="22">
        <v>0</v>
      </c>
      <c r="M1122" s="43" t="s">
        <v>12335</v>
      </c>
      <c r="N1122" s="43"/>
      <c r="O1122" s="43"/>
      <c r="P1122" s="43"/>
      <c r="Q1122" s="43"/>
    </row>
    <row r="1123" spans="1:17" x14ac:dyDescent="0.3">
      <c r="A1123" s="17" t="s">
        <v>8325</v>
      </c>
      <c r="B1123" s="17" t="s">
        <v>8326</v>
      </c>
      <c r="C1123" s="17" t="s">
        <v>8327</v>
      </c>
      <c r="D1123" s="17" t="s">
        <v>8328</v>
      </c>
      <c r="E1123" s="17" t="s">
        <v>4609</v>
      </c>
      <c r="F1123" s="17" t="s">
        <v>8329</v>
      </c>
      <c r="G1123" s="18">
        <v>1</v>
      </c>
      <c r="H1123" s="18">
        <v>1</v>
      </c>
      <c r="I1123" s="19">
        <v>0</v>
      </c>
      <c r="J1123" s="20">
        <v>1</v>
      </c>
      <c r="K1123" s="21">
        <v>0</v>
      </c>
      <c r="L1123" s="22">
        <v>0</v>
      </c>
      <c r="M1123" s="43" t="s">
        <v>12335</v>
      </c>
      <c r="N1123" s="43"/>
      <c r="O1123" s="43"/>
      <c r="P1123" s="43"/>
      <c r="Q1123" s="43"/>
    </row>
    <row r="1124" spans="1:17" x14ac:dyDescent="0.3">
      <c r="A1124" s="17" t="s">
        <v>8330</v>
      </c>
      <c r="B1124" s="17" t="s">
        <v>8331</v>
      </c>
      <c r="C1124" s="17" t="s">
        <v>4455</v>
      </c>
      <c r="D1124" s="17" t="s">
        <v>5167</v>
      </c>
      <c r="E1124" s="17" t="s">
        <v>8308</v>
      </c>
      <c r="F1124" s="17" t="s">
        <v>8332</v>
      </c>
      <c r="G1124" s="18">
        <v>1</v>
      </c>
      <c r="H1124" s="18">
        <v>1</v>
      </c>
      <c r="I1124" s="19">
        <v>0</v>
      </c>
      <c r="J1124" s="20">
        <v>1</v>
      </c>
      <c r="K1124" s="21">
        <v>0</v>
      </c>
      <c r="L1124" s="22">
        <v>0</v>
      </c>
      <c r="M1124" s="43" t="s">
        <v>12334</v>
      </c>
      <c r="N1124" s="43"/>
      <c r="O1124" s="43"/>
      <c r="P1124" s="43"/>
      <c r="Q1124" s="43"/>
    </row>
    <row r="1125" spans="1:17" x14ac:dyDescent="0.3">
      <c r="A1125" s="17" t="s">
        <v>8333</v>
      </c>
      <c r="B1125" s="17" t="s">
        <v>8334</v>
      </c>
      <c r="C1125" s="17" t="s">
        <v>8335</v>
      </c>
      <c r="D1125" s="17" t="s">
        <v>4448</v>
      </c>
      <c r="E1125" s="17" t="s">
        <v>1740</v>
      </c>
      <c r="F1125" s="17" t="s">
        <v>8336</v>
      </c>
      <c r="G1125" s="18">
        <v>1</v>
      </c>
      <c r="H1125" s="18">
        <v>4</v>
      </c>
      <c r="I1125" s="19">
        <v>0</v>
      </c>
      <c r="J1125" s="20">
        <v>1</v>
      </c>
      <c r="K1125" s="21">
        <v>0</v>
      </c>
      <c r="L1125" s="22">
        <v>0</v>
      </c>
      <c r="M1125" s="43" t="s">
        <v>12334</v>
      </c>
      <c r="N1125" s="43"/>
      <c r="O1125" s="43"/>
      <c r="P1125" s="43"/>
      <c r="Q1125" s="43"/>
    </row>
    <row r="1126" spans="1:17" x14ac:dyDescent="0.3">
      <c r="A1126" s="17" t="s">
        <v>8337</v>
      </c>
      <c r="B1126" s="17" t="s">
        <v>7253</v>
      </c>
      <c r="C1126" s="17" t="s">
        <v>8338</v>
      </c>
      <c r="D1126" s="17" t="s">
        <v>4448</v>
      </c>
      <c r="E1126" s="17" t="s">
        <v>1948</v>
      </c>
      <c r="F1126" s="17" t="s">
        <v>8339</v>
      </c>
      <c r="G1126" s="18">
        <v>1</v>
      </c>
      <c r="H1126" s="18">
        <v>3</v>
      </c>
      <c r="I1126" s="19">
        <v>1</v>
      </c>
      <c r="J1126" s="20">
        <v>0</v>
      </c>
      <c r="K1126" s="21">
        <v>0</v>
      </c>
      <c r="L1126" s="22">
        <v>0</v>
      </c>
      <c r="M1126" s="43" t="s">
        <v>12335</v>
      </c>
      <c r="N1126" s="43"/>
      <c r="O1126" s="43"/>
      <c r="P1126" s="43"/>
      <c r="Q1126" s="43"/>
    </row>
    <row r="1127" spans="1:17" x14ac:dyDescent="0.3">
      <c r="A1127" s="17" t="s">
        <v>8340</v>
      </c>
      <c r="B1127" s="17" t="s">
        <v>8341</v>
      </c>
      <c r="C1127" s="17" t="s">
        <v>5467</v>
      </c>
      <c r="D1127" s="17" t="s">
        <v>4448</v>
      </c>
      <c r="E1127" s="17" t="s">
        <v>2084</v>
      </c>
      <c r="F1127" s="17" t="s">
        <v>8342</v>
      </c>
      <c r="G1127" s="18">
        <v>1</v>
      </c>
      <c r="H1127" s="18">
        <v>6</v>
      </c>
      <c r="I1127" s="19">
        <v>0</v>
      </c>
      <c r="J1127" s="20">
        <v>1</v>
      </c>
      <c r="K1127" s="21">
        <v>0</v>
      </c>
      <c r="L1127" s="22">
        <v>0</v>
      </c>
      <c r="M1127" s="43" t="s">
        <v>12335</v>
      </c>
      <c r="N1127" s="43"/>
      <c r="O1127" s="43"/>
      <c r="P1127" s="43"/>
      <c r="Q1127" s="43"/>
    </row>
    <row r="1128" spans="1:17" x14ac:dyDescent="0.3">
      <c r="A1128" s="17" t="s">
        <v>4055</v>
      </c>
      <c r="B1128" s="17" t="s">
        <v>8343</v>
      </c>
      <c r="C1128" s="17" t="s">
        <v>4455</v>
      </c>
      <c r="D1128" s="17" t="s">
        <v>5015</v>
      </c>
      <c r="E1128" s="17" t="s">
        <v>2749</v>
      </c>
      <c r="F1128" s="17" t="s">
        <v>8344</v>
      </c>
      <c r="G1128" s="18">
        <v>1</v>
      </c>
      <c r="H1128" s="18">
        <v>1</v>
      </c>
      <c r="I1128" s="19">
        <v>0</v>
      </c>
      <c r="J1128" s="20">
        <v>0</v>
      </c>
      <c r="K1128" s="21">
        <v>0</v>
      </c>
      <c r="L1128" s="22">
        <v>1</v>
      </c>
      <c r="M1128" s="43" t="s">
        <v>12336</v>
      </c>
      <c r="N1128" s="43"/>
      <c r="O1128" s="43"/>
      <c r="P1128" s="43"/>
      <c r="Q1128" s="43"/>
    </row>
    <row r="1129" spans="1:17" x14ac:dyDescent="0.3">
      <c r="A1129" s="17" t="s">
        <v>8345</v>
      </c>
      <c r="B1129" s="17" t="s">
        <v>8346</v>
      </c>
      <c r="C1129" s="17" t="s">
        <v>8347</v>
      </c>
      <c r="D1129" s="17" t="s">
        <v>4659</v>
      </c>
      <c r="E1129" s="17" t="s">
        <v>2047</v>
      </c>
      <c r="F1129" s="17" t="s">
        <v>8348</v>
      </c>
      <c r="G1129" s="18">
        <v>1</v>
      </c>
      <c r="H1129" s="18">
        <v>2</v>
      </c>
      <c r="I1129" s="19">
        <v>1</v>
      </c>
      <c r="J1129" s="20">
        <v>0</v>
      </c>
      <c r="K1129" s="21">
        <v>0</v>
      </c>
      <c r="L1129" s="22">
        <v>0</v>
      </c>
      <c r="M1129" s="43" t="s">
        <v>12335</v>
      </c>
      <c r="N1129" s="43"/>
      <c r="O1129" s="43"/>
      <c r="P1129" s="43"/>
      <c r="Q1129" s="43"/>
    </row>
    <row r="1130" spans="1:17" x14ac:dyDescent="0.3">
      <c r="A1130" s="17" t="s">
        <v>3764</v>
      </c>
      <c r="B1130" s="17" t="s">
        <v>8349</v>
      </c>
      <c r="C1130" s="17" t="s">
        <v>4455</v>
      </c>
      <c r="D1130" s="17" t="s">
        <v>5049</v>
      </c>
      <c r="E1130" s="17" t="s">
        <v>2749</v>
      </c>
      <c r="F1130" s="17" t="s">
        <v>8350</v>
      </c>
      <c r="G1130" s="18">
        <v>1</v>
      </c>
      <c r="H1130" s="18">
        <v>1</v>
      </c>
      <c r="I1130" s="19">
        <v>0</v>
      </c>
      <c r="J1130" s="20">
        <v>0</v>
      </c>
      <c r="K1130" s="21">
        <v>0</v>
      </c>
      <c r="L1130" s="22">
        <v>1</v>
      </c>
      <c r="M1130" s="43" t="s">
        <v>12336</v>
      </c>
      <c r="N1130" s="43"/>
      <c r="O1130" s="43"/>
      <c r="P1130" s="43"/>
      <c r="Q1130" s="43"/>
    </row>
    <row r="1131" spans="1:17" x14ac:dyDescent="0.3">
      <c r="A1131" s="17" t="s">
        <v>8351</v>
      </c>
      <c r="B1131" s="17" t="s">
        <v>8352</v>
      </c>
      <c r="C1131" s="17" t="s">
        <v>8353</v>
      </c>
      <c r="D1131" s="17" t="s">
        <v>6055</v>
      </c>
      <c r="E1131" s="17" t="s">
        <v>7123</v>
      </c>
      <c r="F1131" s="17" t="s">
        <v>8354</v>
      </c>
      <c r="G1131" s="18">
        <v>1</v>
      </c>
      <c r="H1131" s="18">
        <v>1</v>
      </c>
      <c r="I1131" s="19">
        <v>0</v>
      </c>
      <c r="J1131" s="20">
        <v>1</v>
      </c>
      <c r="K1131" s="21">
        <v>0</v>
      </c>
      <c r="L1131" s="22">
        <v>0</v>
      </c>
      <c r="M1131" s="43" t="s">
        <v>12334</v>
      </c>
      <c r="N1131" s="43"/>
      <c r="O1131" s="43"/>
      <c r="P1131" s="43"/>
      <c r="Q1131" s="43"/>
    </row>
    <row r="1132" spans="1:17" x14ac:dyDescent="0.3">
      <c r="A1132" s="17" t="s">
        <v>2678</v>
      </c>
      <c r="B1132" s="17" t="s">
        <v>2679</v>
      </c>
      <c r="C1132" s="17" t="s">
        <v>8355</v>
      </c>
      <c r="D1132" s="17" t="s">
        <v>8356</v>
      </c>
      <c r="E1132" s="17" t="s">
        <v>2084</v>
      </c>
      <c r="F1132" s="17" t="s">
        <v>8357</v>
      </c>
      <c r="G1132" s="18">
        <v>1</v>
      </c>
      <c r="H1132" s="18">
        <v>1</v>
      </c>
      <c r="I1132" s="19">
        <v>0</v>
      </c>
      <c r="J1132" s="20">
        <v>0</v>
      </c>
      <c r="K1132" s="21">
        <v>1</v>
      </c>
      <c r="L1132" s="22">
        <v>0</v>
      </c>
      <c r="M1132" s="43" t="s">
        <v>12336</v>
      </c>
      <c r="N1132" s="43"/>
      <c r="O1132" s="43"/>
      <c r="P1132" s="43"/>
      <c r="Q1132" s="43"/>
    </row>
    <row r="1133" spans="1:17" x14ac:dyDescent="0.3">
      <c r="A1133" s="17" t="s">
        <v>8358</v>
      </c>
      <c r="B1133" s="17" t="s">
        <v>7776</v>
      </c>
      <c r="C1133" s="17" t="s">
        <v>8359</v>
      </c>
      <c r="D1133" s="17" t="s">
        <v>8360</v>
      </c>
      <c r="E1133" s="17" t="s">
        <v>2274</v>
      </c>
      <c r="F1133" s="17" t="s">
        <v>8361</v>
      </c>
      <c r="G1133" s="18">
        <v>1</v>
      </c>
      <c r="H1133" s="18">
        <v>1</v>
      </c>
      <c r="I1133" s="19">
        <v>0</v>
      </c>
      <c r="J1133" s="20">
        <v>1</v>
      </c>
      <c r="K1133" s="21">
        <v>0</v>
      </c>
      <c r="L1133" s="22">
        <v>0</v>
      </c>
      <c r="M1133" s="43" t="s">
        <v>12334</v>
      </c>
      <c r="N1133" s="43"/>
      <c r="O1133" s="43"/>
      <c r="P1133" s="43"/>
      <c r="Q1133" s="43"/>
    </row>
    <row r="1134" spans="1:17" x14ac:dyDescent="0.3">
      <c r="A1134" s="17" t="s">
        <v>8362</v>
      </c>
      <c r="B1134" s="17" t="s">
        <v>8363</v>
      </c>
      <c r="C1134" s="17" t="s">
        <v>5079</v>
      </c>
      <c r="D1134" s="17" t="s">
        <v>4664</v>
      </c>
      <c r="E1134" s="17" t="s">
        <v>8364</v>
      </c>
      <c r="F1134" s="17" t="s">
        <v>8365</v>
      </c>
      <c r="G1134" s="18">
        <v>1</v>
      </c>
      <c r="H1134" s="18">
        <v>2</v>
      </c>
      <c r="I1134" s="19">
        <v>0</v>
      </c>
      <c r="J1134" s="20">
        <v>1</v>
      </c>
      <c r="K1134" s="21">
        <v>0</v>
      </c>
      <c r="L1134" s="22">
        <v>0</v>
      </c>
      <c r="M1134" s="43" t="s">
        <v>12334</v>
      </c>
      <c r="N1134" s="43"/>
      <c r="O1134" s="43"/>
      <c r="P1134" s="43"/>
      <c r="Q1134" s="43"/>
    </row>
    <row r="1135" spans="1:17" x14ac:dyDescent="0.3">
      <c r="A1135" s="17" t="s">
        <v>8366</v>
      </c>
      <c r="B1135" s="17" t="s">
        <v>8367</v>
      </c>
      <c r="C1135" s="17" t="s">
        <v>8368</v>
      </c>
      <c r="D1135" s="17" t="s">
        <v>4552</v>
      </c>
      <c r="E1135" s="17" t="s">
        <v>1993</v>
      </c>
      <c r="F1135" s="17" t="s">
        <v>8369</v>
      </c>
      <c r="G1135" s="18">
        <v>1</v>
      </c>
      <c r="H1135" s="18">
        <v>6</v>
      </c>
      <c r="I1135" s="19">
        <v>0</v>
      </c>
      <c r="J1135" s="20">
        <v>1</v>
      </c>
      <c r="K1135" s="21">
        <v>0</v>
      </c>
      <c r="L1135" s="22">
        <v>0</v>
      </c>
      <c r="M1135" s="43" t="s">
        <v>12335</v>
      </c>
      <c r="N1135" s="43"/>
      <c r="O1135" s="43"/>
      <c r="P1135" s="43"/>
      <c r="Q1135" s="43"/>
    </row>
    <row r="1136" spans="1:17" x14ac:dyDescent="0.3">
      <c r="A1136" s="17" t="s">
        <v>8370</v>
      </c>
      <c r="B1136" s="17" t="s">
        <v>8371</v>
      </c>
      <c r="C1136" s="17" t="s">
        <v>8372</v>
      </c>
      <c r="D1136" s="17" t="s">
        <v>4407</v>
      </c>
      <c r="E1136" s="17" t="s">
        <v>1856</v>
      </c>
      <c r="F1136" s="17" t="s">
        <v>8373</v>
      </c>
      <c r="G1136" s="18">
        <v>1</v>
      </c>
      <c r="H1136" s="18">
        <v>1</v>
      </c>
      <c r="I1136" s="19">
        <v>0</v>
      </c>
      <c r="J1136" s="20">
        <v>1</v>
      </c>
      <c r="K1136" s="21">
        <v>0</v>
      </c>
      <c r="L1136" s="22">
        <v>0</v>
      </c>
      <c r="M1136" s="43" t="s">
        <v>12334</v>
      </c>
      <c r="N1136" s="43"/>
      <c r="O1136" s="43"/>
      <c r="P1136" s="43"/>
      <c r="Q1136" s="43"/>
    </row>
    <row r="1137" spans="1:17" x14ac:dyDescent="0.3">
      <c r="A1137" s="17" t="s">
        <v>4066</v>
      </c>
      <c r="B1137" s="17" t="s">
        <v>8374</v>
      </c>
      <c r="C1137" s="17" t="s">
        <v>4455</v>
      </c>
      <c r="D1137" s="17" t="s">
        <v>7298</v>
      </c>
      <c r="E1137" s="17" t="s">
        <v>3628</v>
      </c>
      <c r="F1137" s="17" t="s">
        <v>8375</v>
      </c>
      <c r="G1137" s="18">
        <v>1</v>
      </c>
      <c r="H1137" s="18">
        <v>4</v>
      </c>
      <c r="I1137" s="19">
        <v>0</v>
      </c>
      <c r="J1137" s="20">
        <v>0</v>
      </c>
      <c r="K1137" s="21">
        <v>0</v>
      </c>
      <c r="L1137" s="22">
        <v>1</v>
      </c>
      <c r="M1137" s="43" t="s">
        <v>12331</v>
      </c>
      <c r="N1137" s="43"/>
      <c r="O1137" s="43"/>
      <c r="P1137" s="43"/>
      <c r="Q1137" s="43"/>
    </row>
    <row r="1138" spans="1:17" x14ac:dyDescent="0.3">
      <c r="A1138" s="17" t="s">
        <v>3874</v>
      </c>
      <c r="B1138" s="17" t="s">
        <v>8376</v>
      </c>
      <c r="C1138" s="17" t="s">
        <v>5276</v>
      </c>
      <c r="D1138" s="17" t="s">
        <v>6525</v>
      </c>
      <c r="E1138" s="17" t="s">
        <v>3876</v>
      </c>
      <c r="F1138" s="17" t="s">
        <v>8377</v>
      </c>
      <c r="G1138" s="18">
        <v>1</v>
      </c>
      <c r="H1138" s="18">
        <v>1</v>
      </c>
      <c r="I1138" s="19">
        <v>0</v>
      </c>
      <c r="J1138" s="20">
        <v>0</v>
      </c>
      <c r="K1138" s="21">
        <v>0</v>
      </c>
      <c r="L1138" s="22">
        <v>1</v>
      </c>
      <c r="M1138" s="43" t="s">
        <v>12336</v>
      </c>
      <c r="N1138" s="43"/>
      <c r="O1138" s="43"/>
      <c r="P1138" s="43"/>
      <c r="Q1138" s="43"/>
    </row>
    <row r="1139" spans="1:17" x14ac:dyDescent="0.3">
      <c r="A1139" s="17" t="s">
        <v>4240</v>
      </c>
      <c r="B1139" s="17" t="s">
        <v>8378</v>
      </c>
      <c r="C1139" s="17" t="s">
        <v>8379</v>
      </c>
      <c r="D1139" s="17" t="s">
        <v>4448</v>
      </c>
      <c r="E1139" s="17" t="s">
        <v>1711</v>
      </c>
      <c r="F1139" s="17" t="s">
        <v>8380</v>
      </c>
      <c r="G1139" s="18">
        <v>1</v>
      </c>
      <c r="H1139" s="18">
        <v>2</v>
      </c>
      <c r="I1139" s="19">
        <v>0</v>
      </c>
      <c r="J1139" s="20">
        <v>0</v>
      </c>
      <c r="K1139" s="21">
        <v>0</v>
      </c>
      <c r="L1139" s="22">
        <v>1</v>
      </c>
      <c r="M1139" s="43" t="s">
        <v>12336</v>
      </c>
      <c r="N1139" s="43"/>
      <c r="O1139" s="43"/>
      <c r="P1139" s="43"/>
      <c r="Q1139" s="43"/>
    </row>
    <row r="1140" spans="1:17" x14ac:dyDescent="0.3">
      <c r="A1140" s="17" t="s">
        <v>8381</v>
      </c>
      <c r="B1140" s="17" t="s">
        <v>8382</v>
      </c>
      <c r="C1140" s="17" t="s">
        <v>8383</v>
      </c>
      <c r="D1140" s="17" t="s">
        <v>6781</v>
      </c>
      <c r="E1140" s="17" t="s">
        <v>2373</v>
      </c>
      <c r="F1140" s="17" t="s">
        <v>8384</v>
      </c>
      <c r="G1140" s="18">
        <v>1</v>
      </c>
      <c r="H1140" s="18">
        <v>2</v>
      </c>
      <c r="I1140" s="19">
        <v>0</v>
      </c>
      <c r="J1140" s="20">
        <v>1</v>
      </c>
      <c r="K1140" s="21">
        <v>0</v>
      </c>
      <c r="L1140" s="22">
        <v>0</v>
      </c>
      <c r="M1140" s="43" t="s">
        <v>12333</v>
      </c>
      <c r="N1140" s="43"/>
      <c r="O1140" s="43"/>
      <c r="P1140" s="43"/>
      <c r="Q1140" s="43"/>
    </row>
    <row r="1141" spans="1:17" x14ac:dyDescent="0.3">
      <c r="A1141" s="17" t="s">
        <v>8385</v>
      </c>
      <c r="B1141" s="17" t="s">
        <v>8386</v>
      </c>
      <c r="C1141" s="17" t="s">
        <v>5695</v>
      </c>
      <c r="D1141" s="17" t="s">
        <v>5611</v>
      </c>
      <c r="E1141" s="17" t="s">
        <v>2308</v>
      </c>
      <c r="F1141" s="17" t="s">
        <v>8387</v>
      </c>
      <c r="G1141" s="18">
        <v>1</v>
      </c>
      <c r="H1141" s="18">
        <v>1</v>
      </c>
      <c r="I1141" s="19">
        <v>0</v>
      </c>
      <c r="J1141" s="20">
        <v>1</v>
      </c>
      <c r="K1141" s="21">
        <v>0</v>
      </c>
      <c r="L1141" s="22">
        <v>0</v>
      </c>
      <c r="M1141" s="43" t="s">
        <v>12334</v>
      </c>
      <c r="N1141" s="43"/>
      <c r="O1141" s="43"/>
      <c r="P1141" s="43"/>
      <c r="Q1141" s="43"/>
    </row>
    <row r="1142" spans="1:17" x14ac:dyDescent="0.3">
      <c r="A1142" s="17" t="s">
        <v>8388</v>
      </c>
      <c r="B1142" s="17" t="s">
        <v>8389</v>
      </c>
      <c r="C1142" s="17" t="s">
        <v>8390</v>
      </c>
      <c r="D1142" s="17" t="s">
        <v>4764</v>
      </c>
      <c r="E1142" s="17" t="s">
        <v>1818</v>
      </c>
      <c r="F1142" s="17" t="s">
        <v>8391</v>
      </c>
      <c r="G1142" s="18">
        <v>1</v>
      </c>
      <c r="H1142" s="18">
        <v>1</v>
      </c>
      <c r="I1142" s="19">
        <v>0</v>
      </c>
      <c r="J1142" s="20">
        <v>1</v>
      </c>
      <c r="K1142" s="21">
        <v>0</v>
      </c>
      <c r="L1142" s="22">
        <v>0</v>
      </c>
      <c r="M1142" s="43" t="s">
        <v>12335</v>
      </c>
      <c r="N1142" s="43"/>
      <c r="O1142" s="43"/>
      <c r="P1142" s="43"/>
      <c r="Q1142" s="43"/>
    </row>
    <row r="1143" spans="1:17" x14ac:dyDescent="0.3">
      <c r="A1143" s="17" t="s">
        <v>2540</v>
      </c>
      <c r="B1143" s="17" t="s">
        <v>8392</v>
      </c>
      <c r="C1143" s="17" t="s">
        <v>4920</v>
      </c>
      <c r="D1143" s="17" t="s">
        <v>4448</v>
      </c>
      <c r="E1143" s="17" t="s">
        <v>2018</v>
      </c>
      <c r="F1143" s="17" t="s">
        <v>8393</v>
      </c>
      <c r="G1143" s="18">
        <v>1</v>
      </c>
      <c r="H1143" s="18">
        <v>5</v>
      </c>
      <c r="I1143" s="19">
        <v>0</v>
      </c>
      <c r="J1143" s="20">
        <v>0</v>
      </c>
      <c r="K1143" s="21">
        <v>1</v>
      </c>
      <c r="L1143" s="22">
        <v>0</v>
      </c>
      <c r="M1143" s="43" t="s">
        <v>12336</v>
      </c>
      <c r="N1143" s="43"/>
      <c r="O1143" s="43"/>
      <c r="P1143" s="43"/>
      <c r="Q1143" s="43"/>
    </row>
    <row r="1144" spans="1:17" x14ac:dyDescent="0.3">
      <c r="A1144" s="17" t="s">
        <v>8394</v>
      </c>
      <c r="B1144" s="17" t="s">
        <v>8395</v>
      </c>
      <c r="C1144" s="17" t="s">
        <v>5853</v>
      </c>
      <c r="D1144" s="17" t="s">
        <v>4448</v>
      </c>
      <c r="E1144" s="17" t="s">
        <v>5020</v>
      </c>
      <c r="F1144" s="17" t="s">
        <v>8396</v>
      </c>
      <c r="G1144" s="18">
        <v>1</v>
      </c>
      <c r="H1144" s="18">
        <v>13</v>
      </c>
      <c r="I1144" s="19">
        <v>0</v>
      </c>
      <c r="J1144" s="20">
        <v>1</v>
      </c>
      <c r="K1144" s="21">
        <v>0</v>
      </c>
      <c r="L1144" s="22">
        <v>0</v>
      </c>
      <c r="M1144" s="43" t="s">
        <v>12335</v>
      </c>
      <c r="N1144" s="43"/>
      <c r="O1144" s="43"/>
      <c r="P1144" s="43"/>
      <c r="Q1144" s="43"/>
    </row>
    <row r="1145" spans="1:17" x14ac:dyDescent="0.3">
      <c r="A1145" s="17" t="s">
        <v>8397</v>
      </c>
      <c r="B1145" s="17" t="s">
        <v>8398</v>
      </c>
      <c r="C1145" s="17" t="s">
        <v>4401</v>
      </c>
      <c r="D1145" s="17" t="s">
        <v>8399</v>
      </c>
      <c r="E1145" s="17" t="s">
        <v>4435</v>
      </c>
      <c r="F1145" s="17" t="s">
        <v>8400</v>
      </c>
      <c r="G1145" s="18">
        <v>1</v>
      </c>
      <c r="H1145" s="18">
        <v>5</v>
      </c>
      <c r="I1145" s="19">
        <v>1</v>
      </c>
      <c r="J1145" s="20">
        <v>0</v>
      </c>
      <c r="K1145" s="21">
        <v>0</v>
      </c>
      <c r="L1145" s="22">
        <v>0</v>
      </c>
      <c r="M1145" s="43" t="s">
        <v>12335</v>
      </c>
      <c r="N1145" s="43"/>
      <c r="O1145" s="43"/>
      <c r="P1145" s="43"/>
      <c r="Q1145" s="43"/>
    </row>
    <row r="1146" spans="1:17" x14ac:dyDescent="0.3">
      <c r="A1146" s="17" t="s">
        <v>8401</v>
      </c>
      <c r="B1146" s="17" t="s">
        <v>8402</v>
      </c>
      <c r="C1146" s="17" t="s">
        <v>5098</v>
      </c>
      <c r="D1146" s="17" t="s">
        <v>4448</v>
      </c>
      <c r="E1146" s="17" t="s">
        <v>2274</v>
      </c>
      <c r="F1146" s="17" t="s">
        <v>8403</v>
      </c>
      <c r="G1146" s="18">
        <v>1</v>
      </c>
      <c r="H1146" s="18">
        <v>1</v>
      </c>
      <c r="I1146" s="19">
        <v>0</v>
      </c>
      <c r="J1146" s="20">
        <v>1</v>
      </c>
      <c r="K1146" s="21">
        <v>0</v>
      </c>
      <c r="L1146" s="22">
        <v>0</v>
      </c>
      <c r="M1146" s="43" t="s">
        <v>12334</v>
      </c>
      <c r="N1146" s="43"/>
      <c r="O1146" s="43"/>
      <c r="P1146" s="43"/>
      <c r="Q1146" s="43"/>
    </row>
    <row r="1147" spans="1:17" x14ac:dyDescent="0.3">
      <c r="A1147" s="17" t="s">
        <v>8404</v>
      </c>
      <c r="B1147" s="17" t="s">
        <v>8405</v>
      </c>
      <c r="C1147" s="17" t="s">
        <v>8406</v>
      </c>
      <c r="D1147" s="17" t="s">
        <v>4882</v>
      </c>
      <c r="E1147" s="17" t="s">
        <v>1848</v>
      </c>
      <c r="F1147" s="17" t="s">
        <v>8407</v>
      </c>
      <c r="G1147" s="18">
        <v>1</v>
      </c>
      <c r="H1147" s="18">
        <v>1</v>
      </c>
      <c r="I1147" s="19">
        <v>0</v>
      </c>
      <c r="J1147" s="20">
        <v>1</v>
      </c>
      <c r="K1147" s="21">
        <v>0</v>
      </c>
      <c r="L1147" s="22">
        <v>0</v>
      </c>
      <c r="M1147" s="43" t="s">
        <v>12335</v>
      </c>
      <c r="N1147" s="43"/>
      <c r="O1147" s="43"/>
      <c r="P1147" s="43"/>
      <c r="Q1147" s="43"/>
    </row>
    <row r="1148" spans="1:17" x14ac:dyDescent="0.3">
      <c r="A1148" s="17" t="s">
        <v>2455</v>
      </c>
      <c r="B1148" s="17" t="s">
        <v>8408</v>
      </c>
      <c r="C1148" s="17" t="s">
        <v>8409</v>
      </c>
      <c r="D1148" s="17" t="s">
        <v>4448</v>
      </c>
      <c r="E1148" s="17" t="s">
        <v>1798</v>
      </c>
      <c r="F1148" s="17" t="s">
        <v>8410</v>
      </c>
      <c r="G1148" s="18">
        <v>1</v>
      </c>
      <c r="H1148" s="18">
        <v>1</v>
      </c>
      <c r="I1148" s="19">
        <v>0</v>
      </c>
      <c r="J1148" s="20">
        <v>0</v>
      </c>
      <c r="K1148" s="21">
        <v>1</v>
      </c>
      <c r="L1148" s="22">
        <v>0</v>
      </c>
      <c r="M1148" s="43" t="s">
        <v>12336</v>
      </c>
      <c r="N1148" s="43"/>
      <c r="O1148" s="43"/>
      <c r="P1148" s="43"/>
      <c r="Q1148" s="43"/>
    </row>
    <row r="1149" spans="1:17" x14ac:dyDescent="0.3">
      <c r="A1149" s="17" t="s">
        <v>8411</v>
      </c>
      <c r="B1149" s="17" t="s">
        <v>8412</v>
      </c>
      <c r="C1149" s="17" t="s">
        <v>8413</v>
      </c>
      <c r="D1149" s="17" t="s">
        <v>4944</v>
      </c>
      <c r="E1149" s="17" t="s">
        <v>1787</v>
      </c>
      <c r="F1149" s="17" t="s">
        <v>8414</v>
      </c>
      <c r="G1149" s="18">
        <v>1</v>
      </c>
      <c r="H1149" s="18">
        <v>1</v>
      </c>
      <c r="I1149" s="19">
        <v>0</v>
      </c>
      <c r="J1149" s="20">
        <v>1</v>
      </c>
      <c r="K1149" s="21">
        <v>0</v>
      </c>
      <c r="L1149" s="22">
        <v>0</v>
      </c>
      <c r="M1149" s="43" t="s">
        <v>12334</v>
      </c>
      <c r="N1149" s="43"/>
      <c r="O1149" s="43"/>
      <c r="P1149" s="43"/>
      <c r="Q1149" s="43"/>
    </row>
    <row r="1150" spans="1:17" x14ac:dyDescent="0.3">
      <c r="A1150" s="17" t="s">
        <v>2469</v>
      </c>
      <c r="B1150" s="17" t="s">
        <v>8415</v>
      </c>
      <c r="C1150" s="17" t="s">
        <v>7378</v>
      </c>
      <c r="D1150" s="17" t="s">
        <v>4882</v>
      </c>
      <c r="E1150" s="17" t="s">
        <v>1727</v>
      </c>
      <c r="F1150" s="17" t="s">
        <v>8416</v>
      </c>
      <c r="G1150" s="18">
        <v>1</v>
      </c>
      <c r="H1150" s="18">
        <v>1</v>
      </c>
      <c r="I1150" s="19">
        <v>0</v>
      </c>
      <c r="J1150" s="20">
        <v>0</v>
      </c>
      <c r="K1150" s="21">
        <v>1</v>
      </c>
      <c r="L1150" s="22">
        <v>0</v>
      </c>
      <c r="M1150" s="43" t="s">
        <v>12336</v>
      </c>
      <c r="N1150" s="43"/>
      <c r="O1150" s="43"/>
      <c r="P1150" s="43"/>
      <c r="Q1150" s="43"/>
    </row>
    <row r="1151" spans="1:17" x14ac:dyDescent="0.3">
      <c r="A1151" s="17" t="s">
        <v>3217</v>
      </c>
      <c r="B1151" s="17" t="s">
        <v>3218</v>
      </c>
      <c r="C1151" s="17" t="s">
        <v>8417</v>
      </c>
      <c r="D1151" s="17" t="s">
        <v>4448</v>
      </c>
      <c r="E1151" s="17" t="s">
        <v>2408</v>
      </c>
      <c r="F1151" s="17" t="s">
        <v>8418</v>
      </c>
      <c r="G1151" s="18">
        <v>1</v>
      </c>
      <c r="H1151" s="18">
        <v>3</v>
      </c>
      <c r="I1151" s="19">
        <v>0</v>
      </c>
      <c r="J1151" s="20">
        <v>0</v>
      </c>
      <c r="K1151" s="21">
        <v>0</v>
      </c>
      <c r="L1151" s="22">
        <v>1</v>
      </c>
      <c r="M1151" s="43" t="s">
        <v>12336</v>
      </c>
      <c r="N1151" s="43"/>
      <c r="O1151" s="43"/>
      <c r="P1151" s="43"/>
      <c r="Q1151" s="43"/>
    </row>
    <row r="1152" spans="1:17" x14ac:dyDescent="0.3">
      <c r="A1152" s="17" t="s">
        <v>8419</v>
      </c>
      <c r="B1152" s="17" t="s">
        <v>7631</v>
      </c>
      <c r="C1152" s="17" t="s">
        <v>7166</v>
      </c>
      <c r="D1152" s="17" t="s">
        <v>4552</v>
      </c>
      <c r="E1152" s="17" t="s">
        <v>1812</v>
      </c>
      <c r="F1152" s="17" t="s">
        <v>8420</v>
      </c>
      <c r="G1152" s="18">
        <v>1</v>
      </c>
      <c r="H1152" s="18">
        <v>1</v>
      </c>
      <c r="I1152" s="19">
        <v>1</v>
      </c>
      <c r="J1152" s="20">
        <v>0</v>
      </c>
      <c r="K1152" s="21">
        <v>0</v>
      </c>
      <c r="L1152" s="22">
        <v>0</v>
      </c>
      <c r="M1152" s="43" t="s">
        <v>12335</v>
      </c>
      <c r="N1152" s="43"/>
      <c r="O1152" s="43"/>
      <c r="P1152" s="43"/>
      <c r="Q1152" s="43"/>
    </row>
    <row r="1153" spans="1:17" x14ac:dyDescent="0.3">
      <c r="A1153" s="17" t="s">
        <v>4140</v>
      </c>
      <c r="B1153" s="17" t="s">
        <v>4141</v>
      </c>
      <c r="C1153" s="17" t="s">
        <v>8421</v>
      </c>
      <c r="D1153" s="17" t="s">
        <v>4448</v>
      </c>
      <c r="E1153" s="17" t="s">
        <v>4122</v>
      </c>
      <c r="F1153" s="17" t="s">
        <v>8422</v>
      </c>
      <c r="G1153" s="18">
        <v>1</v>
      </c>
      <c r="H1153" s="18">
        <v>1</v>
      </c>
      <c r="I1153" s="19">
        <v>0</v>
      </c>
      <c r="J1153" s="20">
        <v>0</v>
      </c>
      <c r="K1153" s="21">
        <v>0</v>
      </c>
      <c r="L1153" s="22">
        <v>1</v>
      </c>
      <c r="M1153" s="43" t="s">
        <v>12336</v>
      </c>
      <c r="N1153" s="43"/>
      <c r="O1153" s="43"/>
      <c r="P1153" s="43"/>
      <c r="Q1153" s="43"/>
    </row>
    <row r="1154" spans="1:17" x14ac:dyDescent="0.3">
      <c r="A1154" s="17" t="s">
        <v>3863</v>
      </c>
      <c r="B1154" s="17" t="s">
        <v>8423</v>
      </c>
      <c r="C1154" s="17" t="s">
        <v>4455</v>
      </c>
      <c r="D1154" s="17" t="s">
        <v>8424</v>
      </c>
      <c r="E1154" s="17" t="s">
        <v>2749</v>
      </c>
      <c r="F1154" s="17" t="s">
        <v>8425</v>
      </c>
      <c r="G1154" s="18">
        <v>1</v>
      </c>
      <c r="H1154" s="18">
        <v>1</v>
      </c>
      <c r="I1154" s="19">
        <v>0</v>
      </c>
      <c r="J1154" s="20">
        <v>0</v>
      </c>
      <c r="K1154" s="21">
        <v>0</v>
      </c>
      <c r="L1154" s="22">
        <v>1</v>
      </c>
      <c r="M1154" s="43" t="s">
        <v>12336</v>
      </c>
      <c r="N1154" s="43"/>
      <c r="O1154" s="43"/>
      <c r="P1154" s="43"/>
      <c r="Q1154" s="43"/>
    </row>
    <row r="1155" spans="1:17" x14ac:dyDescent="0.3">
      <c r="A1155" s="17" t="s">
        <v>1991</v>
      </c>
      <c r="B1155" s="17" t="s">
        <v>8426</v>
      </c>
      <c r="C1155" s="17" t="s">
        <v>5211</v>
      </c>
      <c r="D1155" s="17" t="s">
        <v>8427</v>
      </c>
      <c r="E1155" s="17" t="s">
        <v>1993</v>
      </c>
      <c r="F1155" s="17" t="s">
        <v>8428</v>
      </c>
      <c r="G1155" s="18">
        <v>1</v>
      </c>
      <c r="H1155" s="18">
        <v>1</v>
      </c>
      <c r="I1155" s="19">
        <v>0</v>
      </c>
      <c r="J1155" s="20">
        <v>0</v>
      </c>
      <c r="K1155" s="21">
        <v>1</v>
      </c>
      <c r="L1155" s="22">
        <v>0</v>
      </c>
      <c r="M1155" s="43" t="s">
        <v>12336</v>
      </c>
      <c r="N1155" s="43"/>
      <c r="O1155" s="43"/>
      <c r="P1155" s="43"/>
      <c r="Q1155" s="43"/>
    </row>
    <row r="1156" spans="1:17" x14ac:dyDescent="0.3">
      <c r="A1156" s="17" t="s">
        <v>2529</v>
      </c>
      <c r="B1156" s="17" t="s">
        <v>8429</v>
      </c>
      <c r="C1156" s="17" t="s">
        <v>4455</v>
      </c>
      <c r="D1156" s="17" t="s">
        <v>4448</v>
      </c>
      <c r="E1156" s="17" t="s">
        <v>2531</v>
      </c>
      <c r="F1156" s="17" t="s">
        <v>8430</v>
      </c>
      <c r="G1156" s="18">
        <v>1</v>
      </c>
      <c r="H1156" s="18">
        <v>1</v>
      </c>
      <c r="I1156" s="19">
        <v>0</v>
      </c>
      <c r="J1156" s="20">
        <v>0</v>
      </c>
      <c r="K1156" s="21">
        <v>1</v>
      </c>
      <c r="L1156" s="22">
        <v>0</v>
      </c>
      <c r="M1156" s="43" t="s">
        <v>12336</v>
      </c>
      <c r="N1156" s="43"/>
      <c r="O1156" s="43"/>
      <c r="P1156" s="43"/>
      <c r="Q1156" s="43"/>
    </row>
    <row r="1157" spans="1:17" x14ac:dyDescent="0.3">
      <c r="A1157" s="17" t="s">
        <v>8431</v>
      </c>
      <c r="B1157" s="17" t="s">
        <v>8432</v>
      </c>
      <c r="C1157" s="17" t="s">
        <v>8433</v>
      </c>
      <c r="D1157" s="17" t="s">
        <v>8434</v>
      </c>
      <c r="E1157" s="17" t="s">
        <v>2596</v>
      </c>
      <c r="F1157" s="17" t="s">
        <v>8435</v>
      </c>
      <c r="G1157" s="18">
        <v>1</v>
      </c>
      <c r="H1157" s="18">
        <v>1</v>
      </c>
      <c r="I1157" s="19">
        <v>0</v>
      </c>
      <c r="J1157" s="20">
        <v>1</v>
      </c>
      <c r="K1157" s="21">
        <v>0</v>
      </c>
      <c r="L1157" s="22">
        <v>0</v>
      </c>
      <c r="M1157" s="43" t="s">
        <v>12334</v>
      </c>
      <c r="N1157" s="43"/>
      <c r="O1157" s="43"/>
      <c r="P1157" s="43"/>
      <c r="Q1157" s="43"/>
    </row>
    <row r="1158" spans="1:17" x14ac:dyDescent="0.3">
      <c r="A1158" s="17" t="s">
        <v>2255</v>
      </c>
      <c r="B1158" s="17" t="s">
        <v>8436</v>
      </c>
      <c r="C1158" s="17" t="s">
        <v>8437</v>
      </c>
      <c r="D1158" s="17" t="s">
        <v>5906</v>
      </c>
      <c r="E1158" s="17" t="s">
        <v>1727</v>
      </c>
      <c r="F1158" s="17" t="s">
        <v>8438</v>
      </c>
      <c r="G1158" s="18">
        <v>1</v>
      </c>
      <c r="H1158" s="18">
        <v>1</v>
      </c>
      <c r="I1158" s="19">
        <v>0</v>
      </c>
      <c r="J1158" s="20">
        <v>0</v>
      </c>
      <c r="K1158" s="21">
        <v>1</v>
      </c>
      <c r="L1158" s="22">
        <v>0</v>
      </c>
      <c r="M1158" s="43" t="s">
        <v>12336</v>
      </c>
      <c r="N1158" s="43"/>
      <c r="O1158" s="43"/>
      <c r="P1158" s="43"/>
      <c r="Q1158" s="43"/>
    </row>
    <row r="1159" spans="1:17" x14ac:dyDescent="0.3">
      <c r="A1159" s="17" t="s">
        <v>8439</v>
      </c>
      <c r="B1159" s="17" t="s">
        <v>8440</v>
      </c>
      <c r="C1159" s="17" t="s">
        <v>4455</v>
      </c>
      <c r="D1159" s="17" t="s">
        <v>4448</v>
      </c>
      <c r="E1159" s="17" t="s">
        <v>1948</v>
      </c>
      <c r="F1159" s="17" t="s">
        <v>8441</v>
      </c>
      <c r="G1159" s="18">
        <v>1</v>
      </c>
      <c r="H1159" s="18">
        <v>4</v>
      </c>
      <c r="I1159" s="19">
        <v>0</v>
      </c>
      <c r="J1159" s="20">
        <v>1</v>
      </c>
      <c r="K1159" s="21">
        <v>0</v>
      </c>
      <c r="L1159" s="22">
        <v>0</v>
      </c>
      <c r="M1159" s="43" t="s">
        <v>12334</v>
      </c>
      <c r="N1159" s="43"/>
      <c r="O1159" s="43"/>
      <c r="P1159" s="43"/>
      <c r="Q1159" s="43"/>
    </row>
    <row r="1160" spans="1:17" x14ac:dyDescent="0.3">
      <c r="A1160" s="17" t="s">
        <v>8442</v>
      </c>
      <c r="B1160" s="17" t="s">
        <v>8443</v>
      </c>
      <c r="C1160" s="17" t="s">
        <v>6332</v>
      </c>
      <c r="D1160" s="17" t="s">
        <v>8444</v>
      </c>
      <c r="E1160" s="17" t="s">
        <v>1812</v>
      </c>
      <c r="F1160" s="17" t="s">
        <v>8445</v>
      </c>
      <c r="G1160" s="18">
        <v>1</v>
      </c>
      <c r="H1160" s="18">
        <v>1</v>
      </c>
      <c r="I1160" s="19">
        <v>0</v>
      </c>
      <c r="J1160" s="20">
        <v>1</v>
      </c>
      <c r="K1160" s="21">
        <v>0</v>
      </c>
      <c r="L1160" s="22">
        <v>0</v>
      </c>
      <c r="M1160" s="43" t="s">
        <v>12334</v>
      </c>
      <c r="N1160" s="43"/>
      <c r="O1160" s="43"/>
      <c r="P1160" s="43"/>
      <c r="Q1160" s="43"/>
    </row>
    <row r="1161" spans="1:17" x14ac:dyDescent="0.3">
      <c r="A1161" s="17" t="s">
        <v>8446</v>
      </c>
      <c r="B1161" s="17" t="s">
        <v>8447</v>
      </c>
      <c r="C1161" s="17" t="s">
        <v>8448</v>
      </c>
      <c r="D1161" s="17" t="s">
        <v>8449</v>
      </c>
      <c r="E1161" s="17" t="s">
        <v>8450</v>
      </c>
      <c r="F1161" s="17" t="s">
        <v>8451</v>
      </c>
      <c r="G1161" s="18">
        <v>1</v>
      </c>
      <c r="H1161" s="18">
        <v>1</v>
      </c>
      <c r="I1161" s="19">
        <v>0</v>
      </c>
      <c r="J1161" s="20">
        <v>1</v>
      </c>
      <c r="K1161" s="21">
        <v>0</v>
      </c>
      <c r="L1161" s="22">
        <v>0</v>
      </c>
      <c r="M1161" s="43" t="s">
        <v>12335</v>
      </c>
      <c r="N1161" s="43"/>
      <c r="O1161" s="43"/>
      <c r="P1161" s="43"/>
      <c r="Q1161" s="43"/>
    </row>
    <row r="1162" spans="1:17" x14ac:dyDescent="0.3">
      <c r="A1162" s="17" t="s">
        <v>3480</v>
      </c>
      <c r="B1162" s="17" t="s">
        <v>8452</v>
      </c>
      <c r="C1162" s="17" t="s">
        <v>8453</v>
      </c>
      <c r="D1162" s="17" t="s">
        <v>4448</v>
      </c>
      <c r="E1162" s="17" t="s">
        <v>3482</v>
      </c>
      <c r="F1162" s="17" t="s">
        <v>8454</v>
      </c>
      <c r="G1162" s="18">
        <v>1</v>
      </c>
      <c r="H1162" s="18">
        <v>1</v>
      </c>
      <c r="I1162" s="19">
        <v>0</v>
      </c>
      <c r="J1162" s="20">
        <v>0</v>
      </c>
      <c r="K1162" s="21">
        <v>0</v>
      </c>
      <c r="L1162" s="22">
        <v>1</v>
      </c>
      <c r="M1162" s="43" t="s">
        <v>12336</v>
      </c>
      <c r="N1162" s="43"/>
      <c r="O1162" s="43"/>
      <c r="P1162" s="43"/>
      <c r="Q1162" s="43"/>
    </row>
    <row r="1163" spans="1:17" x14ac:dyDescent="0.3">
      <c r="A1163" s="17" t="s">
        <v>2503</v>
      </c>
      <c r="B1163" s="17" t="s">
        <v>2504</v>
      </c>
      <c r="C1163" s="17" t="s">
        <v>4455</v>
      </c>
      <c r="D1163" s="17" t="s">
        <v>4448</v>
      </c>
      <c r="E1163" s="17" t="s">
        <v>1784</v>
      </c>
      <c r="F1163" s="17" t="s">
        <v>8455</v>
      </c>
      <c r="G1163" s="18">
        <v>1</v>
      </c>
      <c r="H1163" s="18">
        <v>6</v>
      </c>
      <c r="I1163" s="19">
        <v>0</v>
      </c>
      <c r="J1163" s="20">
        <v>0</v>
      </c>
      <c r="K1163" s="21">
        <v>1</v>
      </c>
      <c r="L1163" s="22">
        <v>0</v>
      </c>
      <c r="M1163" s="43" t="s">
        <v>12336</v>
      </c>
      <c r="N1163" s="43"/>
      <c r="O1163" s="43"/>
      <c r="P1163" s="43"/>
      <c r="Q1163" s="43"/>
    </row>
    <row r="1164" spans="1:17" x14ac:dyDescent="0.3">
      <c r="A1164" s="17" t="s">
        <v>8456</v>
      </c>
      <c r="B1164" s="17" t="s">
        <v>6149</v>
      </c>
      <c r="C1164" s="17" t="s">
        <v>5146</v>
      </c>
      <c r="D1164" s="17" t="s">
        <v>5611</v>
      </c>
      <c r="E1164" s="17" t="s">
        <v>1812</v>
      </c>
      <c r="F1164" s="17" t="s">
        <v>8457</v>
      </c>
      <c r="G1164" s="18">
        <v>1</v>
      </c>
      <c r="H1164" s="18">
        <v>1</v>
      </c>
      <c r="I1164" s="19">
        <v>0</v>
      </c>
      <c r="J1164" s="20">
        <v>1</v>
      </c>
      <c r="K1164" s="21">
        <v>0</v>
      </c>
      <c r="L1164" s="22">
        <v>0</v>
      </c>
      <c r="M1164" s="43" t="s">
        <v>12334</v>
      </c>
      <c r="N1164" s="43"/>
      <c r="O1164" s="43"/>
      <c r="P1164" s="43"/>
      <c r="Q1164" s="43"/>
    </row>
    <row r="1165" spans="1:17" x14ac:dyDescent="0.3">
      <c r="A1165" s="17" t="s">
        <v>8458</v>
      </c>
      <c r="B1165" s="17" t="s">
        <v>8459</v>
      </c>
      <c r="C1165" s="17" t="s">
        <v>8460</v>
      </c>
      <c r="D1165" s="17" t="s">
        <v>4764</v>
      </c>
      <c r="E1165" s="17" t="s">
        <v>8461</v>
      </c>
      <c r="F1165" s="17" t="s">
        <v>8458</v>
      </c>
      <c r="G1165" s="18">
        <v>1</v>
      </c>
      <c r="H1165" s="18">
        <v>3</v>
      </c>
      <c r="I1165" s="19">
        <v>0</v>
      </c>
      <c r="J1165" s="20">
        <v>1</v>
      </c>
      <c r="K1165" s="21">
        <v>0</v>
      </c>
      <c r="L1165" s="22">
        <v>0</v>
      </c>
      <c r="M1165" s="43" t="s">
        <v>12335</v>
      </c>
      <c r="N1165" s="43"/>
      <c r="O1165" s="43"/>
      <c r="P1165" s="43"/>
      <c r="Q1165" s="43"/>
    </row>
    <row r="1166" spans="1:17" x14ac:dyDescent="0.3">
      <c r="A1166" s="17" t="s">
        <v>8462</v>
      </c>
      <c r="B1166" s="17" t="s">
        <v>8463</v>
      </c>
      <c r="C1166" s="17" t="s">
        <v>8464</v>
      </c>
      <c r="D1166" s="17" t="s">
        <v>8465</v>
      </c>
      <c r="E1166" s="17" t="s">
        <v>8466</v>
      </c>
      <c r="F1166" s="17" t="s">
        <v>8467</v>
      </c>
      <c r="G1166" s="18">
        <v>1</v>
      </c>
      <c r="H1166" s="18">
        <v>1</v>
      </c>
      <c r="I1166" s="19">
        <v>0</v>
      </c>
      <c r="J1166" s="20">
        <v>1</v>
      </c>
      <c r="K1166" s="21">
        <v>0</v>
      </c>
      <c r="L1166" s="22">
        <v>0</v>
      </c>
      <c r="M1166" s="43" t="s">
        <v>12335</v>
      </c>
      <c r="N1166" s="43"/>
      <c r="O1166" s="43"/>
      <c r="P1166" s="43"/>
      <c r="Q1166" s="43"/>
    </row>
    <row r="1167" spans="1:17" x14ac:dyDescent="0.3">
      <c r="A1167" s="17" t="s">
        <v>8468</v>
      </c>
      <c r="B1167" s="17" t="s">
        <v>8469</v>
      </c>
      <c r="C1167" s="17" t="s">
        <v>4455</v>
      </c>
      <c r="D1167" s="17" t="s">
        <v>8470</v>
      </c>
      <c r="E1167" s="17" t="s">
        <v>3772</v>
      </c>
      <c r="F1167" s="17" t="s">
        <v>8471</v>
      </c>
      <c r="G1167" s="18">
        <v>1</v>
      </c>
      <c r="H1167" s="18">
        <v>1</v>
      </c>
      <c r="I1167" s="19">
        <v>0</v>
      </c>
      <c r="J1167" s="20">
        <v>1</v>
      </c>
      <c r="K1167" s="21">
        <v>0</v>
      </c>
      <c r="L1167" s="22">
        <v>0</v>
      </c>
      <c r="M1167" s="43" t="s">
        <v>12334</v>
      </c>
      <c r="N1167" s="43"/>
      <c r="O1167" s="43"/>
      <c r="P1167" s="43"/>
      <c r="Q1167" s="43"/>
    </row>
    <row r="1168" spans="1:17" x14ac:dyDescent="0.3">
      <c r="A1168" s="17" t="s">
        <v>8472</v>
      </c>
      <c r="B1168" s="17" t="s">
        <v>8473</v>
      </c>
      <c r="C1168" s="17" t="s">
        <v>4455</v>
      </c>
      <c r="D1168" s="17" t="s">
        <v>5516</v>
      </c>
      <c r="E1168" s="17" t="s">
        <v>5532</v>
      </c>
      <c r="F1168" s="17" t="s">
        <v>8474</v>
      </c>
      <c r="G1168" s="18">
        <v>1</v>
      </c>
      <c r="H1168" s="18">
        <v>1</v>
      </c>
      <c r="I1168" s="19">
        <v>0</v>
      </c>
      <c r="J1168" s="20">
        <v>1</v>
      </c>
      <c r="K1168" s="21">
        <v>0</v>
      </c>
      <c r="L1168" s="22">
        <v>0</v>
      </c>
      <c r="M1168" s="43" t="s">
        <v>12334</v>
      </c>
      <c r="N1168" s="43"/>
      <c r="O1168" s="43"/>
      <c r="P1168" s="43"/>
      <c r="Q1168" s="43"/>
    </row>
    <row r="1169" spans="1:17" x14ac:dyDescent="0.3">
      <c r="A1169" s="17" t="s">
        <v>2486</v>
      </c>
      <c r="B1169" s="17" t="s">
        <v>8187</v>
      </c>
      <c r="C1169" s="17" t="s">
        <v>8475</v>
      </c>
      <c r="D1169" s="17" t="s">
        <v>4786</v>
      </c>
      <c r="E1169" s="17" t="s">
        <v>1935</v>
      </c>
      <c r="F1169" s="17" t="s">
        <v>8476</v>
      </c>
      <c r="G1169" s="18">
        <v>1</v>
      </c>
      <c r="H1169" s="18">
        <v>1</v>
      </c>
      <c r="I1169" s="19">
        <v>0</v>
      </c>
      <c r="J1169" s="20">
        <v>0</v>
      </c>
      <c r="K1169" s="21">
        <v>1</v>
      </c>
      <c r="L1169" s="22">
        <v>0</v>
      </c>
      <c r="M1169" s="43" t="s">
        <v>12336</v>
      </c>
      <c r="N1169" s="43"/>
      <c r="O1169" s="43"/>
      <c r="P1169" s="43"/>
      <c r="Q1169" s="43"/>
    </row>
    <row r="1170" spans="1:17" x14ac:dyDescent="0.3">
      <c r="A1170" s="17" t="s">
        <v>3359</v>
      </c>
      <c r="B1170" s="17" t="s">
        <v>8477</v>
      </c>
      <c r="C1170" s="17" t="s">
        <v>8478</v>
      </c>
      <c r="D1170" s="17" t="s">
        <v>4448</v>
      </c>
      <c r="E1170" s="17" t="s">
        <v>1798</v>
      </c>
      <c r="F1170" s="17" t="s">
        <v>8479</v>
      </c>
      <c r="G1170" s="18">
        <v>1</v>
      </c>
      <c r="H1170" s="18">
        <v>1</v>
      </c>
      <c r="I1170" s="19">
        <v>0</v>
      </c>
      <c r="J1170" s="20">
        <v>0</v>
      </c>
      <c r="K1170" s="21">
        <v>0</v>
      </c>
      <c r="L1170" s="22">
        <v>1</v>
      </c>
      <c r="M1170" s="43" t="s">
        <v>12336</v>
      </c>
      <c r="N1170" s="43"/>
      <c r="O1170" s="43"/>
      <c r="P1170" s="43"/>
      <c r="Q1170" s="43"/>
    </row>
    <row r="1171" spans="1:17" x14ac:dyDescent="0.3">
      <c r="A1171" s="17" t="s">
        <v>3228</v>
      </c>
      <c r="B1171" s="17" t="s">
        <v>8480</v>
      </c>
      <c r="C1171" s="17" t="s">
        <v>8079</v>
      </c>
      <c r="D1171" s="17" t="s">
        <v>4460</v>
      </c>
      <c r="E1171" s="17" t="s">
        <v>3230</v>
      </c>
      <c r="F1171" s="17" t="s">
        <v>8481</v>
      </c>
      <c r="G1171" s="18">
        <v>1</v>
      </c>
      <c r="H1171" s="18">
        <v>1</v>
      </c>
      <c r="I1171" s="19">
        <v>0</v>
      </c>
      <c r="J1171" s="20">
        <v>0</v>
      </c>
      <c r="K1171" s="21">
        <v>0</v>
      </c>
      <c r="L1171" s="22">
        <v>1</v>
      </c>
      <c r="M1171" s="43" t="s">
        <v>12336</v>
      </c>
      <c r="N1171" s="43"/>
      <c r="O1171" s="43"/>
      <c r="P1171" s="43"/>
      <c r="Q1171" s="43"/>
    </row>
    <row r="1172" spans="1:17" x14ac:dyDescent="0.3">
      <c r="A1172" s="17" t="s">
        <v>2013</v>
      </c>
      <c r="B1172" s="17" t="s">
        <v>8482</v>
      </c>
      <c r="C1172" s="17" t="s">
        <v>4455</v>
      </c>
      <c r="D1172" s="17" t="s">
        <v>4448</v>
      </c>
      <c r="E1172" s="17" t="s">
        <v>1798</v>
      </c>
      <c r="F1172" s="17" t="s">
        <v>8483</v>
      </c>
      <c r="G1172" s="18">
        <v>1</v>
      </c>
      <c r="H1172" s="18">
        <v>2</v>
      </c>
      <c r="I1172" s="19">
        <v>0</v>
      </c>
      <c r="J1172" s="20">
        <v>0</v>
      </c>
      <c r="K1172" s="21">
        <v>1</v>
      </c>
      <c r="L1172" s="22">
        <v>0</v>
      </c>
      <c r="M1172" s="43" t="s">
        <v>12336</v>
      </c>
      <c r="N1172" s="43"/>
      <c r="O1172" s="43"/>
      <c r="P1172" s="43"/>
      <c r="Q1172" s="43"/>
    </row>
    <row r="1173" spans="1:17" x14ac:dyDescent="0.3">
      <c r="A1173" s="17" t="s">
        <v>8484</v>
      </c>
      <c r="B1173" s="17" t="s">
        <v>8485</v>
      </c>
      <c r="C1173" s="17" t="s">
        <v>8486</v>
      </c>
      <c r="D1173" s="17" t="s">
        <v>4552</v>
      </c>
      <c r="E1173" s="17" t="s">
        <v>8487</v>
      </c>
      <c r="F1173" s="17" t="s">
        <v>8488</v>
      </c>
      <c r="G1173" s="18">
        <v>1</v>
      </c>
      <c r="H1173" s="18">
        <v>1</v>
      </c>
      <c r="I1173" s="19">
        <v>0</v>
      </c>
      <c r="J1173" s="20">
        <v>1</v>
      </c>
      <c r="K1173" s="21">
        <v>0</v>
      </c>
      <c r="L1173" s="22">
        <v>0</v>
      </c>
      <c r="M1173" s="43" t="s">
        <v>12335</v>
      </c>
      <c r="N1173" s="43"/>
      <c r="O1173" s="43"/>
      <c r="P1173" s="43"/>
      <c r="Q1173" s="43"/>
    </row>
    <row r="1174" spans="1:17" x14ac:dyDescent="0.3">
      <c r="A1174" s="17" t="s">
        <v>4003</v>
      </c>
      <c r="B1174" s="17" t="s">
        <v>8489</v>
      </c>
      <c r="C1174" s="17" t="s">
        <v>8490</v>
      </c>
      <c r="D1174" s="17" t="s">
        <v>4448</v>
      </c>
      <c r="E1174" s="17" t="s">
        <v>2018</v>
      </c>
      <c r="F1174" s="17" t="s">
        <v>8491</v>
      </c>
      <c r="G1174" s="18">
        <v>1</v>
      </c>
      <c r="H1174" s="18">
        <v>1</v>
      </c>
      <c r="I1174" s="19">
        <v>0</v>
      </c>
      <c r="J1174" s="20">
        <v>0</v>
      </c>
      <c r="K1174" s="21">
        <v>0</v>
      </c>
      <c r="L1174" s="22">
        <v>1</v>
      </c>
      <c r="M1174" s="43" t="s">
        <v>12336</v>
      </c>
      <c r="N1174" s="43"/>
      <c r="O1174" s="43"/>
      <c r="P1174" s="43"/>
      <c r="Q1174" s="43"/>
    </row>
    <row r="1175" spans="1:17" x14ac:dyDescent="0.3">
      <c r="A1175" s="17" t="s">
        <v>2118</v>
      </c>
      <c r="B1175" s="17" t="s">
        <v>8492</v>
      </c>
      <c r="C1175" s="17" t="s">
        <v>4455</v>
      </c>
      <c r="D1175" s="17" t="s">
        <v>4448</v>
      </c>
      <c r="E1175" s="17" t="s">
        <v>2120</v>
      </c>
      <c r="F1175" s="17" t="s">
        <v>8493</v>
      </c>
      <c r="G1175" s="18">
        <v>1</v>
      </c>
      <c r="H1175" s="18">
        <v>1</v>
      </c>
      <c r="I1175" s="19">
        <v>0</v>
      </c>
      <c r="J1175" s="20">
        <v>0</v>
      </c>
      <c r="K1175" s="21">
        <v>1</v>
      </c>
      <c r="L1175" s="22">
        <v>0</v>
      </c>
      <c r="M1175" s="43" t="s">
        <v>12336</v>
      </c>
      <c r="N1175" s="43"/>
      <c r="O1175" s="43"/>
      <c r="P1175" s="43"/>
      <c r="Q1175" s="43"/>
    </row>
    <row r="1176" spans="1:17" x14ac:dyDescent="0.3">
      <c r="A1176" s="17" t="s">
        <v>8494</v>
      </c>
      <c r="B1176" s="17" t="s">
        <v>8495</v>
      </c>
      <c r="C1176" s="17" t="s">
        <v>5433</v>
      </c>
      <c r="D1176" s="17" t="s">
        <v>4448</v>
      </c>
      <c r="E1176" s="17" t="s">
        <v>1975</v>
      </c>
      <c r="F1176" s="17" t="s">
        <v>8496</v>
      </c>
      <c r="G1176" s="18">
        <v>1</v>
      </c>
      <c r="H1176" s="18">
        <v>10</v>
      </c>
      <c r="I1176" s="19">
        <v>0</v>
      </c>
      <c r="J1176" s="20">
        <v>1</v>
      </c>
      <c r="K1176" s="21">
        <v>0</v>
      </c>
      <c r="L1176" s="22">
        <v>0</v>
      </c>
      <c r="M1176" s="43" t="s">
        <v>12333</v>
      </c>
      <c r="N1176" s="43"/>
      <c r="O1176" s="43"/>
      <c r="P1176" s="43"/>
      <c r="Q1176" s="43"/>
    </row>
    <row r="1177" spans="1:17" x14ac:dyDescent="0.3">
      <c r="A1177" s="17" t="s">
        <v>8497</v>
      </c>
      <c r="B1177" s="17" t="s">
        <v>8498</v>
      </c>
      <c r="C1177" s="17" t="s">
        <v>8499</v>
      </c>
      <c r="D1177" s="17" t="s">
        <v>4764</v>
      </c>
      <c r="E1177" s="17" t="s">
        <v>8500</v>
      </c>
      <c r="F1177" s="17" t="s">
        <v>8497</v>
      </c>
      <c r="G1177" s="18">
        <v>1</v>
      </c>
      <c r="H1177" s="18">
        <v>1</v>
      </c>
      <c r="I1177" s="19">
        <v>0</v>
      </c>
      <c r="J1177" s="20">
        <v>1</v>
      </c>
      <c r="K1177" s="21">
        <v>0</v>
      </c>
      <c r="L1177" s="22">
        <v>0</v>
      </c>
      <c r="M1177" s="43" t="s">
        <v>12335</v>
      </c>
      <c r="N1177" s="43"/>
      <c r="O1177" s="43"/>
      <c r="P1177" s="43"/>
      <c r="Q1177" s="43"/>
    </row>
    <row r="1178" spans="1:17" x14ac:dyDescent="0.3">
      <c r="A1178" s="17" t="s">
        <v>1775</v>
      </c>
      <c r="B1178" s="17" t="s">
        <v>8501</v>
      </c>
      <c r="C1178" s="17" t="s">
        <v>8502</v>
      </c>
      <c r="D1178" s="17" t="s">
        <v>4758</v>
      </c>
      <c r="E1178" s="17" t="s">
        <v>1778</v>
      </c>
      <c r="F1178" s="17" t="s">
        <v>8503</v>
      </c>
      <c r="G1178" s="18">
        <v>1</v>
      </c>
      <c r="H1178" s="18">
        <v>1</v>
      </c>
      <c r="I1178" s="19">
        <v>0</v>
      </c>
      <c r="J1178" s="20">
        <v>0</v>
      </c>
      <c r="K1178" s="21">
        <v>1</v>
      </c>
      <c r="L1178" s="22">
        <v>0</v>
      </c>
      <c r="M1178" s="43" t="s">
        <v>12336</v>
      </c>
      <c r="N1178" s="43"/>
      <c r="O1178" s="43"/>
      <c r="P1178" s="43"/>
      <c r="Q1178" s="43"/>
    </row>
    <row r="1179" spans="1:17" x14ac:dyDescent="0.3">
      <c r="A1179" s="17" t="s">
        <v>3173</v>
      </c>
      <c r="B1179" s="17" t="s">
        <v>8504</v>
      </c>
      <c r="C1179" s="17" t="s">
        <v>8505</v>
      </c>
      <c r="D1179" s="17" t="s">
        <v>4642</v>
      </c>
      <c r="E1179" s="17" t="s">
        <v>2766</v>
      </c>
      <c r="F1179" s="17" t="s">
        <v>8506</v>
      </c>
      <c r="G1179" s="18">
        <v>1</v>
      </c>
      <c r="H1179" s="18">
        <v>1</v>
      </c>
      <c r="I1179" s="19">
        <v>0</v>
      </c>
      <c r="J1179" s="20">
        <v>0</v>
      </c>
      <c r="K1179" s="21">
        <v>0</v>
      </c>
      <c r="L1179" s="22">
        <v>1</v>
      </c>
      <c r="M1179" s="43" t="s">
        <v>12336</v>
      </c>
      <c r="N1179" s="43"/>
      <c r="O1179" s="43"/>
      <c r="P1179" s="43"/>
      <c r="Q1179" s="43"/>
    </row>
    <row r="1180" spans="1:17" x14ac:dyDescent="0.3">
      <c r="A1180" s="17" t="s">
        <v>8507</v>
      </c>
      <c r="B1180" s="17" t="s">
        <v>8508</v>
      </c>
      <c r="C1180" s="17" t="s">
        <v>8509</v>
      </c>
      <c r="D1180" s="17" t="s">
        <v>4774</v>
      </c>
      <c r="E1180" s="17" t="s">
        <v>1929</v>
      </c>
      <c r="F1180" s="17" t="s">
        <v>8510</v>
      </c>
      <c r="G1180" s="18">
        <v>1</v>
      </c>
      <c r="H1180" s="18">
        <v>1</v>
      </c>
      <c r="I1180" s="19">
        <v>0</v>
      </c>
      <c r="J1180" s="20">
        <v>1</v>
      </c>
      <c r="K1180" s="21">
        <v>0</v>
      </c>
      <c r="L1180" s="22">
        <v>0</v>
      </c>
      <c r="M1180" s="43" t="s">
        <v>12334</v>
      </c>
      <c r="N1180" s="43"/>
      <c r="O1180" s="43"/>
      <c r="P1180" s="43"/>
      <c r="Q1180" s="43"/>
    </row>
    <row r="1181" spans="1:17" x14ac:dyDescent="0.3">
      <c r="A1181" s="17" t="s">
        <v>3978</v>
      </c>
      <c r="B1181" s="17" t="s">
        <v>8511</v>
      </c>
      <c r="C1181" s="17" t="s">
        <v>4455</v>
      </c>
      <c r="D1181" s="17" t="s">
        <v>4448</v>
      </c>
      <c r="E1181" s="17" t="s">
        <v>3980</v>
      </c>
      <c r="F1181" s="17" t="s">
        <v>8512</v>
      </c>
      <c r="G1181" s="18">
        <v>1</v>
      </c>
      <c r="H1181" s="18">
        <v>6</v>
      </c>
      <c r="I1181" s="19">
        <v>0</v>
      </c>
      <c r="J1181" s="20">
        <v>0</v>
      </c>
      <c r="K1181" s="21">
        <v>0</v>
      </c>
      <c r="L1181" s="22">
        <v>1</v>
      </c>
      <c r="M1181" s="43" t="s">
        <v>12336</v>
      </c>
      <c r="N1181" s="43"/>
      <c r="O1181" s="43"/>
      <c r="P1181" s="43"/>
      <c r="Q1181" s="43"/>
    </row>
    <row r="1182" spans="1:17" x14ac:dyDescent="0.3">
      <c r="A1182" s="17" t="s">
        <v>8513</v>
      </c>
      <c r="B1182" s="17" t="s">
        <v>8514</v>
      </c>
      <c r="C1182" s="17" t="s">
        <v>4455</v>
      </c>
      <c r="D1182" s="17" t="s">
        <v>4448</v>
      </c>
      <c r="E1182" s="17" t="s">
        <v>3977</v>
      </c>
      <c r="F1182" s="17" t="s">
        <v>8515</v>
      </c>
      <c r="G1182" s="18">
        <v>1</v>
      </c>
      <c r="H1182" s="18">
        <v>1</v>
      </c>
      <c r="I1182" s="19">
        <v>0</v>
      </c>
      <c r="J1182" s="20">
        <v>1</v>
      </c>
      <c r="K1182" s="21">
        <v>0</v>
      </c>
      <c r="L1182" s="22">
        <v>0</v>
      </c>
      <c r="M1182" s="43" t="s">
        <v>12335</v>
      </c>
      <c r="N1182" s="43"/>
      <c r="O1182" s="43"/>
      <c r="P1182" s="43"/>
      <c r="Q1182" s="43"/>
    </row>
    <row r="1183" spans="1:17" x14ac:dyDescent="0.3">
      <c r="A1183" s="17" t="s">
        <v>8516</v>
      </c>
      <c r="B1183" s="17" t="s">
        <v>8517</v>
      </c>
      <c r="C1183" s="17" t="s">
        <v>8518</v>
      </c>
      <c r="D1183" s="17" t="s">
        <v>4448</v>
      </c>
      <c r="E1183" s="17" t="s">
        <v>1818</v>
      </c>
      <c r="F1183" s="17" t="s">
        <v>8519</v>
      </c>
      <c r="G1183" s="18">
        <v>1</v>
      </c>
      <c r="H1183" s="18">
        <v>30</v>
      </c>
      <c r="I1183" s="19">
        <v>1</v>
      </c>
      <c r="J1183" s="20">
        <v>0</v>
      </c>
      <c r="K1183" s="21">
        <v>0</v>
      </c>
      <c r="L1183" s="22">
        <v>0</v>
      </c>
      <c r="M1183" s="43" t="s">
        <v>12335</v>
      </c>
      <c r="N1183" s="43"/>
      <c r="O1183" s="43"/>
      <c r="P1183" s="43"/>
      <c r="Q1183" s="43"/>
    </row>
    <row r="1184" spans="1:17" x14ac:dyDescent="0.3">
      <c r="A1184" s="17" t="s">
        <v>1816</v>
      </c>
      <c r="B1184" s="17" t="s">
        <v>8520</v>
      </c>
      <c r="C1184" s="17" t="s">
        <v>8521</v>
      </c>
      <c r="D1184" s="17" t="s">
        <v>6099</v>
      </c>
      <c r="E1184" s="17" t="s">
        <v>1818</v>
      </c>
      <c r="F1184" s="17" t="s">
        <v>8522</v>
      </c>
      <c r="G1184" s="18">
        <v>1</v>
      </c>
      <c r="H1184" s="18">
        <v>1</v>
      </c>
      <c r="I1184" s="19">
        <v>0</v>
      </c>
      <c r="J1184" s="20">
        <v>0</v>
      </c>
      <c r="K1184" s="21">
        <v>1</v>
      </c>
      <c r="L1184" s="22">
        <v>0</v>
      </c>
      <c r="M1184" s="43" t="s">
        <v>12336</v>
      </c>
      <c r="N1184" s="43"/>
      <c r="O1184" s="43"/>
      <c r="P1184" s="43"/>
      <c r="Q1184" s="43"/>
    </row>
    <row r="1185" spans="1:17" x14ac:dyDescent="0.3">
      <c r="A1185" s="17" t="s">
        <v>2290</v>
      </c>
      <c r="B1185" s="17" t="s">
        <v>8523</v>
      </c>
      <c r="C1185" s="17" t="s">
        <v>8524</v>
      </c>
      <c r="D1185" s="17" t="s">
        <v>5516</v>
      </c>
      <c r="E1185" s="17" t="s">
        <v>1740</v>
      </c>
      <c r="F1185" s="17" t="s">
        <v>8525</v>
      </c>
      <c r="G1185" s="18">
        <v>1</v>
      </c>
      <c r="H1185" s="18">
        <v>1</v>
      </c>
      <c r="I1185" s="19">
        <v>0</v>
      </c>
      <c r="J1185" s="20">
        <v>0</v>
      </c>
      <c r="K1185" s="21">
        <v>1</v>
      </c>
      <c r="L1185" s="22">
        <v>0</v>
      </c>
      <c r="M1185" s="43" t="s">
        <v>12336</v>
      </c>
      <c r="N1185" s="43"/>
      <c r="O1185" s="43"/>
      <c r="P1185" s="43"/>
      <c r="Q1185" s="43"/>
    </row>
    <row r="1186" spans="1:17" x14ac:dyDescent="0.3">
      <c r="A1186" s="17" t="s">
        <v>8526</v>
      </c>
      <c r="B1186" s="17" t="s">
        <v>8527</v>
      </c>
      <c r="C1186" s="17" t="s">
        <v>4455</v>
      </c>
      <c r="D1186" s="17" t="s">
        <v>4448</v>
      </c>
      <c r="E1186" s="17" t="s">
        <v>2591</v>
      </c>
      <c r="F1186" s="17" t="s">
        <v>8528</v>
      </c>
      <c r="G1186" s="18">
        <v>1</v>
      </c>
      <c r="H1186" s="18">
        <v>1</v>
      </c>
      <c r="I1186" s="19">
        <v>0</v>
      </c>
      <c r="J1186" s="20">
        <v>1</v>
      </c>
      <c r="K1186" s="21">
        <v>0</v>
      </c>
      <c r="L1186" s="22">
        <v>0</v>
      </c>
      <c r="M1186" s="43" t="s">
        <v>12334</v>
      </c>
      <c r="N1186" s="43"/>
      <c r="O1186" s="43"/>
      <c r="P1186" s="43"/>
      <c r="Q1186" s="43"/>
    </row>
    <row r="1187" spans="1:17" x14ac:dyDescent="0.3">
      <c r="A1187" s="17" t="s">
        <v>4255</v>
      </c>
      <c r="B1187" s="17" t="s">
        <v>8301</v>
      </c>
      <c r="C1187" s="17" t="s">
        <v>8529</v>
      </c>
      <c r="D1187" s="17" t="s">
        <v>4448</v>
      </c>
      <c r="E1187" s="17" t="s">
        <v>1798</v>
      </c>
      <c r="F1187" s="17" t="s">
        <v>8530</v>
      </c>
      <c r="G1187" s="18">
        <v>1</v>
      </c>
      <c r="H1187" s="18">
        <v>2</v>
      </c>
      <c r="I1187" s="19">
        <v>0</v>
      </c>
      <c r="J1187" s="20">
        <v>0</v>
      </c>
      <c r="K1187" s="21">
        <v>0</v>
      </c>
      <c r="L1187" s="22">
        <v>1</v>
      </c>
      <c r="M1187" s="43" t="s">
        <v>12336</v>
      </c>
      <c r="N1187" s="43"/>
      <c r="O1187" s="43"/>
      <c r="P1187" s="43"/>
      <c r="Q1187" s="43"/>
    </row>
    <row r="1188" spans="1:17" x14ac:dyDescent="0.3">
      <c r="A1188" s="17" t="s">
        <v>2938</v>
      </c>
      <c r="B1188" s="17" t="s">
        <v>8531</v>
      </c>
      <c r="C1188" s="17" t="s">
        <v>8532</v>
      </c>
      <c r="D1188" s="17" t="s">
        <v>4448</v>
      </c>
      <c r="E1188" s="17" t="s">
        <v>2296</v>
      </c>
      <c r="F1188" s="17" t="s">
        <v>8533</v>
      </c>
      <c r="G1188" s="18">
        <v>1</v>
      </c>
      <c r="H1188" s="18">
        <v>1</v>
      </c>
      <c r="I1188" s="19">
        <v>0</v>
      </c>
      <c r="J1188" s="20">
        <v>0</v>
      </c>
      <c r="K1188" s="21">
        <v>0</v>
      </c>
      <c r="L1188" s="22">
        <v>1</v>
      </c>
      <c r="M1188" s="43" t="s">
        <v>12336</v>
      </c>
      <c r="N1188" s="43"/>
      <c r="O1188" s="43"/>
      <c r="P1188" s="43"/>
      <c r="Q1188" s="43"/>
    </row>
    <row r="1189" spans="1:17" x14ac:dyDescent="0.3">
      <c r="A1189" s="17" t="s">
        <v>8534</v>
      </c>
      <c r="B1189" s="17" t="s">
        <v>8535</v>
      </c>
      <c r="C1189" s="17" t="s">
        <v>6328</v>
      </c>
      <c r="D1189" s="17" t="s">
        <v>4448</v>
      </c>
      <c r="E1189" s="17" t="s">
        <v>8536</v>
      </c>
      <c r="F1189" s="17" t="s">
        <v>8537</v>
      </c>
      <c r="G1189" s="18">
        <v>1</v>
      </c>
      <c r="H1189" s="18">
        <v>3</v>
      </c>
      <c r="I1189" s="19">
        <v>0</v>
      </c>
      <c r="J1189" s="20">
        <v>1</v>
      </c>
      <c r="K1189" s="21">
        <v>0</v>
      </c>
      <c r="L1189" s="22">
        <v>0</v>
      </c>
      <c r="M1189" s="43" t="s">
        <v>12334</v>
      </c>
      <c r="N1189" s="43"/>
      <c r="O1189" s="43"/>
      <c r="P1189" s="43"/>
      <c r="Q1189" s="43"/>
    </row>
    <row r="1190" spans="1:17" x14ac:dyDescent="0.3">
      <c r="A1190" s="17" t="s">
        <v>8538</v>
      </c>
      <c r="B1190" s="17" t="s">
        <v>5407</v>
      </c>
      <c r="C1190" s="17" t="s">
        <v>8539</v>
      </c>
      <c r="D1190" s="17" t="s">
        <v>4764</v>
      </c>
      <c r="E1190" s="17" t="s">
        <v>5409</v>
      </c>
      <c r="F1190" s="17" t="s">
        <v>8540</v>
      </c>
      <c r="G1190" s="18">
        <v>1</v>
      </c>
      <c r="H1190" s="18">
        <v>2</v>
      </c>
      <c r="I1190" s="19">
        <v>0</v>
      </c>
      <c r="J1190" s="20">
        <v>1</v>
      </c>
      <c r="K1190" s="21">
        <v>0</v>
      </c>
      <c r="L1190" s="22">
        <v>0</v>
      </c>
      <c r="M1190" s="43" t="s">
        <v>12335</v>
      </c>
      <c r="N1190" s="43"/>
      <c r="O1190" s="43"/>
      <c r="P1190" s="43"/>
      <c r="Q1190" s="43"/>
    </row>
    <row r="1191" spans="1:17" x14ac:dyDescent="0.3">
      <c r="A1191" s="17" t="s">
        <v>8541</v>
      </c>
      <c r="B1191" s="17" t="s">
        <v>5293</v>
      </c>
      <c r="C1191" s="17" t="s">
        <v>6344</v>
      </c>
      <c r="D1191" s="17" t="s">
        <v>4968</v>
      </c>
      <c r="E1191" s="17" t="s">
        <v>1848</v>
      </c>
      <c r="F1191" s="17" t="s">
        <v>8542</v>
      </c>
      <c r="G1191" s="18">
        <v>1</v>
      </c>
      <c r="H1191" s="18">
        <v>1</v>
      </c>
      <c r="I1191" s="19">
        <v>0</v>
      </c>
      <c r="J1191" s="20">
        <v>1</v>
      </c>
      <c r="K1191" s="21">
        <v>0</v>
      </c>
      <c r="L1191" s="22">
        <v>0</v>
      </c>
      <c r="M1191" s="43" t="s">
        <v>12335</v>
      </c>
      <c r="N1191" s="43"/>
      <c r="O1191" s="43"/>
      <c r="P1191" s="43"/>
      <c r="Q1191" s="43"/>
    </row>
    <row r="1192" spans="1:17" x14ac:dyDescent="0.3">
      <c r="A1192" s="17" t="s">
        <v>8543</v>
      </c>
      <c r="B1192" s="17" t="s">
        <v>8544</v>
      </c>
      <c r="C1192" s="17" t="s">
        <v>8545</v>
      </c>
      <c r="D1192" s="17" t="s">
        <v>4764</v>
      </c>
      <c r="E1192" s="17" t="s">
        <v>3120</v>
      </c>
      <c r="F1192" s="17" t="s">
        <v>8546</v>
      </c>
      <c r="G1192" s="18">
        <v>1</v>
      </c>
      <c r="H1192" s="18">
        <v>3</v>
      </c>
      <c r="I1192" s="19">
        <v>0</v>
      </c>
      <c r="J1192" s="20">
        <v>1</v>
      </c>
      <c r="K1192" s="21">
        <v>0</v>
      </c>
      <c r="L1192" s="22">
        <v>0</v>
      </c>
      <c r="M1192" s="43" t="s">
        <v>12335</v>
      </c>
      <c r="N1192" s="43"/>
      <c r="O1192" s="43"/>
      <c r="P1192" s="43"/>
      <c r="Q1192" s="43"/>
    </row>
    <row r="1193" spans="1:17" x14ac:dyDescent="0.3">
      <c r="A1193" s="17" t="s">
        <v>8547</v>
      </c>
      <c r="B1193" s="17" t="s">
        <v>8548</v>
      </c>
      <c r="C1193" s="17" t="s">
        <v>4455</v>
      </c>
      <c r="D1193" s="17" t="s">
        <v>4448</v>
      </c>
      <c r="E1193" s="17" t="s">
        <v>1734</v>
      </c>
      <c r="F1193" s="17" t="s">
        <v>8549</v>
      </c>
      <c r="G1193" s="18">
        <v>1</v>
      </c>
      <c r="H1193" s="18">
        <v>2</v>
      </c>
      <c r="I1193" s="19">
        <v>0</v>
      </c>
      <c r="J1193" s="20">
        <v>1</v>
      </c>
      <c r="K1193" s="21">
        <v>0</v>
      </c>
      <c r="L1193" s="22">
        <v>0</v>
      </c>
      <c r="M1193" s="43" t="s">
        <v>12335</v>
      </c>
      <c r="N1193" s="43"/>
      <c r="O1193" s="43"/>
      <c r="P1193" s="43"/>
      <c r="Q1193" s="43"/>
    </row>
    <row r="1194" spans="1:17" x14ac:dyDescent="0.3">
      <c r="A1194" s="17" t="s">
        <v>2299</v>
      </c>
      <c r="B1194" s="17" t="s">
        <v>8550</v>
      </c>
      <c r="C1194" s="17" t="s">
        <v>7965</v>
      </c>
      <c r="D1194" s="17" t="s">
        <v>4483</v>
      </c>
      <c r="E1194" s="17" t="s">
        <v>2231</v>
      </c>
      <c r="F1194" s="17" t="s">
        <v>8551</v>
      </c>
      <c r="G1194" s="18">
        <v>1</v>
      </c>
      <c r="H1194" s="18">
        <v>1</v>
      </c>
      <c r="I1194" s="19">
        <v>0</v>
      </c>
      <c r="J1194" s="20">
        <v>0</v>
      </c>
      <c r="K1194" s="21">
        <v>1</v>
      </c>
      <c r="L1194" s="22">
        <v>0</v>
      </c>
      <c r="M1194" s="43" t="s">
        <v>12336</v>
      </c>
      <c r="N1194" s="43"/>
      <c r="O1194" s="43"/>
      <c r="P1194" s="43"/>
      <c r="Q1194" s="43"/>
    </row>
    <row r="1195" spans="1:17" x14ac:dyDescent="0.3">
      <c r="A1195" s="17" t="s">
        <v>2358</v>
      </c>
      <c r="B1195" s="17" t="s">
        <v>8552</v>
      </c>
      <c r="C1195" s="17" t="s">
        <v>4455</v>
      </c>
      <c r="D1195" s="17" t="s">
        <v>4448</v>
      </c>
      <c r="E1195" s="17" t="s">
        <v>2360</v>
      </c>
      <c r="F1195" s="17" t="s">
        <v>8553</v>
      </c>
      <c r="G1195" s="18">
        <v>1</v>
      </c>
      <c r="H1195" s="18">
        <v>1</v>
      </c>
      <c r="I1195" s="19">
        <v>0</v>
      </c>
      <c r="J1195" s="20">
        <v>0</v>
      </c>
      <c r="K1195" s="21">
        <v>1</v>
      </c>
      <c r="L1195" s="22">
        <v>0</v>
      </c>
      <c r="M1195" s="43" t="s">
        <v>12336</v>
      </c>
      <c r="N1195" s="43"/>
      <c r="O1195" s="43"/>
      <c r="P1195" s="43"/>
      <c r="Q1195" s="43"/>
    </row>
    <row r="1196" spans="1:17" x14ac:dyDescent="0.3">
      <c r="A1196" s="17" t="s">
        <v>2008</v>
      </c>
      <c r="B1196" s="17" t="s">
        <v>8554</v>
      </c>
      <c r="C1196" s="17" t="s">
        <v>4455</v>
      </c>
      <c r="D1196" s="17" t="s">
        <v>8555</v>
      </c>
      <c r="E1196" s="17" t="s">
        <v>1740</v>
      </c>
      <c r="F1196" s="17" t="s">
        <v>8556</v>
      </c>
      <c r="G1196" s="18">
        <v>1</v>
      </c>
      <c r="H1196" s="18">
        <v>1</v>
      </c>
      <c r="I1196" s="19">
        <v>0</v>
      </c>
      <c r="J1196" s="20">
        <v>0</v>
      </c>
      <c r="K1196" s="21">
        <v>1</v>
      </c>
      <c r="L1196" s="22">
        <v>0</v>
      </c>
      <c r="M1196" s="43" t="s">
        <v>12336</v>
      </c>
      <c r="N1196" s="43"/>
      <c r="O1196" s="43"/>
      <c r="P1196" s="43"/>
      <c r="Q1196" s="43"/>
    </row>
    <row r="1197" spans="1:17" x14ac:dyDescent="0.3">
      <c r="A1197" s="17" t="s">
        <v>8557</v>
      </c>
      <c r="B1197" s="17" t="s">
        <v>8558</v>
      </c>
      <c r="C1197" s="17" t="s">
        <v>8559</v>
      </c>
      <c r="D1197" s="17" t="s">
        <v>4448</v>
      </c>
      <c r="E1197" s="17" t="s">
        <v>2591</v>
      </c>
      <c r="F1197" s="17" t="s">
        <v>8560</v>
      </c>
      <c r="G1197" s="18">
        <v>1</v>
      </c>
      <c r="H1197" s="18">
        <v>1</v>
      </c>
      <c r="I1197" s="19">
        <v>0</v>
      </c>
      <c r="J1197" s="20">
        <v>1</v>
      </c>
      <c r="K1197" s="21">
        <v>0</v>
      </c>
      <c r="L1197" s="22">
        <v>0</v>
      </c>
      <c r="M1197" s="43" t="s">
        <v>12335</v>
      </c>
      <c r="N1197" s="43"/>
      <c r="O1197" s="43"/>
      <c r="P1197" s="43"/>
      <c r="Q1197" s="43"/>
    </row>
    <row r="1198" spans="1:17" x14ac:dyDescent="0.3">
      <c r="A1198" s="17" t="s">
        <v>8561</v>
      </c>
      <c r="B1198" s="17" t="s">
        <v>8562</v>
      </c>
      <c r="C1198" s="17" t="s">
        <v>8563</v>
      </c>
      <c r="D1198" s="17" t="s">
        <v>4448</v>
      </c>
      <c r="E1198" s="17" t="s">
        <v>2635</v>
      </c>
      <c r="F1198" s="17" t="s">
        <v>8564</v>
      </c>
      <c r="G1198" s="18">
        <v>1</v>
      </c>
      <c r="H1198" s="18">
        <v>3</v>
      </c>
      <c r="I1198" s="19">
        <v>0</v>
      </c>
      <c r="J1198" s="20">
        <v>1</v>
      </c>
      <c r="K1198" s="21">
        <v>0</v>
      </c>
      <c r="L1198" s="22">
        <v>0</v>
      </c>
      <c r="M1198" s="43" t="s">
        <v>12334</v>
      </c>
      <c r="N1198" s="43"/>
      <c r="O1198" s="43"/>
      <c r="P1198" s="43"/>
      <c r="Q1198" s="43"/>
    </row>
    <row r="1199" spans="1:17" x14ac:dyDescent="0.3">
      <c r="A1199" s="17" t="s">
        <v>8565</v>
      </c>
      <c r="B1199" s="17" t="s">
        <v>8566</v>
      </c>
      <c r="C1199" s="17" t="s">
        <v>8567</v>
      </c>
      <c r="D1199" s="17" t="s">
        <v>4407</v>
      </c>
      <c r="E1199" s="17" t="s">
        <v>2084</v>
      </c>
      <c r="F1199" s="17" t="s">
        <v>8568</v>
      </c>
      <c r="G1199" s="18">
        <v>1</v>
      </c>
      <c r="H1199" s="18">
        <v>1</v>
      </c>
      <c r="I1199" s="19">
        <v>0</v>
      </c>
      <c r="J1199" s="20">
        <v>1</v>
      </c>
      <c r="K1199" s="21">
        <v>0</v>
      </c>
      <c r="L1199" s="22">
        <v>0</v>
      </c>
      <c r="M1199" s="43" t="s">
        <v>12334</v>
      </c>
      <c r="N1199" s="43"/>
      <c r="O1199" s="43"/>
      <c r="P1199" s="43"/>
      <c r="Q1199" s="43"/>
    </row>
    <row r="1200" spans="1:17" x14ac:dyDescent="0.3">
      <c r="A1200" s="17" t="s">
        <v>2583</v>
      </c>
      <c r="B1200" s="17" t="s">
        <v>8569</v>
      </c>
      <c r="C1200" s="17" t="s">
        <v>4455</v>
      </c>
      <c r="D1200" s="17" t="s">
        <v>6781</v>
      </c>
      <c r="E1200" s="17" t="s">
        <v>2585</v>
      </c>
      <c r="F1200" s="17" t="s">
        <v>8570</v>
      </c>
      <c r="G1200" s="18">
        <v>1</v>
      </c>
      <c r="H1200" s="18">
        <v>1</v>
      </c>
      <c r="I1200" s="19">
        <v>0</v>
      </c>
      <c r="J1200" s="20">
        <v>0</v>
      </c>
      <c r="K1200" s="21">
        <v>1</v>
      </c>
      <c r="L1200" s="22">
        <v>0</v>
      </c>
      <c r="M1200" s="43" t="s">
        <v>12333</v>
      </c>
      <c r="N1200" s="43"/>
      <c r="O1200" s="43"/>
      <c r="P1200" s="43"/>
      <c r="Q1200" s="43"/>
    </row>
    <row r="1201" spans="1:17" x14ac:dyDescent="0.3">
      <c r="A1201" s="17" t="s">
        <v>8571</v>
      </c>
      <c r="B1201" s="17" t="s">
        <v>8572</v>
      </c>
      <c r="C1201" s="17" t="s">
        <v>8573</v>
      </c>
      <c r="D1201" s="17" t="s">
        <v>5883</v>
      </c>
      <c r="E1201" s="17" t="s">
        <v>1818</v>
      </c>
      <c r="F1201" s="17" t="s">
        <v>8574</v>
      </c>
      <c r="G1201" s="18">
        <v>1</v>
      </c>
      <c r="H1201" s="18">
        <v>3</v>
      </c>
      <c r="I1201" s="19">
        <v>0</v>
      </c>
      <c r="J1201" s="20">
        <v>1</v>
      </c>
      <c r="K1201" s="21">
        <v>0</v>
      </c>
      <c r="L1201" s="22">
        <v>0</v>
      </c>
      <c r="M1201" s="43" t="s">
        <v>12335</v>
      </c>
      <c r="N1201" s="43"/>
      <c r="O1201" s="43"/>
      <c r="P1201" s="43"/>
      <c r="Q1201" s="43"/>
    </row>
    <row r="1202" spans="1:17" x14ac:dyDescent="0.3">
      <c r="A1202" s="17" t="s">
        <v>8575</v>
      </c>
      <c r="B1202" s="17" t="s">
        <v>8576</v>
      </c>
      <c r="C1202" s="17" t="s">
        <v>8577</v>
      </c>
      <c r="D1202" s="17" t="s">
        <v>4448</v>
      </c>
      <c r="E1202" s="17" t="s">
        <v>8578</v>
      </c>
      <c r="F1202" s="17" t="s">
        <v>8579</v>
      </c>
      <c r="G1202" s="18">
        <v>1</v>
      </c>
      <c r="H1202" s="18">
        <v>1</v>
      </c>
      <c r="I1202" s="19">
        <v>0</v>
      </c>
      <c r="J1202" s="20">
        <v>1</v>
      </c>
      <c r="K1202" s="21">
        <v>0</v>
      </c>
      <c r="L1202" s="22">
        <v>0</v>
      </c>
      <c r="M1202" s="43" t="s">
        <v>12334</v>
      </c>
      <c r="N1202" s="43"/>
      <c r="O1202" s="43"/>
      <c r="P1202" s="43"/>
      <c r="Q1202" s="43"/>
    </row>
    <row r="1203" spans="1:17" x14ac:dyDescent="0.3">
      <c r="A1203" s="17" t="s">
        <v>3672</v>
      </c>
      <c r="B1203" s="17" t="s">
        <v>3673</v>
      </c>
      <c r="C1203" s="17" t="s">
        <v>4455</v>
      </c>
      <c r="D1203" s="17" t="s">
        <v>4642</v>
      </c>
      <c r="E1203" s="17" t="s">
        <v>3674</v>
      </c>
      <c r="F1203" s="17" t="s">
        <v>8580</v>
      </c>
      <c r="G1203" s="18">
        <v>1</v>
      </c>
      <c r="H1203" s="18">
        <v>1</v>
      </c>
      <c r="I1203" s="19">
        <v>0</v>
      </c>
      <c r="J1203" s="20">
        <v>0</v>
      </c>
      <c r="K1203" s="21">
        <v>0</v>
      </c>
      <c r="L1203" s="22">
        <v>1</v>
      </c>
      <c r="M1203" s="43" t="s">
        <v>12336</v>
      </c>
      <c r="N1203" s="43"/>
      <c r="O1203" s="43"/>
      <c r="P1203" s="43"/>
      <c r="Q1203" s="43"/>
    </row>
    <row r="1204" spans="1:17" x14ac:dyDescent="0.3">
      <c r="A1204" s="17" t="s">
        <v>8581</v>
      </c>
      <c r="B1204" s="17" t="s">
        <v>8582</v>
      </c>
      <c r="C1204" s="17" t="s">
        <v>8583</v>
      </c>
      <c r="D1204" s="17" t="s">
        <v>4483</v>
      </c>
      <c r="E1204" s="17" t="s">
        <v>6399</v>
      </c>
      <c r="F1204" s="17" t="s">
        <v>8584</v>
      </c>
      <c r="G1204" s="18">
        <v>1</v>
      </c>
      <c r="H1204" s="18">
        <v>1</v>
      </c>
      <c r="I1204" s="19">
        <v>1</v>
      </c>
      <c r="J1204" s="20">
        <v>0</v>
      </c>
      <c r="K1204" s="21">
        <v>0</v>
      </c>
      <c r="L1204" s="22">
        <v>0</v>
      </c>
      <c r="M1204" s="43" t="s">
        <v>12335</v>
      </c>
      <c r="N1204" s="43"/>
      <c r="O1204" s="43"/>
      <c r="P1204" s="43"/>
      <c r="Q1204" s="43"/>
    </row>
    <row r="1205" spans="1:17" x14ac:dyDescent="0.3">
      <c r="A1205" s="17" t="s">
        <v>8585</v>
      </c>
      <c r="B1205" s="17" t="s">
        <v>8586</v>
      </c>
      <c r="C1205" s="17" t="s">
        <v>4455</v>
      </c>
      <c r="D1205" s="17" t="s">
        <v>4664</v>
      </c>
      <c r="E1205" s="17" t="s">
        <v>5521</v>
      </c>
      <c r="F1205" s="17" t="s">
        <v>8587</v>
      </c>
      <c r="G1205" s="18">
        <v>1</v>
      </c>
      <c r="H1205" s="18">
        <v>1</v>
      </c>
      <c r="I1205" s="19">
        <v>0</v>
      </c>
      <c r="J1205" s="20">
        <v>1</v>
      </c>
      <c r="K1205" s="21">
        <v>0</v>
      </c>
      <c r="L1205" s="22">
        <v>0</v>
      </c>
      <c r="M1205" s="43" t="s">
        <v>12335</v>
      </c>
      <c r="N1205" s="43"/>
      <c r="O1205" s="43"/>
      <c r="P1205" s="43"/>
      <c r="Q1205" s="43"/>
    </row>
    <row r="1206" spans="1:17" x14ac:dyDescent="0.3">
      <c r="A1206" s="17" t="s">
        <v>8588</v>
      </c>
      <c r="B1206" s="17" t="s">
        <v>8589</v>
      </c>
      <c r="C1206" s="17" t="s">
        <v>4455</v>
      </c>
      <c r="D1206" s="17" t="s">
        <v>4764</v>
      </c>
      <c r="E1206" s="17" t="s">
        <v>2766</v>
      </c>
      <c r="F1206" s="17" t="s">
        <v>8590</v>
      </c>
      <c r="G1206" s="18">
        <v>1</v>
      </c>
      <c r="H1206" s="18">
        <v>4</v>
      </c>
      <c r="I1206" s="19">
        <v>0</v>
      </c>
      <c r="J1206" s="20">
        <v>1</v>
      </c>
      <c r="K1206" s="21">
        <v>0</v>
      </c>
      <c r="L1206" s="22">
        <v>0</v>
      </c>
      <c r="M1206" s="43" t="s">
        <v>12335</v>
      </c>
      <c r="N1206" s="43"/>
      <c r="O1206" s="43"/>
      <c r="P1206" s="43"/>
      <c r="Q1206" s="43"/>
    </row>
    <row r="1207" spans="1:17" x14ac:dyDescent="0.3">
      <c r="A1207" s="17" t="s">
        <v>2783</v>
      </c>
      <c r="B1207" s="17" t="s">
        <v>2784</v>
      </c>
      <c r="C1207" s="17" t="s">
        <v>8591</v>
      </c>
      <c r="D1207" s="17" t="s">
        <v>6983</v>
      </c>
      <c r="E1207" s="17" t="s">
        <v>2785</v>
      </c>
      <c r="F1207" s="17" t="s">
        <v>8592</v>
      </c>
      <c r="G1207" s="18">
        <v>1</v>
      </c>
      <c r="H1207" s="18">
        <v>1</v>
      </c>
      <c r="I1207" s="19">
        <v>0</v>
      </c>
      <c r="J1207" s="20">
        <v>0</v>
      </c>
      <c r="K1207" s="21">
        <v>0</v>
      </c>
      <c r="L1207" s="22">
        <v>1</v>
      </c>
      <c r="M1207" s="43" t="s">
        <v>12336</v>
      </c>
      <c r="N1207" s="43"/>
      <c r="O1207" s="43"/>
      <c r="P1207" s="43"/>
      <c r="Q1207" s="43"/>
    </row>
    <row r="1208" spans="1:17" x14ac:dyDescent="0.3">
      <c r="A1208" s="17" t="s">
        <v>8593</v>
      </c>
      <c r="B1208" s="17" t="s">
        <v>8594</v>
      </c>
      <c r="C1208" s="17" t="s">
        <v>4455</v>
      </c>
      <c r="D1208" s="17" t="s">
        <v>4448</v>
      </c>
      <c r="E1208" s="17" t="s">
        <v>1740</v>
      </c>
      <c r="F1208" s="17" t="s">
        <v>8595</v>
      </c>
      <c r="G1208" s="18">
        <v>1</v>
      </c>
      <c r="H1208" s="18">
        <v>6</v>
      </c>
      <c r="I1208" s="19">
        <v>1</v>
      </c>
      <c r="J1208" s="20">
        <v>0</v>
      </c>
      <c r="K1208" s="21">
        <v>0</v>
      </c>
      <c r="L1208" s="22">
        <v>0</v>
      </c>
      <c r="M1208" s="43" t="s">
        <v>12335</v>
      </c>
      <c r="N1208" s="43"/>
      <c r="O1208" s="43"/>
      <c r="P1208" s="43"/>
      <c r="Q1208" s="43"/>
    </row>
    <row r="1209" spans="1:17" x14ac:dyDescent="0.3">
      <c r="A1209" s="17" t="s">
        <v>8596</v>
      </c>
      <c r="B1209" s="17" t="s">
        <v>8597</v>
      </c>
      <c r="C1209" s="17" t="s">
        <v>8598</v>
      </c>
      <c r="D1209" s="17" t="s">
        <v>5504</v>
      </c>
      <c r="E1209" s="17" t="s">
        <v>8599</v>
      </c>
      <c r="F1209" s="17" t="s">
        <v>8600</v>
      </c>
      <c r="G1209" s="18">
        <v>1</v>
      </c>
      <c r="H1209" s="18">
        <v>2</v>
      </c>
      <c r="I1209" s="19">
        <v>0</v>
      </c>
      <c r="J1209" s="20">
        <v>1</v>
      </c>
      <c r="K1209" s="21">
        <v>0</v>
      </c>
      <c r="L1209" s="22">
        <v>0</v>
      </c>
      <c r="M1209" s="43" t="s">
        <v>12335</v>
      </c>
      <c r="N1209" s="43"/>
      <c r="O1209" s="43"/>
      <c r="P1209" s="43"/>
      <c r="Q1209" s="43"/>
    </row>
    <row r="1210" spans="1:17" x14ac:dyDescent="0.3">
      <c r="A1210" s="17" t="s">
        <v>8601</v>
      </c>
      <c r="B1210" s="17" t="s">
        <v>8602</v>
      </c>
      <c r="C1210" s="17" t="s">
        <v>8603</v>
      </c>
      <c r="D1210" s="17" t="s">
        <v>8604</v>
      </c>
      <c r="E1210" s="17" t="s">
        <v>3880</v>
      </c>
      <c r="F1210" s="17" t="s">
        <v>8605</v>
      </c>
      <c r="G1210" s="18">
        <v>1</v>
      </c>
      <c r="H1210" s="18">
        <v>5</v>
      </c>
      <c r="I1210" s="19">
        <v>0</v>
      </c>
      <c r="J1210" s="20">
        <v>1</v>
      </c>
      <c r="K1210" s="21">
        <v>0</v>
      </c>
      <c r="L1210" s="22">
        <v>0</v>
      </c>
      <c r="M1210" s="43" t="s">
        <v>12334</v>
      </c>
      <c r="N1210" s="43"/>
      <c r="O1210" s="43"/>
      <c r="P1210" s="43"/>
      <c r="Q1210" s="43"/>
    </row>
    <row r="1211" spans="1:17" x14ac:dyDescent="0.3">
      <c r="A1211" s="17" t="s">
        <v>8606</v>
      </c>
      <c r="B1211" s="17" t="s">
        <v>7253</v>
      </c>
      <c r="C1211" s="17" t="s">
        <v>5079</v>
      </c>
      <c r="D1211" s="17" t="s">
        <v>4448</v>
      </c>
      <c r="E1211" s="17" t="s">
        <v>1948</v>
      </c>
      <c r="F1211" s="17" t="s">
        <v>8607</v>
      </c>
      <c r="G1211" s="18">
        <v>1</v>
      </c>
      <c r="H1211" s="18">
        <v>3</v>
      </c>
      <c r="I1211" s="19">
        <v>0</v>
      </c>
      <c r="J1211" s="20">
        <v>1</v>
      </c>
      <c r="K1211" s="21">
        <v>0</v>
      </c>
      <c r="L1211" s="22">
        <v>0</v>
      </c>
      <c r="M1211" s="43" t="s">
        <v>12335</v>
      </c>
      <c r="N1211" s="43"/>
      <c r="O1211" s="43"/>
      <c r="P1211" s="43"/>
      <c r="Q1211" s="43"/>
    </row>
    <row r="1212" spans="1:17" x14ac:dyDescent="0.3">
      <c r="A1212" s="17" t="s">
        <v>4368</v>
      </c>
      <c r="B1212" s="17" t="s">
        <v>8608</v>
      </c>
      <c r="C1212" s="17" t="s">
        <v>8609</v>
      </c>
      <c r="D1212" s="17" t="s">
        <v>4448</v>
      </c>
      <c r="E1212" s="17" t="s">
        <v>1993</v>
      </c>
      <c r="F1212" s="17" t="s">
        <v>8610</v>
      </c>
      <c r="G1212" s="18">
        <v>1</v>
      </c>
      <c r="H1212" s="18">
        <v>1</v>
      </c>
      <c r="I1212" s="19">
        <v>0</v>
      </c>
      <c r="J1212" s="20">
        <v>0</v>
      </c>
      <c r="K1212" s="21">
        <v>0</v>
      </c>
      <c r="L1212" s="22">
        <v>1</v>
      </c>
      <c r="M1212" s="43" t="s">
        <v>12336</v>
      </c>
      <c r="N1212" s="43"/>
      <c r="O1212" s="43"/>
      <c r="P1212" s="43"/>
      <c r="Q1212" s="43"/>
    </row>
    <row r="1213" spans="1:17" x14ac:dyDescent="0.3">
      <c r="A1213" s="17" t="s">
        <v>4272</v>
      </c>
      <c r="B1213" s="17" t="s">
        <v>8611</v>
      </c>
      <c r="C1213" s="17" t="s">
        <v>8612</v>
      </c>
      <c r="D1213" s="17" t="s">
        <v>4448</v>
      </c>
      <c r="E1213" s="17" t="s">
        <v>2641</v>
      </c>
      <c r="F1213" s="17" t="s">
        <v>8613</v>
      </c>
      <c r="G1213" s="18">
        <v>1</v>
      </c>
      <c r="H1213" s="18">
        <v>1</v>
      </c>
      <c r="I1213" s="19">
        <v>0</v>
      </c>
      <c r="J1213" s="20">
        <v>0</v>
      </c>
      <c r="K1213" s="21">
        <v>0</v>
      </c>
      <c r="L1213" s="22">
        <v>1</v>
      </c>
      <c r="M1213" s="43" t="s">
        <v>12336</v>
      </c>
      <c r="N1213" s="43"/>
      <c r="O1213" s="43"/>
      <c r="P1213" s="43"/>
      <c r="Q1213" s="43"/>
    </row>
    <row r="1214" spans="1:17" x14ac:dyDescent="0.3">
      <c r="A1214" s="17" t="s">
        <v>8614</v>
      </c>
      <c r="B1214" s="17" t="s">
        <v>8615</v>
      </c>
      <c r="C1214" s="17" t="s">
        <v>6915</v>
      </c>
      <c r="D1214" s="17" t="s">
        <v>6099</v>
      </c>
      <c r="E1214" s="17" t="s">
        <v>8616</v>
      </c>
      <c r="F1214" s="17" t="s">
        <v>8617</v>
      </c>
      <c r="G1214" s="18">
        <v>1</v>
      </c>
      <c r="H1214" s="18">
        <v>1</v>
      </c>
      <c r="I1214" s="19">
        <v>1</v>
      </c>
      <c r="J1214" s="20">
        <v>0</v>
      </c>
      <c r="K1214" s="21">
        <v>0</v>
      </c>
      <c r="L1214" s="22">
        <v>0</v>
      </c>
      <c r="M1214" s="43" t="s">
        <v>12335</v>
      </c>
      <c r="N1214" s="43"/>
      <c r="O1214" s="43"/>
      <c r="P1214" s="43"/>
      <c r="Q1214" s="43"/>
    </row>
    <row r="1215" spans="1:17" x14ac:dyDescent="0.3">
      <c r="A1215" s="17" t="s">
        <v>4334</v>
      </c>
      <c r="B1215" s="17" t="s">
        <v>8618</v>
      </c>
      <c r="C1215" s="17" t="s">
        <v>8619</v>
      </c>
      <c r="D1215" s="17" t="s">
        <v>4448</v>
      </c>
      <c r="E1215" s="17" t="s">
        <v>3120</v>
      </c>
      <c r="F1215" s="17" t="s">
        <v>8620</v>
      </c>
      <c r="G1215" s="18">
        <v>1</v>
      </c>
      <c r="H1215" s="18">
        <v>1</v>
      </c>
      <c r="I1215" s="19">
        <v>0</v>
      </c>
      <c r="J1215" s="20">
        <v>0</v>
      </c>
      <c r="K1215" s="21">
        <v>0</v>
      </c>
      <c r="L1215" s="22">
        <v>1</v>
      </c>
      <c r="M1215" s="43" t="s">
        <v>12336</v>
      </c>
      <c r="N1215" s="43"/>
      <c r="O1215" s="43"/>
      <c r="P1215" s="43"/>
      <c r="Q1215" s="43"/>
    </row>
    <row r="1216" spans="1:17" x14ac:dyDescent="0.3">
      <c r="A1216" s="17" t="s">
        <v>8621</v>
      </c>
      <c r="B1216" s="17" t="s">
        <v>8622</v>
      </c>
      <c r="C1216" s="17" t="s">
        <v>8623</v>
      </c>
      <c r="D1216" s="17" t="s">
        <v>4448</v>
      </c>
      <c r="E1216" s="17" t="s">
        <v>1727</v>
      </c>
      <c r="F1216" s="17" t="s">
        <v>8624</v>
      </c>
      <c r="G1216" s="18">
        <v>1</v>
      </c>
      <c r="H1216" s="18">
        <v>20</v>
      </c>
      <c r="I1216" s="19">
        <v>0</v>
      </c>
      <c r="J1216" s="20">
        <v>1</v>
      </c>
      <c r="K1216" s="21">
        <v>0</v>
      </c>
      <c r="L1216" s="22">
        <v>0</v>
      </c>
      <c r="M1216" s="43" t="s">
        <v>12334</v>
      </c>
      <c r="N1216" s="43"/>
      <c r="O1216" s="43"/>
      <c r="P1216" s="43"/>
      <c r="Q1216" s="43"/>
    </row>
    <row r="1217" spans="1:17" x14ac:dyDescent="0.3">
      <c r="A1217" s="17" t="s">
        <v>8625</v>
      </c>
      <c r="B1217" s="17" t="s">
        <v>8626</v>
      </c>
      <c r="C1217" s="17" t="s">
        <v>8627</v>
      </c>
      <c r="D1217" s="17" t="s">
        <v>4448</v>
      </c>
      <c r="E1217" s="17" t="s">
        <v>8578</v>
      </c>
      <c r="F1217" s="17" t="s">
        <v>8628</v>
      </c>
      <c r="G1217" s="18">
        <v>1</v>
      </c>
      <c r="H1217" s="18">
        <v>1</v>
      </c>
      <c r="I1217" s="19">
        <v>0</v>
      </c>
      <c r="J1217" s="20">
        <v>1</v>
      </c>
      <c r="K1217" s="21">
        <v>0</v>
      </c>
      <c r="L1217" s="22">
        <v>0</v>
      </c>
      <c r="M1217" s="43" t="s">
        <v>12335</v>
      </c>
      <c r="N1217" s="43"/>
      <c r="O1217" s="43"/>
      <c r="P1217" s="43"/>
      <c r="Q1217" s="43"/>
    </row>
    <row r="1218" spans="1:17" x14ac:dyDescent="0.3">
      <c r="A1218" s="17" t="s">
        <v>8629</v>
      </c>
      <c r="B1218" s="17" t="s">
        <v>8630</v>
      </c>
      <c r="C1218" s="17" t="s">
        <v>8631</v>
      </c>
      <c r="D1218" s="17" t="s">
        <v>8632</v>
      </c>
      <c r="E1218" s="17" t="s">
        <v>5646</v>
      </c>
      <c r="F1218" s="17" t="s">
        <v>8633</v>
      </c>
      <c r="G1218" s="18">
        <v>1</v>
      </c>
      <c r="H1218" s="18">
        <v>1</v>
      </c>
      <c r="I1218" s="19">
        <v>0</v>
      </c>
      <c r="J1218" s="20">
        <v>1</v>
      </c>
      <c r="K1218" s="21">
        <v>0</v>
      </c>
      <c r="L1218" s="22">
        <v>0</v>
      </c>
      <c r="M1218" s="43" t="s">
        <v>12334</v>
      </c>
      <c r="N1218" s="43"/>
      <c r="O1218" s="43"/>
      <c r="P1218" s="43"/>
      <c r="Q1218" s="43"/>
    </row>
    <row r="1219" spans="1:17" x14ac:dyDescent="0.3">
      <c r="A1219" s="17" t="s">
        <v>8634</v>
      </c>
      <c r="B1219" s="17" t="s">
        <v>8635</v>
      </c>
      <c r="C1219" s="17" t="s">
        <v>4455</v>
      </c>
      <c r="D1219" s="17" t="s">
        <v>4786</v>
      </c>
      <c r="E1219" s="17" t="s">
        <v>2177</v>
      </c>
      <c r="F1219" s="17" t="s">
        <v>8636</v>
      </c>
      <c r="G1219" s="18">
        <v>1</v>
      </c>
      <c r="H1219" s="18">
        <v>2</v>
      </c>
      <c r="I1219" s="19">
        <v>0</v>
      </c>
      <c r="J1219" s="20">
        <v>1</v>
      </c>
      <c r="K1219" s="21">
        <v>0</v>
      </c>
      <c r="L1219" s="22">
        <v>0</v>
      </c>
      <c r="M1219" s="43" t="s">
        <v>12334</v>
      </c>
      <c r="N1219" s="43"/>
      <c r="O1219" s="43"/>
      <c r="P1219" s="43"/>
      <c r="Q1219" s="43"/>
    </row>
    <row r="1220" spans="1:17" x14ac:dyDescent="0.3">
      <c r="A1220" s="17" t="s">
        <v>2362</v>
      </c>
      <c r="B1220" s="17" t="s">
        <v>2363</v>
      </c>
      <c r="C1220" s="17" t="s">
        <v>8637</v>
      </c>
      <c r="D1220" s="17" t="s">
        <v>4483</v>
      </c>
      <c r="E1220" s="17" t="s">
        <v>2364</v>
      </c>
      <c r="F1220" s="17" t="s">
        <v>8638</v>
      </c>
      <c r="G1220" s="18">
        <v>1</v>
      </c>
      <c r="H1220" s="18">
        <v>1</v>
      </c>
      <c r="I1220" s="19">
        <v>0</v>
      </c>
      <c r="J1220" s="20">
        <v>0</v>
      </c>
      <c r="K1220" s="21">
        <v>1</v>
      </c>
      <c r="L1220" s="22">
        <v>0</v>
      </c>
      <c r="M1220" s="43" t="s">
        <v>12336</v>
      </c>
      <c r="N1220" s="43"/>
      <c r="O1220" s="43"/>
      <c r="P1220" s="43"/>
      <c r="Q1220" s="43"/>
    </row>
    <row r="1221" spans="1:17" x14ac:dyDescent="0.3">
      <c r="A1221" s="17" t="s">
        <v>8639</v>
      </c>
      <c r="B1221" s="17" t="s">
        <v>7776</v>
      </c>
      <c r="C1221" s="17" t="s">
        <v>8640</v>
      </c>
      <c r="D1221" s="17" t="s">
        <v>4664</v>
      </c>
      <c r="E1221" s="17" t="s">
        <v>2274</v>
      </c>
      <c r="F1221" s="17" t="s">
        <v>8641</v>
      </c>
      <c r="G1221" s="18">
        <v>1</v>
      </c>
      <c r="H1221" s="18">
        <v>1</v>
      </c>
      <c r="I1221" s="19">
        <v>0</v>
      </c>
      <c r="J1221" s="20">
        <v>1</v>
      </c>
      <c r="K1221" s="21">
        <v>0</v>
      </c>
      <c r="L1221" s="22">
        <v>0</v>
      </c>
      <c r="M1221" s="43" t="s">
        <v>12334</v>
      </c>
      <c r="N1221" s="43"/>
      <c r="O1221" s="43"/>
      <c r="P1221" s="43"/>
      <c r="Q1221" s="43"/>
    </row>
    <row r="1222" spans="1:17" x14ac:dyDescent="0.3">
      <c r="A1222" s="17" t="s">
        <v>2420</v>
      </c>
      <c r="B1222" s="17" t="s">
        <v>8642</v>
      </c>
      <c r="C1222" s="17" t="s">
        <v>8643</v>
      </c>
      <c r="D1222" s="17" t="s">
        <v>4448</v>
      </c>
      <c r="E1222" s="17" t="s">
        <v>1711</v>
      </c>
      <c r="F1222" s="17" t="s">
        <v>8644</v>
      </c>
      <c r="G1222" s="18">
        <v>1</v>
      </c>
      <c r="H1222" s="18">
        <v>1</v>
      </c>
      <c r="I1222" s="19">
        <v>0</v>
      </c>
      <c r="J1222" s="20">
        <v>0</v>
      </c>
      <c r="K1222" s="21">
        <v>1</v>
      </c>
      <c r="L1222" s="22">
        <v>0</v>
      </c>
      <c r="M1222" s="43" t="s">
        <v>12336</v>
      </c>
      <c r="N1222" s="43"/>
      <c r="O1222" s="43"/>
      <c r="P1222" s="43"/>
      <c r="Q1222" s="43"/>
    </row>
    <row r="1223" spans="1:17" x14ac:dyDescent="0.3">
      <c r="A1223" s="17" t="s">
        <v>8645</v>
      </c>
      <c r="B1223" s="17" t="s">
        <v>8646</v>
      </c>
      <c r="C1223" s="17" t="s">
        <v>8647</v>
      </c>
      <c r="D1223" s="17" t="s">
        <v>4448</v>
      </c>
      <c r="E1223" s="17" t="s">
        <v>2120</v>
      </c>
      <c r="F1223" s="17" t="s">
        <v>8648</v>
      </c>
      <c r="G1223" s="18">
        <v>1</v>
      </c>
      <c r="H1223" s="18">
        <v>1</v>
      </c>
      <c r="I1223" s="19">
        <v>1</v>
      </c>
      <c r="J1223" s="20">
        <v>0</v>
      </c>
      <c r="K1223" s="21">
        <v>0</v>
      </c>
      <c r="L1223" s="22">
        <v>0</v>
      </c>
      <c r="M1223" s="43" t="s">
        <v>12335</v>
      </c>
      <c r="N1223" s="43"/>
      <c r="O1223" s="43"/>
      <c r="P1223" s="43"/>
      <c r="Q1223" s="43"/>
    </row>
    <row r="1224" spans="1:17" x14ac:dyDescent="0.3">
      <c r="A1224" s="17" t="s">
        <v>4352</v>
      </c>
      <c r="B1224" s="17" t="s">
        <v>8649</v>
      </c>
      <c r="C1224" s="17" t="s">
        <v>8650</v>
      </c>
      <c r="D1224" s="17" t="s">
        <v>4448</v>
      </c>
      <c r="E1224" s="17" t="s">
        <v>4354</v>
      </c>
      <c r="F1224" s="17" t="s">
        <v>8651</v>
      </c>
      <c r="G1224" s="18">
        <v>1</v>
      </c>
      <c r="H1224" s="18">
        <v>20</v>
      </c>
      <c r="I1224" s="19">
        <v>0</v>
      </c>
      <c r="J1224" s="20">
        <v>0</v>
      </c>
      <c r="K1224" s="21">
        <v>0</v>
      </c>
      <c r="L1224" s="22">
        <v>1</v>
      </c>
      <c r="M1224" s="43" t="s">
        <v>12336</v>
      </c>
      <c r="N1224" s="43"/>
      <c r="O1224" s="43"/>
      <c r="P1224" s="43"/>
      <c r="Q1224" s="43"/>
    </row>
    <row r="1225" spans="1:17" x14ac:dyDescent="0.3">
      <c r="A1225" s="17" t="s">
        <v>4137</v>
      </c>
      <c r="B1225" s="17" t="s">
        <v>4138</v>
      </c>
      <c r="C1225" s="17" t="s">
        <v>8652</v>
      </c>
      <c r="D1225" s="17" t="s">
        <v>4448</v>
      </c>
      <c r="E1225" s="17" t="s">
        <v>4122</v>
      </c>
      <c r="F1225" s="17" t="s">
        <v>8653</v>
      </c>
      <c r="G1225" s="18">
        <v>1</v>
      </c>
      <c r="H1225" s="18">
        <v>1</v>
      </c>
      <c r="I1225" s="19">
        <v>0</v>
      </c>
      <c r="J1225" s="20">
        <v>0</v>
      </c>
      <c r="K1225" s="21">
        <v>0</v>
      </c>
      <c r="L1225" s="22">
        <v>1</v>
      </c>
      <c r="M1225" s="43" t="s">
        <v>12336</v>
      </c>
      <c r="N1225" s="43"/>
      <c r="O1225" s="43"/>
      <c r="P1225" s="43"/>
      <c r="Q1225" s="43"/>
    </row>
    <row r="1226" spans="1:17" x14ac:dyDescent="0.3">
      <c r="A1226" s="17" t="s">
        <v>8654</v>
      </c>
      <c r="B1226" s="17" t="s">
        <v>8655</v>
      </c>
      <c r="C1226" s="17" t="s">
        <v>4455</v>
      </c>
      <c r="D1226" s="17" t="s">
        <v>4664</v>
      </c>
      <c r="E1226" s="17" t="s">
        <v>2408</v>
      </c>
      <c r="F1226" s="17" t="s">
        <v>8656</v>
      </c>
      <c r="G1226" s="18">
        <v>1</v>
      </c>
      <c r="H1226" s="18">
        <v>10</v>
      </c>
      <c r="I1226" s="19">
        <v>1</v>
      </c>
      <c r="J1226" s="20">
        <v>0</v>
      </c>
      <c r="K1226" s="21">
        <v>0</v>
      </c>
      <c r="L1226" s="22">
        <v>0</v>
      </c>
      <c r="M1226" s="43" t="s">
        <v>12335</v>
      </c>
      <c r="N1226" s="43"/>
      <c r="O1226" s="43"/>
      <c r="P1226" s="43"/>
      <c r="Q1226" s="43"/>
    </row>
    <row r="1227" spans="1:17" x14ac:dyDescent="0.3">
      <c r="A1227" s="17" t="s">
        <v>8657</v>
      </c>
      <c r="B1227" s="17" t="s">
        <v>5078</v>
      </c>
      <c r="C1227" s="17" t="s">
        <v>5276</v>
      </c>
      <c r="D1227" s="17" t="s">
        <v>4448</v>
      </c>
      <c r="E1227" s="17" t="s">
        <v>1948</v>
      </c>
      <c r="F1227" s="17" t="s">
        <v>8658</v>
      </c>
      <c r="G1227" s="18">
        <v>1</v>
      </c>
      <c r="H1227" s="18">
        <v>3</v>
      </c>
      <c r="I1227" s="19">
        <v>0</v>
      </c>
      <c r="J1227" s="20">
        <v>1</v>
      </c>
      <c r="K1227" s="21">
        <v>0</v>
      </c>
      <c r="L1227" s="22">
        <v>0</v>
      </c>
      <c r="M1227" s="43" t="s">
        <v>12334</v>
      </c>
      <c r="N1227" s="43"/>
      <c r="O1227" s="43"/>
      <c r="P1227" s="43"/>
      <c r="Q1227" s="43"/>
    </row>
    <row r="1228" spans="1:17" x14ac:dyDescent="0.3">
      <c r="A1228" s="17" t="s">
        <v>8659</v>
      </c>
      <c r="B1228" s="17" t="s">
        <v>8660</v>
      </c>
      <c r="C1228" s="17" t="s">
        <v>8661</v>
      </c>
      <c r="D1228" s="17" t="s">
        <v>5418</v>
      </c>
      <c r="E1228" s="17" t="s">
        <v>3354</v>
      </c>
      <c r="F1228" s="17" t="s">
        <v>8662</v>
      </c>
      <c r="G1228" s="18">
        <v>1</v>
      </c>
      <c r="H1228" s="18">
        <v>1</v>
      </c>
      <c r="I1228" s="19">
        <v>0</v>
      </c>
      <c r="J1228" s="20">
        <v>1</v>
      </c>
      <c r="K1228" s="21">
        <v>0</v>
      </c>
      <c r="L1228" s="22">
        <v>0</v>
      </c>
      <c r="M1228" s="43" t="s">
        <v>12334</v>
      </c>
      <c r="N1228" s="43"/>
      <c r="O1228" s="43"/>
      <c r="P1228" s="43"/>
      <c r="Q1228" s="43"/>
    </row>
    <row r="1229" spans="1:17" x14ac:dyDescent="0.3">
      <c r="A1229" s="17" t="s">
        <v>2544</v>
      </c>
      <c r="B1229" s="17" t="s">
        <v>8663</v>
      </c>
      <c r="C1229" s="17" t="s">
        <v>4455</v>
      </c>
      <c r="D1229" s="17" t="s">
        <v>4483</v>
      </c>
      <c r="E1229" s="17" t="s">
        <v>2546</v>
      </c>
      <c r="F1229" s="17" t="s">
        <v>8664</v>
      </c>
      <c r="G1229" s="18">
        <v>1</v>
      </c>
      <c r="H1229" s="18">
        <v>1</v>
      </c>
      <c r="I1229" s="19">
        <v>0</v>
      </c>
      <c r="J1229" s="20">
        <v>0</v>
      </c>
      <c r="K1229" s="21">
        <v>1</v>
      </c>
      <c r="L1229" s="22">
        <v>0</v>
      </c>
      <c r="M1229" s="43" t="s">
        <v>12336</v>
      </c>
      <c r="N1229" s="43"/>
      <c r="O1229" s="43"/>
      <c r="P1229" s="43"/>
      <c r="Q1229" s="43"/>
    </row>
    <row r="1230" spans="1:17" x14ac:dyDescent="0.3">
      <c r="A1230" s="17" t="s">
        <v>1724</v>
      </c>
      <c r="B1230" s="17" t="s">
        <v>8665</v>
      </c>
      <c r="C1230" s="17" t="s">
        <v>8666</v>
      </c>
      <c r="D1230" s="17" t="s">
        <v>4882</v>
      </c>
      <c r="E1230" s="17" t="s">
        <v>1727</v>
      </c>
      <c r="F1230" s="17" t="s">
        <v>8667</v>
      </c>
      <c r="G1230" s="18">
        <v>1</v>
      </c>
      <c r="H1230" s="18">
        <v>1</v>
      </c>
      <c r="I1230" s="19">
        <v>0</v>
      </c>
      <c r="J1230" s="20">
        <v>0</v>
      </c>
      <c r="K1230" s="21">
        <v>1</v>
      </c>
      <c r="L1230" s="22">
        <v>0</v>
      </c>
      <c r="M1230" s="43" t="s">
        <v>12336</v>
      </c>
      <c r="N1230" s="43"/>
      <c r="O1230" s="43"/>
      <c r="P1230" s="43"/>
      <c r="Q1230" s="43"/>
    </row>
    <row r="1231" spans="1:17" x14ac:dyDescent="0.3">
      <c r="A1231" s="17" t="s">
        <v>8668</v>
      </c>
      <c r="B1231" s="17" t="s">
        <v>8669</v>
      </c>
      <c r="C1231" s="17" t="s">
        <v>8670</v>
      </c>
      <c r="D1231" s="17" t="s">
        <v>4448</v>
      </c>
      <c r="E1231" s="17" t="s">
        <v>7223</v>
      </c>
      <c r="F1231" s="17" t="s">
        <v>8671</v>
      </c>
      <c r="G1231" s="18">
        <v>1</v>
      </c>
      <c r="H1231" s="18">
        <v>6</v>
      </c>
      <c r="I1231" s="19">
        <v>1</v>
      </c>
      <c r="J1231" s="20">
        <v>0</v>
      </c>
      <c r="K1231" s="21">
        <v>0</v>
      </c>
      <c r="L1231" s="22">
        <v>0</v>
      </c>
      <c r="M1231" s="43" t="s">
        <v>12335</v>
      </c>
      <c r="N1231" s="43"/>
      <c r="O1231" s="43"/>
      <c r="P1231" s="43"/>
      <c r="Q1231" s="43"/>
    </row>
    <row r="1232" spans="1:17" x14ac:dyDescent="0.3">
      <c r="A1232" s="17" t="s">
        <v>8672</v>
      </c>
      <c r="B1232" s="17" t="s">
        <v>8673</v>
      </c>
      <c r="C1232" s="17" t="s">
        <v>6344</v>
      </c>
      <c r="D1232" s="17" t="s">
        <v>4790</v>
      </c>
      <c r="E1232" s="17" t="s">
        <v>8674</v>
      </c>
      <c r="F1232" s="17" t="s">
        <v>8675</v>
      </c>
      <c r="G1232" s="18">
        <v>1</v>
      </c>
      <c r="H1232" s="18">
        <v>5</v>
      </c>
      <c r="I1232" s="19">
        <v>0</v>
      </c>
      <c r="J1232" s="20">
        <v>1</v>
      </c>
      <c r="K1232" s="21">
        <v>0</v>
      </c>
      <c r="L1232" s="22">
        <v>0</v>
      </c>
      <c r="M1232" s="43" t="s">
        <v>12334</v>
      </c>
      <c r="N1232" s="43"/>
      <c r="O1232" s="43"/>
      <c r="P1232" s="43"/>
      <c r="Q1232" s="43"/>
    </row>
    <row r="1233" spans="1:17" x14ac:dyDescent="0.3">
      <c r="A1233" s="17" t="s">
        <v>3844</v>
      </c>
      <c r="B1233" s="17" t="s">
        <v>8676</v>
      </c>
      <c r="C1233" s="17" t="s">
        <v>8677</v>
      </c>
      <c r="D1233" s="17" t="s">
        <v>8678</v>
      </c>
      <c r="E1233" s="17" t="s">
        <v>2749</v>
      </c>
      <c r="F1233" s="17" t="s">
        <v>8679</v>
      </c>
      <c r="G1233" s="18">
        <v>1</v>
      </c>
      <c r="H1233" s="18">
        <v>1</v>
      </c>
      <c r="I1233" s="19">
        <v>0</v>
      </c>
      <c r="J1233" s="20">
        <v>0</v>
      </c>
      <c r="K1233" s="21">
        <v>0</v>
      </c>
      <c r="L1233" s="22">
        <v>1</v>
      </c>
      <c r="M1233" s="43" t="s">
        <v>12336</v>
      </c>
      <c r="N1233" s="43"/>
      <c r="O1233" s="43"/>
      <c r="P1233" s="43"/>
      <c r="Q1233" s="43"/>
    </row>
    <row r="1234" spans="1:17" x14ac:dyDescent="0.3">
      <c r="A1234" s="17" t="s">
        <v>8680</v>
      </c>
      <c r="B1234" s="17" t="s">
        <v>8681</v>
      </c>
      <c r="C1234" s="17" t="s">
        <v>5949</v>
      </c>
      <c r="D1234" s="17" t="s">
        <v>4758</v>
      </c>
      <c r="E1234" s="17" t="s">
        <v>5402</v>
      </c>
      <c r="F1234" s="17" t="s">
        <v>8682</v>
      </c>
      <c r="G1234" s="18">
        <v>1</v>
      </c>
      <c r="H1234" s="18">
        <v>1</v>
      </c>
      <c r="I1234" s="19">
        <v>0</v>
      </c>
      <c r="J1234" s="20">
        <v>1</v>
      </c>
      <c r="K1234" s="21">
        <v>0</v>
      </c>
      <c r="L1234" s="22">
        <v>0</v>
      </c>
      <c r="M1234" s="43" t="s">
        <v>12335</v>
      </c>
      <c r="N1234" s="43"/>
      <c r="O1234" s="43"/>
      <c r="P1234" s="43"/>
      <c r="Q1234" s="43"/>
    </row>
    <row r="1235" spans="1:17" x14ac:dyDescent="0.3">
      <c r="A1235" s="17" t="s">
        <v>2389</v>
      </c>
      <c r="B1235" s="17" t="s">
        <v>8683</v>
      </c>
      <c r="C1235" s="17" t="s">
        <v>8684</v>
      </c>
      <c r="D1235" s="17" t="s">
        <v>4483</v>
      </c>
      <c r="E1235" s="17" t="s">
        <v>1993</v>
      </c>
      <c r="F1235" s="17" t="s">
        <v>8685</v>
      </c>
      <c r="G1235" s="18">
        <v>1</v>
      </c>
      <c r="H1235" s="18">
        <v>1</v>
      </c>
      <c r="I1235" s="19">
        <v>0</v>
      </c>
      <c r="J1235" s="20">
        <v>0</v>
      </c>
      <c r="K1235" s="21">
        <v>1</v>
      </c>
      <c r="L1235" s="22">
        <v>0</v>
      </c>
      <c r="M1235" s="43" t="s">
        <v>12336</v>
      </c>
      <c r="N1235" s="43"/>
      <c r="O1235" s="43"/>
      <c r="P1235" s="43"/>
      <c r="Q1235" s="43"/>
    </row>
    <row r="1236" spans="1:17" x14ac:dyDescent="0.3">
      <c r="A1236" s="17" t="s">
        <v>3770</v>
      </c>
      <c r="B1236" s="17" t="s">
        <v>8686</v>
      </c>
      <c r="C1236" s="17" t="s">
        <v>8687</v>
      </c>
      <c r="D1236" s="17" t="s">
        <v>4465</v>
      </c>
      <c r="E1236" s="17" t="s">
        <v>3772</v>
      </c>
      <c r="F1236" s="17" t="s">
        <v>8688</v>
      </c>
      <c r="G1236" s="18">
        <v>1</v>
      </c>
      <c r="H1236" s="18">
        <v>2</v>
      </c>
      <c r="I1236" s="19">
        <v>0</v>
      </c>
      <c r="J1236" s="20">
        <v>0</v>
      </c>
      <c r="K1236" s="21">
        <v>0</v>
      </c>
      <c r="L1236" s="22">
        <v>1</v>
      </c>
      <c r="M1236" s="43" t="s">
        <v>12336</v>
      </c>
      <c r="N1236" s="43"/>
      <c r="O1236" s="43"/>
      <c r="P1236" s="43"/>
      <c r="Q1236" s="43"/>
    </row>
    <row r="1237" spans="1:17" x14ac:dyDescent="0.3">
      <c r="A1237" s="17" t="s">
        <v>8689</v>
      </c>
      <c r="B1237" s="17" t="s">
        <v>8690</v>
      </c>
      <c r="C1237" s="17" t="s">
        <v>8691</v>
      </c>
      <c r="D1237" s="17" t="s">
        <v>4764</v>
      </c>
      <c r="E1237" s="17" t="s">
        <v>8692</v>
      </c>
      <c r="F1237" s="17" t="s">
        <v>8689</v>
      </c>
      <c r="G1237" s="18">
        <v>1</v>
      </c>
      <c r="H1237" s="18">
        <v>3</v>
      </c>
      <c r="I1237" s="19">
        <v>0</v>
      </c>
      <c r="J1237" s="20">
        <v>1</v>
      </c>
      <c r="K1237" s="21">
        <v>0</v>
      </c>
      <c r="L1237" s="22">
        <v>0</v>
      </c>
      <c r="M1237" s="43" t="s">
        <v>12335</v>
      </c>
      <c r="N1237" s="43"/>
      <c r="O1237" s="43"/>
      <c r="P1237" s="43"/>
      <c r="Q1237" s="43"/>
    </row>
    <row r="1238" spans="1:17" x14ac:dyDescent="0.3">
      <c r="A1238" s="17" t="s">
        <v>3822</v>
      </c>
      <c r="B1238" s="17" t="s">
        <v>8693</v>
      </c>
      <c r="C1238" s="17" t="s">
        <v>4455</v>
      </c>
      <c r="D1238" s="17" t="s">
        <v>4664</v>
      </c>
      <c r="E1238" s="17" t="s">
        <v>2749</v>
      </c>
      <c r="F1238" s="17" t="s">
        <v>8694</v>
      </c>
      <c r="G1238" s="18">
        <v>1</v>
      </c>
      <c r="H1238" s="18">
        <v>2</v>
      </c>
      <c r="I1238" s="19">
        <v>0</v>
      </c>
      <c r="J1238" s="20">
        <v>0</v>
      </c>
      <c r="K1238" s="21">
        <v>0</v>
      </c>
      <c r="L1238" s="22">
        <v>1</v>
      </c>
      <c r="M1238" s="43" t="s">
        <v>12336</v>
      </c>
      <c r="N1238" s="43"/>
      <c r="O1238" s="43"/>
      <c r="P1238" s="43"/>
      <c r="Q1238" s="43"/>
    </row>
    <row r="1239" spans="1:17" x14ac:dyDescent="0.3">
      <c r="A1239" s="17" t="s">
        <v>8695</v>
      </c>
      <c r="B1239" s="17" t="s">
        <v>8696</v>
      </c>
      <c r="C1239" s="17" t="s">
        <v>4899</v>
      </c>
      <c r="D1239" s="17" t="s">
        <v>5848</v>
      </c>
      <c r="E1239" s="17" t="s">
        <v>6223</v>
      </c>
      <c r="F1239" s="17" t="s">
        <v>8697</v>
      </c>
      <c r="G1239" s="18">
        <v>1</v>
      </c>
      <c r="H1239" s="18">
        <v>3</v>
      </c>
      <c r="I1239" s="19">
        <v>0</v>
      </c>
      <c r="J1239" s="20">
        <v>1</v>
      </c>
      <c r="K1239" s="21">
        <v>0</v>
      </c>
      <c r="L1239" s="22">
        <v>0</v>
      </c>
      <c r="M1239" s="43" t="s">
        <v>12334</v>
      </c>
      <c r="N1239" s="43"/>
      <c r="O1239" s="43"/>
      <c r="P1239" s="43"/>
      <c r="Q1239" s="43"/>
    </row>
    <row r="1240" spans="1:17" x14ac:dyDescent="0.3">
      <c r="A1240" s="17" t="s">
        <v>8698</v>
      </c>
      <c r="B1240" s="17" t="s">
        <v>8699</v>
      </c>
      <c r="C1240" s="17" t="s">
        <v>8700</v>
      </c>
      <c r="D1240" s="17" t="s">
        <v>8701</v>
      </c>
      <c r="E1240" s="17" t="s">
        <v>2047</v>
      </c>
      <c r="F1240" s="17" t="s">
        <v>8702</v>
      </c>
      <c r="G1240" s="18">
        <v>1</v>
      </c>
      <c r="H1240" s="18">
        <v>1</v>
      </c>
      <c r="I1240" s="19">
        <v>0</v>
      </c>
      <c r="J1240" s="20">
        <v>1</v>
      </c>
      <c r="K1240" s="21">
        <v>0</v>
      </c>
      <c r="L1240" s="22">
        <v>0</v>
      </c>
      <c r="M1240" s="43" t="s">
        <v>12335</v>
      </c>
      <c r="N1240" s="43"/>
      <c r="O1240" s="43"/>
      <c r="P1240" s="43"/>
      <c r="Q1240" s="43"/>
    </row>
    <row r="1241" spans="1:17" x14ac:dyDescent="0.3">
      <c r="A1241" s="17" t="s">
        <v>8703</v>
      </c>
      <c r="B1241" s="17" t="s">
        <v>6829</v>
      </c>
      <c r="C1241" s="17" t="s">
        <v>8704</v>
      </c>
      <c r="D1241" s="17" t="s">
        <v>4552</v>
      </c>
      <c r="E1241" s="17" t="s">
        <v>1993</v>
      </c>
      <c r="F1241" s="17" t="s">
        <v>8705</v>
      </c>
      <c r="G1241" s="18">
        <v>1</v>
      </c>
      <c r="H1241" s="18">
        <v>3</v>
      </c>
      <c r="I1241" s="19">
        <v>0</v>
      </c>
      <c r="J1241" s="20">
        <v>1</v>
      </c>
      <c r="K1241" s="21">
        <v>0</v>
      </c>
      <c r="L1241" s="22">
        <v>0</v>
      </c>
      <c r="M1241" s="43" t="s">
        <v>12334</v>
      </c>
      <c r="N1241" s="43"/>
      <c r="O1241" s="43"/>
      <c r="P1241" s="43"/>
      <c r="Q1241" s="43"/>
    </row>
    <row r="1242" spans="1:17" x14ac:dyDescent="0.3">
      <c r="A1242" s="17" t="s">
        <v>8706</v>
      </c>
      <c r="B1242" s="17" t="s">
        <v>8707</v>
      </c>
      <c r="C1242" s="17" t="s">
        <v>8708</v>
      </c>
      <c r="D1242" s="17" t="s">
        <v>8709</v>
      </c>
      <c r="E1242" s="17" t="s">
        <v>3120</v>
      </c>
      <c r="F1242" s="17" t="s">
        <v>8710</v>
      </c>
      <c r="G1242" s="18">
        <v>1</v>
      </c>
      <c r="H1242" s="18">
        <v>2</v>
      </c>
      <c r="I1242" s="19">
        <v>1</v>
      </c>
      <c r="J1242" s="20">
        <v>0</v>
      </c>
      <c r="K1242" s="21">
        <v>0</v>
      </c>
      <c r="L1242" s="22">
        <v>0</v>
      </c>
      <c r="M1242" s="43" t="s">
        <v>12335</v>
      </c>
      <c r="N1242" s="43"/>
      <c r="O1242" s="43"/>
      <c r="P1242" s="43"/>
      <c r="Q1242" s="43"/>
    </row>
    <row r="1243" spans="1:17" x14ac:dyDescent="0.3">
      <c r="A1243" s="17" t="s">
        <v>8711</v>
      </c>
      <c r="B1243" s="17" t="s">
        <v>8712</v>
      </c>
      <c r="C1243" s="17" t="s">
        <v>8713</v>
      </c>
      <c r="D1243" s="17" t="s">
        <v>4552</v>
      </c>
      <c r="E1243" s="17" t="s">
        <v>2231</v>
      </c>
      <c r="F1243" s="17" t="s">
        <v>8714</v>
      </c>
      <c r="G1243" s="18">
        <v>1</v>
      </c>
      <c r="H1243" s="18">
        <v>1</v>
      </c>
      <c r="I1243" s="19">
        <v>1</v>
      </c>
      <c r="J1243" s="20">
        <v>0</v>
      </c>
      <c r="K1243" s="21">
        <v>0</v>
      </c>
      <c r="L1243" s="22">
        <v>0</v>
      </c>
      <c r="M1243" s="43" t="s">
        <v>12335</v>
      </c>
      <c r="N1243" s="43"/>
      <c r="O1243" s="43"/>
      <c r="P1243" s="43"/>
      <c r="Q1243" s="43"/>
    </row>
    <row r="1244" spans="1:17" x14ac:dyDescent="0.3">
      <c r="A1244" s="17" t="s">
        <v>8715</v>
      </c>
      <c r="B1244" s="17" t="s">
        <v>8716</v>
      </c>
      <c r="C1244" s="17" t="s">
        <v>7046</v>
      </c>
      <c r="D1244" s="17" t="s">
        <v>4882</v>
      </c>
      <c r="E1244" s="17" t="s">
        <v>2373</v>
      </c>
      <c r="F1244" s="17" t="s">
        <v>8717</v>
      </c>
      <c r="G1244" s="18">
        <v>1</v>
      </c>
      <c r="H1244" s="18">
        <v>1</v>
      </c>
      <c r="I1244" s="19">
        <v>0</v>
      </c>
      <c r="J1244" s="20">
        <v>1</v>
      </c>
      <c r="K1244" s="21">
        <v>0</v>
      </c>
      <c r="L1244" s="22">
        <v>0</v>
      </c>
      <c r="M1244" s="43" t="s">
        <v>12334</v>
      </c>
      <c r="N1244" s="43"/>
      <c r="O1244" s="43"/>
      <c r="P1244" s="43"/>
      <c r="Q1244" s="43"/>
    </row>
    <row r="1245" spans="1:17" x14ac:dyDescent="0.3">
      <c r="A1245" s="17" t="s">
        <v>8718</v>
      </c>
      <c r="B1245" s="17" t="s">
        <v>8719</v>
      </c>
      <c r="C1245" s="17" t="s">
        <v>8720</v>
      </c>
      <c r="D1245" s="17" t="s">
        <v>5336</v>
      </c>
      <c r="E1245" s="17" t="s">
        <v>2125</v>
      </c>
      <c r="F1245" s="17" t="s">
        <v>8721</v>
      </c>
      <c r="G1245" s="18">
        <v>1</v>
      </c>
      <c r="H1245" s="18">
        <v>3</v>
      </c>
      <c r="I1245" s="19">
        <v>0</v>
      </c>
      <c r="J1245" s="20">
        <v>1</v>
      </c>
      <c r="K1245" s="21">
        <v>0</v>
      </c>
      <c r="L1245" s="22">
        <v>0</v>
      </c>
      <c r="M1245" s="43" t="s">
        <v>12334</v>
      </c>
      <c r="N1245" s="43"/>
      <c r="O1245" s="43"/>
      <c r="P1245" s="43"/>
      <c r="Q1245" s="43"/>
    </row>
    <row r="1246" spans="1:17" x14ac:dyDescent="0.3">
      <c r="A1246" s="17" t="s">
        <v>8722</v>
      </c>
      <c r="B1246" s="17" t="s">
        <v>8723</v>
      </c>
      <c r="C1246" s="17" t="s">
        <v>8724</v>
      </c>
      <c r="D1246" s="17" t="s">
        <v>4448</v>
      </c>
      <c r="E1246" s="17" t="s">
        <v>1948</v>
      </c>
      <c r="F1246" s="17" t="s">
        <v>8725</v>
      </c>
      <c r="G1246" s="18">
        <v>1</v>
      </c>
      <c r="H1246" s="18">
        <v>1</v>
      </c>
      <c r="I1246" s="19">
        <v>1</v>
      </c>
      <c r="J1246" s="20">
        <v>0</v>
      </c>
      <c r="K1246" s="21">
        <v>0</v>
      </c>
      <c r="L1246" s="22">
        <v>0</v>
      </c>
      <c r="M1246" s="43" t="s">
        <v>12335</v>
      </c>
      <c r="N1246" s="43"/>
      <c r="O1246" s="43"/>
      <c r="P1246" s="43"/>
      <c r="Q1246" s="43"/>
    </row>
    <row r="1247" spans="1:17" x14ac:dyDescent="0.3">
      <c r="A1247" s="17" t="s">
        <v>8726</v>
      </c>
      <c r="B1247" s="17" t="s">
        <v>8727</v>
      </c>
      <c r="C1247" s="17" t="s">
        <v>6344</v>
      </c>
      <c r="D1247" s="17" t="s">
        <v>6312</v>
      </c>
      <c r="E1247" s="17" t="s">
        <v>2332</v>
      </c>
      <c r="F1247" s="17" t="s">
        <v>8728</v>
      </c>
      <c r="G1247" s="18">
        <v>1</v>
      </c>
      <c r="H1247" s="18">
        <v>2</v>
      </c>
      <c r="I1247" s="19">
        <v>0</v>
      </c>
      <c r="J1247" s="20">
        <v>1</v>
      </c>
      <c r="K1247" s="21">
        <v>0</v>
      </c>
      <c r="L1247" s="22">
        <v>0</v>
      </c>
      <c r="M1247" s="43" t="s">
        <v>12335</v>
      </c>
      <c r="N1247" s="43"/>
      <c r="O1247" s="43"/>
      <c r="P1247" s="43"/>
      <c r="Q1247" s="43"/>
    </row>
    <row r="1248" spans="1:17" x14ac:dyDescent="0.3">
      <c r="A1248" s="17" t="s">
        <v>8729</v>
      </c>
      <c r="B1248" s="17" t="s">
        <v>8730</v>
      </c>
      <c r="C1248" s="17" t="s">
        <v>5299</v>
      </c>
      <c r="D1248" s="17" t="s">
        <v>4448</v>
      </c>
      <c r="E1248" s="17" t="s">
        <v>1798</v>
      </c>
      <c r="F1248" s="17" t="s">
        <v>8731</v>
      </c>
      <c r="G1248" s="18">
        <v>1</v>
      </c>
      <c r="H1248" s="18">
        <v>2</v>
      </c>
      <c r="I1248" s="19">
        <v>0</v>
      </c>
      <c r="J1248" s="20">
        <v>1</v>
      </c>
      <c r="K1248" s="21">
        <v>0</v>
      </c>
      <c r="L1248" s="22">
        <v>0</v>
      </c>
      <c r="M1248" s="43" t="s">
        <v>12334</v>
      </c>
      <c r="N1248" s="43"/>
      <c r="O1248" s="43"/>
      <c r="P1248" s="43"/>
      <c r="Q1248" s="43"/>
    </row>
    <row r="1249" spans="1:17" x14ac:dyDescent="0.3">
      <c r="A1249" s="17" t="s">
        <v>3376</v>
      </c>
      <c r="B1249" s="17" t="s">
        <v>8732</v>
      </c>
      <c r="C1249" s="17" t="s">
        <v>5725</v>
      </c>
      <c r="D1249" s="17" t="s">
        <v>4407</v>
      </c>
      <c r="E1249" s="17" t="s">
        <v>1798</v>
      </c>
      <c r="F1249" s="17" t="s">
        <v>8733</v>
      </c>
      <c r="G1249" s="18">
        <v>1</v>
      </c>
      <c r="H1249" s="18">
        <v>1</v>
      </c>
      <c r="I1249" s="19">
        <v>0</v>
      </c>
      <c r="J1249" s="20">
        <v>0</v>
      </c>
      <c r="K1249" s="21">
        <v>0</v>
      </c>
      <c r="L1249" s="22">
        <v>1</v>
      </c>
      <c r="M1249" s="43" t="s">
        <v>12336</v>
      </c>
      <c r="N1249" s="43"/>
      <c r="O1249" s="43"/>
      <c r="P1249" s="43"/>
      <c r="Q1249" s="43"/>
    </row>
    <row r="1250" spans="1:17" x14ac:dyDescent="0.3">
      <c r="A1250" s="17" t="s">
        <v>3572</v>
      </c>
      <c r="B1250" s="17" t="s">
        <v>8734</v>
      </c>
      <c r="C1250" s="17" t="s">
        <v>8735</v>
      </c>
      <c r="D1250" s="17" t="s">
        <v>4448</v>
      </c>
      <c r="E1250" s="17" t="s">
        <v>2018</v>
      </c>
      <c r="F1250" s="17" t="s">
        <v>8736</v>
      </c>
      <c r="G1250" s="18">
        <v>1</v>
      </c>
      <c r="H1250" s="18">
        <v>4</v>
      </c>
      <c r="I1250" s="19">
        <v>0</v>
      </c>
      <c r="J1250" s="20">
        <v>0</v>
      </c>
      <c r="K1250" s="21">
        <v>0</v>
      </c>
      <c r="L1250" s="22">
        <v>1</v>
      </c>
      <c r="M1250" s="43" t="s">
        <v>12336</v>
      </c>
      <c r="N1250" s="43"/>
      <c r="O1250" s="43"/>
      <c r="P1250" s="43"/>
      <c r="Q1250" s="43"/>
    </row>
    <row r="1251" spans="1:17" x14ac:dyDescent="0.3">
      <c r="A1251" s="17" t="s">
        <v>8737</v>
      </c>
      <c r="B1251" s="17" t="s">
        <v>8738</v>
      </c>
      <c r="C1251" s="17" t="s">
        <v>8739</v>
      </c>
      <c r="D1251" s="17" t="s">
        <v>4448</v>
      </c>
      <c r="E1251" s="17" t="s">
        <v>1848</v>
      </c>
      <c r="F1251" s="17" t="s">
        <v>8740</v>
      </c>
      <c r="G1251" s="18">
        <v>1</v>
      </c>
      <c r="H1251" s="18">
        <v>1</v>
      </c>
      <c r="I1251" s="19">
        <v>0</v>
      </c>
      <c r="J1251" s="20">
        <v>1</v>
      </c>
      <c r="K1251" s="21">
        <v>0</v>
      </c>
      <c r="L1251" s="22">
        <v>0</v>
      </c>
      <c r="M1251" s="43" t="s">
        <v>12335</v>
      </c>
      <c r="N1251" s="43"/>
      <c r="O1251" s="43"/>
      <c r="P1251" s="43"/>
      <c r="Q1251" s="43"/>
    </row>
    <row r="1252" spans="1:17" x14ac:dyDescent="0.3">
      <c r="A1252" s="17" t="s">
        <v>8741</v>
      </c>
      <c r="B1252" s="17" t="s">
        <v>8742</v>
      </c>
      <c r="C1252" s="17" t="s">
        <v>8743</v>
      </c>
      <c r="D1252" s="17" t="s">
        <v>6781</v>
      </c>
      <c r="E1252" s="17" t="s">
        <v>1787</v>
      </c>
      <c r="F1252" s="17" t="s">
        <v>8744</v>
      </c>
      <c r="G1252" s="18">
        <v>1</v>
      </c>
      <c r="H1252" s="18">
        <v>1</v>
      </c>
      <c r="I1252" s="19">
        <v>0</v>
      </c>
      <c r="J1252" s="20">
        <v>1</v>
      </c>
      <c r="K1252" s="21">
        <v>0</v>
      </c>
      <c r="L1252" s="22">
        <v>0</v>
      </c>
      <c r="M1252" s="43" t="s">
        <v>12334</v>
      </c>
      <c r="N1252" s="43"/>
      <c r="O1252" s="43"/>
      <c r="P1252" s="43"/>
      <c r="Q1252" s="43"/>
    </row>
    <row r="1253" spans="1:17" x14ac:dyDescent="0.3">
      <c r="A1253" s="17" t="s">
        <v>8745</v>
      </c>
      <c r="B1253" s="17" t="s">
        <v>8746</v>
      </c>
      <c r="C1253" s="17" t="s">
        <v>5290</v>
      </c>
      <c r="D1253" s="17" t="s">
        <v>4483</v>
      </c>
      <c r="E1253" s="17" t="s">
        <v>3977</v>
      </c>
      <c r="F1253" s="17" t="s">
        <v>8747</v>
      </c>
      <c r="G1253" s="18">
        <v>1</v>
      </c>
      <c r="H1253" s="18">
        <v>1</v>
      </c>
      <c r="I1253" s="19">
        <v>1</v>
      </c>
      <c r="J1253" s="20">
        <v>0</v>
      </c>
      <c r="K1253" s="21">
        <v>0</v>
      </c>
      <c r="L1253" s="22">
        <v>0</v>
      </c>
      <c r="M1253" s="43" t="s">
        <v>12335</v>
      </c>
      <c r="N1253" s="43"/>
      <c r="O1253" s="43"/>
      <c r="P1253" s="43"/>
      <c r="Q1253" s="43"/>
    </row>
    <row r="1254" spans="1:17" x14ac:dyDescent="0.3">
      <c r="A1254" s="17" t="s">
        <v>8748</v>
      </c>
      <c r="B1254" s="17" t="s">
        <v>8749</v>
      </c>
      <c r="C1254" s="17" t="s">
        <v>5146</v>
      </c>
      <c r="D1254" s="17" t="s">
        <v>5611</v>
      </c>
      <c r="E1254" s="17" t="s">
        <v>1812</v>
      </c>
      <c r="F1254" s="17" t="s">
        <v>8750</v>
      </c>
      <c r="G1254" s="18">
        <v>1</v>
      </c>
      <c r="H1254" s="18">
        <v>1</v>
      </c>
      <c r="I1254" s="19">
        <v>0</v>
      </c>
      <c r="J1254" s="20">
        <v>1</v>
      </c>
      <c r="K1254" s="21">
        <v>0</v>
      </c>
      <c r="L1254" s="22">
        <v>0</v>
      </c>
      <c r="M1254" s="43" t="s">
        <v>12335</v>
      </c>
      <c r="N1254" s="43"/>
      <c r="O1254" s="43"/>
      <c r="P1254" s="43"/>
      <c r="Q1254" s="43"/>
    </row>
    <row r="1255" spans="1:17" x14ac:dyDescent="0.3">
      <c r="A1255" s="17" t="s">
        <v>8751</v>
      </c>
      <c r="B1255" s="17" t="s">
        <v>8752</v>
      </c>
      <c r="C1255" s="17" t="s">
        <v>4478</v>
      </c>
      <c r="D1255" s="17" t="s">
        <v>5263</v>
      </c>
      <c r="E1255" s="17" t="s">
        <v>2385</v>
      </c>
      <c r="F1255" s="17" t="s">
        <v>8753</v>
      </c>
      <c r="G1255" s="18">
        <v>1</v>
      </c>
      <c r="H1255" s="18">
        <v>2</v>
      </c>
      <c r="I1255" s="19">
        <v>0</v>
      </c>
      <c r="J1255" s="20">
        <v>1</v>
      </c>
      <c r="K1255" s="21">
        <v>0</v>
      </c>
      <c r="L1255" s="22">
        <v>0</v>
      </c>
      <c r="M1255" s="43" t="s">
        <v>12335</v>
      </c>
      <c r="N1255" s="43"/>
      <c r="O1255" s="43"/>
      <c r="P1255" s="43"/>
      <c r="Q1255" s="43"/>
    </row>
    <row r="1256" spans="1:17" x14ac:dyDescent="0.3">
      <c r="A1256" s="17" t="s">
        <v>3576</v>
      </c>
      <c r="B1256" s="17" t="s">
        <v>6956</v>
      </c>
      <c r="C1256" s="17" t="s">
        <v>8754</v>
      </c>
      <c r="D1256" s="17" t="s">
        <v>4448</v>
      </c>
      <c r="E1256" s="17" t="s">
        <v>2296</v>
      </c>
      <c r="F1256" s="17" t="s">
        <v>8755</v>
      </c>
      <c r="G1256" s="18">
        <v>1</v>
      </c>
      <c r="H1256" s="18">
        <v>4</v>
      </c>
      <c r="I1256" s="19">
        <v>0</v>
      </c>
      <c r="J1256" s="20">
        <v>0</v>
      </c>
      <c r="K1256" s="21">
        <v>0</v>
      </c>
      <c r="L1256" s="22">
        <v>1</v>
      </c>
      <c r="M1256" s="43" t="s">
        <v>12336</v>
      </c>
      <c r="N1256" s="43"/>
      <c r="O1256" s="43"/>
      <c r="P1256" s="43"/>
      <c r="Q1256" s="43"/>
    </row>
    <row r="1257" spans="1:17" x14ac:dyDescent="0.3">
      <c r="A1257" s="17" t="s">
        <v>8756</v>
      </c>
      <c r="B1257" s="17" t="s">
        <v>8757</v>
      </c>
      <c r="C1257" s="17" t="s">
        <v>4455</v>
      </c>
      <c r="D1257" s="17" t="s">
        <v>4448</v>
      </c>
      <c r="E1257" s="17" t="s">
        <v>2018</v>
      </c>
      <c r="F1257" s="17" t="s">
        <v>8758</v>
      </c>
      <c r="G1257" s="18">
        <v>1</v>
      </c>
      <c r="H1257" s="18">
        <v>3</v>
      </c>
      <c r="I1257" s="19">
        <v>0</v>
      </c>
      <c r="J1257" s="20">
        <v>1</v>
      </c>
      <c r="K1257" s="21">
        <v>0</v>
      </c>
      <c r="L1257" s="22">
        <v>0</v>
      </c>
      <c r="M1257" s="43" t="s">
        <v>12334</v>
      </c>
      <c r="N1257" s="43"/>
      <c r="O1257" s="43"/>
      <c r="P1257" s="43"/>
      <c r="Q1257" s="43"/>
    </row>
    <row r="1258" spans="1:17" x14ac:dyDescent="0.3">
      <c r="A1258" s="17" t="s">
        <v>8759</v>
      </c>
      <c r="B1258" s="17" t="s">
        <v>5006</v>
      </c>
      <c r="C1258" s="17" t="s">
        <v>5007</v>
      </c>
      <c r="D1258" s="17" t="s">
        <v>4700</v>
      </c>
      <c r="E1258" s="17" t="s">
        <v>4435</v>
      </c>
      <c r="F1258" s="17" t="s">
        <v>8760</v>
      </c>
      <c r="G1258" s="18">
        <v>1</v>
      </c>
      <c r="H1258" s="18">
        <v>3</v>
      </c>
      <c r="I1258" s="19">
        <v>0</v>
      </c>
      <c r="J1258" s="20">
        <v>1</v>
      </c>
      <c r="K1258" s="21">
        <v>0</v>
      </c>
      <c r="L1258" s="22">
        <v>0</v>
      </c>
      <c r="M1258" s="43" t="s">
        <v>12335</v>
      </c>
      <c r="N1258" s="43"/>
      <c r="O1258" s="43"/>
      <c r="P1258" s="43"/>
      <c r="Q1258" s="43"/>
    </row>
    <row r="1259" spans="1:17" x14ac:dyDescent="0.3">
      <c r="A1259" s="17" t="s">
        <v>8761</v>
      </c>
      <c r="B1259" s="17" t="s">
        <v>8762</v>
      </c>
      <c r="C1259" s="17" t="s">
        <v>8079</v>
      </c>
      <c r="D1259" s="17" t="s">
        <v>6143</v>
      </c>
      <c r="E1259" s="17" t="s">
        <v>8763</v>
      </c>
      <c r="F1259" s="17" t="s">
        <v>8764</v>
      </c>
      <c r="G1259" s="18">
        <v>1</v>
      </c>
      <c r="H1259" s="18">
        <v>1</v>
      </c>
      <c r="I1259" s="19">
        <v>0</v>
      </c>
      <c r="J1259" s="20">
        <v>1</v>
      </c>
      <c r="K1259" s="21">
        <v>0</v>
      </c>
      <c r="L1259" s="22">
        <v>0</v>
      </c>
      <c r="M1259" s="43" t="s">
        <v>12335</v>
      </c>
      <c r="N1259" s="43"/>
      <c r="O1259" s="43"/>
      <c r="P1259" s="43"/>
      <c r="Q1259" s="43"/>
    </row>
    <row r="1260" spans="1:17" x14ac:dyDescent="0.3">
      <c r="A1260" s="17" t="s">
        <v>8765</v>
      </c>
      <c r="B1260" s="17" t="s">
        <v>8766</v>
      </c>
      <c r="C1260" s="17" t="s">
        <v>5366</v>
      </c>
      <c r="D1260" s="17" t="s">
        <v>4552</v>
      </c>
      <c r="E1260" s="17" t="s">
        <v>2308</v>
      </c>
      <c r="F1260" s="17" t="s">
        <v>8767</v>
      </c>
      <c r="G1260" s="18">
        <v>1</v>
      </c>
      <c r="H1260" s="18">
        <v>2</v>
      </c>
      <c r="I1260" s="19">
        <v>0</v>
      </c>
      <c r="J1260" s="20">
        <v>1</v>
      </c>
      <c r="K1260" s="21">
        <v>0</v>
      </c>
      <c r="L1260" s="22">
        <v>0</v>
      </c>
      <c r="M1260" s="43" t="s">
        <v>12335</v>
      </c>
      <c r="N1260" s="43"/>
      <c r="O1260" s="43"/>
      <c r="P1260" s="43"/>
      <c r="Q1260" s="43"/>
    </row>
    <row r="1261" spans="1:17" x14ac:dyDescent="0.3">
      <c r="A1261" s="17" t="s">
        <v>8768</v>
      </c>
      <c r="B1261" s="17" t="s">
        <v>8769</v>
      </c>
      <c r="C1261" s="17" t="s">
        <v>8770</v>
      </c>
      <c r="D1261" s="17" t="s">
        <v>4448</v>
      </c>
      <c r="E1261" s="17" t="s">
        <v>4994</v>
      </c>
      <c r="F1261" s="17" t="s">
        <v>8771</v>
      </c>
      <c r="G1261" s="18">
        <v>1</v>
      </c>
      <c r="H1261" s="18">
        <v>1</v>
      </c>
      <c r="I1261" s="19">
        <v>0</v>
      </c>
      <c r="J1261" s="20">
        <v>1</v>
      </c>
      <c r="K1261" s="21">
        <v>0</v>
      </c>
      <c r="L1261" s="22">
        <v>0</v>
      </c>
      <c r="M1261" s="43" t="s">
        <v>12335</v>
      </c>
      <c r="N1261" s="43"/>
      <c r="O1261" s="43"/>
      <c r="P1261" s="43"/>
      <c r="Q1261" s="43"/>
    </row>
    <row r="1262" spans="1:17" x14ac:dyDescent="0.3">
      <c r="A1262" s="17" t="s">
        <v>8772</v>
      </c>
      <c r="B1262" s="17" t="s">
        <v>8773</v>
      </c>
      <c r="C1262" s="17" t="s">
        <v>8774</v>
      </c>
      <c r="D1262" s="17" t="s">
        <v>4483</v>
      </c>
      <c r="E1262" s="17" t="s">
        <v>4779</v>
      </c>
      <c r="F1262" s="17" t="s">
        <v>8775</v>
      </c>
      <c r="G1262" s="18">
        <v>1</v>
      </c>
      <c r="H1262" s="18">
        <v>1</v>
      </c>
      <c r="I1262" s="19">
        <v>0</v>
      </c>
      <c r="J1262" s="20">
        <v>1</v>
      </c>
      <c r="K1262" s="21">
        <v>0</v>
      </c>
      <c r="L1262" s="22">
        <v>0</v>
      </c>
      <c r="M1262" s="43" t="s">
        <v>12335</v>
      </c>
      <c r="N1262" s="43"/>
      <c r="O1262" s="43"/>
      <c r="P1262" s="43"/>
      <c r="Q1262" s="43"/>
    </row>
    <row r="1263" spans="1:17" x14ac:dyDescent="0.3">
      <c r="A1263" s="17" t="s">
        <v>8776</v>
      </c>
      <c r="B1263" s="17" t="s">
        <v>8777</v>
      </c>
      <c r="C1263" s="17" t="s">
        <v>8778</v>
      </c>
      <c r="D1263" s="17" t="s">
        <v>4642</v>
      </c>
      <c r="E1263" s="17" t="s">
        <v>1711</v>
      </c>
      <c r="F1263" s="17" t="s">
        <v>8779</v>
      </c>
      <c r="G1263" s="18">
        <v>1</v>
      </c>
      <c r="H1263" s="18">
        <v>1</v>
      </c>
      <c r="I1263" s="19">
        <v>0</v>
      </c>
      <c r="J1263" s="20">
        <v>1</v>
      </c>
      <c r="K1263" s="21">
        <v>0</v>
      </c>
      <c r="L1263" s="22">
        <v>0</v>
      </c>
      <c r="M1263" s="43" t="s">
        <v>12335</v>
      </c>
      <c r="N1263" s="43"/>
      <c r="O1263" s="43"/>
      <c r="P1263" s="43"/>
      <c r="Q1263" s="43"/>
    </row>
    <row r="1264" spans="1:17" x14ac:dyDescent="0.3">
      <c r="A1264" s="17" t="s">
        <v>3846</v>
      </c>
      <c r="B1264" s="17" t="s">
        <v>8780</v>
      </c>
      <c r="C1264" s="17" t="s">
        <v>4455</v>
      </c>
      <c r="D1264" s="17" t="s">
        <v>5015</v>
      </c>
      <c r="E1264" s="17" t="s">
        <v>2749</v>
      </c>
      <c r="F1264" s="17" t="s">
        <v>8781</v>
      </c>
      <c r="G1264" s="18">
        <v>1</v>
      </c>
      <c r="H1264" s="18">
        <v>1</v>
      </c>
      <c r="I1264" s="19">
        <v>0</v>
      </c>
      <c r="J1264" s="20">
        <v>0</v>
      </c>
      <c r="K1264" s="21">
        <v>0</v>
      </c>
      <c r="L1264" s="22">
        <v>1</v>
      </c>
      <c r="M1264" s="43" t="s">
        <v>12336</v>
      </c>
      <c r="N1264" s="43"/>
      <c r="O1264" s="43"/>
      <c r="P1264" s="43"/>
      <c r="Q1264" s="43"/>
    </row>
    <row r="1265" spans="1:17" x14ac:dyDescent="0.3">
      <c r="A1265" s="17" t="s">
        <v>8782</v>
      </c>
      <c r="B1265" s="17" t="s">
        <v>8783</v>
      </c>
      <c r="C1265" s="17" t="s">
        <v>6086</v>
      </c>
      <c r="D1265" s="17" t="s">
        <v>4633</v>
      </c>
      <c r="E1265" s="17" t="s">
        <v>4848</v>
      </c>
      <c r="F1265" s="17" t="s">
        <v>8784</v>
      </c>
      <c r="G1265" s="18">
        <v>1</v>
      </c>
      <c r="H1265" s="18">
        <v>2</v>
      </c>
      <c r="I1265" s="19">
        <v>0</v>
      </c>
      <c r="J1265" s="20">
        <v>1</v>
      </c>
      <c r="K1265" s="21">
        <v>0</v>
      </c>
      <c r="L1265" s="22">
        <v>0</v>
      </c>
      <c r="M1265" s="43" t="s">
        <v>12333</v>
      </c>
      <c r="N1265" s="43"/>
      <c r="O1265" s="43"/>
      <c r="P1265" s="43"/>
      <c r="Q1265" s="43"/>
    </row>
    <row r="1266" spans="1:17" x14ac:dyDescent="0.3">
      <c r="A1266" s="17" t="s">
        <v>8785</v>
      </c>
      <c r="B1266" s="17" t="s">
        <v>8786</v>
      </c>
      <c r="C1266" s="17" t="s">
        <v>8787</v>
      </c>
      <c r="D1266" s="17" t="s">
        <v>4520</v>
      </c>
      <c r="E1266" s="17" t="s">
        <v>2546</v>
      </c>
      <c r="F1266" s="17" t="s">
        <v>8788</v>
      </c>
      <c r="G1266" s="18">
        <v>1</v>
      </c>
      <c r="H1266" s="18">
        <v>1</v>
      </c>
      <c r="I1266" s="19">
        <v>0</v>
      </c>
      <c r="J1266" s="20">
        <v>1</v>
      </c>
      <c r="K1266" s="21">
        <v>0</v>
      </c>
      <c r="L1266" s="22">
        <v>0</v>
      </c>
      <c r="M1266" s="43" t="s">
        <v>12335</v>
      </c>
      <c r="N1266" s="43"/>
      <c r="O1266" s="43"/>
      <c r="P1266" s="43"/>
      <c r="Q1266" s="43"/>
    </row>
    <row r="1267" spans="1:17" x14ac:dyDescent="0.3">
      <c r="A1267" s="17" t="s">
        <v>8789</v>
      </c>
      <c r="B1267" s="17" t="s">
        <v>8790</v>
      </c>
      <c r="C1267" s="17" t="s">
        <v>8791</v>
      </c>
      <c r="D1267" s="17" t="s">
        <v>8792</v>
      </c>
      <c r="E1267" s="17" t="s">
        <v>1896</v>
      </c>
      <c r="F1267" s="17" t="s">
        <v>8793</v>
      </c>
      <c r="G1267" s="18">
        <v>1</v>
      </c>
      <c r="H1267" s="18">
        <v>2</v>
      </c>
      <c r="I1267" s="19">
        <v>0</v>
      </c>
      <c r="J1267" s="20">
        <v>1</v>
      </c>
      <c r="K1267" s="21">
        <v>0</v>
      </c>
      <c r="L1267" s="22">
        <v>0</v>
      </c>
      <c r="M1267" s="43" t="s">
        <v>12335</v>
      </c>
      <c r="N1267" s="43"/>
      <c r="O1267" s="43"/>
      <c r="P1267" s="43"/>
      <c r="Q1267" s="43"/>
    </row>
    <row r="1268" spans="1:17" x14ac:dyDescent="0.3">
      <c r="A1268" s="17" t="s">
        <v>8794</v>
      </c>
      <c r="B1268" s="17" t="s">
        <v>8795</v>
      </c>
      <c r="C1268" s="17" t="s">
        <v>4455</v>
      </c>
      <c r="D1268" s="17" t="s">
        <v>4448</v>
      </c>
      <c r="E1268" s="17" t="s">
        <v>8796</v>
      </c>
      <c r="F1268" s="17" t="s">
        <v>8797</v>
      </c>
      <c r="G1268" s="18">
        <v>1</v>
      </c>
      <c r="H1268" s="18">
        <v>1</v>
      </c>
      <c r="I1268" s="19">
        <v>0</v>
      </c>
      <c r="J1268" s="20">
        <v>1</v>
      </c>
      <c r="K1268" s="21">
        <v>0</v>
      </c>
      <c r="L1268" s="22">
        <v>0</v>
      </c>
      <c r="M1268" s="43" t="s">
        <v>12335</v>
      </c>
      <c r="N1268" s="43"/>
      <c r="O1268" s="43"/>
      <c r="P1268" s="43"/>
      <c r="Q1268" s="43"/>
    </row>
    <row r="1269" spans="1:17" x14ac:dyDescent="0.3">
      <c r="A1269" s="17" t="s">
        <v>8798</v>
      </c>
      <c r="B1269" s="17" t="s">
        <v>8799</v>
      </c>
      <c r="C1269" s="17" t="s">
        <v>8800</v>
      </c>
      <c r="D1269" s="17" t="s">
        <v>4483</v>
      </c>
      <c r="E1269" s="17" t="s">
        <v>4565</v>
      </c>
      <c r="F1269" s="17" t="s">
        <v>8801</v>
      </c>
      <c r="G1269" s="18">
        <v>1</v>
      </c>
      <c r="H1269" s="18">
        <v>1</v>
      </c>
      <c r="I1269" s="19">
        <v>1</v>
      </c>
      <c r="J1269" s="20">
        <v>0</v>
      </c>
      <c r="K1269" s="21">
        <v>0</v>
      </c>
      <c r="L1269" s="22">
        <v>0</v>
      </c>
      <c r="M1269" s="43" t="s">
        <v>12335</v>
      </c>
      <c r="N1269" s="43"/>
      <c r="O1269" s="43"/>
      <c r="P1269" s="43"/>
      <c r="Q1269" s="43"/>
    </row>
    <row r="1270" spans="1:17" x14ac:dyDescent="0.3">
      <c r="A1270" s="17" t="s">
        <v>8802</v>
      </c>
      <c r="B1270" s="17" t="s">
        <v>5858</v>
      </c>
      <c r="C1270" s="17" t="s">
        <v>4899</v>
      </c>
      <c r="D1270" s="17" t="s">
        <v>4448</v>
      </c>
      <c r="E1270" s="17" t="s">
        <v>1948</v>
      </c>
      <c r="F1270" s="17" t="s">
        <v>8803</v>
      </c>
      <c r="G1270" s="18">
        <v>1</v>
      </c>
      <c r="H1270" s="18">
        <v>3</v>
      </c>
      <c r="I1270" s="19">
        <v>0</v>
      </c>
      <c r="J1270" s="20">
        <v>1</v>
      </c>
      <c r="K1270" s="21">
        <v>0</v>
      </c>
      <c r="L1270" s="22">
        <v>0</v>
      </c>
      <c r="M1270" s="43" t="s">
        <v>12334</v>
      </c>
      <c r="N1270" s="43"/>
      <c r="O1270" s="43"/>
      <c r="P1270" s="43"/>
      <c r="Q1270" s="43"/>
    </row>
    <row r="1271" spans="1:17" x14ac:dyDescent="0.3">
      <c r="A1271" s="17" t="s">
        <v>8804</v>
      </c>
      <c r="B1271" s="17" t="s">
        <v>5560</v>
      </c>
      <c r="C1271" s="17" t="s">
        <v>8805</v>
      </c>
      <c r="D1271" s="17" t="s">
        <v>4448</v>
      </c>
      <c r="E1271" s="17" t="s">
        <v>1856</v>
      </c>
      <c r="F1271" s="17" t="s">
        <v>8806</v>
      </c>
      <c r="G1271" s="18">
        <v>1</v>
      </c>
      <c r="H1271" s="18">
        <v>1</v>
      </c>
      <c r="I1271" s="19">
        <v>0</v>
      </c>
      <c r="J1271" s="20">
        <v>1</v>
      </c>
      <c r="K1271" s="21">
        <v>0</v>
      </c>
      <c r="L1271" s="22">
        <v>0</v>
      </c>
      <c r="M1271" s="43" t="s">
        <v>12334</v>
      </c>
      <c r="N1271" s="43"/>
      <c r="O1271" s="43"/>
      <c r="P1271" s="43"/>
      <c r="Q1271" s="43"/>
    </row>
    <row r="1272" spans="1:17" x14ac:dyDescent="0.3">
      <c r="A1272" s="17" t="s">
        <v>2817</v>
      </c>
      <c r="B1272" s="17" t="s">
        <v>8807</v>
      </c>
      <c r="C1272" s="17" t="s">
        <v>8808</v>
      </c>
      <c r="D1272" s="17" t="s">
        <v>4448</v>
      </c>
      <c r="E1272" s="17" t="s">
        <v>2819</v>
      </c>
      <c r="F1272" s="17" t="s">
        <v>8809</v>
      </c>
      <c r="G1272" s="18">
        <v>1</v>
      </c>
      <c r="H1272" s="18">
        <v>1</v>
      </c>
      <c r="I1272" s="19">
        <v>0</v>
      </c>
      <c r="J1272" s="20">
        <v>0</v>
      </c>
      <c r="K1272" s="21">
        <v>0</v>
      </c>
      <c r="L1272" s="22">
        <v>1</v>
      </c>
      <c r="M1272" s="43" t="s">
        <v>12336</v>
      </c>
      <c r="N1272" s="43"/>
      <c r="O1272" s="43"/>
      <c r="P1272" s="43"/>
      <c r="Q1272" s="43"/>
    </row>
    <row r="1273" spans="1:17" x14ac:dyDescent="0.3">
      <c r="A1273" s="17" t="s">
        <v>8810</v>
      </c>
      <c r="B1273" s="17" t="s">
        <v>8811</v>
      </c>
      <c r="C1273" s="17" t="s">
        <v>5433</v>
      </c>
      <c r="D1273" s="17" t="s">
        <v>4552</v>
      </c>
      <c r="E1273" s="17" t="s">
        <v>8812</v>
      </c>
      <c r="F1273" s="17" t="s">
        <v>8813</v>
      </c>
      <c r="G1273" s="18">
        <v>1</v>
      </c>
      <c r="H1273" s="18">
        <v>1</v>
      </c>
      <c r="I1273" s="19">
        <v>0</v>
      </c>
      <c r="J1273" s="20">
        <v>1</v>
      </c>
      <c r="K1273" s="21">
        <v>0</v>
      </c>
      <c r="L1273" s="22">
        <v>0</v>
      </c>
      <c r="M1273" s="43" t="s">
        <v>12335</v>
      </c>
      <c r="N1273" s="43"/>
      <c r="O1273" s="43"/>
      <c r="P1273" s="43"/>
      <c r="Q1273" s="43"/>
    </row>
    <row r="1274" spans="1:17" x14ac:dyDescent="0.3">
      <c r="A1274" s="17" t="s">
        <v>3840</v>
      </c>
      <c r="B1274" s="17" t="s">
        <v>8814</v>
      </c>
      <c r="C1274" s="17" t="s">
        <v>6206</v>
      </c>
      <c r="D1274" s="17" t="s">
        <v>8815</v>
      </c>
      <c r="E1274" s="17" t="s">
        <v>2749</v>
      </c>
      <c r="F1274" s="17" t="s">
        <v>8816</v>
      </c>
      <c r="G1274" s="18">
        <v>1</v>
      </c>
      <c r="H1274" s="18">
        <v>1</v>
      </c>
      <c r="I1274" s="19">
        <v>0</v>
      </c>
      <c r="J1274" s="20">
        <v>0</v>
      </c>
      <c r="K1274" s="21">
        <v>0</v>
      </c>
      <c r="L1274" s="22">
        <v>1</v>
      </c>
      <c r="M1274" s="43" t="s">
        <v>12336</v>
      </c>
      <c r="N1274" s="43"/>
      <c r="O1274" s="43"/>
      <c r="P1274" s="43"/>
      <c r="Q1274" s="43"/>
    </row>
    <row r="1275" spans="1:17" x14ac:dyDescent="0.3">
      <c r="A1275" s="17" t="s">
        <v>8817</v>
      </c>
      <c r="B1275" s="17" t="s">
        <v>8818</v>
      </c>
      <c r="C1275" s="17" t="s">
        <v>4455</v>
      </c>
      <c r="D1275" s="17" t="s">
        <v>6525</v>
      </c>
      <c r="E1275" s="17" t="s">
        <v>2484</v>
      </c>
      <c r="F1275" s="17" t="s">
        <v>8819</v>
      </c>
      <c r="G1275" s="18">
        <v>1</v>
      </c>
      <c r="H1275" s="18">
        <v>1</v>
      </c>
      <c r="I1275" s="19">
        <v>0</v>
      </c>
      <c r="J1275" s="20">
        <v>1</v>
      </c>
      <c r="K1275" s="21">
        <v>0</v>
      </c>
      <c r="L1275" s="22">
        <v>0</v>
      </c>
      <c r="M1275" s="43" t="s">
        <v>12335</v>
      </c>
      <c r="N1275" s="43"/>
      <c r="O1275" s="43"/>
      <c r="P1275" s="43"/>
      <c r="Q1275" s="43"/>
    </row>
    <row r="1276" spans="1:17" x14ac:dyDescent="0.3">
      <c r="A1276" s="17" t="s">
        <v>8820</v>
      </c>
      <c r="B1276" s="17" t="s">
        <v>8821</v>
      </c>
      <c r="C1276" s="17" t="s">
        <v>8822</v>
      </c>
      <c r="D1276" s="17" t="s">
        <v>4448</v>
      </c>
      <c r="E1276" s="17" t="s">
        <v>5463</v>
      </c>
      <c r="F1276" s="17" t="s">
        <v>8823</v>
      </c>
      <c r="G1276" s="18">
        <v>1</v>
      </c>
      <c r="H1276" s="18">
        <v>2</v>
      </c>
      <c r="I1276" s="19">
        <v>0</v>
      </c>
      <c r="J1276" s="20">
        <v>1</v>
      </c>
      <c r="K1276" s="21">
        <v>0</v>
      </c>
      <c r="L1276" s="22">
        <v>0</v>
      </c>
      <c r="M1276" s="43" t="s">
        <v>12334</v>
      </c>
      <c r="N1276" s="43"/>
      <c r="O1276" s="43"/>
      <c r="P1276" s="43"/>
      <c r="Q1276" s="43"/>
    </row>
    <row r="1277" spans="1:17" x14ac:dyDescent="0.3">
      <c r="A1277" s="17" t="s">
        <v>8824</v>
      </c>
      <c r="B1277" s="17" t="s">
        <v>8825</v>
      </c>
      <c r="C1277" s="17" t="s">
        <v>8826</v>
      </c>
      <c r="D1277" s="17" t="s">
        <v>4448</v>
      </c>
      <c r="E1277" s="17" t="s">
        <v>4949</v>
      </c>
      <c r="F1277" s="17" t="s">
        <v>8827</v>
      </c>
      <c r="G1277" s="18">
        <v>1</v>
      </c>
      <c r="H1277" s="18">
        <v>2</v>
      </c>
      <c r="I1277" s="19">
        <v>0</v>
      </c>
      <c r="J1277" s="20">
        <v>1</v>
      </c>
      <c r="K1277" s="21">
        <v>0</v>
      </c>
      <c r="L1277" s="22">
        <v>0</v>
      </c>
      <c r="M1277" s="43" t="s">
        <v>12334</v>
      </c>
      <c r="N1277" s="43"/>
      <c r="O1277" s="43"/>
      <c r="P1277" s="43"/>
      <c r="Q1277" s="43"/>
    </row>
    <row r="1278" spans="1:17" x14ac:dyDescent="0.3">
      <c r="A1278" s="17" t="s">
        <v>8828</v>
      </c>
      <c r="B1278" s="17" t="s">
        <v>8829</v>
      </c>
      <c r="C1278" s="17" t="s">
        <v>8830</v>
      </c>
      <c r="D1278" s="17" t="s">
        <v>4448</v>
      </c>
      <c r="E1278" s="17" t="s">
        <v>1734</v>
      </c>
      <c r="F1278" s="17" t="s">
        <v>8831</v>
      </c>
      <c r="G1278" s="18">
        <v>1</v>
      </c>
      <c r="H1278" s="18">
        <v>3</v>
      </c>
      <c r="I1278" s="19">
        <v>0</v>
      </c>
      <c r="J1278" s="20">
        <v>1</v>
      </c>
      <c r="K1278" s="21">
        <v>0</v>
      </c>
      <c r="L1278" s="22">
        <v>0</v>
      </c>
      <c r="M1278" s="43" t="s">
        <v>12334</v>
      </c>
      <c r="N1278" s="43"/>
      <c r="O1278" s="43"/>
      <c r="P1278" s="43"/>
      <c r="Q1278" s="43"/>
    </row>
    <row r="1279" spans="1:17" x14ac:dyDescent="0.3">
      <c r="A1279" s="17" t="s">
        <v>3269</v>
      </c>
      <c r="B1279" s="17" t="s">
        <v>8489</v>
      </c>
      <c r="C1279" s="17" t="s">
        <v>6764</v>
      </c>
      <c r="D1279" s="17" t="s">
        <v>4448</v>
      </c>
      <c r="E1279" s="17" t="s">
        <v>2018</v>
      </c>
      <c r="F1279" s="17" t="s">
        <v>8832</v>
      </c>
      <c r="G1279" s="18">
        <v>1</v>
      </c>
      <c r="H1279" s="18">
        <v>3</v>
      </c>
      <c r="I1279" s="19">
        <v>0</v>
      </c>
      <c r="J1279" s="20">
        <v>0</v>
      </c>
      <c r="K1279" s="21">
        <v>0</v>
      </c>
      <c r="L1279" s="22">
        <v>1</v>
      </c>
      <c r="M1279" s="43" t="s">
        <v>12336</v>
      </c>
      <c r="N1279" s="43"/>
      <c r="O1279" s="43"/>
      <c r="P1279" s="43"/>
      <c r="Q1279" s="43"/>
    </row>
    <row r="1280" spans="1:17" x14ac:dyDescent="0.3">
      <c r="A1280" s="17" t="s">
        <v>8833</v>
      </c>
      <c r="B1280" s="17" t="s">
        <v>8834</v>
      </c>
      <c r="C1280" s="17" t="s">
        <v>8684</v>
      </c>
      <c r="D1280" s="17" t="s">
        <v>4774</v>
      </c>
      <c r="E1280" s="17" t="s">
        <v>1711</v>
      </c>
      <c r="F1280" s="17" t="s">
        <v>8835</v>
      </c>
      <c r="G1280" s="18">
        <v>1</v>
      </c>
      <c r="H1280" s="18">
        <v>1</v>
      </c>
      <c r="I1280" s="19">
        <v>0</v>
      </c>
      <c r="J1280" s="20">
        <v>1</v>
      </c>
      <c r="K1280" s="21">
        <v>0</v>
      </c>
      <c r="L1280" s="22">
        <v>0</v>
      </c>
      <c r="M1280" s="43" t="s">
        <v>12334</v>
      </c>
      <c r="N1280" s="43"/>
      <c r="O1280" s="43"/>
      <c r="P1280" s="43"/>
      <c r="Q1280" s="43"/>
    </row>
    <row r="1281" spans="1:17" x14ac:dyDescent="0.3">
      <c r="A1281" s="17" t="s">
        <v>8836</v>
      </c>
      <c r="B1281" s="17" t="s">
        <v>8837</v>
      </c>
      <c r="C1281" s="17" t="s">
        <v>4881</v>
      </c>
      <c r="D1281" s="17" t="s">
        <v>8838</v>
      </c>
      <c r="E1281" s="17" t="s">
        <v>8059</v>
      </c>
      <c r="F1281" s="17" t="s">
        <v>8839</v>
      </c>
      <c r="G1281" s="18">
        <v>1</v>
      </c>
      <c r="H1281" s="18">
        <v>2</v>
      </c>
      <c r="I1281" s="19">
        <v>0</v>
      </c>
      <c r="J1281" s="20">
        <v>1</v>
      </c>
      <c r="K1281" s="21">
        <v>0</v>
      </c>
      <c r="L1281" s="22">
        <v>0</v>
      </c>
      <c r="M1281" s="43" t="s">
        <v>12335</v>
      </c>
      <c r="N1281" s="43"/>
      <c r="O1281" s="43"/>
      <c r="P1281" s="43"/>
      <c r="Q1281" s="43"/>
    </row>
    <row r="1282" spans="1:17" x14ac:dyDescent="0.3">
      <c r="A1282" s="17" t="s">
        <v>8840</v>
      </c>
      <c r="B1282" s="17" t="s">
        <v>8841</v>
      </c>
      <c r="C1282" s="17" t="s">
        <v>8842</v>
      </c>
      <c r="D1282" s="17" t="s">
        <v>5906</v>
      </c>
      <c r="E1282" s="17" t="s">
        <v>1740</v>
      </c>
      <c r="F1282" s="17" t="s">
        <v>8843</v>
      </c>
      <c r="G1282" s="18">
        <v>1</v>
      </c>
      <c r="H1282" s="18">
        <v>1</v>
      </c>
      <c r="I1282" s="19">
        <v>0</v>
      </c>
      <c r="J1282" s="20">
        <v>1</v>
      </c>
      <c r="K1282" s="21">
        <v>0</v>
      </c>
      <c r="L1282" s="22">
        <v>0</v>
      </c>
      <c r="M1282" s="43" t="s">
        <v>12334</v>
      </c>
      <c r="N1282" s="43"/>
      <c r="O1282" s="43"/>
      <c r="P1282" s="43"/>
      <c r="Q1282" s="43"/>
    </row>
    <row r="1283" spans="1:17" x14ac:dyDescent="0.3">
      <c r="A1283" s="17" t="s">
        <v>8844</v>
      </c>
      <c r="B1283" s="17" t="s">
        <v>8845</v>
      </c>
      <c r="C1283" s="17" t="s">
        <v>8846</v>
      </c>
      <c r="D1283" s="17" t="s">
        <v>4448</v>
      </c>
      <c r="E1283" s="17" t="s">
        <v>1740</v>
      </c>
      <c r="F1283" s="17" t="s">
        <v>8847</v>
      </c>
      <c r="G1283" s="18">
        <v>1</v>
      </c>
      <c r="H1283" s="18">
        <v>4</v>
      </c>
      <c r="I1283" s="19">
        <v>1</v>
      </c>
      <c r="J1283" s="20">
        <v>0</v>
      </c>
      <c r="K1283" s="21">
        <v>0</v>
      </c>
      <c r="L1283" s="22">
        <v>0</v>
      </c>
      <c r="M1283" s="43" t="s">
        <v>12335</v>
      </c>
      <c r="N1283" s="43"/>
      <c r="O1283" s="43"/>
      <c r="P1283" s="43"/>
      <c r="Q1283" s="43"/>
    </row>
    <row r="1284" spans="1:17" x14ac:dyDescent="0.3">
      <c r="A1284" s="17" t="s">
        <v>8848</v>
      </c>
      <c r="B1284" s="17" t="s">
        <v>8849</v>
      </c>
      <c r="C1284" s="17" t="s">
        <v>8830</v>
      </c>
      <c r="D1284" s="17" t="s">
        <v>4448</v>
      </c>
      <c r="E1284" s="17" t="s">
        <v>2084</v>
      </c>
      <c r="F1284" s="17" t="s">
        <v>8850</v>
      </c>
      <c r="G1284" s="18">
        <v>1</v>
      </c>
      <c r="H1284" s="18">
        <v>1</v>
      </c>
      <c r="I1284" s="19">
        <v>0</v>
      </c>
      <c r="J1284" s="20">
        <v>1</v>
      </c>
      <c r="K1284" s="21">
        <v>0</v>
      </c>
      <c r="L1284" s="22">
        <v>0</v>
      </c>
      <c r="M1284" s="43" t="s">
        <v>12335</v>
      </c>
      <c r="N1284" s="43"/>
      <c r="O1284" s="43"/>
      <c r="P1284" s="43"/>
      <c r="Q1284" s="43"/>
    </row>
    <row r="1285" spans="1:17" x14ac:dyDescent="0.3">
      <c r="A1285" s="17" t="s">
        <v>8851</v>
      </c>
      <c r="B1285" s="17" t="s">
        <v>8852</v>
      </c>
      <c r="C1285" s="17" t="s">
        <v>8853</v>
      </c>
      <c r="D1285" s="17" t="s">
        <v>4659</v>
      </c>
      <c r="E1285" s="17" t="s">
        <v>8285</v>
      </c>
      <c r="F1285" s="17" t="s">
        <v>8854</v>
      </c>
      <c r="G1285" s="18">
        <v>1</v>
      </c>
      <c r="H1285" s="18">
        <v>1</v>
      </c>
      <c r="I1285" s="19">
        <v>0</v>
      </c>
      <c r="J1285" s="20">
        <v>1</v>
      </c>
      <c r="K1285" s="21">
        <v>0</v>
      </c>
      <c r="L1285" s="22">
        <v>0</v>
      </c>
      <c r="M1285" s="43" t="s">
        <v>12335</v>
      </c>
      <c r="N1285" s="43"/>
      <c r="O1285" s="43"/>
      <c r="P1285" s="43"/>
      <c r="Q1285" s="43"/>
    </row>
    <row r="1286" spans="1:17" x14ac:dyDescent="0.3">
      <c r="A1286" s="17" t="s">
        <v>8855</v>
      </c>
      <c r="B1286" s="17" t="s">
        <v>8856</v>
      </c>
      <c r="C1286" s="17" t="s">
        <v>8857</v>
      </c>
      <c r="D1286" s="17" t="s">
        <v>8858</v>
      </c>
      <c r="E1286" s="17" t="s">
        <v>2354</v>
      </c>
      <c r="F1286" s="17" t="s">
        <v>8859</v>
      </c>
      <c r="G1286" s="18">
        <v>1</v>
      </c>
      <c r="H1286" s="18">
        <v>6</v>
      </c>
      <c r="I1286" s="19">
        <v>1</v>
      </c>
      <c r="J1286" s="20">
        <v>0</v>
      </c>
      <c r="K1286" s="21">
        <v>0</v>
      </c>
      <c r="L1286" s="22">
        <v>0</v>
      </c>
      <c r="M1286" s="43" t="s">
        <v>12335</v>
      </c>
      <c r="N1286" s="43"/>
      <c r="O1286" s="43"/>
      <c r="P1286" s="43"/>
      <c r="Q1286" s="43"/>
    </row>
    <row r="1287" spans="1:17" x14ac:dyDescent="0.3">
      <c r="A1287" s="17" t="s">
        <v>8860</v>
      </c>
      <c r="B1287" s="17" t="s">
        <v>8861</v>
      </c>
      <c r="C1287" s="17" t="s">
        <v>5075</v>
      </c>
      <c r="D1287" s="17" t="s">
        <v>4483</v>
      </c>
      <c r="E1287" s="17" t="s">
        <v>1993</v>
      </c>
      <c r="F1287" s="17" t="s">
        <v>8862</v>
      </c>
      <c r="G1287" s="18">
        <v>1</v>
      </c>
      <c r="H1287" s="18">
        <v>2</v>
      </c>
      <c r="I1287" s="19">
        <v>0</v>
      </c>
      <c r="J1287" s="20">
        <v>1</v>
      </c>
      <c r="K1287" s="21">
        <v>0</v>
      </c>
      <c r="L1287" s="22">
        <v>0</v>
      </c>
      <c r="M1287" s="43" t="s">
        <v>12335</v>
      </c>
      <c r="N1287" s="43"/>
      <c r="O1287" s="43"/>
      <c r="P1287" s="43"/>
      <c r="Q1287" s="43"/>
    </row>
    <row r="1288" spans="1:17" x14ac:dyDescent="0.3">
      <c r="A1288" s="17" t="s">
        <v>8863</v>
      </c>
      <c r="B1288" s="17" t="s">
        <v>8864</v>
      </c>
      <c r="C1288" s="17" t="s">
        <v>8865</v>
      </c>
      <c r="D1288" s="17" t="s">
        <v>4954</v>
      </c>
      <c r="E1288" s="17" t="s">
        <v>4819</v>
      </c>
      <c r="F1288" s="17" t="s">
        <v>8866</v>
      </c>
      <c r="G1288" s="18">
        <v>1</v>
      </c>
      <c r="H1288" s="18">
        <v>1</v>
      </c>
      <c r="I1288" s="19">
        <v>1</v>
      </c>
      <c r="J1288" s="20">
        <v>0</v>
      </c>
      <c r="K1288" s="21">
        <v>0</v>
      </c>
      <c r="L1288" s="22">
        <v>0</v>
      </c>
      <c r="M1288" s="43" t="s">
        <v>12335</v>
      </c>
      <c r="N1288" s="43"/>
      <c r="O1288" s="43"/>
      <c r="P1288" s="43"/>
      <c r="Q1288" s="43"/>
    </row>
    <row r="1289" spans="1:17" x14ac:dyDescent="0.3">
      <c r="A1289" s="17" t="s">
        <v>8867</v>
      </c>
      <c r="B1289" s="17" t="s">
        <v>8868</v>
      </c>
      <c r="C1289" s="17" t="s">
        <v>6120</v>
      </c>
      <c r="D1289" s="17" t="s">
        <v>5611</v>
      </c>
      <c r="E1289" s="17" t="s">
        <v>1812</v>
      </c>
      <c r="F1289" s="17" t="s">
        <v>8869</v>
      </c>
      <c r="G1289" s="18">
        <v>1</v>
      </c>
      <c r="H1289" s="18">
        <v>2</v>
      </c>
      <c r="I1289" s="19">
        <v>1</v>
      </c>
      <c r="J1289" s="20">
        <v>0</v>
      </c>
      <c r="K1289" s="21">
        <v>0</v>
      </c>
      <c r="L1289" s="22">
        <v>0</v>
      </c>
      <c r="M1289" s="43" t="s">
        <v>12335</v>
      </c>
      <c r="N1289" s="43"/>
      <c r="O1289" s="43"/>
      <c r="P1289" s="43"/>
      <c r="Q1289" s="43"/>
    </row>
    <row r="1290" spans="1:17" x14ac:dyDescent="0.3">
      <c r="A1290" s="17" t="s">
        <v>8870</v>
      </c>
      <c r="B1290" s="17" t="s">
        <v>8871</v>
      </c>
      <c r="C1290" s="17" t="s">
        <v>8872</v>
      </c>
      <c r="D1290" s="17" t="s">
        <v>4448</v>
      </c>
      <c r="E1290" s="17" t="s">
        <v>3236</v>
      </c>
      <c r="F1290" s="17" t="s">
        <v>8873</v>
      </c>
      <c r="G1290" s="18">
        <v>1</v>
      </c>
      <c r="H1290" s="18">
        <v>1</v>
      </c>
      <c r="I1290" s="19">
        <v>1</v>
      </c>
      <c r="J1290" s="20">
        <v>0</v>
      </c>
      <c r="K1290" s="21">
        <v>0</v>
      </c>
      <c r="L1290" s="22">
        <v>0</v>
      </c>
      <c r="M1290" s="43" t="s">
        <v>12335</v>
      </c>
      <c r="N1290" s="43"/>
      <c r="O1290" s="43"/>
      <c r="P1290" s="43"/>
      <c r="Q1290" s="43"/>
    </row>
    <row r="1291" spans="1:17" x14ac:dyDescent="0.3">
      <c r="A1291" s="17" t="s">
        <v>2628</v>
      </c>
      <c r="B1291" s="17" t="s">
        <v>7084</v>
      </c>
      <c r="C1291" s="17" t="s">
        <v>8874</v>
      </c>
      <c r="D1291" s="17" t="s">
        <v>8875</v>
      </c>
      <c r="E1291" s="17" t="s">
        <v>2630</v>
      </c>
      <c r="F1291" s="17" t="s">
        <v>8876</v>
      </c>
      <c r="G1291" s="18">
        <v>1</v>
      </c>
      <c r="H1291" s="18">
        <v>1</v>
      </c>
      <c r="I1291" s="19">
        <v>0</v>
      </c>
      <c r="J1291" s="20">
        <v>0</v>
      </c>
      <c r="K1291" s="21">
        <v>1</v>
      </c>
      <c r="L1291" s="22">
        <v>0</v>
      </c>
      <c r="M1291" s="43" t="s">
        <v>12336</v>
      </c>
      <c r="N1291" s="43"/>
      <c r="O1291" s="43"/>
      <c r="P1291" s="43"/>
      <c r="Q1291" s="43"/>
    </row>
    <row r="1292" spans="1:17" x14ac:dyDescent="0.3">
      <c r="A1292" s="17" t="s">
        <v>8877</v>
      </c>
      <c r="B1292" s="17" t="s">
        <v>8878</v>
      </c>
      <c r="C1292" s="17" t="s">
        <v>8879</v>
      </c>
      <c r="D1292" s="17" t="s">
        <v>7922</v>
      </c>
      <c r="E1292" s="17" t="s">
        <v>4435</v>
      </c>
      <c r="F1292" s="17" t="s">
        <v>8880</v>
      </c>
      <c r="G1292" s="18">
        <v>1</v>
      </c>
      <c r="H1292" s="18">
        <v>20</v>
      </c>
      <c r="I1292" s="19">
        <v>0</v>
      </c>
      <c r="J1292" s="20">
        <v>1</v>
      </c>
      <c r="K1292" s="21">
        <v>0</v>
      </c>
      <c r="L1292" s="22">
        <v>0</v>
      </c>
      <c r="M1292" s="43" t="s">
        <v>12335</v>
      </c>
      <c r="N1292" s="43"/>
      <c r="O1292" s="43"/>
      <c r="P1292" s="43"/>
      <c r="Q1292" s="43"/>
    </row>
    <row r="1293" spans="1:17" x14ac:dyDescent="0.3">
      <c r="A1293" s="17" t="s">
        <v>8881</v>
      </c>
      <c r="B1293" s="17" t="s">
        <v>8882</v>
      </c>
      <c r="C1293" s="17" t="s">
        <v>8883</v>
      </c>
      <c r="D1293" s="17" t="s">
        <v>4448</v>
      </c>
      <c r="E1293" s="17" t="s">
        <v>2035</v>
      </c>
      <c r="F1293" s="17" t="s">
        <v>8884</v>
      </c>
      <c r="G1293" s="18">
        <v>1</v>
      </c>
      <c r="H1293" s="18">
        <v>2</v>
      </c>
      <c r="I1293" s="19">
        <v>0</v>
      </c>
      <c r="J1293" s="20">
        <v>1</v>
      </c>
      <c r="K1293" s="21">
        <v>0</v>
      </c>
      <c r="L1293" s="22">
        <v>0</v>
      </c>
      <c r="M1293" s="43" t="s">
        <v>12334</v>
      </c>
      <c r="N1293" s="43"/>
      <c r="O1293" s="43"/>
      <c r="P1293" s="43"/>
      <c r="Q1293" s="43"/>
    </row>
    <row r="1294" spans="1:17" x14ac:dyDescent="0.3">
      <c r="A1294" s="17" t="s">
        <v>2578</v>
      </c>
      <c r="B1294" s="17" t="s">
        <v>8885</v>
      </c>
      <c r="C1294" s="17" t="s">
        <v>4455</v>
      </c>
      <c r="D1294" s="17" t="s">
        <v>4448</v>
      </c>
      <c r="E1294" s="17" t="s">
        <v>1798</v>
      </c>
      <c r="F1294" s="17" t="s">
        <v>8886</v>
      </c>
      <c r="G1294" s="18">
        <v>1</v>
      </c>
      <c r="H1294" s="18">
        <v>1</v>
      </c>
      <c r="I1294" s="19">
        <v>0</v>
      </c>
      <c r="J1294" s="20">
        <v>0</v>
      </c>
      <c r="K1294" s="21">
        <v>1</v>
      </c>
      <c r="L1294" s="22">
        <v>0</v>
      </c>
      <c r="M1294" s="43" t="s">
        <v>12336</v>
      </c>
      <c r="N1294" s="43"/>
      <c r="O1294" s="43"/>
      <c r="P1294" s="43"/>
      <c r="Q1294" s="43"/>
    </row>
    <row r="1295" spans="1:17" x14ac:dyDescent="0.3">
      <c r="A1295" s="17" t="s">
        <v>8887</v>
      </c>
      <c r="B1295" s="17" t="s">
        <v>8888</v>
      </c>
      <c r="C1295" s="17" t="s">
        <v>8889</v>
      </c>
      <c r="D1295" s="17" t="s">
        <v>4642</v>
      </c>
      <c r="E1295" s="17" t="s">
        <v>1711</v>
      </c>
      <c r="F1295" s="17" t="s">
        <v>8890</v>
      </c>
      <c r="G1295" s="18">
        <v>1</v>
      </c>
      <c r="H1295" s="18">
        <v>2</v>
      </c>
      <c r="I1295" s="19">
        <v>0</v>
      </c>
      <c r="J1295" s="20">
        <v>1</v>
      </c>
      <c r="K1295" s="21">
        <v>0</v>
      </c>
      <c r="L1295" s="22">
        <v>0</v>
      </c>
      <c r="M1295" s="43" t="s">
        <v>12334</v>
      </c>
      <c r="N1295" s="43"/>
      <c r="O1295" s="43"/>
      <c r="P1295" s="43"/>
      <c r="Q1295" s="43"/>
    </row>
    <row r="1296" spans="1:17" x14ac:dyDescent="0.3">
      <c r="A1296" s="17" t="s">
        <v>3995</v>
      </c>
      <c r="B1296" s="17" t="s">
        <v>8891</v>
      </c>
      <c r="C1296" s="17" t="s">
        <v>7346</v>
      </c>
      <c r="D1296" s="17" t="s">
        <v>4448</v>
      </c>
      <c r="E1296" s="17" t="s">
        <v>3167</v>
      </c>
      <c r="F1296" s="17" t="s">
        <v>8892</v>
      </c>
      <c r="G1296" s="18">
        <v>1</v>
      </c>
      <c r="H1296" s="18">
        <v>1</v>
      </c>
      <c r="I1296" s="19">
        <v>0</v>
      </c>
      <c r="J1296" s="20">
        <v>0</v>
      </c>
      <c r="K1296" s="21">
        <v>0</v>
      </c>
      <c r="L1296" s="22">
        <v>1</v>
      </c>
      <c r="M1296" s="43" t="s">
        <v>12336</v>
      </c>
      <c r="N1296" s="43"/>
      <c r="O1296" s="43"/>
      <c r="P1296" s="43"/>
      <c r="Q1296" s="43"/>
    </row>
    <row r="1297" spans="1:17" x14ac:dyDescent="0.3">
      <c r="A1297" s="17" t="s">
        <v>8893</v>
      </c>
      <c r="B1297" s="17" t="s">
        <v>8894</v>
      </c>
      <c r="C1297" s="17" t="s">
        <v>8895</v>
      </c>
      <c r="D1297" s="17" t="s">
        <v>4642</v>
      </c>
      <c r="E1297" s="17" t="s">
        <v>1727</v>
      </c>
      <c r="F1297" s="17" t="s">
        <v>8896</v>
      </c>
      <c r="G1297" s="18">
        <v>1</v>
      </c>
      <c r="H1297" s="18">
        <v>1</v>
      </c>
      <c r="I1297" s="19">
        <v>1</v>
      </c>
      <c r="J1297" s="20">
        <v>0</v>
      </c>
      <c r="K1297" s="21">
        <v>0</v>
      </c>
      <c r="L1297" s="22">
        <v>0</v>
      </c>
      <c r="M1297" s="43" t="s">
        <v>12335</v>
      </c>
      <c r="N1297" s="43"/>
      <c r="O1297" s="43"/>
      <c r="P1297" s="43"/>
      <c r="Q1297" s="43"/>
    </row>
    <row r="1298" spans="1:17" x14ac:dyDescent="0.3">
      <c r="A1298" s="17" t="s">
        <v>8897</v>
      </c>
      <c r="B1298" s="17" t="s">
        <v>8898</v>
      </c>
      <c r="C1298" s="17" t="s">
        <v>4455</v>
      </c>
      <c r="D1298" s="17" t="s">
        <v>4764</v>
      </c>
      <c r="E1298" s="17" t="s">
        <v>7784</v>
      </c>
      <c r="F1298" s="17" t="s">
        <v>8899</v>
      </c>
      <c r="G1298" s="18">
        <v>1</v>
      </c>
      <c r="H1298" s="18">
        <v>2</v>
      </c>
      <c r="I1298" s="19">
        <v>0</v>
      </c>
      <c r="J1298" s="20">
        <v>1</v>
      </c>
      <c r="K1298" s="21">
        <v>0</v>
      </c>
      <c r="L1298" s="22">
        <v>0</v>
      </c>
      <c r="M1298" s="43" t="s">
        <v>12335</v>
      </c>
      <c r="N1298" s="43"/>
      <c r="O1298" s="43"/>
      <c r="P1298" s="43"/>
      <c r="Q1298" s="43"/>
    </row>
    <row r="1299" spans="1:17" x14ac:dyDescent="0.3">
      <c r="A1299" s="17" t="s">
        <v>3805</v>
      </c>
      <c r="B1299" s="17" t="s">
        <v>8900</v>
      </c>
      <c r="C1299" s="17" t="s">
        <v>8079</v>
      </c>
      <c r="D1299" s="17" t="s">
        <v>8080</v>
      </c>
      <c r="E1299" s="17" t="s">
        <v>2749</v>
      </c>
      <c r="F1299" s="17" t="s">
        <v>8901</v>
      </c>
      <c r="G1299" s="18">
        <v>1</v>
      </c>
      <c r="H1299" s="18">
        <v>3</v>
      </c>
      <c r="I1299" s="19">
        <v>0</v>
      </c>
      <c r="J1299" s="20">
        <v>0</v>
      </c>
      <c r="K1299" s="21">
        <v>0</v>
      </c>
      <c r="L1299" s="22">
        <v>1</v>
      </c>
      <c r="M1299" s="43" t="s">
        <v>12336</v>
      </c>
      <c r="N1299" s="43"/>
      <c r="O1299" s="43"/>
      <c r="P1299" s="43"/>
      <c r="Q1299" s="43"/>
    </row>
    <row r="1300" spans="1:17" x14ac:dyDescent="0.3">
      <c r="A1300" s="17" t="s">
        <v>1927</v>
      </c>
      <c r="B1300" s="17" t="s">
        <v>8902</v>
      </c>
      <c r="C1300" s="17" t="s">
        <v>7273</v>
      </c>
      <c r="D1300" s="17" t="s">
        <v>4774</v>
      </c>
      <c r="E1300" s="17" t="s">
        <v>1929</v>
      </c>
      <c r="F1300" s="17" t="s">
        <v>8903</v>
      </c>
      <c r="G1300" s="18">
        <v>1</v>
      </c>
      <c r="H1300" s="18">
        <v>1</v>
      </c>
      <c r="I1300" s="19">
        <v>0</v>
      </c>
      <c r="J1300" s="20">
        <v>0</v>
      </c>
      <c r="K1300" s="21">
        <v>1</v>
      </c>
      <c r="L1300" s="22">
        <v>0</v>
      </c>
      <c r="M1300" s="43" t="s">
        <v>12336</v>
      </c>
      <c r="N1300" s="43"/>
      <c r="O1300" s="43"/>
      <c r="P1300" s="43"/>
      <c r="Q1300" s="43"/>
    </row>
    <row r="1301" spans="1:17" x14ac:dyDescent="0.3">
      <c r="A1301" s="17" t="s">
        <v>8904</v>
      </c>
      <c r="B1301" s="17" t="s">
        <v>8905</v>
      </c>
      <c r="C1301" s="17" t="s">
        <v>8906</v>
      </c>
      <c r="D1301" s="17" t="s">
        <v>4448</v>
      </c>
      <c r="E1301" s="17" t="s">
        <v>1856</v>
      </c>
      <c r="F1301" s="17" t="s">
        <v>8907</v>
      </c>
      <c r="G1301" s="18">
        <v>1</v>
      </c>
      <c r="H1301" s="18">
        <v>1</v>
      </c>
      <c r="I1301" s="19">
        <v>0</v>
      </c>
      <c r="J1301" s="20">
        <v>1</v>
      </c>
      <c r="K1301" s="21">
        <v>0</v>
      </c>
      <c r="L1301" s="22">
        <v>0</v>
      </c>
      <c r="M1301" s="43" t="s">
        <v>12334</v>
      </c>
      <c r="N1301" s="43"/>
      <c r="O1301" s="43"/>
      <c r="P1301" s="43"/>
      <c r="Q1301" s="43"/>
    </row>
    <row r="1302" spans="1:17" x14ac:dyDescent="0.3">
      <c r="A1302" s="17" t="s">
        <v>8908</v>
      </c>
      <c r="B1302" s="17" t="s">
        <v>8909</v>
      </c>
      <c r="C1302" s="17" t="s">
        <v>4455</v>
      </c>
      <c r="D1302" s="17" t="s">
        <v>8910</v>
      </c>
      <c r="E1302" s="17" t="s">
        <v>3018</v>
      </c>
      <c r="F1302" s="17" t="s">
        <v>8911</v>
      </c>
      <c r="G1302" s="18">
        <v>1</v>
      </c>
      <c r="H1302" s="18">
        <v>1</v>
      </c>
      <c r="I1302" s="19">
        <v>0</v>
      </c>
      <c r="J1302" s="20">
        <v>1</v>
      </c>
      <c r="K1302" s="21">
        <v>0</v>
      </c>
      <c r="L1302" s="22">
        <v>0</v>
      </c>
      <c r="M1302" s="43" t="s">
        <v>12335</v>
      </c>
      <c r="N1302" s="43"/>
      <c r="O1302" s="43"/>
      <c r="P1302" s="43"/>
      <c r="Q1302" s="43"/>
    </row>
    <row r="1303" spans="1:17" x14ac:dyDescent="0.3">
      <c r="A1303" s="17" t="s">
        <v>2645</v>
      </c>
      <c r="B1303" s="17" t="s">
        <v>8912</v>
      </c>
      <c r="C1303" s="17" t="s">
        <v>5578</v>
      </c>
      <c r="D1303" s="17" t="s">
        <v>4448</v>
      </c>
      <c r="E1303" s="17" t="s">
        <v>2591</v>
      </c>
      <c r="F1303" s="17" t="s">
        <v>8913</v>
      </c>
      <c r="G1303" s="18">
        <v>1</v>
      </c>
      <c r="H1303" s="18">
        <v>4</v>
      </c>
      <c r="I1303" s="19">
        <v>0</v>
      </c>
      <c r="J1303" s="20">
        <v>0</v>
      </c>
      <c r="K1303" s="21">
        <v>1</v>
      </c>
      <c r="L1303" s="22">
        <v>0</v>
      </c>
      <c r="M1303" s="43" t="s">
        <v>12336</v>
      </c>
      <c r="N1303" s="43"/>
      <c r="O1303" s="43"/>
      <c r="P1303" s="43"/>
      <c r="Q1303" s="43"/>
    </row>
    <row r="1304" spans="1:17" x14ac:dyDescent="0.3">
      <c r="A1304" s="17" t="s">
        <v>8914</v>
      </c>
      <c r="B1304" s="17" t="s">
        <v>8915</v>
      </c>
      <c r="C1304" s="17" t="s">
        <v>4455</v>
      </c>
      <c r="D1304" s="17" t="s">
        <v>4448</v>
      </c>
      <c r="E1304" s="17" t="s">
        <v>2591</v>
      </c>
      <c r="F1304" s="17" t="s">
        <v>8916</v>
      </c>
      <c r="G1304" s="18">
        <v>1</v>
      </c>
      <c r="H1304" s="18">
        <v>1</v>
      </c>
      <c r="I1304" s="19">
        <v>0</v>
      </c>
      <c r="J1304" s="20">
        <v>1</v>
      </c>
      <c r="K1304" s="21">
        <v>0</v>
      </c>
      <c r="L1304" s="22">
        <v>0</v>
      </c>
      <c r="M1304" s="43" t="s">
        <v>12334</v>
      </c>
      <c r="N1304" s="43"/>
      <c r="O1304" s="43"/>
      <c r="P1304" s="43"/>
      <c r="Q1304" s="43"/>
    </row>
    <row r="1305" spans="1:17" x14ac:dyDescent="0.3">
      <c r="A1305" s="17" t="s">
        <v>8917</v>
      </c>
      <c r="B1305" s="17" t="s">
        <v>8918</v>
      </c>
      <c r="C1305" s="17" t="s">
        <v>4948</v>
      </c>
      <c r="D1305" s="17" t="s">
        <v>4448</v>
      </c>
      <c r="E1305" s="17" t="s">
        <v>2591</v>
      </c>
      <c r="F1305" s="17" t="s">
        <v>8919</v>
      </c>
      <c r="G1305" s="18">
        <v>1</v>
      </c>
      <c r="H1305" s="18">
        <v>2</v>
      </c>
      <c r="I1305" s="19">
        <v>0</v>
      </c>
      <c r="J1305" s="20">
        <v>1</v>
      </c>
      <c r="K1305" s="21">
        <v>0</v>
      </c>
      <c r="L1305" s="22">
        <v>0</v>
      </c>
      <c r="M1305" s="43" t="s">
        <v>12334</v>
      </c>
      <c r="N1305" s="43"/>
      <c r="O1305" s="43"/>
      <c r="P1305" s="43"/>
      <c r="Q1305" s="43"/>
    </row>
    <row r="1306" spans="1:17" x14ac:dyDescent="0.3">
      <c r="A1306" s="17" t="s">
        <v>2948</v>
      </c>
      <c r="B1306" s="17" t="s">
        <v>8920</v>
      </c>
      <c r="C1306" s="17" t="s">
        <v>4455</v>
      </c>
      <c r="D1306" s="17" t="s">
        <v>4448</v>
      </c>
      <c r="E1306" s="17" t="s">
        <v>2591</v>
      </c>
      <c r="F1306" s="17" t="s">
        <v>8921</v>
      </c>
      <c r="G1306" s="18">
        <v>1</v>
      </c>
      <c r="H1306" s="18">
        <v>1</v>
      </c>
      <c r="I1306" s="19">
        <v>0</v>
      </c>
      <c r="J1306" s="20">
        <v>0</v>
      </c>
      <c r="K1306" s="21">
        <v>0</v>
      </c>
      <c r="L1306" s="22">
        <v>1</v>
      </c>
      <c r="M1306" s="43" t="s">
        <v>12336</v>
      </c>
      <c r="N1306" s="43"/>
      <c r="O1306" s="43"/>
      <c r="P1306" s="43"/>
      <c r="Q1306" s="43"/>
    </row>
    <row r="1307" spans="1:17" x14ac:dyDescent="0.3">
      <c r="A1307" s="17" t="s">
        <v>4282</v>
      </c>
      <c r="B1307" s="17" t="s">
        <v>8922</v>
      </c>
      <c r="C1307" s="17" t="s">
        <v>4455</v>
      </c>
      <c r="D1307" s="17" t="s">
        <v>4448</v>
      </c>
      <c r="E1307" s="17" t="s">
        <v>2591</v>
      </c>
      <c r="F1307" s="17" t="s">
        <v>8923</v>
      </c>
      <c r="G1307" s="18">
        <v>1</v>
      </c>
      <c r="H1307" s="18">
        <v>17</v>
      </c>
      <c r="I1307" s="19">
        <v>0</v>
      </c>
      <c r="J1307" s="20">
        <v>0</v>
      </c>
      <c r="K1307" s="21">
        <v>0</v>
      </c>
      <c r="L1307" s="22">
        <v>1</v>
      </c>
      <c r="M1307" s="43" t="s">
        <v>12336</v>
      </c>
      <c r="N1307" s="43"/>
      <c r="O1307" s="43"/>
      <c r="P1307" s="43"/>
      <c r="Q1307" s="43"/>
    </row>
    <row r="1308" spans="1:17" x14ac:dyDescent="0.3">
      <c r="A1308" s="17" t="s">
        <v>2971</v>
      </c>
      <c r="B1308" s="17" t="s">
        <v>8924</v>
      </c>
      <c r="C1308" s="17" t="s">
        <v>4455</v>
      </c>
      <c r="D1308" s="17" t="s">
        <v>4448</v>
      </c>
      <c r="E1308" s="17" t="s">
        <v>1798</v>
      </c>
      <c r="F1308" s="17" t="s">
        <v>8925</v>
      </c>
      <c r="G1308" s="18">
        <v>1</v>
      </c>
      <c r="H1308" s="18">
        <v>2</v>
      </c>
      <c r="I1308" s="19">
        <v>0</v>
      </c>
      <c r="J1308" s="20">
        <v>0</v>
      </c>
      <c r="K1308" s="21">
        <v>0</v>
      </c>
      <c r="L1308" s="22">
        <v>1</v>
      </c>
      <c r="M1308" s="43" t="s">
        <v>12336</v>
      </c>
      <c r="N1308" s="43"/>
      <c r="O1308" s="43"/>
      <c r="P1308" s="43"/>
      <c r="Q1308" s="43"/>
    </row>
    <row r="1309" spans="1:17" x14ac:dyDescent="0.3">
      <c r="A1309" s="17" t="s">
        <v>8926</v>
      </c>
      <c r="B1309" s="17" t="s">
        <v>8927</v>
      </c>
      <c r="C1309" s="17" t="s">
        <v>4455</v>
      </c>
      <c r="D1309" s="17" t="s">
        <v>6781</v>
      </c>
      <c r="E1309" s="17" t="s">
        <v>2350</v>
      </c>
      <c r="F1309" s="17" t="s">
        <v>8928</v>
      </c>
      <c r="G1309" s="18">
        <v>1</v>
      </c>
      <c r="H1309" s="18">
        <v>2</v>
      </c>
      <c r="I1309" s="19">
        <v>0</v>
      </c>
      <c r="J1309" s="20">
        <v>1</v>
      </c>
      <c r="K1309" s="21">
        <v>0</v>
      </c>
      <c r="L1309" s="22">
        <v>0</v>
      </c>
      <c r="M1309" s="43" t="s">
        <v>12334</v>
      </c>
      <c r="N1309" s="43"/>
      <c r="O1309" s="43"/>
      <c r="P1309" s="43"/>
      <c r="Q1309" s="43"/>
    </row>
    <row r="1310" spans="1:17" x14ac:dyDescent="0.3">
      <c r="A1310" s="17" t="s">
        <v>8929</v>
      </c>
      <c r="B1310" s="17" t="s">
        <v>8930</v>
      </c>
      <c r="C1310" s="17" t="s">
        <v>4920</v>
      </c>
      <c r="D1310" s="17" t="s">
        <v>5883</v>
      </c>
      <c r="E1310" s="17" t="s">
        <v>4570</v>
      </c>
      <c r="F1310" s="17" t="s">
        <v>8931</v>
      </c>
      <c r="G1310" s="18">
        <v>1</v>
      </c>
      <c r="H1310" s="18">
        <v>1</v>
      </c>
      <c r="I1310" s="19">
        <v>0</v>
      </c>
      <c r="J1310" s="20">
        <v>1</v>
      </c>
      <c r="K1310" s="21">
        <v>0</v>
      </c>
      <c r="L1310" s="22">
        <v>0</v>
      </c>
      <c r="M1310" s="43" t="s">
        <v>12334</v>
      </c>
      <c r="N1310" s="43"/>
      <c r="O1310" s="43"/>
      <c r="P1310" s="43"/>
      <c r="Q1310" s="43"/>
    </row>
    <row r="1311" spans="1:17" x14ac:dyDescent="0.3">
      <c r="A1311" s="17" t="s">
        <v>2306</v>
      </c>
      <c r="B1311" s="17" t="s">
        <v>2307</v>
      </c>
      <c r="C1311" s="17" t="s">
        <v>8932</v>
      </c>
      <c r="D1311" s="17" t="s">
        <v>4448</v>
      </c>
      <c r="E1311" s="17" t="s">
        <v>2308</v>
      </c>
      <c r="F1311" s="17" t="s">
        <v>8933</v>
      </c>
      <c r="G1311" s="18">
        <v>1</v>
      </c>
      <c r="H1311" s="18">
        <v>1</v>
      </c>
      <c r="I1311" s="19">
        <v>0</v>
      </c>
      <c r="J1311" s="20">
        <v>0</v>
      </c>
      <c r="K1311" s="21">
        <v>1</v>
      </c>
      <c r="L1311" s="22">
        <v>0</v>
      </c>
      <c r="M1311" s="43" t="s">
        <v>12336</v>
      </c>
      <c r="N1311" s="43"/>
      <c r="O1311" s="43"/>
      <c r="P1311" s="43"/>
      <c r="Q1311" s="43"/>
    </row>
    <row r="1312" spans="1:17" x14ac:dyDescent="0.3">
      <c r="A1312" s="17" t="s">
        <v>8934</v>
      </c>
      <c r="B1312" s="17" t="s">
        <v>8935</v>
      </c>
      <c r="C1312" s="17" t="s">
        <v>4972</v>
      </c>
      <c r="D1312" s="17" t="s">
        <v>4407</v>
      </c>
      <c r="E1312" s="17" t="s">
        <v>2183</v>
      </c>
      <c r="F1312" s="17" t="s">
        <v>8936</v>
      </c>
      <c r="G1312" s="18">
        <v>1</v>
      </c>
      <c r="H1312" s="18">
        <v>2</v>
      </c>
      <c r="I1312" s="19">
        <v>0</v>
      </c>
      <c r="J1312" s="20">
        <v>1</v>
      </c>
      <c r="K1312" s="21">
        <v>0</v>
      </c>
      <c r="L1312" s="22">
        <v>0</v>
      </c>
      <c r="M1312" s="43" t="s">
        <v>12335</v>
      </c>
      <c r="N1312" s="43"/>
      <c r="O1312" s="43"/>
      <c r="P1312" s="43"/>
      <c r="Q1312" s="43"/>
    </row>
    <row r="1313" spans="1:17" x14ac:dyDescent="0.3">
      <c r="A1313" s="17" t="s">
        <v>8937</v>
      </c>
      <c r="B1313" s="17" t="s">
        <v>8938</v>
      </c>
      <c r="C1313" s="17" t="s">
        <v>8939</v>
      </c>
      <c r="D1313" s="17" t="s">
        <v>8940</v>
      </c>
      <c r="E1313" s="17" t="s">
        <v>3369</v>
      </c>
      <c r="F1313" s="17" t="s">
        <v>8941</v>
      </c>
      <c r="G1313" s="18">
        <v>1</v>
      </c>
      <c r="H1313" s="18">
        <v>6</v>
      </c>
      <c r="I1313" s="19">
        <v>0</v>
      </c>
      <c r="J1313" s="20">
        <v>1</v>
      </c>
      <c r="K1313" s="21">
        <v>0</v>
      </c>
      <c r="L1313" s="22">
        <v>0</v>
      </c>
      <c r="M1313" s="43" t="s">
        <v>12335</v>
      </c>
      <c r="N1313" s="43"/>
      <c r="O1313" s="43"/>
      <c r="P1313" s="43"/>
      <c r="Q1313" s="43"/>
    </row>
    <row r="1314" spans="1:17" x14ac:dyDescent="0.3">
      <c r="A1314" s="17" t="s">
        <v>8942</v>
      </c>
      <c r="B1314" s="17" t="s">
        <v>5668</v>
      </c>
      <c r="C1314" s="17" t="s">
        <v>8257</v>
      </c>
      <c r="D1314" s="17" t="s">
        <v>4448</v>
      </c>
      <c r="E1314" s="17" t="s">
        <v>1768</v>
      </c>
      <c r="F1314" s="17" t="s">
        <v>8943</v>
      </c>
      <c r="G1314" s="18">
        <v>1</v>
      </c>
      <c r="H1314" s="18">
        <v>3</v>
      </c>
      <c r="I1314" s="19">
        <v>0</v>
      </c>
      <c r="J1314" s="20">
        <v>1</v>
      </c>
      <c r="K1314" s="21">
        <v>0</v>
      </c>
      <c r="L1314" s="22">
        <v>0</v>
      </c>
      <c r="M1314" s="43" t="s">
        <v>12334</v>
      </c>
      <c r="N1314" s="43"/>
      <c r="O1314" s="43"/>
      <c r="P1314" s="43"/>
      <c r="Q1314" s="43"/>
    </row>
    <row r="1315" spans="1:17" x14ac:dyDescent="0.3">
      <c r="A1315" s="17" t="s">
        <v>8944</v>
      </c>
      <c r="B1315" s="17" t="s">
        <v>8945</v>
      </c>
      <c r="C1315" s="17" t="s">
        <v>8946</v>
      </c>
      <c r="D1315" s="17" t="s">
        <v>4407</v>
      </c>
      <c r="E1315" s="17" t="s">
        <v>4565</v>
      </c>
      <c r="F1315" s="17" t="s">
        <v>8947</v>
      </c>
      <c r="G1315" s="18">
        <v>1</v>
      </c>
      <c r="H1315" s="18">
        <v>3</v>
      </c>
      <c r="I1315" s="19">
        <v>1</v>
      </c>
      <c r="J1315" s="20">
        <v>0</v>
      </c>
      <c r="K1315" s="21">
        <v>0</v>
      </c>
      <c r="L1315" s="22">
        <v>0</v>
      </c>
      <c r="M1315" s="43" t="s">
        <v>12335</v>
      </c>
      <c r="N1315" s="43"/>
      <c r="O1315" s="43"/>
      <c r="P1315" s="43"/>
      <c r="Q1315" s="43"/>
    </row>
    <row r="1316" spans="1:17" x14ac:dyDescent="0.3">
      <c r="A1316" s="17" t="s">
        <v>8948</v>
      </c>
      <c r="B1316" s="17" t="s">
        <v>7590</v>
      </c>
      <c r="C1316" s="17" t="s">
        <v>8949</v>
      </c>
      <c r="D1316" s="17" t="s">
        <v>8950</v>
      </c>
      <c r="E1316" s="17" t="s">
        <v>6673</v>
      </c>
      <c r="F1316" s="17" t="s">
        <v>8948</v>
      </c>
      <c r="G1316" s="18">
        <v>1</v>
      </c>
      <c r="H1316" s="18">
        <v>4</v>
      </c>
      <c r="I1316" s="19">
        <v>0</v>
      </c>
      <c r="J1316" s="20">
        <v>1</v>
      </c>
      <c r="K1316" s="21">
        <v>0</v>
      </c>
      <c r="L1316" s="22">
        <v>0</v>
      </c>
      <c r="M1316" s="43" t="s">
        <v>12335</v>
      </c>
      <c r="N1316" s="43"/>
      <c r="O1316" s="43"/>
      <c r="P1316" s="43"/>
      <c r="Q1316" s="43"/>
    </row>
    <row r="1317" spans="1:17" x14ac:dyDescent="0.3">
      <c r="A1317" s="17" t="s">
        <v>4014</v>
      </c>
      <c r="B1317" s="17" t="s">
        <v>8951</v>
      </c>
      <c r="C1317" s="17" t="s">
        <v>8952</v>
      </c>
      <c r="D1317" s="17" t="s">
        <v>4448</v>
      </c>
      <c r="E1317" s="17" t="s">
        <v>2296</v>
      </c>
      <c r="F1317" s="17" t="s">
        <v>8953</v>
      </c>
      <c r="G1317" s="18">
        <v>1</v>
      </c>
      <c r="H1317" s="18">
        <v>1</v>
      </c>
      <c r="I1317" s="19">
        <v>0</v>
      </c>
      <c r="J1317" s="20">
        <v>0</v>
      </c>
      <c r="K1317" s="21">
        <v>0</v>
      </c>
      <c r="L1317" s="22">
        <v>1</v>
      </c>
      <c r="M1317" s="43" t="s">
        <v>12336</v>
      </c>
      <c r="N1317" s="43"/>
      <c r="O1317" s="43"/>
      <c r="P1317" s="43"/>
      <c r="Q1317" s="43"/>
    </row>
    <row r="1318" spans="1:17" x14ac:dyDescent="0.3">
      <c r="A1318" s="17" t="s">
        <v>8954</v>
      </c>
      <c r="B1318" s="17" t="s">
        <v>8955</v>
      </c>
      <c r="C1318" s="17" t="s">
        <v>4455</v>
      </c>
      <c r="D1318" s="17" t="s">
        <v>4448</v>
      </c>
      <c r="E1318" s="17" t="s">
        <v>1711</v>
      </c>
      <c r="F1318" s="17" t="s">
        <v>8956</v>
      </c>
      <c r="G1318" s="18">
        <v>1</v>
      </c>
      <c r="H1318" s="18">
        <v>17</v>
      </c>
      <c r="I1318" s="19">
        <v>0</v>
      </c>
      <c r="J1318" s="20">
        <v>1</v>
      </c>
      <c r="K1318" s="21">
        <v>0</v>
      </c>
      <c r="L1318" s="22">
        <v>0</v>
      </c>
      <c r="M1318" s="43" t="s">
        <v>12335</v>
      </c>
      <c r="N1318" s="43"/>
      <c r="O1318" s="43"/>
      <c r="P1318" s="43"/>
      <c r="Q1318" s="43"/>
    </row>
    <row r="1319" spans="1:17" x14ac:dyDescent="0.3">
      <c r="A1319" s="17" t="s">
        <v>8957</v>
      </c>
      <c r="B1319" s="17" t="s">
        <v>8958</v>
      </c>
      <c r="C1319" s="17" t="s">
        <v>8959</v>
      </c>
      <c r="D1319" s="17" t="s">
        <v>4764</v>
      </c>
      <c r="E1319" s="17" t="s">
        <v>7784</v>
      </c>
      <c r="F1319" s="17" t="s">
        <v>8960</v>
      </c>
      <c r="G1319" s="18">
        <v>1</v>
      </c>
      <c r="H1319" s="18">
        <v>1</v>
      </c>
      <c r="I1319" s="19">
        <v>1</v>
      </c>
      <c r="J1319" s="20">
        <v>0</v>
      </c>
      <c r="K1319" s="21">
        <v>0</v>
      </c>
      <c r="L1319" s="22">
        <v>0</v>
      </c>
      <c r="M1319" s="43" t="s">
        <v>12335</v>
      </c>
      <c r="N1319" s="43"/>
      <c r="O1319" s="43"/>
      <c r="P1319" s="43"/>
      <c r="Q1319" s="43"/>
    </row>
    <row r="1320" spans="1:17" x14ac:dyDescent="0.3">
      <c r="A1320" s="17" t="s">
        <v>8961</v>
      </c>
      <c r="B1320" s="17" t="s">
        <v>8962</v>
      </c>
      <c r="C1320" s="17" t="s">
        <v>4455</v>
      </c>
      <c r="D1320" s="17" t="s">
        <v>4642</v>
      </c>
      <c r="E1320" s="17" t="s">
        <v>8963</v>
      </c>
      <c r="F1320" s="17" t="s">
        <v>8964</v>
      </c>
      <c r="G1320" s="18">
        <v>1</v>
      </c>
      <c r="H1320" s="18">
        <v>1</v>
      </c>
      <c r="I1320" s="19">
        <v>0</v>
      </c>
      <c r="J1320" s="20">
        <v>1</v>
      </c>
      <c r="K1320" s="21">
        <v>0</v>
      </c>
      <c r="L1320" s="22">
        <v>0</v>
      </c>
      <c r="M1320" s="43" t="s">
        <v>12335</v>
      </c>
      <c r="N1320" s="43"/>
      <c r="O1320" s="43"/>
      <c r="P1320" s="43"/>
      <c r="Q1320" s="43"/>
    </row>
    <row r="1321" spans="1:17" x14ac:dyDescent="0.3">
      <c r="A1321" s="17" t="s">
        <v>8965</v>
      </c>
      <c r="B1321" s="17" t="s">
        <v>8966</v>
      </c>
      <c r="C1321" s="17" t="s">
        <v>8967</v>
      </c>
      <c r="D1321" s="17" t="s">
        <v>4642</v>
      </c>
      <c r="E1321" s="17" t="s">
        <v>2084</v>
      </c>
      <c r="F1321" s="17" t="s">
        <v>8968</v>
      </c>
      <c r="G1321" s="18">
        <v>1</v>
      </c>
      <c r="H1321" s="18">
        <v>4</v>
      </c>
      <c r="I1321" s="19">
        <v>0</v>
      </c>
      <c r="J1321" s="20">
        <v>1</v>
      </c>
      <c r="K1321" s="21">
        <v>0</v>
      </c>
      <c r="L1321" s="22">
        <v>0</v>
      </c>
      <c r="M1321" s="43" t="s">
        <v>12335</v>
      </c>
      <c r="N1321" s="43"/>
      <c r="O1321" s="43"/>
      <c r="P1321" s="43"/>
      <c r="Q1321" s="43"/>
    </row>
    <row r="1322" spans="1:17" x14ac:dyDescent="0.3">
      <c r="A1322" s="17" t="s">
        <v>3065</v>
      </c>
      <c r="B1322" s="17" t="s">
        <v>8969</v>
      </c>
      <c r="C1322" s="17" t="s">
        <v>8970</v>
      </c>
      <c r="D1322" s="17" t="s">
        <v>4448</v>
      </c>
      <c r="E1322" s="17" t="s">
        <v>2745</v>
      </c>
      <c r="F1322" s="17" t="s">
        <v>8971</v>
      </c>
      <c r="G1322" s="18">
        <v>1</v>
      </c>
      <c r="H1322" s="18">
        <v>1</v>
      </c>
      <c r="I1322" s="19">
        <v>0</v>
      </c>
      <c r="J1322" s="20">
        <v>0</v>
      </c>
      <c r="K1322" s="21">
        <v>0</v>
      </c>
      <c r="L1322" s="22">
        <v>1</v>
      </c>
      <c r="M1322" s="43" t="s">
        <v>12336</v>
      </c>
      <c r="N1322" s="43"/>
      <c r="O1322" s="43"/>
      <c r="P1322" s="43"/>
      <c r="Q1322" s="43"/>
    </row>
    <row r="1323" spans="1:17" x14ac:dyDescent="0.3">
      <c r="A1323" s="17" t="s">
        <v>8972</v>
      </c>
      <c r="B1323" s="17" t="s">
        <v>8973</v>
      </c>
      <c r="C1323" s="17" t="s">
        <v>4455</v>
      </c>
      <c r="D1323" s="17" t="s">
        <v>8974</v>
      </c>
      <c r="E1323" s="17" t="s">
        <v>1787</v>
      </c>
      <c r="F1323" s="17" t="s">
        <v>8975</v>
      </c>
      <c r="G1323" s="18">
        <v>1</v>
      </c>
      <c r="H1323" s="18">
        <v>2</v>
      </c>
      <c r="I1323" s="19">
        <v>0</v>
      </c>
      <c r="J1323" s="20">
        <v>1</v>
      </c>
      <c r="K1323" s="21">
        <v>0</v>
      </c>
      <c r="L1323" s="22">
        <v>0</v>
      </c>
      <c r="M1323" s="43" t="s">
        <v>12334</v>
      </c>
      <c r="N1323" s="43"/>
      <c r="O1323" s="43"/>
      <c r="P1323" s="43"/>
      <c r="Q1323" s="43"/>
    </row>
    <row r="1324" spans="1:17" x14ac:dyDescent="0.3">
      <c r="A1324" s="17" t="s">
        <v>8976</v>
      </c>
      <c r="B1324" s="17" t="s">
        <v>8977</v>
      </c>
      <c r="C1324" s="17" t="s">
        <v>4768</v>
      </c>
      <c r="D1324" s="17" t="s">
        <v>8978</v>
      </c>
      <c r="E1324" s="17" t="s">
        <v>4435</v>
      </c>
      <c r="F1324" s="17" t="s">
        <v>8979</v>
      </c>
      <c r="G1324" s="18">
        <v>1</v>
      </c>
      <c r="H1324" s="18">
        <v>1</v>
      </c>
      <c r="I1324" s="19">
        <v>1</v>
      </c>
      <c r="J1324" s="20">
        <v>0</v>
      </c>
      <c r="K1324" s="21">
        <v>0</v>
      </c>
      <c r="L1324" s="22">
        <v>0</v>
      </c>
      <c r="M1324" s="43" t="s">
        <v>12335</v>
      </c>
      <c r="N1324" s="43"/>
      <c r="O1324" s="43"/>
      <c r="P1324" s="43"/>
      <c r="Q1324" s="43"/>
    </row>
    <row r="1325" spans="1:17" x14ac:dyDescent="0.3">
      <c r="A1325" s="17" t="s">
        <v>8980</v>
      </c>
      <c r="B1325" s="17" t="s">
        <v>8981</v>
      </c>
      <c r="C1325" s="17" t="s">
        <v>8982</v>
      </c>
      <c r="D1325" s="17" t="s">
        <v>5137</v>
      </c>
      <c r="E1325" s="17" t="s">
        <v>6938</v>
      </c>
      <c r="F1325" s="17" t="s">
        <v>8983</v>
      </c>
      <c r="G1325" s="18">
        <v>1</v>
      </c>
      <c r="H1325" s="18">
        <v>1</v>
      </c>
      <c r="I1325" s="19">
        <v>0</v>
      </c>
      <c r="J1325" s="20">
        <v>1</v>
      </c>
      <c r="K1325" s="21">
        <v>0</v>
      </c>
      <c r="L1325" s="22">
        <v>0</v>
      </c>
      <c r="M1325" s="43" t="s">
        <v>12335</v>
      </c>
      <c r="N1325" s="43"/>
      <c r="O1325" s="43"/>
      <c r="P1325" s="43"/>
      <c r="Q1325" s="43"/>
    </row>
    <row r="1326" spans="1:17" x14ac:dyDescent="0.3">
      <c r="A1326" s="17" t="s">
        <v>8984</v>
      </c>
      <c r="B1326" s="17" t="s">
        <v>6139</v>
      </c>
      <c r="C1326" s="17" t="s">
        <v>5637</v>
      </c>
      <c r="D1326" s="17" t="s">
        <v>5611</v>
      </c>
      <c r="E1326" s="17" t="s">
        <v>1812</v>
      </c>
      <c r="F1326" s="17" t="s">
        <v>8985</v>
      </c>
      <c r="G1326" s="18">
        <v>1</v>
      </c>
      <c r="H1326" s="18">
        <v>1</v>
      </c>
      <c r="I1326" s="19">
        <v>1</v>
      </c>
      <c r="J1326" s="20">
        <v>0</v>
      </c>
      <c r="K1326" s="21">
        <v>0</v>
      </c>
      <c r="L1326" s="22">
        <v>0</v>
      </c>
      <c r="M1326" s="43" t="s">
        <v>12335</v>
      </c>
      <c r="N1326" s="43"/>
      <c r="O1326" s="43"/>
      <c r="P1326" s="43"/>
      <c r="Q1326" s="43"/>
    </row>
    <row r="1327" spans="1:17" x14ac:dyDescent="0.3">
      <c r="A1327" s="17" t="s">
        <v>8986</v>
      </c>
      <c r="B1327" s="17" t="s">
        <v>8987</v>
      </c>
      <c r="C1327" s="17" t="s">
        <v>7448</v>
      </c>
      <c r="D1327" s="17" t="s">
        <v>4448</v>
      </c>
      <c r="E1327" s="17" t="s">
        <v>3112</v>
      </c>
      <c r="F1327" s="17" t="s">
        <v>8988</v>
      </c>
      <c r="G1327" s="18">
        <v>1</v>
      </c>
      <c r="H1327" s="18">
        <v>1</v>
      </c>
      <c r="I1327" s="19">
        <v>0</v>
      </c>
      <c r="J1327" s="20">
        <v>1</v>
      </c>
      <c r="K1327" s="21">
        <v>0</v>
      </c>
      <c r="L1327" s="22">
        <v>0</v>
      </c>
      <c r="M1327" s="43" t="s">
        <v>12334</v>
      </c>
      <c r="N1327" s="43"/>
      <c r="O1327" s="43"/>
      <c r="P1327" s="43"/>
      <c r="Q1327" s="43"/>
    </row>
    <row r="1328" spans="1:17" x14ac:dyDescent="0.3">
      <c r="A1328" s="17" t="s">
        <v>4382</v>
      </c>
      <c r="B1328" s="17" t="s">
        <v>8989</v>
      </c>
      <c r="C1328" s="17" t="s">
        <v>5019</v>
      </c>
      <c r="D1328" s="17" t="s">
        <v>4448</v>
      </c>
      <c r="E1328" s="17" t="s">
        <v>1798</v>
      </c>
      <c r="F1328" s="17" t="s">
        <v>8990</v>
      </c>
      <c r="G1328" s="18">
        <v>1</v>
      </c>
      <c r="H1328" s="18">
        <v>2</v>
      </c>
      <c r="I1328" s="19">
        <v>0</v>
      </c>
      <c r="J1328" s="20">
        <v>0</v>
      </c>
      <c r="K1328" s="21">
        <v>0</v>
      </c>
      <c r="L1328" s="22">
        <v>1</v>
      </c>
      <c r="M1328" s="43" t="s">
        <v>12336</v>
      </c>
      <c r="N1328" s="43"/>
      <c r="O1328" s="43"/>
      <c r="P1328" s="43"/>
      <c r="Q1328" s="43"/>
    </row>
    <row r="1329" spans="1:17" x14ac:dyDescent="0.3">
      <c r="A1329" s="17" t="s">
        <v>8991</v>
      </c>
      <c r="B1329" s="17" t="s">
        <v>8992</v>
      </c>
      <c r="C1329" s="17" t="s">
        <v>7878</v>
      </c>
      <c r="D1329" s="17" t="s">
        <v>4483</v>
      </c>
      <c r="E1329" s="17" t="s">
        <v>1798</v>
      </c>
      <c r="F1329" s="17" t="s">
        <v>8993</v>
      </c>
      <c r="G1329" s="18">
        <v>1</v>
      </c>
      <c r="H1329" s="18">
        <v>1</v>
      </c>
      <c r="I1329" s="19">
        <v>0</v>
      </c>
      <c r="J1329" s="20">
        <v>1</v>
      </c>
      <c r="K1329" s="21">
        <v>0</v>
      </c>
      <c r="L1329" s="22">
        <v>0</v>
      </c>
      <c r="M1329" s="43" t="s">
        <v>12334</v>
      </c>
      <c r="N1329" s="43"/>
      <c r="O1329" s="43"/>
      <c r="P1329" s="43"/>
      <c r="Q1329" s="43"/>
    </row>
    <row r="1330" spans="1:17" x14ac:dyDescent="0.3">
      <c r="A1330" s="17" t="s">
        <v>4225</v>
      </c>
      <c r="B1330" s="17" t="s">
        <v>8994</v>
      </c>
      <c r="C1330" s="17" t="s">
        <v>8995</v>
      </c>
      <c r="D1330" s="17" t="s">
        <v>4448</v>
      </c>
      <c r="E1330" s="17" t="s">
        <v>2018</v>
      </c>
      <c r="F1330" s="17" t="s">
        <v>8996</v>
      </c>
      <c r="G1330" s="18">
        <v>1</v>
      </c>
      <c r="H1330" s="18">
        <v>2</v>
      </c>
      <c r="I1330" s="19">
        <v>0</v>
      </c>
      <c r="J1330" s="20">
        <v>0</v>
      </c>
      <c r="K1330" s="21">
        <v>0</v>
      </c>
      <c r="L1330" s="22">
        <v>1</v>
      </c>
      <c r="M1330" s="43" t="s">
        <v>12336</v>
      </c>
      <c r="N1330" s="43"/>
      <c r="O1330" s="43"/>
      <c r="P1330" s="43"/>
      <c r="Q1330" s="43"/>
    </row>
    <row r="1331" spans="1:17" x14ac:dyDescent="0.3">
      <c r="A1331" s="17" t="s">
        <v>2882</v>
      </c>
      <c r="B1331" s="17" t="s">
        <v>8997</v>
      </c>
      <c r="C1331" s="17" t="s">
        <v>4455</v>
      </c>
      <c r="D1331" s="17" t="s">
        <v>4448</v>
      </c>
      <c r="E1331" s="17" t="s">
        <v>2766</v>
      </c>
      <c r="F1331" s="17" t="s">
        <v>8998</v>
      </c>
      <c r="G1331" s="18">
        <v>1</v>
      </c>
      <c r="H1331" s="18">
        <v>1</v>
      </c>
      <c r="I1331" s="19">
        <v>0</v>
      </c>
      <c r="J1331" s="20">
        <v>0</v>
      </c>
      <c r="K1331" s="21">
        <v>0</v>
      </c>
      <c r="L1331" s="22">
        <v>1</v>
      </c>
      <c r="M1331" s="43" t="s">
        <v>12336</v>
      </c>
      <c r="N1331" s="43"/>
      <c r="O1331" s="43"/>
      <c r="P1331" s="43"/>
      <c r="Q1331" s="43"/>
    </row>
    <row r="1332" spans="1:17" x14ac:dyDescent="0.3">
      <c r="A1332" s="17" t="s">
        <v>8999</v>
      </c>
      <c r="B1332" s="17" t="s">
        <v>9000</v>
      </c>
      <c r="C1332" s="17" t="s">
        <v>9001</v>
      </c>
      <c r="D1332" s="17" t="s">
        <v>4448</v>
      </c>
      <c r="E1332" s="17" t="s">
        <v>1734</v>
      </c>
      <c r="F1332" s="17" t="s">
        <v>9002</v>
      </c>
      <c r="G1332" s="18">
        <v>1</v>
      </c>
      <c r="H1332" s="18">
        <v>1</v>
      </c>
      <c r="I1332" s="19">
        <v>0</v>
      </c>
      <c r="J1332" s="20">
        <v>1</v>
      </c>
      <c r="K1332" s="21">
        <v>0</v>
      </c>
      <c r="L1332" s="22">
        <v>0</v>
      </c>
      <c r="M1332" s="43" t="s">
        <v>12335</v>
      </c>
      <c r="N1332" s="43"/>
      <c r="O1332" s="43"/>
      <c r="P1332" s="43"/>
      <c r="Q1332" s="43"/>
    </row>
    <row r="1333" spans="1:17" x14ac:dyDescent="0.3">
      <c r="A1333" s="17" t="s">
        <v>9003</v>
      </c>
      <c r="B1333" s="17" t="s">
        <v>9004</v>
      </c>
      <c r="C1333" s="17" t="s">
        <v>9005</v>
      </c>
      <c r="D1333" s="17" t="s">
        <v>4448</v>
      </c>
      <c r="E1333" s="17" t="s">
        <v>8070</v>
      </c>
      <c r="F1333" s="17" t="s">
        <v>9006</v>
      </c>
      <c r="G1333" s="18">
        <v>1</v>
      </c>
      <c r="H1333" s="18">
        <v>1</v>
      </c>
      <c r="I1333" s="19">
        <v>0</v>
      </c>
      <c r="J1333" s="20">
        <v>1</v>
      </c>
      <c r="K1333" s="21">
        <v>0</v>
      </c>
      <c r="L1333" s="22">
        <v>0</v>
      </c>
      <c r="M1333" s="43" t="s">
        <v>12334</v>
      </c>
      <c r="N1333" s="43"/>
      <c r="O1333" s="43"/>
      <c r="P1333" s="43"/>
      <c r="Q1333" s="43"/>
    </row>
    <row r="1334" spans="1:17" x14ac:dyDescent="0.3">
      <c r="A1334" s="17" t="s">
        <v>2239</v>
      </c>
      <c r="B1334" s="17" t="s">
        <v>9007</v>
      </c>
      <c r="C1334" s="17" t="s">
        <v>9008</v>
      </c>
      <c r="D1334" s="17" t="s">
        <v>4882</v>
      </c>
      <c r="E1334" s="17" t="s">
        <v>2241</v>
      </c>
      <c r="F1334" s="17" t="s">
        <v>9009</v>
      </c>
      <c r="G1334" s="18">
        <v>1</v>
      </c>
      <c r="H1334" s="18">
        <v>1</v>
      </c>
      <c r="I1334" s="19">
        <v>0</v>
      </c>
      <c r="J1334" s="20">
        <v>0</v>
      </c>
      <c r="K1334" s="21">
        <v>1</v>
      </c>
      <c r="L1334" s="22">
        <v>0</v>
      </c>
      <c r="M1334" s="43" t="s">
        <v>12336</v>
      </c>
      <c r="N1334" s="43"/>
      <c r="O1334" s="43"/>
      <c r="P1334" s="43"/>
      <c r="Q1334" s="43"/>
    </row>
    <row r="1335" spans="1:17" x14ac:dyDescent="0.3">
      <c r="A1335" s="17" t="s">
        <v>9010</v>
      </c>
      <c r="B1335" s="17" t="s">
        <v>9011</v>
      </c>
      <c r="C1335" s="17" t="s">
        <v>5276</v>
      </c>
      <c r="D1335" s="17" t="s">
        <v>9012</v>
      </c>
      <c r="E1335" s="17" t="s">
        <v>2084</v>
      </c>
      <c r="F1335" s="17" t="s">
        <v>9013</v>
      </c>
      <c r="G1335" s="18">
        <v>1</v>
      </c>
      <c r="H1335" s="18">
        <v>2</v>
      </c>
      <c r="I1335" s="19">
        <v>0</v>
      </c>
      <c r="J1335" s="20">
        <v>1</v>
      </c>
      <c r="K1335" s="21">
        <v>0</v>
      </c>
      <c r="L1335" s="22">
        <v>0</v>
      </c>
      <c r="M1335" s="43" t="s">
        <v>12335</v>
      </c>
      <c r="N1335" s="43"/>
      <c r="O1335" s="43"/>
      <c r="P1335" s="43"/>
      <c r="Q1335" s="43"/>
    </row>
    <row r="1336" spans="1:17" x14ac:dyDescent="0.3">
      <c r="A1336" s="17" t="s">
        <v>4127</v>
      </c>
      <c r="B1336" s="17" t="s">
        <v>7136</v>
      </c>
      <c r="C1336" s="17" t="s">
        <v>9014</v>
      </c>
      <c r="D1336" s="17" t="s">
        <v>4448</v>
      </c>
      <c r="E1336" s="17" t="s">
        <v>4122</v>
      </c>
      <c r="F1336" s="17" t="s">
        <v>9015</v>
      </c>
      <c r="G1336" s="18">
        <v>1</v>
      </c>
      <c r="H1336" s="18">
        <v>100</v>
      </c>
      <c r="I1336" s="19">
        <v>0</v>
      </c>
      <c r="J1336" s="20">
        <v>0</v>
      </c>
      <c r="K1336" s="21">
        <v>0</v>
      </c>
      <c r="L1336" s="22">
        <v>1</v>
      </c>
      <c r="M1336" s="43" t="s">
        <v>12336</v>
      </c>
      <c r="N1336" s="43"/>
      <c r="O1336" s="43"/>
      <c r="P1336" s="43"/>
      <c r="Q1336" s="43"/>
    </row>
    <row r="1337" spans="1:17" x14ac:dyDescent="0.3">
      <c r="A1337" s="17" t="s">
        <v>3722</v>
      </c>
      <c r="B1337" s="17" t="s">
        <v>9016</v>
      </c>
      <c r="C1337" s="17" t="s">
        <v>4455</v>
      </c>
      <c r="D1337" s="17" t="s">
        <v>5394</v>
      </c>
      <c r="E1337" s="17" t="s">
        <v>2749</v>
      </c>
      <c r="F1337" s="17" t="s">
        <v>9017</v>
      </c>
      <c r="G1337" s="18">
        <v>1</v>
      </c>
      <c r="H1337" s="18">
        <v>1</v>
      </c>
      <c r="I1337" s="19">
        <v>0</v>
      </c>
      <c r="J1337" s="20">
        <v>0</v>
      </c>
      <c r="K1337" s="21">
        <v>0</v>
      </c>
      <c r="L1337" s="22">
        <v>1</v>
      </c>
      <c r="M1337" s="43" t="s">
        <v>12336</v>
      </c>
      <c r="N1337" s="43"/>
      <c r="O1337" s="43"/>
      <c r="P1337" s="43"/>
      <c r="Q1337" s="43"/>
    </row>
    <row r="1338" spans="1:17" x14ac:dyDescent="0.3">
      <c r="A1338" s="17" t="s">
        <v>9018</v>
      </c>
      <c r="B1338" s="17" t="s">
        <v>9019</v>
      </c>
      <c r="C1338" s="17" t="s">
        <v>9020</v>
      </c>
      <c r="D1338" s="17" t="s">
        <v>4642</v>
      </c>
      <c r="E1338" s="17" t="s">
        <v>2084</v>
      </c>
      <c r="F1338" s="17" t="s">
        <v>9021</v>
      </c>
      <c r="G1338" s="18">
        <v>1</v>
      </c>
      <c r="H1338" s="18">
        <v>1</v>
      </c>
      <c r="I1338" s="19">
        <v>1</v>
      </c>
      <c r="J1338" s="20">
        <v>0</v>
      </c>
      <c r="K1338" s="21">
        <v>0</v>
      </c>
      <c r="L1338" s="22">
        <v>0</v>
      </c>
      <c r="M1338" s="43" t="s">
        <v>12335</v>
      </c>
      <c r="N1338" s="43"/>
      <c r="O1338" s="43"/>
      <c r="P1338" s="43"/>
      <c r="Q1338" s="43"/>
    </row>
    <row r="1339" spans="1:17" x14ac:dyDescent="0.3">
      <c r="A1339" s="17" t="s">
        <v>9022</v>
      </c>
      <c r="B1339" s="17" t="s">
        <v>9023</v>
      </c>
      <c r="C1339" s="17" t="s">
        <v>9024</v>
      </c>
      <c r="D1339" s="17" t="s">
        <v>5394</v>
      </c>
      <c r="E1339" s="17" t="s">
        <v>1740</v>
      </c>
      <c r="F1339" s="17" t="s">
        <v>9025</v>
      </c>
      <c r="G1339" s="18">
        <v>1</v>
      </c>
      <c r="H1339" s="18">
        <v>2</v>
      </c>
      <c r="I1339" s="19">
        <v>1</v>
      </c>
      <c r="J1339" s="20">
        <v>0</v>
      </c>
      <c r="K1339" s="21">
        <v>0</v>
      </c>
      <c r="L1339" s="22">
        <v>0</v>
      </c>
      <c r="M1339" s="43" t="s">
        <v>12335</v>
      </c>
      <c r="N1339" s="43"/>
      <c r="O1339" s="43"/>
      <c r="P1339" s="43"/>
      <c r="Q1339" s="43"/>
    </row>
    <row r="1340" spans="1:17" x14ac:dyDescent="0.3">
      <c r="A1340" s="17" t="s">
        <v>9026</v>
      </c>
      <c r="B1340" s="17" t="s">
        <v>6386</v>
      </c>
      <c r="C1340" s="17" t="s">
        <v>9027</v>
      </c>
      <c r="D1340" s="17" t="s">
        <v>9028</v>
      </c>
      <c r="E1340" s="17" t="s">
        <v>1787</v>
      </c>
      <c r="F1340" s="17" t="s">
        <v>9029</v>
      </c>
      <c r="G1340" s="18">
        <v>1</v>
      </c>
      <c r="H1340" s="18">
        <v>2</v>
      </c>
      <c r="I1340" s="19">
        <v>0</v>
      </c>
      <c r="J1340" s="20">
        <v>1</v>
      </c>
      <c r="K1340" s="21">
        <v>0</v>
      </c>
      <c r="L1340" s="22">
        <v>0</v>
      </c>
      <c r="M1340" s="43" t="s">
        <v>12335</v>
      </c>
      <c r="N1340" s="43"/>
      <c r="O1340" s="43"/>
      <c r="P1340" s="43"/>
      <c r="Q1340" s="43"/>
    </row>
    <row r="1341" spans="1:17" x14ac:dyDescent="0.3">
      <c r="A1341" s="17" t="s">
        <v>9030</v>
      </c>
      <c r="B1341" s="17" t="s">
        <v>9031</v>
      </c>
      <c r="C1341" s="17" t="s">
        <v>4455</v>
      </c>
      <c r="D1341" s="17" t="s">
        <v>4608</v>
      </c>
      <c r="E1341" s="17" t="s">
        <v>9032</v>
      </c>
      <c r="F1341" s="17" t="s">
        <v>9033</v>
      </c>
      <c r="G1341" s="18">
        <v>1</v>
      </c>
      <c r="H1341" s="18">
        <v>12</v>
      </c>
      <c r="I1341" s="19">
        <v>0</v>
      </c>
      <c r="J1341" s="20">
        <v>1</v>
      </c>
      <c r="K1341" s="21">
        <v>0</v>
      </c>
      <c r="L1341" s="22">
        <v>0</v>
      </c>
      <c r="M1341" s="43" t="s">
        <v>12334</v>
      </c>
      <c r="N1341" s="43"/>
      <c r="O1341" s="43"/>
      <c r="P1341" s="43"/>
      <c r="Q1341" s="43"/>
    </row>
    <row r="1342" spans="1:17" x14ac:dyDescent="0.3">
      <c r="A1342" s="17" t="s">
        <v>3123</v>
      </c>
      <c r="B1342" s="17" t="s">
        <v>9034</v>
      </c>
      <c r="C1342" s="17" t="s">
        <v>9035</v>
      </c>
      <c r="D1342" s="17" t="s">
        <v>4448</v>
      </c>
      <c r="E1342" s="17" t="s">
        <v>3125</v>
      </c>
      <c r="F1342" s="17" t="s">
        <v>9036</v>
      </c>
      <c r="G1342" s="18">
        <v>1</v>
      </c>
      <c r="H1342" s="18">
        <v>3</v>
      </c>
      <c r="I1342" s="19">
        <v>0</v>
      </c>
      <c r="J1342" s="20">
        <v>0</v>
      </c>
      <c r="K1342" s="21">
        <v>0</v>
      </c>
      <c r="L1342" s="22">
        <v>1</v>
      </c>
      <c r="M1342" s="43" t="s">
        <v>12336</v>
      </c>
      <c r="N1342" s="43"/>
      <c r="O1342" s="43"/>
      <c r="P1342" s="43"/>
      <c r="Q1342" s="43"/>
    </row>
    <row r="1343" spans="1:17" x14ac:dyDescent="0.3">
      <c r="A1343" s="17" t="s">
        <v>9037</v>
      </c>
      <c r="B1343" s="17" t="s">
        <v>9038</v>
      </c>
      <c r="C1343" s="17" t="s">
        <v>4455</v>
      </c>
      <c r="D1343" s="17" t="s">
        <v>6147</v>
      </c>
      <c r="E1343" s="17" t="s">
        <v>2177</v>
      </c>
      <c r="F1343" s="17" t="s">
        <v>9039</v>
      </c>
      <c r="G1343" s="18">
        <v>1</v>
      </c>
      <c r="H1343" s="18">
        <v>1</v>
      </c>
      <c r="I1343" s="19">
        <v>0</v>
      </c>
      <c r="J1343" s="20">
        <v>1</v>
      </c>
      <c r="K1343" s="21">
        <v>0</v>
      </c>
      <c r="L1343" s="22">
        <v>0</v>
      </c>
      <c r="M1343" s="43" t="s">
        <v>12334</v>
      </c>
      <c r="N1343" s="43"/>
      <c r="O1343" s="43"/>
      <c r="P1343" s="43"/>
      <c r="Q1343" s="43"/>
    </row>
    <row r="1344" spans="1:17" x14ac:dyDescent="0.3">
      <c r="A1344" s="17" t="s">
        <v>9040</v>
      </c>
      <c r="B1344" s="17" t="s">
        <v>9041</v>
      </c>
      <c r="C1344" s="17" t="s">
        <v>5179</v>
      </c>
      <c r="D1344" s="17" t="s">
        <v>4448</v>
      </c>
      <c r="E1344" s="17" t="s">
        <v>5463</v>
      </c>
      <c r="F1344" s="17" t="s">
        <v>9042</v>
      </c>
      <c r="G1344" s="18">
        <v>1</v>
      </c>
      <c r="H1344" s="18">
        <v>35</v>
      </c>
      <c r="I1344" s="19">
        <v>1</v>
      </c>
      <c r="J1344" s="20">
        <v>0</v>
      </c>
      <c r="K1344" s="21">
        <v>0</v>
      </c>
      <c r="L1344" s="22">
        <v>0</v>
      </c>
      <c r="M1344" s="43" t="s">
        <v>12335</v>
      </c>
      <c r="N1344" s="43"/>
      <c r="O1344" s="43"/>
      <c r="P1344" s="43"/>
      <c r="Q1344" s="43"/>
    </row>
    <row r="1345" spans="1:17" x14ac:dyDescent="0.3">
      <c r="A1345" s="17" t="s">
        <v>9043</v>
      </c>
      <c r="B1345" s="17" t="s">
        <v>5483</v>
      </c>
      <c r="C1345" s="17" t="s">
        <v>9044</v>
      </c>
      <c r="D1345" s="17" t="s">
        <v>5485</v>
      </c>
      <c r="E1345" s="17" t="s">
        <v>1711</v>
      </c>
      <c r="F1345" s="17" t="s">
        <v>9045</v>
      </c>
      <c r="G1345" s="18">
        <v>1</v>
      </c>
      <c r="H1345" s="18">
        <v>1</v>
      </c>
      <c r="I1345" s="19">
        <v>0</v>
      </c>
      <c r="J1345" s="20">
        <v>1</v>
      </c>
      <c r="K1345" s="21">
        <v>0</v>
      </c>
      <c r="L1345" s="22">
        <v>0</v>
      </c>
      <c r="M1345" s="43" t="s">
        <v>12335</v>
      </c>
      <c r="N1345" s="43"/>
      <c r="O1345" s="43"/>
      <c r="P1345" s="43"/>
      <c r="Q1345" s="43"/>
    </row>
    <row r="1346" spans="1:17" x14ac:dyDescent="0.3">
      <c r="A1346" s="17" t="s">
        <v>9046</v>
      </c>
      <c r="B1346" s="17" t="s">
        <v>9047</v>
      </c>
      <c r="C1346" s="17" t="s">
        <v>4455</v>
      </c>
      <c r="D1346" s="17" t="s">
        <v>5883</v>
      </c>
      <c r="E1346" s="17" t="s">
        <v>4570</v>
      </c>
      <c r="F1346" s="17" t="s">
        <v>9048</v>
      </c>
      <c r="G1346" s="18">
        <v>1</v>
      </c>
      <c r="H1346" s="18">
        <v>1</v>
      </c>
      <c r="I1346" s="19">
        <v>0</v>
      </c>
      <c r="J1346" s="20">
        <v>1</v>
      </c>
      <c r="K1346" s="21">
        <v>0</v>
      </c>
      <c r="L1346" s="22">
        <v>0</v>
      </c>
      <c r="M1346" s="43" t="s">
        <v>12334</v>
      </c>
      <c r="N1346" s="43"/>
      <c r="O1346" s="43"/>
      <c r="P1346" s="43"/>
      <c r="Q1346" s="43"/>
    </row>
    <row r="1347" spans="1:17" x14ac:dyDescent="0.3">
      <c r="A1347" s="17" t="s">
        <v>4116</v>
      </c>
      <c r="B1347" s="17" t="s">
        <v>9049</v>
      </c>
      <c r="C1347" s="17" t="s">
        <v>4920</v>
      </c>
      <c r="D1347" s="17" t="s">
        <v>9050</v>
      </c>
      <c r="E1347" s="17" t="s">
        <v>1848</v>
      </c>
      <c r="F1347" s="17" t="s">
        <v>9051</v>
      </c>
      <c r="G1347" s="18">
        <v>1</v>
      </c>
      <c r="H1347" s="18">
        <v>1</v>
      </c>
      <c r="I1347" s="19">
        <v>0</v>
      </c>
      <c r="J1347" s="20">
        <v>0</v>
      </c>
      <c r="K1347" s="21">
        <v>0</v>
      </c>
      <c r="L1347" s="22">
        <v>1</v>
      </c>
      <c r="M1347" s="43" t="s">
        <v>12336</v>
      </c>
      <c r="N1347" s="43"/>
      <c r="O1347" s="43"/>
      <c r="P1347" s="43"/>
      <c r="Q1347" s="43"/>
    </row>
    <row r="1348" spans="1:17" x14ac:dyDescent="0.3">
      <c r="A1348" s="17" t="s">
        <v>9052</v>
      </c>
      <c r="B1348" s="17" t="s">
        <v>9053</v>
      </c>
      <c r="C1348" s="17" t="s">
        <v>9054</v>
      </c>
      <c r="D1348" s="17" t="s">
        <v>4483</v>
      </c>
      <c r="E1348" s="17" t="s">
        <v>1711</v>
      </c>
      <c r="F1348" s="17" t="s">
        <v>9055</v>
      </c>
      <c r="G1348" s="18">
        <v>1</v>
      </c>
      <c r="H1348" s="18">
        <v>1</v>
      </c>
      <c r="I1348" s="19">
        <v>0</v>
      </c>
      <c r="J1348" s="20">
        <v>1</v>
      </c>
      <c r="K1348" s="21">
        <v>0</v>
      </c>
      <c r="L1348" s="22">
        <v>0</v>
      </c>
      <c r="M1348" s="43" t="s">
        <v>12334</v>
      </c>
      <c r="N1348" s="43"/>
      <c r="O1348" s="43"/>
      <c r="P1348" s="43"/>
      <c r="Q1348" s="43"/>
    </row>
    <row r="1349" spans="1:17" x14ac:dyDescent="0.3">
      <c r="A1349" s="17" t="s">
        <v>9056</v>
      </c>
      <c r="B1349" s="17" t="s">
        <v>9057</v>
      </c>
      <c r="C1349" s="17" t="s">
        <v>8302</v>
      </c>
      <c r="D1349" s="17" t="s">
        <v>4448</v>
      </c>
      <c r="E1349" s="17" t="s">
        <v>2018</v>
      </c>
      <c r="F1349" s="17" t="s">
        <v>9058</v>
      </c>
      <c r="G1349" s="18">
        <v>1</v>
      </c>
      <c r="H1349" s="18">
        <v>4</v>
      </c>
      <c r="I1349" s="19">
        <v>0</v>
      </c>
      <c r="J1349" s="20">
        <v>1</v>
      </c>
      <c r="K1349" s="21">
        <v>0</v>
      </c>
      <c r="L1349" s="22">
        <v>0</v>
      </c>
      <c r="M1349" s="43" t="s">
        <v>12334</v>
      </c>
      <c r="N1349" s="43"/>
      <c r="O1349" s="43"/>
      <c r="P1349" s="43"/>
      <c r="Q1349" s="43"/>
    </row>
    <row r="1350" spans="1:17" x14ac:dyDescent="0.3">
      <c r="A1350" s="17" t="s">
        <v>9059</v>
      </c>
      <c r="B1350" s="17" t="s">
        <v>9060</v>
      </c>
      <c r="C1350" s="17" t="s">
        <v>9061</v>
      </c>
      <c r="D1350" s="17" t="s">
        <v>4448</v>
      </c>
      <c r="E1350" s="17" t="s">
        <v>1798</v>
      </c>
      <c r="F1350" s="17" t="s">
        <v>9062</v>
      </c>
      <c r="G1350" s="18">
        <v>1</v>
      </c>
      <c r="H1350" s="18">
        <v>1</v>
      </c>
      <c r="I1350" s="19">
        <v>1</v>
      </c>
      <c r="J1350" s="20">
        <v>0</v>
      </c>
      <c r="K1350" s="21">
        <v>0</v>
      </c>
      <c r="L1350" s="22">
        <v>0</v>
      </c>
      <c r="M1350" s="43" t="s">
        <v>12335</v>
      </c>
      <c r="N1350" s="43"/>
      <c r="O1350" s="43"/>
      <c r="P1350" s="43"/>
      <c r="Q1350" s="43"/>
    </row>
    <row r="1351" spans="1:17" x14ac:dyDescent="0.3">
      <c r="A1351" s="17" t="s">
        <v>9063</v>
      </c>
      <c r="B1351" s="17" t="s">
        <v>9064</v>
      </c>
      <c r="C1351" s="17" t="s">
        <v>9065</v>
      </c>
      <c r="D1351" s="17" t="s">
        <v>9066</v>
      </c>
      <c r="E1351" s="17" t="s">
        <v>9067</v>
      </c>
      <c r="F1351" s="17" t="s">
        <v>9068</v>
      </c>
      <c r="G1351" s="18">
        <v>1</v>
      </c>
      <c r="H1351" s="18">
        <v>1</v>
      </c>
      <c r="I1351" s="19">
        <v>0</v>
      </c>
      <c r="J1351" s="20">
        <v>1</v>
      </c>
      <c r="K1351" s="21">
        <v>0</v>
      </c>
      <c r="L1351" s="22">
        <v>0</v>
      </c>
      <c r="M1351" s="43" t="s">
        <v>12333</v>
      </c>
      <c r="N1351" s="43"/>
      <c r="O1351" s="43"/>
      <c r="P1351" s="43"/>
      <c r="Q1351" s="43"/>
    </row>
    <row r="1352" spans="1:17" x14ac:dyDescent="0.3">
      <c r="A1352" s="17" t="s">
        <v>3595</v>
      </c>
      <c r="B1352" s="17" t="s">
        <v>9069</v>
      </c>
      <c r="C1352" s="17" t="s">
        <v>5179</v>
      </c>
      <c r="D1352" s="17" t="s">
        <v>4448</v>
      </c>
      <c r="E1352" s="17" t="s">
        <v>3597</v>
      </c>
      <c r="F1352" s="17" t="s">
        <v>9070</v>
      </c>
      <c r="G1352" s="18">
        <v>1</v>
      </c>
      <c r="H1352" s="18">
        <v>1</v>
      </c>
      <c r="I1352" s="19">
        <v>0</v>
      </c>
      <c r="J1352" s="20">
        <v>0</v>
      </c>
      <c r="K1352" s="21">
        <v>0</v>
      </c>
      <c r="L1352" s="22">
        <v>1</v>
      </c>
      <c r="M1352" s="43" t="s">
        <v>12336</v>
      </c>
      <c r="N1352" s="43"/>
      <c r="O1352" s="43"/>
      <c r="P1352" s="43"/>
      <c r="Q1352" s="43"/>
    </row>
    <row r="1353" spans="1:17" x14ac:dyDescent="0.3">
      <c r="A1353" s="17" t="s">
        <v>9071</v>
      </c>
      <c r="B1353" s="17" t="s">
        <v>9072</v>
      </c>
      <c r="C1353" s="17" t="s">
        <v>4455</v>
      </c>
      <c r="D1353" s="17" t="s">
        <v>4483</v>
      </c>
      <c r="E1353" s="17" t="s">
        <v>3543</v>
      </c>
      <c r="F1353" s="17" t="s">
        <v>9073</v>
      </c>
      <c r="G1353" s="18">
        <v>1</v>
      </c>
      <c r="H1353" s="18">
        <v>1</v>
      </c>
      <c r="I1353" s="19">
        <v>1</v>
      </c>
      <c r="J1353" s="20">
        <v>0</v>
      </c>
      <c r="K1353" s="21">
        <v>0</v>
      </c>
      <c r="L1353" s="22">
        <v>0</v>
      </c>
      <c r="M1353" s="43" t="s">
        <v>12335</v>
      </c>
      <c r="N1353" s="43"/>
      <c r="O1353" s="43"/>
      <c r="P1353" s="43"/>
      <c r="Q1353" s="43"/>
    </row>
    <row r="1354" spans="1:17" x14ac:dyDescent="0.3">
      <c r="A1354" s="17" t="s">
        <v>9074</v>
      </c>
      <c r="B1354" s="17" t="s">
        <v>9075</v>
      </c>
      <c r="C1354" s="17" t="s">
        <v>9076</v>
      </c>
      <c r="D1354" s="17" t="s">
        <v>4448</v>
      </c>
      <c r="E1354" s="17" t="s">
        <v>1948</v>
      </c>
      <c r="F1354" s="17" t="s">
        <v>9077</v>
      </c>
      <c r="G1354" s="18">
        <v>1</v>
      </c>
      <c r="H1354" s="18">
        <v>1</v>
      </c>
      <c r="I1354" s="19">
        <v>0</v>
      </c>
      <c r="J1354" s="20">
        <v>1</v>
      </c>
      <c r="K1354" s="21">
        <v>0</v>
      </c>
      <c r="L1354" s="22">
        <v>0</v>
      </c>
      <c r="M1354" s="43" t="s">
        <v>12334</v>
      </c>
      <c r="N1354" s="43"/>
      <c r="O1354" s="43"/>
      <c r="P1354" s="43"/>
      <c r="Q1354" s="43"/>
    </row>
    <row r="1355" spans="1:17" x14ac:dyDescent="0.3">
      <c r="A1355" s="17" t="s">
        <v>3550</v>
      </c>
      <c r="B1355" s="17" t="s">
        <v>9078</v>
      </c>
      <c r="C1355" s="17" t="s">
        <v>4455</v>
      </c>
      <c r="D1355" s="17" t="s">
        <v>4448</v>
      </c>
      <c r="E1355" s="17" t="s">
        <v>3552</v>
      </c>
      <c r="F1355" s="17" t="s">
        <v>9079</v>
      </c>
      <c r="G1355" s="18">
        <v>1</v>
      </c>
      <c r="H1355" s="18">
        <v>1</v>
      </c>
      <c r="I1355" s="19">
        <v>0</v>
      </c>
      <c r="J1355" s="20">
        <v>0</v>
      </c>
      <c r="K1355" s="21">
        <v>0</v>
      </c>
      <c r="L1355" s="22">
        <v>1</v>
      </c>
      <c r="M1355" s="43" t="s">
        <v>12336</v>
      </c>
      <c r="N1355" s="43"/>
      <c r="O1355" s="43"/>
      <c r="P1355" s="43"/>
      <c r="Q1355" s="43"/>
    </row>
    <row r="1356" spans="1:17" x14ac:dyDescent="0.3">
      <c r="A1356" s="17" t="s">
        <v>2318</v>
      </c>
      <c r="B1356" s="17" t="s">
        <v>7253</v>
      </c>
      <c r="C1356" s="17" t="s">
        <v>8338</v>
      </c>
      <c r="D1356" s="17" t="s">
        <v>4448</v>
      </c>
      <c r="E1356" s="17" t="s">
        <v>1948</v>
      </c>
      <c r="F1356" s="17" t="s">
        <v>9080</v>
      </c>
      <c r="G1356" s="18">
        <v>1</v>
      </c>
      <c r="H1356" s="18">
        <v>1</v>
      </c>
      <c r="I1356" s="19">
        <v>0</v>
      </c>
      <c r="J1356" s="20">
        <v>0</v>
      </c>
      <c r="K1356" s="21">
        <v>1</v>
      </c>
      <c r="L1356" s="22">
        <v>0</v>
      </c>
      <c r="M1356" s="43" t="s">
        <v>12336</v>
      </c>
      <c r="N1356" s="43"/>
      <c r="O1356" s="43"/>
      <c r="P1356" s="43"/>
      <c r="Q1356" s="43"/>
    </row>
    <row r="1357" spans="1:17" x14ac:dyDescent="0.3">
      <c r="A1357" s="17" t="s">
        <v>9081</v>
      </c>
      <c r="B1357" s="17" t="s">
        <v>9082</v>
      </c>
      <c r="C1357" s="17" t="s">
        <v>9083</v>
      </c>
      <c r="D1357" s="17" t="s">
        <v>4483</v>
      </c>
      <c r="E1357" s="17" t="s">
        <v>1787</v>
      </c>
      <c r="F1357" s="17" t="s">
        <v>9084</v>
      </c>
      <c r="G1357" s="18">
        <v>1</v>
      </c>
      <c r="H1357" s="18">
        <v>1</v>
      </c>
      <c r="I1357" s="19">
        <v>1</v>
      </c>
      <c r="J1357" s="20">
        <v>0</v>
      </c>
      <c r="K1357" s="21">
        <v>0</v>
      </c>
      <c r="L1357" s="22">
        <v>0</v>
      </c>
      <c r="M1357" s="43" t="s">
        <v>12335</v>
      </c>
      <c r="N1357" s="43"/>
      <c r="O1357" s="43"/>
      <c r="P1357" s="43"/>
      <c r="Q1357" s="43"/>
    </row>
    <row r="1358" spans="1:17" x14ac:dyDescent="0.3">
      <c r="A1358" s="17" t="s">
        <v>9085</v>
      </c>
      <c r="B1358" s="17" t="s">
        <v>9086</v>
      </c>
      <c r="C1358" s="17" t="s">
        <v>5007</v>
      </c>
      <c r="D1358" s="17" t="s">
        <v>4448</v>
      </c>
      <c r="E1358" s="17" t="s">
        <v>4435</v>
      </c>
      <c r="F1358" s="17" t="s">
        <v>5086</v>
      </c>
      <c r="G1358" s="18">
        <v>1</v>
      </c>
      <c r="H1358" s="18">
        <v>3</v>
      </c>
      <c r="I1358" s="19">
        <v>0</v>
      </c>
      <c r="J1358" s="20">
        <v>1</v>
      </c>
      <c r="K1358" s="21">
        <v>0</v>
      </c>
      <c r="L1358" s="22">
        <v>0</v>
      </c>
      <c r="M1358" s="43" t="s">
        <v>12335</v>
      </c>
      <c r="N1358" s="43"/>
      <c r="O1358" s="43"/>
      <c r="P1358" s="43"/>
      <c r="Q1358" s="43"/>
    </row>
    <row r="1359" spans="1:17" x14ac:dyDescent="0.3">
      <c r="A1359" s="17" t="s">
        <v>9087</v>
      </c>
      <c r="B1359" s="17" t="s">
        <v>7419</v>
      </c>
      <c r="C1359" s="17" t="s">
        <v>5211</v>
      </c>
      <c r="D1359" s="17" t="s">
        <v>5029</v>
      </c>
      <c r="E1359" s="17" t="s">
        <v>2084</v>
      </c>
      <c r="F1359" s="17" t="s">
        <v>9088</v>
      </c>
      <c r="G1359" s="18">
        <v>1</v>
      </c>
      <c r="H1359" s="18">
        <v>1</v>
      </c>
      <c r="I1359" s="19">
        <v>0</v>
      </c>
      <c r="J1359" s="20">
        <v>1</v>
      </c>
      <c r="K1359" s="21">
        <v>0</v>
      </c>
      <c r="L1359" s="22">
        <v>0</v>
      </c>
      <c r="M1359" s="43" t="s">
        <v>12335</v>
      </c>
      <c r="N1359" s="43"/>
      <c r="O1359" s="43"/>
      <c r="P1359" s="43"/>
      <c r="Q1359" s="43"/>
    </row>
    <row r="1360" spans="1:17" x14ac:dyDescent="0.3">
      <c r="A1360" s="17" t="s">
        <v>2340</v>
      </c>
      <c r="B1360" s="17" t="s">
        <v>9089</v>
      </c>
      <c r="C1360" s="17" t="s">
        <v>4455</v>
      </c>
      <c r="D1360" s="17" t="s">
        <v>9090</v>
      </c>
      <c r="E1360" s="17" t="s">
        <v>2177</v>
      </c>
      <c r="F1360" s="17" t="s">
        <v>9091</v>
      </c>
      <c r="G1360" s="18">
        <v>1</v>
      </c>
      <c r="H1360" s="18">
        <v>1</v>
      </c>
      <c r="I1360" s="19">
        <v>0</v>
      </c>
      <c r="J1360" s="20">
        <v>0</v>
      </c>
      <c r="K1360" s="21">
        <v>1</v>
      </c>
      <c r="L1360" s="22">
        <v>0</v>
      </c>
      <c r="M1360" s="43" t="s">
        <v>12336</v>
      </c>
      <c r="N1360" s="43"/>
      <c r="O1360" s="43"/>
      <c r="P1360" s="43"/>
      <c r="Q1360" s="43"/>
    </row>
    <row r="1361" spans="1:17" x14ac:dyDescent="0.3">
      <c r="A1361" s="17" t="s">
        <v>9092</v>
      </c>
      <c r="B1361" s="17" t="s">
        <v>9093</v>
      </c>
      <c r="C1361" s="17" t="s">
        <v>4455</v>
      </c>
      <c r="D1361" s="17" t="s">
        <v>5263</v>
      </c>
      <c r="E1361" s="17" t="s">
        <v>2860</v>
      </c>
      <c r="F1361" s="17" t="s">
        <v>9094</v>
      </c>
      <c r="G1361" s="18">
        <v>1</v>
      </c>
      <c r="H1361" s="18">
        <v>1</v>
      </c>
      <c r="I1361" s="19">
        <v>0</v>
      </c>
      <c r="J1361" s="20">
        <v>1</v>
      </c>
      <c r="K1361" s="21">
        <v>0</v>
      </c>
      <c r="L1361" s="22">
        <v>0</v>
      </c>
      <c r="M1361" s="43" t="s">
        <v>12335</v>
      </c>
      <c r="N1361" s="43"/>
      <c r="O1361" s="43"/>
      <c r="P1361" s="43"/>
      <c r="Q1361" s="43"/>
    </row>
    <row r="1362" spans="1:17" x14ac:dyDescent="0.3">
      <c r="A1362" s="17" t="s">
        <v>9095</v>
      </c>
      <c r="B1362" s="17" t="s">
        <v>9096</v>
      </c>
      <c r="C1362" s="17" t="s">
        <v>5007</v>
      </c>
      <c r="D1362" s="17" t="s">
        <v>4516</v>
      </c>
      <c r="E1362" s="17" t="s">
        <v>2183</v>
      </c>
      <c r="F1362" s="17" t="s">
        <v>9097</v>
      </c>
      <c r="G1362" s="18">
        <v>1</v>
      </c>
      <c r="H1362" s="18">
        <v>1</v>
      </c>
      <c r="I1362" s="19">
        <v>1</v>
      </c>
      <c r="J1362" s="20">
        <v>0</v>
      </c>
      <c r="K1362" s="21">
        <v>0</v>
      </c>
      <c r="L1362" s="22">
        <v>0</v>
      </c>
      <c r="M1362" s="43" t="s">
        <v>12335</v>
      </c>
      <c r="N1362" s="43"/>
      <c r="O1362" s="43"/>
      <c r="P1362" s="43"/>
      <c r="Q1362" s="43"/>
    </row>
    <row r="1363" spans="1:17" x14ac:dyDescent="0.3">
      <c r="A1363" s="17" t="s">
        <v>9098</v>
      </c>
      <c r="B1363" s="17" t="s">
        <v>9099</v>
      </c>
      <c r="C1363" s="17" t="s">
        <v>9100</v>
      </c>
      <c r="D1363" s="17" t="s">
        <v>4758</v>
      </c>
      <c r="E1363" s="17" t="s">
        <v>2308</v>
      </c>
      <c r="F1363" s="17" t="s">
        <v>9101</v>
      </c>
      <c r="G1363" s="18">
        <v>1</v>
      </c>
      <c r="H1363" s="18">
        <v>1</v>
      </c>
      <c r="I1363" s="19">
        <v>1</v>
      </c>
      <c r="J1363" s="20">
        <v>0</v>
      </c>
      <c r="K1363" s="21">
        <v>0</v>
      </c>
      <c r="L1363" s="22">
        <v>0</v>
      </c>
      <c r="M1363" s="43" t="s">
        <v>12335</v>
      </c>
      <c r="N1363" s="43"/>
      <c r="O1363" s="43"/>
      <c r="P1363" s="43"/>
      <c r="Q1363" s="43"/>
    </row>
    <row r="1364" spans="1:17" x14ac:dyDescent="0.3">
      <c r="A1364" s="17" t="s">
        <v>3138</v>
      </c>
      <c r="B1364" s="17" t="s">
        <v>9102</v>
      </c>
      <c r="C1364" s="17" t="s">
        <v>4455</v>
      </c>
      <c r="D1364" s="17" t="s">
        <v>4448</v>
      </c>
      <c r="E1364" s="17" t="s">
        <v>2177</v>
      </c>
      <c r="F1364" s="17" t="s">
        <v>9103</v>
      </c>
      <c r="G1364" s="18">
        <v>1</v>
      </c>
      <c r="H1364" s="18">
        <v>1</v>
      </c>
      <c r="I1364" s="19">
        <v>0</v>
      </c>
      <c r="J1364" s="20">
        <v>0</v>
      </c>
      <c r="K1364" s="21">
        <v>0</v>
      </c>
      <c r="L1364" s="22">
        <v>1</v>
      </c>
      <c r="M1364" s="43" t="s">
        <v>12336</v>
      </c>
      <c r="N1364" s="43"/>
      <c r="O1364" s="43"/>
      <c r="P1364" s="43"/>
      <c r="Q1364" s="43"/>
    </row>
    <row r="1365" spans="1:17" x14ac:dyDescent="0.3">
      <c r="A1365" s="17" t="s">
        <v>9104</v>
      </c>
      <c r="B1365" s="17" t="s">
        <v>9105</v>
      </c>
      <c r="C1365" s="17" t="s">
        <v>9106</v>
      </c>
      <c r="D1365" s="17" t="s">
        <v>6953</v>
      </c>
      <c r="E1365" s="17" t="s">
        <v>2047</v>
      </c>
      <c r="F1365" s="17" t="s">
        <v>9107</v>
      </c>
      <c r="G1365" s="18">
        <v>1</v>
      </c>
      <c r="H1365" s="18">
        <v>1</v>
      </c>
      <c r="I1365" s="19">
        <v>0</v>
      </c>
      <c r="J1365" s="20">
        <v>1</v>
      </c>
      <c r="K1365" s="21">
        <v>0</v>
      </c>
      <c r="L1365" s="22">
        <v>0</v>
      </c>
      <c r="M1365" s="43" t="s">
        <v>12334</v>
      </c>
      <c r="N1365" s="43"/>
      <c r="O1365" s="43"/>
      <c r="P1365" s="43"/>
      <c r="Q1365" s="43"/>
    </row>
    <row r="1366" spans="1:17" x14ac:dyDescent="0.3">
      <c r="A1366" s="17" t="s">
        <v>3010</v>
      </c>
      <c r="B1366" s="17" t="s">
        <v>9108</v>
      </c>
      <c r="C1366" s="17" t="s">
        <v>9109</v>
      </c>
      <c r="D1366" s="17" t="s">
        <v>8261</v>
      </c>
      <c r="E1366" s="17" t="s">
        <v>2591</v>
      </c>
      <c r="F1366" s="17" t="s">
        <v>9110</v>
      </c>
      <c r="G1366" s="18">
        <v>1</v>
      </c>
      <c r="H1366" s="18">
        <v>2</v>
      </c>
      <c r="I1366" s="19">
        <v>0</v>
      </c>
      <c r="J1366" s="20">
        <v>0</v>
      </c>
      <c r="K1366" s="21">
        <v>0</v>
      </c>
      <c r="L1366" s="22">
        <v>1</v>
      </c>
      <c r="M1366" s="43" t="s">
        <v>12336</v>
      </c>
      <c r="N1366" s="43"/>
      <c r="O1366" s="43"/>
      <c r="P1366" s="43"/>
      <c r="Q1366" s="43"/>
    </row>
    <row r="1367" spans="1:17" x14ac:dyDescent="0.3">
      <c r="A1367" s="17" t="s">
        <v>2751</v>
      </c>
      <c r="B1367" s="17" t="s">
        <v>9111</v>
      </c>
      <c r="C1367" s="17" t="s">
        <v>4455</v>
      </c>
      <c r="D1367" s="17" t="s">
        <v>9112</v>
      </c>
      <c r="E1367" s="17" t="s">
        <v>2749</v>
      </c>
      <c r="F1367" s="17" t="s">
        <v>9113</v>
      </c>
      <c r="G1367" s="18">
        <v>1</v>
      </c>
      <c r="H1367" s="18">
        <v>1</v>
      </c>
      <c r="I1367" s="19">
        <v>0</v>
      </c>
      <c r="J1367" s="20">
        <v>0</v>
      </c>
      <c r="K1367" s="21">
        <v>0</v>
      </c>
      <c r="L1367" s="22">
        <v>1</v>
      </c>
      <c r="M1367" s="43" t="s">
        <v>12336</v>
      </c>
      <c r="N1367" s="43"/>
      <c r="O1367" s="43"/>
      <c r="P1367" s="43"/>
      <c r="Q1367" s="43"/>
    </row>
    <row r="1368" spans="1:17" x14ac:dyDescent="0.3">
      <c r="A1368" s="17" t="s">
        <v>9114</v>
      </c>
      <c r="B1368" s="17" t="s">
        <v>9115</v>
      </c>
      <c r="C1368" s="17" t="s">
        <v>9116</v>
      </c>
      <c r="D1368" s="17" t="s">
        <v>4642</v>
      </c>
      <c r="E1368" s="17" t="s">
        <v>1993</v>
      </c>
      <c r="F1368" s="17" t="s">
        <v>9117</v>
      </c>
      <c r="G1368" s="18">
        <v>1</v>
      </c>
      <c r="H1368" s="18">
        <v>4</v>
      </c>
      <c r="I1368" s="19">
        <v>0</v>
      </c>
      <c r="J1368" s="20">
        <v>1</v>
      </c>
      <c r="K1368" s="21">
        <v>0</v>
      </c>
      <c r="L1368" s="22">
        <v>0</v>
      </c>
      <c r="M1368" s="43" t="s">
        <v>12334</v>
      </c>
      <c r="N1368" s="43"/>
      <c r="O1368" s="43"/>
      <c r="P1368" s="43"/>
      <c r="Q1368" s="43"/>
    </row>
    <row r="1369" spans="1:17" x14ac:dyDescent="0.3">
      <c r="A1369" s="17" t="s">
        <v>4171</v>
      </c>
      <c r="B1369" s="17" t="s">
        <v>9118</v>
      </c>
      <c r="C1369" s="17" t="s">
        <v>6174</v>
      </c>
      <c r="D1369" s="17" t="s">
        <v>4448</v>
      </c>
      <c r="E1369" s="17" t="s">
        <v>4173</v>
      </c>
      <c r="F1369" s="17" t="s">
        <v>9119</v>
      </c>
      <c r="G1369" s="18">
        <v>1</v>
      </c>
      <c r="H1369" s="18">
        <v>2</v>
      </c>
      <c r="I1369" s="19">
        <v>0</v>
      </c>
      <c r="J1369" s="20">
        <v>0</v>
      </c>
      <c r="K1369" s="21">
        <v>0</v>
      </c>
      <c r="L1369" s="22">
        <v>1</v>
      </c>
      <c r="M1369" s="43" t="s">
        <v>12336</v>
      </c>
      <c r="N1369" s="43"/>
      <c r="O1369" s="43"/>
      <c r="P1369" s="43"/>
      <c r="Q1369" s="43"/>
    </row>
    <row r="1370" spans="1:17" x14ac:dyDescent="0.3">
      <c r="A1370" s="17" t="s">
        <v>9120</v>
      </c>
      <c r="B1370" s="17" t="s">
        <v>9121</v>
      </c>
      <c r="C1370" s="17" t="s">
        <v>7632</v>
      </c>
      <c r="D1370" s="17" t="s">
        <v>5611</v>
      </c>
      <c r="E1370" s="17" t="s">
        <v>1812</v>
      </c>
      <c r="F1370" s="17" t="s">
        <v>9122</v>
      </c>
      <c r="G1370" s="18">
        <v>1</v>
      </c>
      <c r="H1370" s="18">
        <v>1</v>
      </c>
      <c r="I1370" s="19">
        <v>0</v>
      </c>
      <c r="J1370" s="20">
        <v>1</v>
      </c>
      <c r="K1370" s="21">
        <v>0</v>
      </c>
      <c r="L1370" s="22">
        <v>0</v>
      </c>
      <c r="M1370" s="43" t="s">
        <v>12335</v>
      </c>
      <c r="N1370" s="43"/>
      <c r="O1370" s="43"/>
      <c r="P1370" s="43"/>
      <c r="Q1370" s="43"/>
    </row>
    <row r="1371" spans="1:17" x14ac:dyDescent="0.3">
      <c r="A1371" s="17" t="s">
        <v>9123</v>
      </c>
      <c r="B1371" s="17" t="s">
        <v>9124</v>
      </c>
      <c r="C1371" s="17" t="s">
        <v>9125</v>
      </c>
      <c r="D1371" s="17" t="s">
        <v>4448</v>
      </c>
      <c r="E1371" s="17" t="s">
        <v>5463</v>
      </c>
      <c r="F1371" s="17" t="s">
        <v>9126</v>
      </c>
      <c r="G1371" s="18">
        <v>1</v>
      </c>
      <c r="H1371" s="18">
        <v>1</v>
      </c>
      <c r="I1371" s="19">
        <v>1</v>
      </c>
      <c r="J1371" s="20">
        <v>0</v>
      </c>
      <c r="K1371" s="21">
        <v>0</v>
      </c>
      <c r="L1371" s="22">
        <v>0</v>
      </c>
      <c r="M1371" s="43" t="s">
        <v>12335</v>
      </c>
      <c r="N1371" s="43"/>
      <c r="O1371" s="43"/>
      <c r="P1371" s="43"/>
      <c r="Q1371" s="43"/>
    </row>
    <row r="1372" spans="1:17" x14ac:dyDescent="0.3">
      <c r="A1372" s="17" t="s">
        <v>9127</v>
      </c>
      <c r="B1372" s="17" t="s">
        <v>9128</v>
      </c>
      <c r="C1372" s="17" t="s">
        <v>5679</v>
      </c>
      <c r="D1372" s="17" t="s">
        <v>4448</v>
      </c>
      <c r="E1372" s="17" t="s">
        <v>2385</v>
      </c>
      <c r="F1372" s="17" t="s">
        <v>9129</v>
      </c>
      <c r="G1372" s="18">
        <v>1</v>
      </c>
      <c r="H1372" s="18">
        <v>1</v>
      </c>
      <c r="I1372" s="19">
        <v>0</v>
      </c>
      <c r="J1372" s="20">
        <v>1</v>
      </c>
      <c r="K1372" s="21">
        <v>0</v>
      </c>
      <c r="L1372" s="22">
        <v>0</v>
      </c>
      <c r="M1372" s="43" t="s">
        <v>12335</v>
      </c>
      <c r="N1372" s="43"/>
      <c r="O1372" s="43"/>
      <c r="P1372" s="43"/>
      <c r="Q1372" s="43"/>
    </row>
    <row r="1373" spans="1:17" x14ac:dyDescent="0.3">
      <c r="A1373" s="17" t="s">
        <v>9130</v>
      </c>
      <c r="B1373" s="17" t="s">
        <v>5816</v>
      </c>
      <c r="C1373" s="17" t="s">
        <v>9131</v>
      </c>
      <c r="D1373" s="17" t="s">
        <v>5485</v>
      </c>
      <c r="E1373" s="17" t="s">
        <v>1711</v>
      </c>
      <c r="F1373" s="17" t="s">
        <v>9132</v>
      </c>
      <c r="G1373" s="18">
        <v>1</v>
      </c>
      <c r="H1373" s="18">
        <v>2</v>
      </c>
      <c r="I1373" s="19">
        <v>0</v>
      </c>
      <c r="J1373" s="20">
        <v>1</v>
      </c>
      <c r="K1373" s="21">
        <v>0</v>
      </c>
      <c r="L1373" s="22">
        <v>0</v>
      </c>
      <c r="M1373" s="43" t="s">
        <v>12335</v>
      </c>
      <c r="N1373" s="43"/>
      <c r="O1373" s="43"/>
      <c r="P1373" s="43"/>
      <c r="Q1373" s="43"/>
    </row>
    <row r="1374" spans="1:17" x14ac:dyDescent="0.3">
      <c r="A1374" s="17" t="s">
        <v>9133</v>
      </c>
      <c r="B1374" s="17" t="s">
        <v>9134</v>
      </c>
      <c r="C1374" s="17" t="s">
        <v>8134</v>
      </c>
      <c r="D1374" s="17" t="s">
        <v>4764</v>
      </c>
      <c r="E1374" s="17" t="s">
        <v>7784</v>
      </c>
      <c r="F1374" s="17" t="s">
        <v>9135</v>
      </c>
      <c r="G1374" s="18">
        <v>1</v>
      </c>
      <c r="H1374" s="18">
        <v>1</v>
      </c>
      <c r="I1374" s="19">
        <v>0</v>
      </c>
      <c r="J1374" s="20">
        <v>1</v>
      </c>
      <c r="K1374" s="21">
        <v>0</v>
      </c>
      <c r="L1374" s="22">
        <v>0</v>
      </c>
      <c r="M1374" s="43" t="s">
        <v>12335</v>
      </c>
      <c r="N1374" s="43"/>
      <c r="O1374" s="43"/>
      <c r="P1374" s="43"/>
      <c r="Q1374" s="43"/>
    </row>
    <row r="1375" spans="1:17" x14ac:dyDescent="0.3">
      <c r="A1375" s="17" t="s">
        <v>9136</v>
      </c>
      <c r="B1375" s="17" t="s">
        <v>5858</v>
      </c>
      <c r="C1375" s="17" t="s">
        <v>5276</v>
      </c>
      <c r="D1375" s="17" t="s">
        <v>4448</v>
      </c>
      <c r="E1375" s="17" t="s">
        <v>1948</v>
      </c>
      <c r="F1375" s="17" t="s">
        <v>9137</v>
      </c>
      <c r="G1375" s="18">
        <v>1</v>
      </c>
      <c r="H1375" s="18">
        <v>3</v>
      </c>
      <c r="I1375" s="19">
        <v>0</v>
      </c>
      <c r="J1375" s="20">
        <v>1</v>
      </c>
      <c r="K1375" s="21">
        <v>0</v>
      </c>
      <c r="L1375" s="22">
        <v>0</v>
      </c>
      <c r="M1375" s="43" t="s">
        <v>12334</v>
      </c>
      <c r="N1375" s="43"/>
      <c r="O1375" s="43"/>
      <c r="P1375" s="43"/>
      <c r="Q1375" s="43"/>
    </row>
    <row r="1376" spans="1:17" x14ac:dyDescent="0.3">
      <c r="A1376" s="17" t="s">
        <v>2149</v>
      </c>
      <c r="B1376" s="17" t="s">
        <v>9138</v>
      </c>
      <c r="C1376" s="17" t="s">
        <v>9139</v>
      </c>
      <c r="D1376" s="17" t="s">
        <v>4448</v>
      </c>
      <c r="E1376" s="17" t="s">
        <v>1856</v>
      </c>
      <c r="F1376" s="17" t="s">
        <v>9140</v>
      </c>
      <c r="G1376" s="18">
        <v>1</v>
      </c>
      <c r="H1376" s="18">
        <v>3</v>
      </c>
      <c r="I1376" s="19">
        <v>0</v>
      </c>
      <c r="J1376" s="20">
        <v>0</v>
      </c>
      <c r="K1376" s="21">
        <v>1</v>
      </c>
      <c r="L1376" s="22">
        <v>0</v>
      </c>
      <c r="M1376" s="43" t="s">
        <v>12336</v>
      </c>
      <c r="N1376" s="43"/>
      <c r="O1376" s="43"/>
      <c r="P1376" s="43"/>
      <c r="Q1376" s="43"/>
    </row>
    <row r="1377" spans="1:17" x14ac:dyDescent="0.3">
      <c r="A1377" s="17" t="s">
        <v>9141</v>
      </c>
      <c r="B1377" s="17" t="s">
        <v>9142</v>
      </c>
      <c r="C1377" s="17" t="s">
        <v>8253</v>
      </c>
      <c r="D1377" s="17" t="s">
        <v>4882</v>
      </c>
      <c r="E1377" s="17" t="s">
        <v>1727</v>
      </c>
      <c r="F1377" s="17" t="s">
        <v>9143</v>
      </c>
      <c r="G1377" s="18">
        <v>1</v>
      </c>
      <c r="H1377" s="18">
        <v>1</v>
      </c>
      <c r="I1377" s="19">
        <v>0</v>
      </c>
      <c r="J1377" s="20">
        <v>1</v>
      </c>
      <c r="K1377" s="21">
        <v>0</v>
      </c>
      <c r="L1377" s="22">
        <v>0</v>
      </c>
      <c r="M1377" s="43" t="s">
        <v>12334</v>
      </c>
      <c r="N1377" s="43"/>
      <c r="O1377" s="43"/>
      <c r="P1377" s="43"/>
      <c r="Q1377" s="43"/>
    </row>
    <row r="1378" spans="1:17" x14ac:dyDescent="0.3">
      <c r="A1378" s="17" t="s">
        <v>2204</v>
      </c>
      <c r="B1378" s="17" t="s">
        <v>9144</v>
      </c>
      <c r="C1378" s="17" t="s">
        <v>9145</v>
      </c>
      <c r="D1378" s="17" t="s">
        <v>4448</v>
      </c>
      <c r="E1378" s="17" t="s">
        <v>2018</v>
      </c>
      <c r="F1378" s="17" t="s">
        <v>9146</v>
      </c>
      <c r="G1378" s="18">
        <v>1</v>
      </c>
      <c r="H1378" s="18">
        <v>2</v>
      </c>
      <c r="I1378" s="19">
        <v>0</v>
      </c>
      <c r="J1378" s="20">
        <v>0</v>
      </c>
      <c r="K1378" s="21">
        <v>1</v>
      </c>
      <c r="L1378" s="22">
        <v>0</v>
      </c>
      <c r="M1378" s="43" t="s">
        <v>12336</v>
      </c>
      <c r="N1378" s="43"/>
      <c r="O1378" s="43"/>
      <c r="P1378" s="43"/>
      <c r="Q1378" s="43"/>
    </row>
    <row r="1379" spans="1:17" x14ac:dyDescent="0.3">
      <c r="A1379" s="17" t="s">
        <v>1785</v>
      </c>
      <c r="B1379" s="17" t="s">
        <v>9147</v>
      </c>
      <c r="C1379" s="17" t="s">
        <v>6620</v>
      </c>
      <c r="D1379" s="17" t="s">
        <v>4758</v>
      </c>
      <c r="E1379" s="17" t="s">
        <v>1787</v>
      </c>
      <c r="F1379" s="17" t="s">
        <v>9148</v>
      </c>
      <c r="G1379" s="18">
        <v>1</v>
      </c>
      <c r="H1379" s="18">
        <v>1</v>
      </c>
      <c r="I1379" s="19">
        <v>0</v>
      </c>
      <c r="J1379" s="20">
        <v>0</v>
      </c>
      <c r="K1379" s="21">
        <v>1</v>
      </c>
      <c r="L1379" s="22">
        <v>0</v>
      </c>
      <c r="M1379" s="43" t="s">
        <v>12336</v>
      </c>
      <c r="N1379" s="43"/>
      <c r="O1379" s="43"/>
      <c r="P1379" s="43"/>
      <c r="Q1379" s="43"/>
    </row>
    <row r="1380" spans="1:17" x14ac:dyDescent="0.3">
      <c r="A1380" s="17" t="s">
        <v>3882</v>
      </c>
      <c r="B1380" s="17" t="s">
        <v>3883</v>
      </c>
      <c r="C1380" s="17" t="s">
        <v>9149</v>
      </c>
      <c r="D1380" s="17" t="s">
        <v>9150</v>
      </c>
      <c r="E1380" s="17" t="s">
        <v>2745</v>
      </c>
      <c r="F1380" s="17" t="s">
        <v>9151</v>
      </c>
      <c r="G1380" s="18">
        <v>1</v>
      </c>
      <c r="H1380" s="18">
        <v>3</v>
      </c>
      <c r="I1380" s="19">
        <v>0</v>
      </c>
      <c r="J1380" s="20">
        <v>0</v>
      </c>
      <c r="K1380" s="21">
        <v>0</v>
      </c>
      <c r="L1380" s="22">
        <v>1</v>
      </c>
      <c r="M1380" s="43" t="s">
        <v>12336</v>
      </c>
      <c r="N1380" s="43"/>
      <c r="O1380" s="43"/>
      <c r="P1380" s="43"/>
      <c r="Q1380" s="43"/>
    </row>
    <row r="1381" spans="1:17" x14ac:dyDescent="0.3">
      <c r="A1381" s="17" t="s">
        <v>3861</v>
      </c>
      <c r="B1381" s="17" t="s">
        <v>9152</v>
      </c>
      <c r="C1381" s="17" t="s">
        <v>9153</v>
      </c>
      <c r="D1381" s="17" t="s">
        <v>9154</v>
      </c>
      <c r="E1381" s="17" t="s">
        <v>2749</v>
      </c>
      <c r="F1381" s="17" t="s">
        <v>9155</v>
      </c>
      <c r="G1381" s="18">
        <v>1</v>
      </c>
      <c r="H1381" s="18">
        <v>1</v>
      </c>
      <c r="I1381" s="19">
        <v>0</v>
      </c>
      <c r="J1381" s="20">
        <v>0</v>
      </c>
      <c r="K1381" s="21">
        <v>0</v>
      </c>
      <c r="L1381" s="22">
        <v>1</v>
      </c>
      <c r="M1381" s="43" t="s">
        <v>12336</v>
      </c>
      <c r="N1381" s="43"/>
      <c r="O1381" s="43"/>
      <c r="P1381" s="43"/>
      <c r="Q1381" s="43"/>
    </row>
    <row r="1382" spans="1:17" x14ac:dyDescent="0.3">
      <c r="A1382" s="17" t="s">
        <v>9156</v>
      </c>
      <c r="B1382" s="17" t="s">
        <v>9157</v>
      </c>
      <c r="C1382" s="17" t="s">
        <v>9158</v>
      </c>
      <c r="D1382" s="17" t="s">
        <v>4448</v>
      </c>
      <c r="E1382" s="17" t="s">
        <v>2125</v>
      </c>
      <c r="F1382" s="17" t="s">
        <v>9159</v>
      </c>
      <c r="G1382" s="18">
        <v>1</v>
      </c>
      <c r="H1382" s="18">
        <v>1</v>
      </c>
      <c r="I1382" s="19">
        <v>0</v>
      </c>
      <c r="J1382" s="20">
        <v>1</v>
      </c>
      <c r="K1382" s="21">
        <v>0</v>
      </c>
      <c r="L1382" s="22">
        <v>0</v>
      </c>
      <c r="M1382" s="43" t="s">
        <v>12335</v>
      </c>
      <c r="N1382" s="43"/>
      <c r="O1382" s="43"/>
      <c r="P1382" s="43"/>
      <c r="Q1382" s="43"/>
    </row>
    <row r="1383" spans="1:17" x14ac:dyDescent="0.3">
      <c r="A1383" s="17" t="s">
        <v>9160</v>
      </c>
      <c r="B1383" s="17" t="s">
        <v>9161</v>
      </c>
      <c r="C1383" s="17" t="s">
        <v>9162</v>
      </c>
      <c r="D1383" s="17" t="s">
        <v>4552</v>
      </c>
      <c r="E1383" s="17" t="s">
        <v>1948</v>
      </c>
      <c r="F1383" s="17" t="s">
        <v>9163</v>
      </c>
      <c r="G1383" s="18">
        <v>1</v>
      </c>
      <c r="H1383" s="18">
        <v>1</v>
      </c>
      <c r="I1383" s="19">
        <v>0</v>
      </c>
      <c r="J1383" s="20">
        <v>1</v>
      </c>
      <c r="K1383" s="21">
        <v>0</v>
      </c>
      <c r="L1383" s="22">
        <v>0</v>
      </c>
      <c r="M1383" s="43" t="s">
        <v>12335</v>
      </c>
      <c r="N1383" s="43"/>
      <c r="O1383" s="43"/>
      <c r="P1383" s="43"/>
      <c r="Q1383" s="43"/>
    </row>
    <row r="1384" spans="1:17" x14ac:dyDescent="0.3">
      <c r="A1384" s="17" t="s">
        <v>4311</v>
      </c>
      <c r="B1384" s="17" t="s">
        <v>9164</v>
      </c>
      <c r="C1384" s="17" t="s">
        <v>9165</v>
      </c>
      <c r="D1384" s="17" t="s">
        <v>4448</v>
      </c>
      <c r="E1384" s="17" t="s">
        <v>2408</v>
      </c>
      <c r="F1384" s="17" t="s">
        <v>9166</v>
      </c>
      <c r="G1384" s="18">
        <v>1</v>
      </c>
      <c r="H1384" s="18">
        <v>3</v>
      </c>
      <c r="I1384" s="19">
        <v>0</v>
      </c>
      <c r="J1384" s="20">
        <v>0</v>
      </c>
      <c r="K1384" s="21">
        <v>0</v>
      </c>
      <c r="L1384" s="22">
        <v>1</v>
      </c>
      <c r="M1384" s="43" t="s">
        <v>12336</v>
      </c>
      <c r="N1384" s="43"/>
      <c r="O1384" s="43"/>
      <c r="P1384" s="43"/>
      <c r="Q1384" s="43"/>
    </row>
    <row r="1385" spans="1:17" x14ac:dyDescent="0.3">
      <c r="A1385" s="17" t="s">
        <v>9167</v>
      </c>
      <c r="B1385" s="17" t="s">
        <v>9168</v>
      </c>
      <c r="C1385" s="17" t="s">
        <v>5229</v>
      </c>
      <c r="D1385" s="17" t="s">
        <v>4758</v>
      </c>
      <c r="E1385" s="17" t="s">
        <v>1787</v>
      </c>
      <c r="F1385" s="17" t="s">
        <v>9169</v>
      </c>
      <c r="G1385" s="18">
        <v>1</v>
      </c>
      <c r="H1385" s="18">
        <v>1</v>
      </c>
      <c r="I1385" s="19">
        <v>0</v>
      </c>
      <c r="J1385" s="20">
        <v>1</v>
      </c>
      <c r="K1385" s="21">
        <v>0</v>
      </c>
      <c r="L1385" s="22">
        <v>0</v>
      </c>
      <c r="M1385" s="43" t="s">
        <v>12334</v>
      </c>
      <c r="N1385" s="43"/>
      <c r="O1385" s="43"/>
      <c r="P1385" s="43"/>
      <c r="Q1385" s="43"/>
    </row>
    <row r="1386" spans="1:17" x14ac:dyDescent="0.3">
      <c r="A1386" s="17" t="s">
        <v>9170</v>
      </c>
      <c r="B1386" s="17" t="s">
        <v>9171</v>
      </c>
      <c r="C1386" s="17" t="s">
        <v>4455</v>
      </c>
      <c r="D1386" s="17" t="s">
        <v>4790</v>
      </c>
      <c r="E1386" s="17" t="s">
        <v>1787</v>
      </c>
      <c r="F1386" s="17" t="s">
        <v>9172</v>
      </c>
      <c r="G1386" s="18">
        <v>1</v>
      </c>
      <c r="H1386" s="18">
        <v>1</v>
      </c>
      <c r="I1386" s="19">
        <v>0</v>
      </c>
      <c r="J1386" s="20">
        <v>1</v>
      </c>
      <c r="K1386" s="21">
        <v>0</v>
      </c>
      <c r="L1386" s="22">
        <v>0</v>
      </c>
      <c r="M1386" s="43" t="s">
        <v>12334</v>
      </c>
      <c r="N1386" s="43"/>
      <c r="O1386" s="43"/>
      <c r="P1386" s="43"/>
      <c r="Q1386" s="43"/>
    </row>
    <row r="1387" spans="1:17" x14ac:dyDescent="0.3">
      <c r="A1387" s="17" t="s">
        <v>9173</v>
      </c>
      <c r="B1387" s="17" t="s">
        <v>9174</v>
      </c>
      <c r="C1387" s="17" t="s">
        <v>4455</v>
      </c>
      <c r="D1387" s="17" t="s">
        <v>4448</v>
      </c>
      <c r="E1387" s="17" t="s">
        <v>4179</v>
      </c>
      <c r="F1387" s="17" t="s">
        <v>9175</v>
      </c>
      <c r="G1387" s="18">
        <v>1</v>
      </c>
      <c r="H1387" s="18">
        <v>1</v>
      </c>
      <c r="I1387" s="19">
        <v>0</v>
      </c>
      <c r="J1387" s="20">
        <v>1</v>
      </c>
      <c r="K1387" s="21">
        <v>0</v>
      </c>
      <c r="L1387" s="22">
        <v>0</v>
      </c>
      <c r="M1387" s="43" t="s">
        <v>12334</v>
      </c>
      <c r="N1387" s="43"/>
      <c r="O1387" s="43"/>
      <c r="P1387" s="43"/>
      <c r="Q1387" s="43"/>
    </row>
    <row r="1388" spans="1:17" x14ac:dyDescent="0.3">
      <c r="A1388" s="17" t="s">
        <v>2406</v>
      </c>
      <c r="B1388" s="17" t="s">
        <v>9176</v>
      </c>
      <c r="C1388" s="17" t="s">
        <v>9177</v>
      </c>
      <c r="D1388" s="17" t="s">
        <v>6004</v>
      </c>
      <c r="E1388" s="17" t="s">
        <v>2408</v>
      </c>
      <c r="F1388" s="17" t="s">
        <v>9178</v>
      </c>
      <c r="G1388" s="18">
        <v>1</v>
      </c>
      <c r="H1388" s="18">
        <v>1</v>
      </c>
      <c r="I1388" s="19">
        <v>0</v>
      </c>
      <c r="J1388" s="20">
        <v>0</v>
      </c>
      <c r="K1388" s="21">
        <v>1</v>
      </c>
      <c r="L1388" s="22">
        <v>0</v>
      </c>
      <c r="M1388" s="43" t="s">
        <v>12336</v>
      </c>
      <c r="N1388" s="43"/>
      <c r="O1388" s="43"/>
      <c r="P1388" s="43"/>
      <c r="Q1388" s="43"/>
    </row>
    <row r="1389" spans="1:17" x14ac:dyDescent="0.3">
      <c r="A1389" s="17" t="s">
        <v>9179</v>
      </c>
      <c r="B1389" s="17" t="s">
        <v>9180</v>
      </c>
      <c r="C1389" s="17" t="s">
        <v>9181</v>
      </c>
      <c r="D1389" s="17" t="s">
        <v>4882</v>
      </c>
      <c r="E1389" s="17" t="s">
        <v>1981</v>
      </c>
      <c r="F1389" s="17" t="s">
        <v>9182</v>
      </c>
      <c r="G1389" s="18">
        <v>1</v>
      </c>
      <c r="H1389" s="18">
        <v>1</v>
      </c>
      <c r="I1389" s="19">
        <v>0</v>
      </c>
      <c r="J1389" s="20">
        <v>1</v>
      </c>
      <c r="K1389" s="21">
        <v>0</v>
      </c>
      <c r="L1389" s="22">
        <v>0</v>
      </c>
      <c r="M1389" s="43" t="s">
        <v>12335</v>
      </c>
      <c r="N1389" s="43"/>
      <c r="O1389" s="43"/>
      <c r="P1389" s="43"/>
      <c r="Q1389" s="43"/>
    </row>
    <row r="1390" spans="1:17" x14ac:dyDescent="0.3">
      <c r="A1390" s="17" t="s">
        <v>9183</v>
      </c>
      <c r="B1390" s="17" t="s">
        <v>9184</v>
      </c>
      <c r="C1390" s="17" t="s">
        <v>9185</v>
      </c>
      <c r="D1390" s="17" t="s">
        <v>4764</v>
      </c>
      <c r="E1390" s="17" t="s">
        <v>2231</v>
      </c>
      <c r="F1390" s="17" t="s">
        <v>9186</v>
      </c>
      <c r="G1390" s="18">
        <v>1</v>
      </c>
      <c r="H1390" s="18">
        <v>2</v>
      </c>
      <c r="I1390" s="19">
        <v>0</v>
      </c>
      <c r="J1390" s="20">
        <v>1</v>
      </c>
      <c r="K1390" s="21">
        <v>0</v>
      </c>
      <c r="L1390" s="22">
        <v>0</v>
      </c>
      <c r="M1390" s="43" t="s">
        <v>12335</v>
      </c>
      <c r="N1390" s="43"/>
      <c r="O1390" s="43"/>
      <c r="P1390" s="43"/>
      <c r="Q1390" s="43"/>
    </row>
    <row r="1391" spans="1:17" x14ac:dyDescent="0.3">
      <c r="A1391" s="17" t="s">
        <v>4041</v>
      </c>
      <c r="B1391" s="17" t="s">
        <v>9187</v>
      </c>
      <c r="C1391" s="17" t="s">
        <v>5417</v>
      </c>
      <c r="D1391" s="17" t="s">
        <v>6265</v>
      </c>
      <c r="E1391" s="17" t="s">
        <v>4040</v>
      </c>
      <c r="F1391" s="17" t="s">
        <v>9188</v>
      </c>
      <c r="G1391" s="18">
        <v>1</v>
      </c>
      <c r="H1391" s="18">
        <v>1</v>
      </c>
      <c r="I1391" s="19">
        <v>0</v>
      </c>
      <c r="J1391" s="20">
        <v>0</v>
      </c>
      <c r="K1391" s="21">
        <v>0</v>
      </c>
      <c r="L1391" s="22">
        <v>1</v>
      </c>
      <c r="M1391" s="43" t="s">
        <v>12336</v>
      </c>
      <c r="N1391" s="43"/>
      <c r="O1391" s="43"/>
      <c r="P1391" s="43"/>
      <c r="Q1391" s="43"/>
    </row>
    <row r="1392" spans="1:17" x14ac:dyDescent="0.3">
      <c r="A1392" s="17" t="s">
        <v>9189</v>
      </c>
      <c r="B1392" s="17" t="s">
        <v>9190</v>
      </c>
      <c r="C1392" s="17" t="s">
        <v>9191</v>
      </c>
      <c r="D1392" s="17" t="s">
        <v>4448</v>
      </c>
      <c r="E1392" s="17" t="s">
        <v>2641</v>
      </c>
      <c r="F1392" s="17" t="s">
        <v>9192</v>
      </c>
      <c r="G1392" s="18">
        <v>1</v>
      </c>
      <c r="H1392" s="18">
        <v>1</v>
      </c>
      <c r="I1392" s="19">
        <v>0</v>
      </c>
      <c r="J1392" s="20">
        <v>1</v>
      </c>
      <c r="K1392" s="21">
        <v>0</v>
      </c>
      <c r="L1392" s="22">
        <v>0</v>
      </c>
      <c r="M1392" s="43" t="s">
        <v>12334</v>
      </c>
      <c r="N1392" s="43"/>
      <c r="O1392" s="43"/>
      <c r="P1392" s="43"/>
      <c r="Q1392" s="43"/>
    </row>
    <row r="1393" spans="1:17" x14ac:dyDescent="0.3">
      <c r="A1393" s="17" t="s">
        <v>9193</v>
      </c>
      <c r="B1393" s="17" t="s">
        <v>9194</v>
      </c>
      <c r="C1393" s="17" t="s">
        <v>9195</v>
      </c>
      <c r="D1393" s="17" t="s">
        <v>4448</v>
      </c>
      <c r="E1393" s="17" t="s">
        <v>1856</v>
      </c>
      <c r="F1393" s="17" t="s">
        <v>9196</v>
      </c>
      <c r="G1393" s="18">
        <v>1</v>
      </c>
      <c r="H1393" s="18">
        <v>1</v>
      </c>
      <c r="I1393" s="19">
        <v>0</v>
      </c>
      <c r="J1393" s="20">
        <v>1</v>
      </c>
      <c r="K1393" s="21">
        <v>0</v>
      </c>
      <c r="L1393" s="22">
        <v>0</v>
      </c>
      <c r="M1393" s="43" t="s">
        <v>12334</v>
      </c>
      <c r="N1393" s="43"/>
      <c r="O1393" s="43"/>
      <c r="P1393" s="43"/>
      <c r="Q1393" s="43"/>
    </row>
    <row r="1394" spans="1:17" x14ac:dyDescent="0.3">
      <c r="A1394" s="17" t="s">
        <v>9197</v>
      </c>
      <c r="B1394" s="17" t="s">
        <v>9198</v>
      </c>
      <c r="C1394" s="17" t="s">
        <v>5568</v>
      </c>
      <c r="D1394" s="17" t="s">
        <v>4483</v>
      </c>
      <c r="E1394" s="17" t="s">
        <v>1711</v>
      </c>
      <c r="F1394" s="17" t="s">
        <v>9199</v>
      </c>
      <c r="G1394" s="18">
        <v>1</v>
      </c>
      <c r="H1394" s="18">
        <v>1</v>
      </c>
      <c r="I1394" s="19">
        <v>0</v>
      </c>
      <c r="J1394" s="20">
        <v>1</v>
      </c>
      <c r="K1394" s="21">
        <v>0</v>
      </c>
      <c r="L1394" s="22">
        <v>0</v>
      </c>
      <c r="M1394" s="43" t="s">
        <v>12335</v>
      </c>
      <c r="N1394" s="43"/>
      <c r="O1394" s="43"/>
      <c r="P1394" s="43"/>
      <c r="Q1394" s="43"/>
    </row>
    <row r="1395" spans="1:17" x14ac:dyDescent="0.3">
      <c r="A1395" s="17" t="s">
        <v>3275</v>
      </c>
      <c r="B1395" s="17" t="s">
        <v>9200</v>
      </c>
      <c r="C1395" s="17" t="s">
        <v>9201</v>
      </c>
      <c r="D1395" s="17" t="s">
        <v>6312</v>
      </c>
      <c r="E1395" s="17" t="s">
        <v>3277</v>
      </c>
      <c r="F1395" s="17" t="s">
        <v>9202</v>
      </c>
      <c r="G1395" s="18">
        <v>1</v>
      </c>
      <c r="H1395" s="18">
        <v>1</v>
      </c>
      <c r="I1395" s="19">
        <v>0</v>
      </c>
      <c r="J1395" s="20">
        <v>0</v>
      </c>
      <c r="K1395" s="21">
        <v>0</v>
      </c>
      <c r="L1395" s="22">
        <v>1</v>
      </c>
      <c r="M1395" s="43" t="s">
        <v>12331</v>
      </c>
      <c r="N1395" s="43"/>
      <c r="O1395" s="43"/>
      <c r="P1395" s="43"/>
      <c r="Q1395" s="43"/>
    </row>
    <row r="1396" spans="1:17" x14ac:dyDescent="0.3">
      <c r="A1396" s="17" t="s">
        <v>4189</v>
      </c>
      <c r="B1396" s="17" t="s">
        <v>9203</v>
      </c>
      <c r="C1396" s="17" t="s">
        <v>9204</v>
      </c>
      <c r="D1396" s="17" t="s">
        <v>4448</v>
      </c>
      <c r="E1396" s="17" t="s">
        <v>2018</v>
      </c>
      <c r="F1396" s="17" t="s">
        <v>9205</v>
      </c>
      <c r="G1396" s="18">
        <v>1</v>
      </c>
      <c r="H1396" s="18">
        <v>1</v>
      </c>
      <c r="I1396" s="19">
        <v>0</v>
      </c>
      <c r="J1396" s="20">
        <v>0</v>
      </c>
      <c r="K1396" s="21">
        <v>0</v>
      </c>
      <c r="L1396" s="22">
        <v>1</v>
      </c>
      <c r="M1396" s="43" t="s">
        <v>12336</v>
      </c>
      <c r="N1396" s="43"/>
      <c r="O1396" s="43"/>
      <c r="P1396" s="43"/>
      <c r="Q1396" s="43"/>
    </row>
    <row r="1397" spans="1:17" x14ac:dyDescent="0.3">
      <c r="A1397" s="17" t="s">
        <v>4183</v>
      </c>
      <c r="B1397" s="17" t="s">
        <v>9206</v>
      </c>
      <c r="C1397" s="17" t="s">
        <v>9207</v>
      </c>
      <c r="D1397" s="17" t="s">
        <v>4448</v>
      </c>
      <c r="E1397" s="17" t="s">
        <v>2720</v>
      </c>
      <c r="F1397" s="17" t="s">
        <v>9208</v>
      </c>
      <c r="G1397" s="18">
        <v>1</v>
      </c>
      <c r="H1397" s="18">
        <v>2</v>
      </c>
      <c r="I1397" s="19">
        <v>0</v>
      </c>
      <c r="J1397" s="20">
        <v>0</v>
      </c>
      <c r="K1397" s="21">
        <v>0</v>
      </c>
      <c r="L1397" s="22">
        <v>1</v>
      </c>
      <c r="M1397" s="43" t="s">
        <v>12331</v>
      </c>
      <c r="N1397" s="43"/>
      <c r="O1397" s="43"/>
      <c r="P1397" s="43"/>
      <c r="Q1397" s="43"/>
    </row>
    <row r="1398" spans="1:17" x14ac:dyDescent="0.3">
      <c r="A1398" s="17" t="s">
        <v>3604</v>
      </c>
      <c r="B1398" s="17" t="s">
        <v>9209</v>
      </c>
      <c r="C1398" s="17" t="s">
        <v>4455</v>
      </c>
      <c r="D1398" s="17" t="s">
        <v>4764</v>
      </c>
      <c r="E1398" s="17" t="s">
        <v>2967</v>
      </c>
      <c r="F1398" s="17" t="s">
        <v>9210</v>
      </c>
      <c r="G1398" s="18">
        <v>1</v>
      </c>
      <c r="H1398" s="18">
        <v>1</v>
      </c>
      <c r="I1398" s="19">
        <v>0</v>
      </c>
      <c r="J1398" s="20">
        <v>0</v>
      </c>
      <c r="K1398" s="21">
        <v>0</v>
      </c>
      <c r="L1398" s="22">
        <v>1</v>
      </c>
      <c r="M1398" s="43" t="s">
        <v>12336</v>
      </c>
      <c r="N1398" s="43"/>
      <c r="O1398" s="43"/>
      <c r="P1398" s="43"/>
      <c r="Q1398" s="43"/>
    </row>
    <row r="1399" spans="1:17" x14ac:dyDescent="0.3">
      <c r="A1399" s="17" t="s">
        <v>2649</v>
      </c>
      <c r="B1399" s="17" t="s">
        <v>2650</v>
      </c>
      <c r="C1399" s="17" t="s">
        <v>9211</v>
      </c>
      <c r="D1399" s="17" t="s">
        <v>4448</v>
      </c>
      <c r="E1399" s="17" t="s">
        <v>1798</v>
      </c>
      <c r="F1399" s="17" t="s">
        <v>9212</v>
      </c>
      <c r="G1399" s="18">
        <v>1</v>
      </c>
      <c r="H1399" s="18">
        <v>2</v>
      </c>
      <c r="I1399" s="19">
        <v>0</v>
      </c>
      <c r="J1399" s="20">
        <v>0</v>
      </c>
      <c r="K1399" s="21">
        <v>1</v>
      </c>
      <c r="L1399" s="22">
        <v>0</v>
      </c>
      <c r="M1399" s="43" t="s">
        <v>12336</v>
      </c>
      <c r="N1399" s="43"/>
      <c r="O1399" s="43"/>
      <c r="P1399" s="43"/>
      <c r="Q1399" s="43"/>
    </row>
    <row r="1400" spans="1:17" x14ac:dyDescent="0.3">
      <c r="A1400" s="17" t="s">
        <v>9213</v>
      </c>
      <c r="B1400" s="17" t="s">
        <v>9214</v>
      </c>
      <c r="C1400" s="17" t="s">
        <v>9215</v>
      </c>
      <c r="D1400" s="17" t="s">
        <v>4734</v>
      </c>
      <c r="E1400" s="17" t="s">
        <v>3164</v>
      </c>
      <c r="F1400" s="17" t="s">
        <v>9216</v>
      </c>
      <c r="G1400" s="18">
        <v>1</v>
      </c>
      <c r="H1400" s="18">
        <v>1</v>
      </c>
      <c r="I1400" s="19">
        <v>1</v>
      </c>
      <c r="J1400" s="20">
        <v>0</v>
      </c>
      <c r="K1400" s="21">
        <v>0</v>
      </c>
      <c r="L1400" s="22">
        <v>0</v>
      </c>
      <c r="M1400" s="43" t="s">
        <v>12335</v>
      </c>
      <c r="N1400" s="43"/>
      <c r="O1400" s="43"/>
      <c r="P1400" s="43"/>
      <c r="Q1400" s="43"/>
    </row>
    <row r="1401" spans="1:17" x14ac:dyDescent="0.3">
      <c r="A1401" s="17" t="s">
        <v>9217</v>
      </c>
      <c r="B1401" s="17" t="s">
        <v>9218</v>
      </c>
      <c r="C1401" s="17" t="s">
        <v>9219</v>
      </c>
      <c r="D1401" s="17" t="s">
        <v>4483</v>
      </c>
      <c r="E1401" s="17" t="s">
        <v>1848</v>
      </c>
      <c r="F1401" s="17" t="s">
        <v>9220</v>
      </c>
      <c r="G1401" s="18">
        <v>1</v>
      </c>
      <c r="H1401" s="18">
        <v>2</v>
      </c>
      <c r="I1401" s="19">
        <v>1</v>
      </c>
      <c r="J1401" s="20">
        <v>0</v>
      </c>
      <c r="K1401" s="21">
        <v>0</v>
      </c>
      <c r="L1401" s="22">
        <v>0</v>
      </c>
      <c r="M1401" s="43" t="s">
        <v>12335</v>
      </c>
      <c r="N1401" s="43"/>
      <c r="O1401" s="43"/>
      <c r="P1401" s="43"/>
      <c r="Q1401" s="43"/>
    </row>
    <row r="1402" spans="1:17" x14ac:dyDescent="0.3">
      <c r="A1402" s="17" t="s">
        <v>2667</v>
      </c>
      <c r="B1402" s="17" t="s">
        <v>9221</v>
      </c>
      <c r="C1402" s="17" t="s">
        <v>9222</v>
      </c>
      <c r="D1402" s="17" t="s">
        <v>4448</v>
      </c>
      <c r="E1402" s="17" t="s">
        <v>1798</v>
      </c>
      <c r="F1402" s="17" t="s">
        <v>9223</v>
      </c>
      <c r="G1402" s="18">
        <v>1</v>
      </c>
      <c r="H1402" s="18">
        <v>1</v>
      </c>
      <c r="I1402" s="19">
        <v>0</v>
      </c>
      <c r="J1402" s="20">
        <v>0</v>
      </c>
      <c r="K1402" s="21">
        <v>1</v>
      </c>
      <c r="L1402" s="22">
        <v>0</v>
      </c>
      <c r="M1402" s="43" t="s">
        <v>12336</v>
      </c>
      <c r="N1402" s="43"/>
      <c r="O1402" s="43"/>
      <c r="P1402" s="43"/>
      <c r="Q1402" s="43"/>
    </row>
    <row r="1403" spans="1:17" x14ac:dyDescent="0.3">
      <c r="A1403" s="17" t="s">
        <v>2088</v>
      </c>
      <c r="B1403" s="17" t="s">
        <v>9224</v>
      </c>
      <c r="C1403" s="17" t="s">
        <v>9225</v>
      </c>
      <c r="D1403" s="17" t="s">
        <v>4448</v>
      </c>
      <c r="E1403" s="17" t="s">
        <v>1768</v>
      </c>
      <c r="F1403" s="17" t="s">
        <v>9226</v>
      </c>
      <c r="G1403" s="18">
        <v>1</v>
      </c>
      <c r="H1403" s="18">
        <v>1</v>
      </c>
      <c r="I1403" s="19">
        <v>0</v>
      </c>
      <c r="J1403" s="20">
        <v>0</v>
      </c>
      <c r="K1403" s="21">
        <v>1</v>
      </c>
      <c r="L1403" s="22">
        <v>0</v>
      </c>
      <c r="M1403" s="43" t="s">
        <v>12336</v>
      </c>
      <c r="N1403" s="43"/>
      <c r="O1403" s="43"/>
      <c r="P1403" s="43"/>
      <c r="Q1403" s="43"/>
    </row>
    <row r="1404" spans="1:17" x14ac:dyDescent="0.3">
      <c r="A1404" s="17" t="s">
        <v>2033</v>
      </c>
      <c r="B1404" s="17" t="s">
        <v>8882</v>
      </c>
      <c r="C1404" s="17" t="s">
        <v>9227</v>
      </c>
      <c r="D1404" s="17" t="s">
        <v>4448</v>
      </c>
      <c r="E1404" s="17" t="s">
        <v>2035</v>
      </c>
      <c r="F1404" s="17" t="s">
        <v>9228</v>
      </c>
      <c r="G1404" s="18">
        <v>1</v>
      </c>
      <c r="H1404" s="18">
        <v>1</v>
      </c>
      <c r="I1404" s="19">
        <v>0</v>
      </c>
      <c r="J1404" s="20">
        <v>0</v>
      </c>
      <c r="K1404" s="21">
        <v>1</v>
      </c>
      <c r="L1404" s="22">
        <v>0</v>
      </c>
      <c r="M1404" s="43" t="s">
        <v>12336</v>
      </c>
      <c r="N1404" s="43"/>
      <c r="O1404" s="43"/>
      <c r="P1404" s="43"/>
      <c r="Q1404" s="43"/>
    </row>
    <row r="1405" spans="1:17" x14ac:dyDescent="0.3">
      <c r="A1405" s="17" t="s">
        <v>4297</v>
      </c>
      <c r="B1405" s="17" t="s">
        <v>9229</v>
      </c>
      <c r="C1405" s="17" t="s">
        <v>4455</v>
      </c>
      <c r="D1405" s="17" t="s">
        <v>4764</v>
      </c>
      <c r="E1405" s="17" t="s">
        <v>1798</v>
      </c>
      <c r="F1405" s="17" t="s">
        <v>9230</v>
      </c>
      <c r="G1405" s="18">
        <v>1</v>
      </c>
      <c r="H1405" s="18">
        <v>1</v>
      </c>
      <c r="I1405" s="19">
        <v>0</v>
      </c>
      <c r="J1405" s="20">
        <v>0</v>
      </c>
      <c r="K1405" s="21">
        <v>0</v>
      </c>
      <c r="L1405" s="22">
        <v>1</v>
      </c>
      <c r="M1405" s="43" t="s">
        <v>12336</v>
      </c>
      <c r="N1405" s="43"/>
      <c r="O1405" s="43"/>
      <c r="P1405" s="43"/>
      <c r="Q1405" s="43"/>
    </row>
    <row r="1406" spans="1:17" x14ac:dyDescent="0.3">
      <c r="A1406" s="17" t="s">
        <v>3658</v>
      </c>
      <c r="B1406" s="17" t="s">
        <v>3659</v>
      </c>
      <c r="C1406" s="17" t="s">
        <v>4455</v>
      </c>
      <c r="D1406" s="17" t="s">
        <v>5132</v>
      </c>
      <c r="E1406" s="17" t="s">
        <v>3628</v>
      </c>
      <c r="F1406" s="17" t="s">
        <v>9231</v>
      </c>
      <c r="G1406" s="18">
        <v>1</v>
      </c>
      <c r="H1406" s="18">
        <v>4</v>
      </c>
      <c r="I1406" s="19">
        <v>0</v>
      </c>
      <c r="J1406" s="20">
        <v>0</v>
      </c>
      <c r="K1406" s="21">
        <v>0</v>
      </c>
      <c r="L1406" s="22">
        <v>1</v>
      </c>
      <c r="M1406" s="43" t="s">
        <v>12331</v>
      </c>
      <c r="N1406" s="43"/>
      <c r="O1406" s="43"/>
      <c r="P1406" s="43"/>
      <c r="Q1406" s="43"/>
    </row>
    <row r="1407" spans="1:17" x14ac:dyDescent="0.3">
      <c r="A1407" s="17" t="s">
        <v>2196</v>
      </c>
      <c r="B1407" s="17" t="s">
        <v>2197</v>
      </c>
      <c r="C1407" s="17" t="s">
        <v>7837</v>
      </c>
      <c r="D1407" s="17" t="s">
        <v>4448</v>
      </c>
      <c r="E1407" s="17" t="s">
        <v>2189</v>
      </c>
      <c r="F1407" s="17" t="s">
        <v>9232</v>
      </c>
      <c r="G1407" s="18">
        <v>1</v>
      </c>
      <c r="H1407" s="18">
        <v>10</v>
      </c>
      <c r="I1407" s="19">
        <v>0</v>
      </c>
      <c r="J1407" s="20">
        <v>0</v>
      </c>
      <c r="K1407" s="21">
        <v>1</v>
      </c>
      <c r="L1407" s="22">
        <v>0</v>
      </c>
      <c r="M1407" s="43" t="s">
        <v>12336</v>
      </c>
      <c r="N1407" s="43"/>
      <c r="O1407" s="43"/>
      <c r="P1407" s="43"/>
      <c r="Q1407" s="43"/>
    </row>
    <row r="1408" spans="1:17" x14ac:dyDescent="0.3">
      <c r="A1408" s="17" t="s">
        <v>9233</v>
      </c>
      <c r="B1408" s="17" t="s">
        <v>9234</v>
      </c>
      <c r="C1408" s="17" t="s">
        <v>9235</v>
      </c>
      <c r="D1408" s="17" t="s">
        <v>4448</v>
      </c>
      <c r="E1408" s="17" t="s">
        <v>2591</v>
      </c>
      <c r="F1408" s="17" t="s">
        <v>9236</v>
      </c>
      <c r="G1408" s="18">
        <v>1</v>
      </c>
      <c r="H1408" s="18">
        <v>2</v>
      </c>
      <c r="I1408" s="19">
        <v>0</v>
      </c>
      <c r="J1408" s="20">
        <v>1</v>
      </c>
      <c r="K1408" s="21">
        <v>0</v>
      </c>
      <c r="L1408" s="22">
        <v>0</v>
      </c>
      <c r="M1408" s="43" t="s">
        <v>12334</v>
      </c>
      <c r="N1408" s="43"/>
      <c r="O1408" s="43"/>
      <c r="P1408" s="43"/>
      <c r="Q1408" s="43"/>
    </row>
    <row r="1409" spans="1:17" x14ac:dyDescent="0.3">
      <c r="A1409" s="17" t="s">
        <v>9237</v>
      </c>
      <c r="B1409" s="17" t="s">
        <v>9238</v>
      </c>
      <c r="C1409" s="17" t="s">
        <v>9239</v>
      </c>
      <c r="D1409" s="17" t="s">
        <v>8043</v>
      </c>
      <c r="E1409" s="17" t="s">
        <v>1787</v>
      </c>
      <c r="F1409" s="17" t="s">
        <v>9240</v>
      </c>
      <c r="G1409" s="18">
        <v>1</v>
      </c>
      <c r="H1409" s="18">
        <v>1</v>
      </c>
      <c r="I1409" s="19">
        <v>0</v>
      </c>
      <c r="J1409" s="20">
        <v>1</v>
      </c>
      <c r="K1409" s="21">
        <v>0</v>
      </c>
      <c r="L1409" s="22">
        <v>0</v>
      </c>
      <c r="M1409" s="43" t="s">
        <v>12334</v>
      </c>
      <c r="N1409" s="43"/>
      <c r="O1409" s="43"/>
      <c r="P1409" s="43"/>
      <c r="Q1409" s="43"/>
    </row>
    <row r="1410" spans="1:17" x14ac:dyDescent="0.3">
      <c r="A1410" s="17" t="s">
        <v>4204</v>
      </c>
      <c r="B1410" s="17" t="s">
        <v>9241</v>
      </c>
      <c r="C1410" s="17" t="s">
        <v>9242</v>
      </c>
      <c r="D1410" s="17" t="s">
        <v>4448</v>
      </c>
      <c r="E1410" s="17" t="s">
        <v>2408</v>
      </c>
      <c r="F1410" s="17" t="s">
        <v>9243</v>
      </c>
      <c r="G1410" s="18">
        <v>1</v>
      </c>
      <c r="H1410" s="18">
        <v>3</v>
      </c>
      <c r="I1410" s="19">
        <v>0</v>
      </c>
      <c r="J1410" s="20">
        <v>0</v>
      </c>
      <c r="K1410" s="21">
        <v>0</v>
      </c>
      <c r="L1410" s="22">
        <v>1</v>
      </c>
      <c r="M1410" s="43" t="s">
        <v>12336</v>
      </c>
      <c r="N1410" s="43"/>
      <c r="O1410" s="43"/>
      <c r="P1410" s="43"/>
      <c r="Q1410" s="43"/>
    </row>
    <row r="1411" spans="1:17" x14ac:dyDescent="0.3">
      <c r="A1411" s="17" t="s">
        <v>9244</v>
      </c>
      <c r="B1411" s="17" t="s">
        <v>9245</v>
      </c>
      <c r="C1411" s="17" t="s">
        <v>4763</v>
      </c>
      <c r="D1411" s="17" t="s">
        <v>4483</v>
      </c>
      <c r="E1411" s="17" t="s">
        <v>1711</v>
      </c>
      <c r="F1411" s="17" t="s">
        <v>9246</v>
      </c>
      <c r="G1411" s="18">
        <v>1</v>
      </c>
      <c r="H1411" s="18">
        <v>2</v>
      </c>
      <c r="I1411" s="19">
        <v>0</v>
      </c>
      <c r="J1411" s="20">
        <v>1</v>
      </c>
      <c r="K1411" s="21">
        <v>0</v>
      </c>
      <c r="L1411" s="22">
        <v>0</v>
      </c>
      <c r="M1411" s="43" t="s">
        <v>12334</v>
      </c>
      <c r="N1411" s="43"/>
      <c r="O1411" s="43"/>
      <c r="P1411" s="43"/>
      <c r="Q1411" s="43"/>
    </row>
    <row r="1412" spans="1:17" x14ac:dyDescent="0.3">
      <c r="A1412" s="17" t="s">
        <v>9247</v>
      </c>
      <c r="B1412" s="17" t="s">
        <v>9248</v>
      </c>
      <c r="C1412" s="17" t="s">
        <v>6855</v>
      </c>
      <c r="D1412" s="17" t="s">
        <v>4642</v>
      </c>
      <c r="E1412" s="17" t="s">
        <v>1848</v>
      </c>
      <c r="F1412" s="17" t="s">
        <v>9249</v>
      </c>
      <c r="G1412" s="18">
        <v>1</v>
      </c>
      <c r="H1412" s="18">
        <v>3</v>
      </c>
      <c r="I1412" s="19">
        <v>0</v>
      </c>
      <c r="J1412" s="20">
        <v>1</v>
      </c>
      <c r="K1412" s="21">
        <v>0</v>
      </c>
      <c r="L1412" s="22">
        <v>0</v>
      </c>
      <c r="M1412" s="43" t="s">
        <v>12335</v>
      </c>
      <c r="N1412" s="43"/>
      <c r="O1412" s="43"/>
      <c r="P1412" s="43"/>
      <c r="Q1412" s="43"/>
    </row>
    <row r="1413" spans="1:17" x14ac:dyDescent="0.3">
      <c r="A1413" s="17" t="s">
        <v>9250</v>
      </c>
      <c r="B1413" s="17" t="s">
        <v>8065</v>
      </c>
      <c r="C1413" s="17" t="s">
        <v>8257</v>
      </c>
      <c r="D1413" s="17" t="s">
        <v>4448</v>
      </c>
      <c r="E1413" s="17" t="s">
        <v>1768</v>
      </c>
      <c r="F1413" s="17" t="s">
        <v>9251</v>
      </c>
      <c r="G1413" s="18">
        <v>1</v>
      </c>
      <c r="H1413" s="18">
        <v>1</v>
      </c>
      <c r="I1413" s="19">
        <v>0</v>
      </c>
      <c r="J1413" s="20">
        <v>1</v>
      </c>
      <c r="K1413" s="21">
        <v>0</v>
      </c>
      <c r="L1413" s="22">
        <v>0</v>
      </c>
      <c r="M1413" s="43" t="s">
        <v>12336</v>
      </c>
      <c r="N1413" s="43"/>
      <c r="O1413" s="43"/>
      <c r="P1413" s="43"/>
      <c r="Q1413" s="43"/>
    </row>
    <row r="1414" spans="1:17" x14ac:dyDescent="0.3">
      <c r="A1414" s="17" t="s">
        <v>3935</v>
      </c>
      <c r="B1414" s="17" t="s">
        <v>9252</v>
      </c>
      <c r="C1414" s="17" t="s">
        <v>4455</v>
      </c>
      <c r="D1414" s="17" t="s">
        <v>4448</v>
      </c>
      <c r="E1414" s="17" t="s">
        <v>3937</v>
      </c>
      <c r="F1414" s="17" t="s">
        <v>9253</v>
      </c>
      <c r="G1414" s="18">
        <v>1</v>
      </c>
      <c r="H1414" s="18">
        <v>1</v>
      </c>
      <c r="I1414" s="19">
        <v>0</v>
      </c>
      <c r="J1414" s="20">
        <v>0</v>
      </c>
      <c r="K1414" s="21">
        <v>0</v>
      </c>
      <c r="L1414" s="22">
        <v>1</v>
      </c>
      <c r="M1414" s="43" t="s">
        <v>12336</v>
      </c>
      <c r="N1414" s="43"/>
      <c r="O1414" s="43"/>
      <c r="P1414" s="43"/>
      <c r="Q1414" s="43"/>
    </row>
    <row r="1415" spans="1:17" x14ac:dyDescent="0.3">
      <c r="A1415" s="17" t="s">
        <v>4287</v>
      </c>
      <c r="B1415" s="17" t="s">
        <v>9254</v>
      </c>
      <c r="C1415" s="17" t="s">
        <v>9255</v>
      </c>
      <c r="D1415" s="17" t="s">
        <v>4448</v>
      </c>
      <c r="E1415" s="17" t="s">
        <v>4289</v>
      </c>
      <c r="F1415" s="17" t="s">
        <v>9256</v>
      </c>
      <c r="G1415" s="18">
        <v>1</v>
      </c>
      <c r="H1415" s="18">
        <v>8</v>
      </c>
      <c r="I1415" s="19">
        <v>0</v>
      </c>
      <c r="J1415" s="20">
        <v>0</v>
      </c>
      <c r="K1415" s="21">
        <v>0</v>
      </c>
      <c r="L1415" s="22">
        <v>1</v>
      </c>
      <c r="M1415" s="43" t="s">
        <v>12336</v>
      </c>
      <c r="N1415" s="43"/>
      <c r="O1415" s="43"/>
      <c r="P1415" s="43"/>
      <c r="Q1415" s="43"/>
    </row>
    <row r="1416" spans="1:17" x14ac:dyDescent="0.3">
      <c r="A1416" s="17" t="s">
        <v>9257</v>
      </c>
      <c r="B1416" s="17" t="s">
        <v>9258</v>
      </c>
      <c r="C1416" s="17" t="s">
        <v>9259</v>
      </c>
      <c r="D1416" s="17" t="s">
        <v>4448</v>
      </c>
      <c r="E1416" s="17" t="s">
        <v>2591</v>
      </c>
      <c r="F1416" s="17" t="s">
        <v>9260</v>
      </c>
      <c r="G1416" s="18">
        <v>1</v>
      </c>
      <c r="H1416" s="18">
        <v>1</v>
      </c>
      <c r="I1416" s="19">
        <v>0</v>
      </c>
      <c r="J1416" s="20">
        <v>1</v>
      </c>
      <c r="K1416" s="21">
        <v>0</v>
      </c>
      <c r="L1416" s="22">
        <v>0</v>
      </c>
      <c r="M1416" s="43" t="s">
        <v>12335</v>
      </c>
      <c r="N1416" s="43"/>
      <c r="O1416" s="43"/>
      <c r="P1416" s="43"/>
      <c r="Q1416" s="43"/>
    </row>
    <row r="1417" spans="1:17" x14ac:dyDescent="0.3">
      <c r="A1417" s="17" t="s">
        <v>1950</v>
      </c>
      <c r="B1417" s="17" t="s">
        <v>9261</v>
      </c>
      <c r="C1417" s="17" t="s">
        <v>5276</v>
      </c>
      <c r="D1417" s="17" t="s">
        <v>4448</v>
      </c>
      <c r="E1417" s="17" t="s">
        <v>1952</v>
      </c>
      <c r="F1417" s="17" t="s">
        <v>9262</v>
      </c>
      <c r="G1417" s="18">
        <v>1</v>
      </c>
      <c r="H1417" s="18">
        <v>1</v>
      </c>
      <c r="I1417" s="19">
        <v>0</v>
      </c>
      <c r="J1417" s="20">
        <v>0</v>
      </c>
      <c r="K1417" s="21">
        <v>1</v>
      </c>
      <c r="L1417" s="22">
        <v>0</v>
      </c>
      <c r="M1417" s="43" t="s">
        <v>12336</v>
      </c>
      <c r="N1417" s="43"/>
      <c r="O1417" s="43"/>
      <c r="P1417" s="43"/>
      <c r="Q1417" s="43"/>
    </row>
    <row r="1418" spans="1:17" x14ac:dyDescent="0.3">
      <c r="A1418" s="17" t="s">
        <v>9263</v>
      </c>
      <c r="B1418" s="17" t="s">
        <v>9264</v>
      </c>
      <c r="C1418" s="17" t="s">
        <v>4455</v>
      </c>
      <c r="D1418" s="17" t="s">
        <v>4790</v>
      </c>
      <c r="E1418" s="17" t="s">
        <v>1787</v>
      </c>
      <c r="F1418" s="17" t="s">
        <v>9265</v>
      </c>
      <c r="G1418" s="18">
        <v>1</v>
      </c>
      <c r="H1418" s="18">
        <v>1</v>
      </c>
      <c r="I1418" s="19">
        <v>0</v>
      </c>
      <c r="J1418" s="20">
        <v>1</v>
      </c>
      <c r="K1418" s="21">
        <v>0</v>
      </c>
      <c r="L1418" s="22">
        <v>0</v>
      </c>
      <c r="M1418" s="43" t="s">
        <v>12334</v>
      </c>
      <c r="N1418" s="43"/>
      <c r="O1418" s="43"/>
      <c r="P1418" s="43"/>
      <c r="Q1418" s="43"/>
    </row>
    <row r="1419" spans="1:17" x14ac:dyDescent="0.3">
      <c r="A1419" s="17" t="s">
        <v>9266</v>
      </c>
      <c r="B1419" s="17" t="s">
        <v>9267</v>
      </c>
      <c r="C1419" s="17" t="s">
        <v>9268</v>
      </c>
      <c r="D1419" s="17" t="s">
        <v>4448</v>
      </c>
      <c r="E1419" s="17" t="s">
        <v>2084</v>
      </c>
      <c r="F1419" s="17" t="s">
        <v>9269</v>
      </c>
      <c r="G1419" s="18">
        <v>1</v>
      </c>
      <c r="H1419" s="18">
        <v>1</v>
      </c>
      <c r="I1419" s="19">
        <v>0</v>
      </c>
      <c r="J1419" s="20">
        <v>1</v>
      </c>
      <c r="K1419" s="21">
        <v>0</v>
      </c>
      <c r="L1419" s="22">
        <v>0</v>
      </c>
      <c r="M1419" s="43" t="s">
        <v>12334</v>
      </c>
      <c r="N1419" s="43"/>
      <c r="O1419" s="43"/>
      <c r="P1419" s="43"/>
      <c r="Q1419" s="43"/>
    </row>
    <row r="1420" spans="1:17" x14ac:dyDescent="0.3">
      <c r="A1420" s="17" t="s">
        <v>9270</v>
      </c>
      <c r="B1420" s="17" t="s">
        <v>9271</v>
      </c>
      <c r="C1420" s="17" t="s">
        <v>9272</v>
      </c>
      <c r="D1420" s="17" t="s">
        <v>9273</v>
      </c>
      <c r="E1420" s="17" t="s">
        <v>9274</v>
      </c>
      <c r="F1420" s="17" t="s">
        <v>9275</v>
      </c>
      <c r="G1420" s="18">
        <v>1</v>
      </c>
      <c r="H1420" s="18">
        <v>10</v>
      </c>
      <c r="I1420" s="19">
        <v>0</v>
      </c>
      <c r="J1420" s="20">
        <v>1</v>
      </c>
      <c r="K1420" s="21">
        <v>0</v>
      </c>
      <c r="L1420" s="22">
        <v>0</v>
      </c>
      <c r="M1420" s="43" t="s">
        <v>12335</v>
      </c>
      <c r="N1420" s="43"/>
      <c r="O1420" s="43"/>
      <c r="P1420" s="43"/>
      <c r="Q1420" s="43"/>
    </row>
    <row r="1421" spans="1:17" x14ac:dyDescent="0.3">
      <c r="A1421" s="17" t="s">
        <v>3001</v>
      </c>
      <c r="B1421" s="17" t="s">
        <v>9276</v>
      </c>
      <c r="C1421" s="17" t="s">
        <v>9277</v>
      </c>
      <c r="D1421" s="17" t="s">
        <v>4552</v>
      </c>
      <c r="E1421" s="17" t="s">
        <v>3003</v>
      </c>
      <c r="F1421" s="17" t="s">
        <v>9278</v>
      </c>
      <c r="G1421" s="18">
        <v>1</v>
      </c>
      <c r="H1421" s="18">
        <v>1</v>
      </c>
      <c r="I1421" s="19">
        <v>0</v>
      </c>
      <c r="J1421" s="20">
        <v>0</v>
      </c>
      <c r="K1421" s="21">
        <v>0</v>
      </c>
      <c r="L1421" s="22">
        <v>1</v>
      </c>
      <c r="M1421" s="43" t="s">
        <v>12336</v>
      </c>
      <c r="N1421" s="43"/>
      <c r="O1421" s="43"/>
      <c r="P1421" s="43"/>
      <c r="Q1421" s="43"/>
    </row>
    <row r="1422" spans="1:17" x14ac:dyDescent="0.3">
      <c r="A1422" s="17" t="s">
        <v>3622</v>
      </c>
      <c r="B1422" s="17" t="s">
        <v>9279</v>
      </c>
      <c r="C1422" s="17" t="s">
        <v>9280</v>
      </c>
      <c r="D1422" s="17" t="s">
        <v>4448</v>
      </c>
      <c r="E1422" s="17" t="s">
        <v>3624</v>
      </c>
      <c r="F1422" s="17" t="s">
        <v>9281</v>
      </c>
      <c r="G1422" s="18">
        <v>1</v>
      </c>
      <c r="H1422" s="18">
        <v>1</v>
      </c>
      <c r="I1422" s="19">
        <v>0</v>
      </c>
      <c r="J1422" s="20">
        <v>0</v>
      </c>
      <c r="K1422" s="21">
        <v>0</v>
      </c>
      <c r="L1422" s="22">
        <v>1</v>
      </c>
      <c r="M1422" s="43" t="s">
        <v>12336</v>
      </c>
      <c r="N1422" s="43"/>
      <c r="O1422" s="43"/>
      <c r="P1422" s="43"/>
      <c r="Q1422" s="43"/>
    </row>
    <row r="1423" spans="1:17" x14ac:dyDescent="0.3">
      <c r="A1423" s="17" t="s">
        <v>2366</v>
      </c>
      <c r="B1423" s="17" t="s">
        <v>2367</v>
      </c>
      <c r="C1423" s="17" t="s">
        <v>6332</v>
      </c>
      <c r="D1423" s="17" t="s">
        <v>4552</v>
      </c>
      <c r="E1423" s="17" t="s">
        <v>1812</v>
      </c>
      <c r="F1423" s="17" t="s">
        <v>9282</v>
      </c>
      <c r="G1423" s="18">
        <v>1</v>
      </c>
      <c r="H1423" s="18">
        <v>2</v>
      </c>
      <c r="I1423" s="19">
        <v>0</v>
      </c>
      <c r="J1423" s="20">
        <v>0</v>
      </c>
      <c r="K1423" s="21">
        <v>1</v>
      </c>
      <c r="L1423" s="22">
        <v>0</v>
      </c>
      <c r="M1423" s="43" t="s">
        <v>12336</v>
      </c>
      <c r="N1423" s="43"/>
      <c r="O1423" s="43"/>
      <c r="P1423" s="43"/>
      <c r="Q1423" s="43"/>
    </row>
    <row r="1424" spans="1:17" x14ac:dyDescent="0.3">
      <c r="A1424" s="17" t="s">
        <v>9283</v>
      </c>
      <c r="B1424" s="17" t="s">
        <v>9284</v>
      </c>
      <c r="C1424" s="17" t="s">
        <v>9285</v>
      </c>
      <c r="D1424" s="17" t="s">
        <v>4552</v>
      </c>
      <c r="E1424" s="17" t="s">
        <v>1848</v>
      </c>
      <c r="F1424" s="17" t="s">
        <v>9286</v>
      </c>
      <c r="G1424" s="18">
        <v>1</v>
      </c>
      <c r="H1424" s="18">
        <v>4</v>
      </c>
      <c r="I1424" s="19">
        <v>0</v>
      </c>
      <c r="J1424" s="20">
        <v>1</v>
      </c>
      <c r="K1424" s="21">
        <v>0</v>
      </c>
      <c r="L1424" s="22">
        <v>0</v>
      </c>
      <c r="M1424" s="43" t="s">
        <v>12334</v>
      </c>
      <c r="N1424" s="43"/>
      <c r="O1424" s="43"/>
      <c r="P1424" s="43"/>
      <c r="Q1424" s="43"/>
    </row>
    <row r="1425" spans="1:17" x14ac:dyDescent="0.3">
      <c r="A1425" s="17" t="s">
        <v>3816</v>
      </c>
      <c r="B1425" s="17" t="s">
        <v>9287</v>
      </c>
      <c r="C1425" s="17" t="s">
        <v>4455</v>
      </c>
      <c r="D1425" s="17" t="s">
        <v>4448</v>
      </c>
      <c r="E1425" s="17" t="s">
        <v>2749</v>
      </c>
      <c r="F1425" s="17" t="s">
        <v>9288</v>
      </c>
      <c r="G1425" s="18">
        <v>1</v>
      </c>
      <c r="H1425" s="18">
        <v>1</v>
      </c>
      <c r="I1425" s="19">
        <v>0</v>
      </c>
      <c r="J1425" s="20">
        <v>0</v>
      </c>
      <c r="K1425" s="21">
        <v>0</v>
      </c>
      <c r="L1425" s="22">
        <v>1</v>
      </c>
      <c r="M1425" s="43" t="s">
        <v>12336</v>
      </c>
      <c r="N1425" s="43"/>
      <c r="O1425" s="43"/>
      <c r="P1425" s="43"/>
      <c r="Q1425" s="43"/>
    </row>
    <row r="1426" spans="1:17" x14ac:dyDescent="0.3">
      <c r="A1426" s="17" t="s">
        <v>2272</v>
      </c>
      <c r="B1426" s="17" t="s">
        <v>9289</v>
      </c>
      <c r="C1426" s="17" t="s">
        <v>9290</v>
      </c>
      <c r="D1426" s="17" t="s">
        <v>4448</v>
      </c>
      <c r="E1426" s="17" t="s">
        <v>2274</v>
      </c>
      <c r="F1426" s="17" t="s">
        <v>9291</v>
      </c>
      <c r="G1426" s="18">
        <v>1</v>
      </c>
      <c r="H1426" s="18">
        <v>1</v>
      </c>
      <c r="I1426" s="19">
        <v>0</v>
      </c>
      <c r="J1426" s="20">
        <v>0</v>
      </c>
      <c r="K1426" s="21">
        <v>1</v>
      </c>
      <c r="L1426" s="22">
        <v>0</v>
      </c>
      <c r="M1426" s="43" t="s">
        <v>12336</v>
      </c>
      <c r="N1426" s="43"/>
      <c r="O1426" s="43"/>
      <c r="P1426" s="43"/>
      <c r="Q1426" s="43"/>
    </row>
    <row r="1427" spans="1:17" x14ac:dyDescent="0.3">
      <c r="A1427" s="17" t="s">
        <v>9292</v>
      </c>
      <c r="B1427" s="17" t="s">
        <v>9293</v>
      </c>
      <c r="C1427" s="17" t="s">
        <v>9294</v>
      </c>
      <c r="D1427" s="17" t="s">
        <v>9295</v>
      </c>
      <c r="E1427" s="17" t="s">
        <v>9296</v>
      </c>
      <c r="F1427" s="17" t="s">
        <v>9297</v>
      </c>
      <c r="G1427" s="18">
        <v>1</v>
      </c>
      <c r="H1427" s="18">
        <v>1</v>
      </c>
      <c r="I1427" s="19">
        <v>0</v>
      </c>
      <c r="J1427" s="20">
        <v>1</v>
      </c>
      <c r="K1427" s="21">
        <v>0</v>
      </c>
      <c r="L1427" s="22">
        <v>0</v>
      </c>
      <c r="M1427" s="43" t="s">
        <v>12335</v>
      </c>
      <c r="N1427" s="43"/>
      <c r="O1427" s="43"/>
      <c r="P1427" s="43"/>
      <c r="Q1427" s="43"/>
    </row>
    <row r="1428" spans="1:17" x14ac:dyDescent="0.3">
      <c r="A1428" s="17" t="s">
        <v>9298</v>
      </c>
      <c r="B1428" s="17" t="s">
        <v>9299</v>
      </c>
      <c r="C1428" s="17" t="s">
        <v>5557</v>
      </c>
      <c r="D1428" s="17" t="s">
        <v>4483</v>
      </c>
      <c r="E1428" s="17" t="s">
        <v>4565</v>
      </c>
      <c r="F1428" s="17" t="s">
        <v>9300</v>
      </c>
      <c r="G1428" s="18">
        <v>1</v>
      </c>
      <c r="H1428" s="18">
        <v>1</v>
      </c>
      <c r="I1428" s="19">
        <v>1</v>
      </c>
      <c r="J1428" s="20">
        <v>0</v>
      </c>
      <c r="K1428" s="21">
        <v>0</v>
      </c>
      <c r="L1428" s="22">
        <v>0</v>
      </c>
      <c r="M1428" s="43" t="s">
        <v>12335</v>
      </c>
      <c r="N1428" s="43"/>
      <c r="O1428" s="43"/>
      <c r="P1428" s="43"/>
      <c r="Q1428" s="43"/>
    </row>
    <row r="1429" spans="1:17" x14ac:dyDescent="0.3">
      <c r="A1429" s="17" t="s">
        <v>4371</v>
      </c>
      <c r="B1429" s="17" t="s">
        <v>9301</v>
      </c>
      <c r="C1429" s="17" t="s">
        <v>4455</v>
      </c>
      <c r="D1429" s="17" t="s">
        <v>4448</v>
      </c>
      <c r="E1429" s="17" t="s">
        <v>2018</v>
      </c>
      <c r="F1429" s="17" t="s">
        <v>9302</v>
      </c>
      <c r="G1429" s="18">
        <v>1</v>
      </c>
      <c r="H1429" s="18">
        <v>4</v>
      </c>
      <c r="I1429" s="19">
        <v>0</v>
      </c>
      <c r="J1429" s="20">
        <v>0</v>
      </c>
      <c r="K1429" s="21">
        <v>0</v>
      </c>
      <c r="L1429" s="22">
        <v>1</v>
      </c>
      <c r="M1429" s="43" t="s">
        <v>12336</v>
      </c>
      <c r="N1429" s="43"/>
      <c r="O1429" s="43"/>
      <c r="P1429" s="43"/>
      <c r="Q1429" s="43"/>
    </row>
    <row r="1430" spans="1:17" x14ac:dyDescent="0.3">
      <c r="A1430" s="17" t="s">
        <v>9303</v>
      </c>
      <c r="B1430" s="17" t="s">
        <v>9304</v>
      </c>
      <c r="C1430" s="17" t="s">
        <v>9305</v>
      </c>
      <c r="D1430" s="17" t="s">
        <v>4448</v>
      </c>
      <c r="E1430" s="17" t="s">
        <v>1848</v>
      </c>
      <c r="F1430" s="17" t="s">
        <v>9306</v>
      </c>
      <c r="G1430" s="18">
        <v>1</v>
      </c>
      <c r="H1430" s="18">
        <v>4</v>
      </c>
      <c r="I1430" s="19">
        <v>0</v>
      </c>
      <c r="J1430" s="20">
        <v>1</v>
      </c>
      <c r="K1430" s="21">
        <v>0</v>
      </c>
      <c r="L1430" s="22">
        <v>0</v>
      </c>
      <c r="M1430" s="43" t="s">
        <v>12335</v>
      </c>
      <c r="N1430" s="43"/>
      <c r="O1430" s="43"/>
      <c r="P1430" s="43"/>
      <c r="Q1430" s="43"/>
    </row>
    <row r="1431" spans="1:17" x14ac:dyDescent="0.3">
      <c r="A1431" s="17" t="s">
        <v>3988</v>
      </c>
      <c r="B1431" s="17" t="s">
        <v>9307</v>
      </c>
      <c r="C1431" s="17" t="s">
        <v>9308</v>
      </c>
      <c r="D1431" s="17" t="s">
        <v>7056</v>
      </c>
      <c r="E1431" s="17" t="s">
        <v>3990</v>
      </c>
      <c r="F1431" s="17" t="s">
        <v>9309</v>
      </c>
      <c r="G1431" s="18">
        <v>1</v>
      </c>
      <c r="H1431" s="18">
        <v>1</v>
      </c>
      <c r="I1431" s="19">
        <v>0</v>
      </c>
      <c r="J1431" s="20">
        <v>0</v>
      </c>
      <c r="K1431" s="21">
        <v>0</v>
      </c>
      <c r="L1431" s="22">
        <v>1</v>
      </c>
      <c r="M1431" s="43" t="s">
        <v>12336</v>
      </c>
      <c r="N1431" s="43"/>
      <c r="O1431" s="43"/>
      <c r="P1431" s="43"/>
      <c r="Q1431" s="43"/>
    </row>
    <row r="1432" spans="1:17" x14ac:dyDescent="0.3">
      <c r="A1432" s="17" t="s">
        <v>1901</v>
      </c>
      <c r="B1432" s="17" t="s">
        <v>9310</v>
      </c>
      <c r="C1432" s="17" t="s">
        <v>9311</v>
      </c>
      <c r="D1432" s="17" t="s">
        <v>4774</v>
      </c>
      <c r="E1432" s="17" t="s">
        <v>1904</v>
      </c>
      <c r="F1432" s="17" t="s">
        <v>9312</v>
      </c>
      <c r="G1432" s="18">
        <v>1</v>
      </c>
      <c r="H1432" s="18">
        <v>1</v>
      </c>
      <c r="I1432" s="19">
        <v>0</v>
      </c>
      <c r="J1432" s="20">
        <v>0</v>
      </c>
      <c r="K1432" s="21">
        <v>1</v>
      </c>
      <c r="L1432" s="22">
        <v>0</v>
      </c>
      <c r="M1432" s="43" t="s">
        <v>12336</v>
      </c>
      <c r="N1432" s="43"/>
      <c r="O1432" s="43"/>
      <c r="P1432" s="43"/>
      <c r="Q1432" s="43"/>
    </row>
    <row r="1433" spans="1:17" x14ac:dyDescent="0.3">
      <c r="A1433" s="17" t="s">
        <v>9313</v>
      </c>
      <c r="B1433" s="17" t="s">
        <v>8087</v>
      </c>
      <c r="C1433" s="17" t="s">
        <v>4470</v>
      </c>
      <c r="D1433" s="17" t="s">
        <v>4471</v>
      </c>
      <c r="E1433" s="17" t="s">
        <v>4565</v>
      </c>
      <c r="F1433" s="17" t="s">
        <v>9314</v>
      </c>
      <c r="G1433" s="18">
        <v>1</v>
      </c>
      <c r="H1433" s="18">
        <v>1</v>
      </c>
      <c r="I1433" s="19">
        <v>1</v>
      </c>
      <c r="J1433" s="20">
        <v>0</v>
      </c>
      <c r="K1433" s="21">
        <v>0</v>
      </c>
      <c r="L1433" s="22">
        <v>0</v>
      </c>
      <c r="M1433" s="43" t="s">
        <v>12335</v>
      </c>
      <c r="N1433" s="43"/>
      <c r="O1433" s="43"/>
      <c r="P1433" s="43"/>
      <c r="Q1433" s="43"/>
    </row>
    <row r="1434" spans="1:17" x14ac:dyDescent="0.3">
      <c r="A1434" s="17" t="s">
        <v>3754</v>
      </c>
      <c r="B1434" s="17" t="s">
        <v>9315</v>
      </c>
      <c r="C1434" s="17" t="s">
        <v>5299</v>
      </c>
      <c r="D1434" s="17" t="s">
        <v>4623</v>
      </c>
      <c r="E1434" s="17" t="s">
        <v>2749</v>
      </c>
      <c r="F1434" s="17" t="s">
        <v>9316</v>
      </c>
      <c r="G1434" s="18">
        <v>1</v>
      </c>
      <c r="H1434" s="18">
        <v>2</v>
      </c>
      <c r="I1434" s="19">
        <v>0</v>
      </c>
      <c r="J1434" s="20">
        <v>0</v>
      </c>
      <c r="K1434" s="21">
        <v>0</v>
      </c>
      <c r="L1434" s="22">
        <v>1</v>
      </c>
      <c r="M1434" s="43" t="s">
        <v>12336</v>
      </c>
      <c r="N1434" s="43"/>
      <c r="O1434" s="43"/>
      <c r="P1434" s="43"/>
      <c r="Q1434" s="43"/>
    </row>
    <row r="1435" spans="1:17" x14ac:dyDescent="0.3">
      <c r="A1435" s="17" t="s">
        <v>9317</v>
      </c>
      <c r="B1435" s="17" t="s">
        <v>9318</v>
      </c>
      <c r="C1435" s="17" t="s">
        <v>7239</v>
      </c>
      <c r="D1435" s="17" t="s">
        <v>5516</v>
      </c>
      <c r="E1435" s="17" t="s">
        <v>1740</v>
      </c>
      <c r="F1435" s="17" t="s">
        <v>9319</v>
      </c>
      <c r="G1435" s="18">
        <v>1</v>
      </c>
      <c r="H1435" s="18">
        <v>1</v>
      </c>
      <c r="I1435" s="19">
        <v>0</v>
      </c>
      <c r="J1435" s="20">
        <v>1</v>
      </c>
      <c r="K1435" s="21">
        <v>0</v>
      </c>
      <c r="L1435" s="22">
        <v>0</v>
      </c>
      <c r="M1435" s="43" t="s">
        <v>12334</v>
      </c>
      <c r="N1435" s="43"/>
      <c r="O1435" s="43"/>
      <c r="P1435" s="43"/>
      <c r="Q1435" s="43"/>
    </row>
    <row r="1436" spans="1:17" x14ac:dyDescent="0.3">
      <c r="A1436" s="17" t="s">
        <v>2094</v>
      </c>
      <c r="B1436" s="17" t="s">
        <v>9320</v>
      </c>
      <c r="C1436" s="17" t="s">
        <v>9321</v>
      </c>
      <c r="D1436" s="17" t="s">
        <v>4448</v>
      </c>
      <c r="E1436" s="17" t="s">
        <v>1896</v>
      </c>
      <c r="F1436" s="17" t="s">
        <v>9322</v>
      </c>
      <c r="G1436" s="18">
        <v>1</v>
      </c>
      <c r="H1436" s="18">
        <v>2</v>
      </c>
      <c r="I1436" s="19">
        <v>0</v>
      </c>
      <c r="J1436" s="20">
        <v>0</v>
      </c>
      <c r="K1436" s="21">
        <v>1</v>
      </c>
      <c r="L1436" s="22">
        <v>0</v>
      </c>
      <c r="M1436" s="43" t="s">
        <v>12336</v>
      </c>
      <c r="N1436" s="43"/>
      <c r="O1436" s="43"/>
      <c r="P1436" s="43"/>
      <c r="Q1436" s="43"/>
    </row>
    <row r="1437" spans="1:17" x14ac:dyDescent="0.3">
      <c r="A1437" s="17" t="s">
        <v>9323</v>
      </c>
      <c r="B1437" s="17" t="s">
        <v>9324</v>
      </c>
      <c r="C1437" s="17" t="s">
        <v>5835</v>
      </c>
      <c r="D1437" s="17" t="s">
        <v>4448</v>
      </c>
      <c r="E1437" s="17" t="s">
        <v>1818</v>
      </c>
      <c r="F1437" s="17" t="s">
        <v>9325</v>
      </c>
      <c r="G1437" s="18">
        <v>1</v>
      </c>
      <c r="H1437" s="18">
        <v>3</v>
      </c>
      <c r="I1437" s="19">
        <v>1</v>
      </c>
      <c r="J1437" s="20">
        <v>0</v>
      </c>
      <c r="K1437" s="21">
        <v>0</v>
      </c>
      <c r="L1437" s="22">
        <v>0</v>
      </c>
      <c r="M1437" s="43" t="s">
        <v>12335</v>
      </c>
      <c r="N1437" s="43"/>
      <c r="O1437" s="43"/>
      <c r="P1437" s="43"/>
      <c r="Q1437" s="43"/>
    </row>
    <row r="1438" spans="1:17" x14ac:dyDescent="0.3">
      <c r="A1438" s="17" t="s">
        <v>9326</v>
      </c>
      <c r="B1438" s="17" t="s">
        <v>9327</v>
      </c>
      <c r="C1438" s="17" t="s">
        <v>7412</v>
      </c>
      <c r="D1438" s="17" t="s">
        <v>4448</v>
      </c>
      <c r="E1438" s="17" t="s">
        <v>2591</v>
      </c>
      <c r="F1438" s="17" t="s">
        <v>9328</v>
      </c>
      <c r="G1438" s="18">
        <v>1</v>
      </c>
      <c r="H1438" s="18">
        <v>3</v>
      </c>
      <c r="I1438" s="19">
        <v>0</v>
      </c>
      <c r="J1438" s="20">
        <v>1</v>
      </c>
      <c r="K1438" s="21">
        <v>0</v>
      </c>
      <c r="L1438" s="22">
        <v>0</v>
      </c>
      <c r="M1438" s="43" t="s">
        <v>12335</v>
      </c>
      <c r="N1438" s="43"/>
      <c r="O1438" s="43"/>
      <c r="P1438" s="43"/>
      <c r="Q1438" s="43"/>
    </row>
    <row r="1439" spans="1:17" x14ac:dyDescent="0.3">
      <c r="A1439" s="17" t="s">
        <v>9329</v>
      </c>
      <c r="B1439" s="17" t="s">
        <v>9330</v>
      </c>
      <c r="C1439" s="17" t="s">
        <v>9331</v>
      </c>
      <c r="D1439" s="17" t="s">
        <v>5883</v>
      </c>
      <c r="E1439" s="17" t="s">
        <v>5849</v>
      </c>
      <c r="F1439" s="17" t="s">
        <v>9332</v>
      </c>
      <c r="G1439" s="18">
        <v>1</v>
      </c>
      <c r="H1439" s="18">
        <v>1</v>
      </c>
      <c r="I1439" s="19">
        <v>0</v>
      </c>
      <c r="J1439" s="20">
        <v>1</v>
      </c>
      <c r="K1439" s="21">
        <v>0</v>
      </c>
      <c r="L1439" s="22">
        <v>0</v>
      </c>
      <c r="M1439" s="43" t="s">
        <v>12334</v>
      </c>
      <c r="N1439" s="43"/>
      <c r="O1439" s="43"/>
      <c r="P1439" s="43"/>
      <c r="Q1439" s="43"/>
    </row>
    <row r="1440" spans="1:17" x14ac:dyDescent="0.3">
      <c r="A1440" s="17" t="s">
        <v>4125</v>
      </c>
      <c r="B1440" s="17" t="s">
        <v>9333</v>
      </c>
      <c r="C1440" s="17" t="s">
        <v>4455</v>
      </c>
      <c r="D1440" s="17" t="s">
        <v>4448</v>
      </c>
      <c r="E1440" s="17" t="s">
        <v>4122</v>
      </c>
      <c r="F1440" s="17" t="s">
        <v>9334</v>
      </c>
      <c r="G1440" s="18">
        <v>1</v>
      </c>
      <c r="H1440" s="18">
        <v>2</v>
      </c>
      <c r="I1440" s="19">
        <v>0</v>
      </c>
      <c r="J1440" s="20">
        <v>0</v>
      </c>
      <c r="K1440" s="21">
        <v>0</v>
      </c>
      <c r="L1440" s="22">
        <v>1</v>
      </c>
      <c r="M1440" s="43" t="s">
        <v>12336</v>
      </c>
      <c r="N1440" s="43"/>
      <c r="O1440" s="43"/>
      <c r="P1440" s="43"/>
      <c r="Q1440" s="43"/>
    </row>
    <row r="1441" spans="1:17" x14ac:dyDescent="0.3">
      <c r="A1441" s="17" t="s">
        <v>9335</v>
      </c>
      <c r="B1441" s="17" t="s">
        <v>9336</v>
      </c>
      <c r="C1441" s="17" t="s">
        <v>9337</v>
      </c>
      <c r="D1441" s="17" t="s">
        <v>4448</v>
      </c>
      <c r="E1441" s="17" t="s">
        <v>2040</v>
      </c>
      <c r="F1441" s="17" t="s">
        <v>9338</v>
      </c>
      <c r="G1441" s="18">
        <v>1</v>
      </c>
      <c r="H1441" s="18">
        <v>4</v>
      </c>
      <c r="I1441" s="19">
        <v>0</v>
      </c>
      <c r="J1441" s="20">
        <v>1</v>
      </c>
      <c r="K1441" s="21">
        <v>0</v>
      </c>
      <c r="L1441" s="22">
        <v>0</v>
      </c>
      <c r="M1441" s="43" t="s">
        <v>12334</v>
      </c>
      <c r="N1441" s="43"/>
      <c r="O1441" s="43"/>
      <c r="P1441" s="43"/>
      <c r="Q1441" s="43"/>
    </row>
    <row r="1442" spans="1:17" x14ac:dyDescent="0.3">
      <c r="A1442" s="17" t="s">
        <v>9339</v>
      </c>
      <c r="B1442" s="17" t="s">
        <v>9340</v>
      </c>
      <c r="C1442" s="17" t="s">
        <v>4455</v>
      </c>
      <c r="D1442" s="17" t="s">
        <v>4758</v>
      </c>
      <c r="E1442" s="17" t="s">
        <v>1727</v>
      </c>
      <c r="F1442" s="17" t="s">
        <v>9341</v>
      </c>
      <c r="G1442" s="18">
        <v>1</v>
      </c>
      <c r="H1442" s="18">
        <v>1</v>
      </c>
      <c r="I1442" s="19">
        <v>0</v>
      </c>
      <c r="J1442" s="20">
        <v>1</v>
      </c>
      <c r="K1442" s="21">
        <v>0</v>
      </c>
      <c r="L1442" s="22">
        <v>0</v>
      </c>
      <c r="M1442" s="43" t="s">
        <v>12334</v>
      </c>
      <c r="N1442" s="43"/>
      <c r="O1442" s="43"/>
      <c r="P1442" s="43"/>
      <c r="Q1442" s="43"/>
    </row>
    <row r="1443" spans="1:17" x14ac:dyDescent="0.3">
      <c r="A1443" s="17" t="s">
        <v>9342</v>
      </c>
      <c r="B1443" s="17" t="s">
        <v>5605</v>
      </c>
      <c r="C1443" s="17" t="s">
        <v>9343</v>
      </c>
      <c r="D1443" s="17" t="s">
        <v>4642</v>
      </c>
      <c r="E1443" s="17" t="s">
        <v>1787</v>
      </c>
      <c r="F1443" s="17" t="s">
        <v>9344</v>
      </c>
      <c r="G1443" s="18">
        <v>1</v>
      </c>
      <c r="H1443" s="18">
        <v>1</v>
      </c>
      <c r="I1443" s="19">
        <v>0</v>
      </c>
      <c r="J1443" s="20">
        <v>1</v>
      </c>
      <c r="K1443" s="21">
        <v>0</v>
      </c>
      <c r="L1443" s="22">
        <v>0</v>
      </c>
      <c r="M1443" s="43" t="s">
        <v>12335</v>
      </c>
      <c r="N1443" s="43"/>
      <c r="O1443" s="43"/>
      <c r="P1443" s="43"/>
      <c r="Q1443" s="43"/>
    </row>
    <row r="1444" spans="1:17" x14ac:dyDescent="0.3">
      <c r="A1444" s="17" t="s">
        <v>9345</v>
      </c>
      <c r="B1444" s="17" t="s">
        <v>9346</v>
      </c>
      <c r="C1444" s="17" t="s">
        <v>9347</v>
      </c>
      <c r="D1444" s="17" t="s">
        <v>4448</v>
      </c>
      <c r="E1444" s="17" t="s">
        <v>2125</v>
      </c>
      <c r="F1444" s="17" t="s">
        <v>9348</v>
      </c>
      <c r="G1444" s="18">
        <v>1</v>
      </c>
      <c r="H1444" s="18">
        <v>2</v>
      </c>
      <c r="I1444" s="19">
        <v>0</v>
      </c>
      <c r="J1444" s="20">
        <v>1</v>
      </c>
      <c r="K1444" s="21">
        <v>0</v>
      </c>
      <c r="L1444" s="22">
        <v>0</v>
      </c>
      <c r="M1444" s="43" t="s">
        <v>12335</v>
      </c>
      <c r="N1444" s="43"/>
      <c r="O1444" s="43"/>
      <c r="P1444" s="43"/>
      <c r="Q1444" s="43"/>
    </row>
    <row r="1445" spans="1:17" x14ac:dyDescent="0.3">
      <c r="A1445" s="17" t="s">
        <v>9349</v>
      </c>
      <c r="B1445" s="17" t="s">
        <v>8905</v>
      </c>
      <c r="C1445" s="17" t="s">
        <v>8478</v>
      </c>
      <c r="D1445" s="17" t="s">
        <v>4448</v>
      </c>
      <c r="E1445" s="17" t="s">
        <v>1856</v>
      </c>
      <c r="F1445" s="17" t="s">
        <v>9350</v>
      </c>
      <c r="G1445" s="18">
        <v>1</v>
      </c>
      <c r="H1445" s="18">
        <v>1</v>
      </c>
      <c r="I1445" s="19">
        <v>0</v>
      </c>
      <c r="J1445" s="20">
        <v>1</v>
      </c>
      <c r="K1445" s="21">
        <v>0</v>
      </c>
      <c r="L1445" s="22">
        <v>0</v>
      </c>
      <c r="M1445" s="43" t="s">
        <v>12334</v>
      </c>
      <c r="N1445" s="43"/>
      <c r="O1445" s="43"/>
      <c r="P1445" s="43"/>
      <c r="Q1445" s="43"/>
    </row>
    <row r="1446" spans="1:17" x14ac:dyDescent="0.3">
      <c r="A1446" s="17" t="s">
        <v>9351</v>
      </c>
      <c r="B1446" s="17" t="s">
        <v>9352</v>
      </c>
      <c r="C1446" s="17" t="s">
        <v>9353</v>
      </c>
      <c r="D1446" s="17" t="s">
        <v>7824</v>
      </c>
      <c r="E1446" s="17" t="s">
        <v>1787</v>
      </c>
      <c r="F1446" s="17" t="s">
        <v>9354</v>
      </c>
      <c r="G1446" s="18">
        <v>1</v>
      </c>
      <c r="H1446" s="18">
        <v>1</v>
      </c>
      <c r="I1446" s="19">
        <v>0</v>
      </c>
      <c r="J1446" s="20">
        <v>1</v>
      </c>
      <c r="K1446" s="21">
        <v>0</v>
      </c>
      <c r="L1446" s="22">
        <v>0</v>
      </c>
      <c r="M1446" s="43" t="s">
        <v>12334</v>
      </c>
      <c r="N1446" s="43"/>
      <c r="O1446" s="43"/>
      <c r="P1446" s="43"/>
      <c r="Q1446" s="43"/>
    </row>
    <row r="1447" spans="1:17" x14ac:dyDescent="0.3">
      <c r="A1447" s="17" t="s">
        <v>9355</v>
      </c>
      <c r="B1447" s="17" t="s">
        <v>9356</v>
      </c>
      <c r="C1447" s="17" t="s">
        <v>6290</v>
      </c>
      <c r="D1447" s="17" t="s">
        <v>4448</v>
      </c>
      <c r="E1447" s="17" t="s">
        <v>6291</v>
      </c>
      <c r="F1447" s="17" t="s">
        <v>9357</v>
      </c>
      <c r="G1447" s="18">
        <v>1</v>
      </c>
      <c r="H1447" s="18">
        <v>12</v>
      </c>
      <c r="I1447" s="19">
        <v>0</v>
      </c>
      <c r="J1447" s="20">
        <v>1</v>
      </c>
      <c r="K1447" s="21">
        <v>0</v>
      </c>
      <c r="L1447" s="22">
        <v>0</v>
      </c>
      <c r="M1447" s="43" t="s">
        <v>12335</v>
      </c>
      <c r="N1447" s="43"/>
      <c r="O1447" s="43"/>
      <c r="P1447" s="43"/>
      <c r="Q1447" s="43"/>
    </row>
    <row r="1448" spans="1:17" x14ac:dyDescent="0.3">
      <c r="A1448" s="17" t="s">
        <v>9358</v>
      </c>
      <c r="B1448" s="17" t="s">
        <v>9359</v>
      </c>
      <c r="C1448" s="17" t="s">
        <v>8826</v>
      </c>
      <c r="D1448" s="17" t="s">
        <v>4448</v>
      </c>
      <c r="E1448" s="17" t="s">
        <v>2018</v>
      </c>
      <c r="F1448" s="17" t="s">
        <v>9360</v>
      </c>
      <c r="G1448" s="18">
        <v>1</v>
      </c>
      <c r="H1448" s="18">
        <v>5</v>
      </c>
      <c r="I1448" s="19">
        <v>0</v>
      </c>
      <c r="J1448" s="20">
        <v>1</v>
      </c>
      <c r="K1448" s="21">
        <v>0</v>
      </c>
      <c r="L1448" s="22">
        <v>0</v>
      </c>
      <c r="M1448" s="43" t="s">
        <v>12335</v>
      </c>
      <c r="N1448" s="43"/>
      <c r="O1448" s="43"/>
      <c r="P1448" s="43"/>
      <c r="Q1448" s="43"/>
    </row>
    <row r="1449" spans="1:17" x14ac:dyDescent="0.3">
      <c r="A1449" s="17" t="s">
        <v>9361</v>
      </c>
      <c r="B1449" s="17" t="s">
        <v>9362</v>
      </c>
      <c r="C1449" s="17" t="s">
        <v>4455</v>
      </c>
      <c r="D1449" s="17" t="s">
        <v>4448</v>
      </c>
      <c r="E1449" s="17" t="s">
        <v>7208</v>
      </c>
      <c r="F1449" s="17" t="s">
        <v>9363</v>
      </c>
      <c r="G1449" s="18">
        <v>1</v>
      </c>
      <c r="H1449" s="18">
        <v>2</v>
      </c>
      <c r="I1449" s="19">
        <v>0</v>
      </c>
      <c r="J1449" s="20">
        <v>1</v>
      </c>
      <c r="K1449" s="21">
        <v>0</v>
      </c>
      <c r="L1449" s="22">
        <v>0</v>
      </c>
      <c r="M1449" s="43" t="s">
        <v>12335</v>
      </c>
      <c r="N1449" s="43"/>
      <c r="O1449" s="43"/>
      <c r="P1449" s="43"/>
      <c r="Q1449" s="43"/>
    </row>
    <row r="1450" spans="1:17" x14ac:dyDescent="0.3">
      <c r="A1450" s="17" t="s">
        <v>9364</v>
      </c>
      <c r="B1450" s="17" t="s">
        <v>9365</v>
      </c>
      <c r="C1450" s="17" t="s">
        <v>7269</v>
      </c>
      <c r="D1450" s="17" t="s">
        <v>4448</v>
      </c>
      <c r="E1450" s="17" t="s">
        <v>2635</v>
      </c>
      <c r="F1450" s="17" t="s">
        <v>6835</v>
      </c>
      <c r="G1450" s="18">
        <v>1</v>
      </c>
      <c r="H1450" s="18">
        <v>1</v>
      </c>
      <c r="I1450" s="19">
        <v>0</v>
      </c>
      <c r="J1450" s="20">
        <v>1</v>
      </c>
      <c r="K1450" s="21">
        <v>0</v>
      </c>
      <c r="L1450" s="22">
        <v>0</v>
      </c>
      <c r="M1450" s="43" t="s">
        <v>12332</v>
      </c>
      <c r="N1450" s="43"/>
      <c r="O1450" s="43"/>
      <c r="P1450" s="43"/>
      <c r="Q1450" s="43"/>
    </row>
    <row r="1451" spans="1:17" x14ac:dyDescent="0.3">
      <c r="A1451" s="17" t="s">
        <v>9366</v>
      </c>
      <c r="B1451" s="17" t="s">
        <v>9367</v>
      </c>
      <c r="C1451" s="17" t="s">
        <v>4504</v>
      </c>
      <c r="D1451" s="17" t="s">
        <v>4487</v>
      </c>
      <c r="E1451" s="17" t="s">
        <v>4435</v>
      </c>
      <c r="F1451" s="17" t="s">
        <v>5110</v>
      </c>
      <c r="G1451" s="18">
        <v>1</v>
      </c>
      <c r="H1451" s="18">
        <v>3</v>
      </c>
      <c r="I1451" s="19">
        <v>0</v>
      </c>
      <c r="J1451" s="20">
        <v>1</v>
      </c>
      <c r="K1451" s="21">
        <v>0</v>
      </c>
      <c r="L1451" s="22">
        <v>0</v>
      </c>
      <c r="M1451" s="43" t="s">
        <v>12335</v>
      </c>
      <c r="N1451" s="43"/>
      <c r="O1451" s="43"/>
      <c r="P1451" s="43"/>
      <c r="Q1451" s="43"/>
    </row>
    <row r="1452" spans="1:17" x14ac:dyDescent="0.3">
      <c r="A1452" s="17" t="s">
        <v>9368</v>
      </c>
      <c r="B1452" s="17" t="s">
        <v>9369</v>
      </c>
      <c r="C1452" s="17" t="s">
        <v>4932</v>
      </c>
      <c r="D1452" s="17" t="s">
        <v>4407</v>
      </c>
      <c r="E1452" s="17" t="s">
        <v>4484</v>
      </c>
      <c r="F1452" s="17" t="s">
        <v>9370</v>
      </c>
      <c r="G1452" s="18">
        <v>1</v>
      </c>
      <c r="H1452" s="18">
        <v>2</v>
      </c>
      <c r="I1452" s="19">
        <v>0</v>
      </c>
      <c r="J1452" s="20">
        <v>1</v>
      </c>
      <c r="K1452" s="21">
        <v>0</v>
      </c>
      <c r="L1452" s="22">
        <v>0</v>
      </c>
      <c r="M1452" s="43" t="s">
        <v>12335</v>
      </c>
      <c r="N1452" s="43"/>
      <c r="O1452" s="43"/>
      <c r="P1452" s="43"/>
      <c r="Q1452" s="43"/>
    </row>
    <row r="1453" spans="1:17" x14ac:dyDescent="0.3">
      <c r="A1453" s="17" t="s">
        <v>9371</v>
      </c>
      <c r="B1453" s="17" t="s">
        <v>9372</v>
      </c>
      <c r="C1453" s="17" t="s">
        <v>4455</v>
      </c>
      <c r="D1453" s="17" t="s">
        <v>7627</v>
      </c>
      <c r="E1453" s="17" t="s">
        <v>3977</v>
      </c>
      <c r="F1453" s="17" t="s">
        <v>9373</v>
      </c>
      <c r="G1453" s="18">
        <v>1</v>
      </c>
      <c r="H1453" s="18">
        <v>40</v>
      </c>
      <c r="I1453" s="19">
        <v>0</v>
      </c>
      <c r="J1453" s="20">
        <v>1</v>
      </c>
      <c r="K1453" s="21">
        <v>0</v>
      </c>
      <c r="L1453" s="22">
        <v>0</v>
      </c>
      <c r="M1453" s="43" t="s">
        <v>12335</v>
      </c>
      <c r="N1453" s="43"/>
      <c r="O1453" s="43"/>
      <c r="P1453" s="43"/>
      <c r="Q1453" s="43"/>
    </row>
    <row r="1454" spans="1:17" x14ac:dyDescent="0.3">
      <c r="A1454" s="17" t="s">
        <v>9374</v>
      </c>
      <c r="B1454" s="17" t="s">
        <v>9375</v>
      </c>
      <c r="C1454" s="17" t="s">
        <v>9376</v>
      </c>
      <c r="D1454" s="17" t="s">
        <v>4483</v>
      </c>
      <c r="E1454" s="17" t="s">
        <v>1711</v>
      </c>
      <c r="F1454" s="17" t="s">
        <v>9377</v>
      </c>
      <c r="G1454" s="18">
        <v>1</v>
      </c>
      <c r="H1454" s="18">
        <v>1</v>
      </c>
      <c r="I1454" s="19">
        <v>0</v>
      </c>
      <c r="J1454" s="20">
        <v>1</v>
      </c>
      <c r="K1454" s="21">
        <v>0</v>
      </c>
      <c r="L1454" s="22">
        <v>0</v>
      </c>
      <c r="M1454" s="43" t="s">
        <v>12335</v>
      </c>
      <c r="N1454" s="43"/>
      <c r="O1454" s="43"/>
      <c r="P1454" s="43"/>
      <c r="Q1454" s="43"/>
    </row>
    <row r="1455" spans="1:17" x14ac:dyDescent="0.3">
      <c r="A1455" s="17" t="s">
        <v>3842</v>
      </c>
      <c r="B1455" s="17" t="s">
        <v>9378</v>
      </c>
      <c r="C1455" s="17" t="s">
        <v>9379</v>
      </c>
      <c r="D1455" s="17" t="s">
        <v>9380</v>
      </c>
      <c r="E1455" s="17" t="s">
        <v>2749</v>
      </c>
      <c r="F1455" s="17" t="s">
        <v>9381</v>
      </c>
      <c r="G1455" s="18">
        <v>1</v>
      </c>
      <c r="H1455" s="18">
        <v>1</v>
      </c>
      <c r="I1455" s="19">
        <v>0</v>
      </c>
      <c r="J1455" s="20">
        <v>0</v>
      </c>
      <c r="K1455" s="21">
        <v>0</v>
      </c>
      <c r="L1455" s="22">
        <v>1</v>
      </c>
      <c r="M1455" s="43" t="s">
        <v>12336</v>
      </c>
      <c r="N1455" s="43"/>
      <c r="O1455" s="43"/>
      <c r="P1455" s="43"/>
      <c r="Q1455" s="43"/>
    </row>
    <row r="1456" spans="1:17" x14ac:dyDescent="0.3">
      <c r="A1456" s="17" t="s">
        <v>9382</v>
      </c>
      <c r="B1456" s="17" t="s">
        <v>4942</v>
      </c>
      <c r="C1456" s="17" t="s">
        <v>9383</v>
      </c>
      <c r="D1456" s="17" t="s">
        <v>5062</v>
      </c>
      <c r="E1456" s="17" t="s">
        <v>2084</v>
      </c>
      <c r="F1456" s="17" t="s">
        <v>9384</v>
      </c>
      <c r="G1456" s="18">
        <v>1</v>
      </c>
      <c r="H1456" s="18">
        <v>2</v>
      </c>
      <c r="I1456" s="19">
        <v>0</v>
      </c>
      <c r="J1456" s="20">
        <v>1</v>
      </c>
      <c r="K1456" s="21">
        <v>0</v>
      </c>
      <c r="L1456" s="22">
        <v>0</v>
      </c>
      <c r="M1456" s="43" t="s">
        <v>12335</v>
      </c>
      <c r="N1456" s="43"/>
      <c r="O1456" s="43"/>
      <c r="P1456" s="43"/>
      <c r="Q1456" s="43"/>
    </row>
    <row r="1457" spans="1:17" x14ac:dyDescent="0.3">
      <c r="A1457" s="17" t="s">
        <v>9385</v>
      </c>
      <c r="B1457" s="17" t="s">
        <v>9386</v>
      </c>
      <c r="C1457" s="17" t="s">
        <v>4455</v>
      </c>
      <c r="D1457" s="17" t="s">
        <v>4758</v>
      </c>
      <c r="E1457" s="17" t="s">
        <v>1787</v>
      </c>
      <c r="F1457" s="17" t="s">
        <v>9387</v>
      </c>
      <c r="G1457" s="18">
        <v>1</v>
      </c>
      <c r="H1457" s="18">
        <v>1</v>
      </c>
      <c r="I1457" s="19">
        <v>0</v>
      </c>
      <c r="J1457" s="20">
        <v>1</v>
      </c>
      <c r="K1457" s="21">
        <v>0</v>
      </c>
      <c r="L1457" s="22">
        <v>0</v>
      </c>
      <c r="M1457" s="43" t="s">
        <v>12334</v>
      </c>
      <c r="N1457" s="43"/>
      <c r="O1457" s="43"/>
      <c r="P1457" s="43"/>
      <c r="Q1457" s="43"/>
    </row>
    <row r="1458" spans="1:17" x14ac:dyDescent="0.3">
      <c r="A1458" s="17" t="s">
        <v>4194</v>
      </c>
      <c r="B1458" s="17" t="s">
        <v>9388</v>
      </c>
      <c r="C1458" s="17" t="s">
        <v>9389</v>
      </c>
      <c r="D1458" s="17" t="s">
        <v>4448</v>
      </c>
      <c r="E1458" s="17" t="s">
        <v>2296</v>
      </c>
      <c r="F1458" s="17" t="s">
        <v>9390</v>
      </c>
      <c r="G1458" s="18">
        <v>1</v>
      </c>
      <c r="H1458" s="18">
        <v>1</v>
      </c>
      <c r="I1458" s="19">
        <v>0</v>
      </c>
      <c r="J1458" s="20">
        <v>0</v>
      </c>
      <c r="K1458" s="21">
        <v>0</v>
      </c>
      <c r="L1458" s="22">
        <v>1</v>
      </c>
      <c r="M1458" s="43" t="s">
        <v>12336</v>
      </c>
      <c r="N1458" s="43"/>
      <c r="O1458" s="43"/>
      <c r="P1458" s="43"/>
      <c r="Q1458" s="43"/>
    </row>
    <row r="1459" spans="1:17" x14ac:dyDescent="0.3">
      <c r="A1459" s="17" t="s">
        <v>9391</v>
      </c>
      <c r="B1459" s="17" t="s">
        <v>9392</v>
      </c>
      <c r="C1459" s="17" t="s">
        <v>6473</v>
      </c>
      <c r="D1459" s="17" t="s">
        <v>9393</v>
      </c>
      <c r="E1459" s="17" t="s">
        <v>2491</v>
      </c>
      <c r="F1459" s="17" t="s">
        <v>9394</v>
      </c>
      <c r="G1459" s="18">
        <v>1</v>
      </c>
      <c r="H1459" s="18">
        <v>1</v>
      </c>
      <c r="I1459" s="19">
        <v>0</v>
      </c>
      <c r="J1459" s="20">
        <v>1</v>
      </c>
      <c r="K1459" s="21">
        <v>0</v>
      </c>
      <c r="L1459" s="22">
        <v>0</v>
      </c>
      <c r="M1459" s="43" t="s">
        <v>12337</v>
      </c>
      <c r="N1459" s="43"/>
      <c r="O1459" s="43"/>
      <c r="P1459" s="43"/>
      <c r="Q1459" s="43"/>
    </row>
    <row r="1460" spans="1:17" x14ac:dyDescent="0.3">
      <c r="A1460" s="17" t="s">
        <v>9395</v>
      </c>
      <c r="B1460" s="17" t="s">
        <v>9396</v>
      </c>
      <c r="C1460" s="17" t="s">
        <v>9397</v>
      </c>
      <c r="D1460" s="17" t="s">
        <v>9398</v>
      </c>
      <c r="E1460" s="17" t="s">
        <v>9399</v>
      </c>
      <c r="F1460" s="17" t="s">
        <v>9400</v>
      </c>
      <c r="G1460" s="18">
        <v>1</v>
      </c>
      <c r="H1460" s="18">
        <v>1</v>
      </c>
      <c r="I1460" s="19">
        <v>0</v>
      </c>
      <c r="J1460" s="20">
        <v>1</v>
      </c>
      <c r="K1460" s="21">
        <v>0</v>
      </c>
      <c r="L1460" s="22">
        <v>0</v>
      </c>
      <c r="M1460" s="43" t="s">
        <v>12334</v>
      </c>
      <c r="N1460" s="43"/>
      <c r="O1460" s="43"/>
      <c r="P1460" s="43"/>
      <c r="Q1460" s="43"/>
    </row>
    <row r="1461" spans="1:17" x14ac:dyDescent="0.3">
      <c r="A1461" s="17" t="s">
        <v>2026</v>
      </c>
      <c r="B1461" s="17" t="s">
        <v>9401</v>
      </c>
      <c r="C1461" s="17" t="s">
        <v>5146</v>
      </c>
      <c r="D1461" s="17" t="s">
        <v>5611</v>
      </c>
      <c r="E1461" s="17" t="s">
        <v>1812</v>
      </c>
      <c r="F1461" s="17" t="s">
        <v>9402</v>
      </c>
      <c r="G1461" s="18">
        <v>1</v>
      </c>
      <c r="H1461" s="18">
        <v>2</v>
      </c>
      <c r="I1461" s="19">
        <v>0</v>
      </c>
      <c r="J1461" s="20">
        <v>0</v>
      </c>
      <c r="K1461" s="21">
        <v>1</v>
      </c>
      <c r="L1461" s="22">
        <v>0</v>
      </c>
      <c r="M1461" s="43" t="s">
        <v>12336</v>
      </c>
      <c r="N1461" s="43"/>
      <c r="O1461" s="43"/>
      <c r="P1461" s="43"/>
      <c r="Q1461" s="43"/>
    </row>
    <row r="1462" spans="1:17" x14ac:dyDescent="0.3">
      <c r="A1462" s="17" t="s">
        <v>9403</v>
      </c>
      <c r="B1462" s="17" t="s">
        <v>9404</v>
      </c>
      <c r="C1462" s="17" t="s">
        <v>9405</v>
      </c>
      <c r="D1462" s="17" t="s">
        <v>4407</v>
      </c>
      <c r="E1462" s="17" t="s">
        <v>9406</v>
      </c>
      <c r="F1462" s="17" t="s">
        <v>9407</v>
      </c>
      <c r="G1462" s="18">
        <v>1</v>
      </c>
      <c r="H1462" s="18">
        <v>1</v>
      </c>
      <c r="I1462" s="19">
        <v>0</v>
      </c>
      <c r="J1462" s="20">
        <v>1</v>
      </c>
      <c r="K1462" s="21">
        <v>0</v>
      </c>
      <c r="L1462" s="22">
        <v>0</v>
      </c>
      <c r="M1462" s="43" t="s">
        <v>12334</v>
      </c>
      <c r="N1462" s="43"/>
      <c r="O1462" s="43"/>
      <c r="P1462" s="43"/>
      <c r="Q1462" s="43"/>
    </row>
    <row r="1463" spans="1:17" x14ac:dyDescent="0.3">
      <c r="A1463" s="17" t="s">
        <v>3797</v>
      </c>
      <c r="B1463" s="17" t="s">
        <v>9408</v>
      </c>
      <c r="C1463" s="17" t="s">
        <v>4455</v>
      </c>
      <c r="D1463" s="17" t="s">
        <v>5015</v>
      </c>
      <c r="E1463" s="17" t="s">
        <v>2749</v>
      </c>
      <c r="F1463" s="17" t="s">
        <v>9409</v>
      </c>
      <c r="G1463" s="18">
        <v>1</v>
      </c>
      <c r="H1463" s="18">
        <v>1</v>
      </c>
      <c r="I1463" s="19">
        <v>0</v>
      </c>
      <c r="J1463" s="20">
        <v>0</v>
      </c>
      <c r="K1463" s="21">
        <v>0</v>
      </c>
      <c r="L1463" s="22">
        <v>1</v>
      </c>
      <c r="M1463" s="43" t="s">
        <v>12336</v>
      </c>
      <c r="N1463" s="43"/>
      <c r="O1463" s="43"/>
      <c r="P1463" s="43"/>
      <c r="Q1463" s="43"/>
    </row>
    <row r="1464" spans="1:17" x14ac:dyDescent="0.3">
      <c r="A1464" s="17" t="s">
        <v>9410</v>
      </c>
      <c r="B1464" s="17" t="s">
        <v>9411</v>
      </c>
      <c r="C1464" s="17" t="s">
        <v>9412</v>
      </c>
      <c r="D1464" s="17" t="s">
        <v>8465</v>
      </c>
      <c r="E1464" s="17" t="s">
        <v>8466</v>
      </c>
      <c r="F1464" s="17" t="s">
        <v>9413</v>
      </c>
      <c r="G1464" s="18">
        <v>1</v>
      </c>
      <c r="H1464" s="18">
        <v>1</v>
      </c>
      <c r="I1464" s="19">
        <v>0</v>
      </c>
      <c r="J1464" s="20">
        <v>1</v>
      </c>
      <c r="K1464" s="21">
        <v>0</v>
      </c>
      <c r="L1464" s="22">
        <v>0</v>
      </c>
      <c r="M1464" s="43" t="s">
        <v>12335</v>
      </c>
      <c r="N1464" s="43"/>
      <c r="O1464" s="43"/>
      <c r="P1464" s="43"/>
      <c r="Q1464" s="43"/>
    </row>
    <row r="1465" spans="1:17" x14ac:dyDescent="0.3">
      <c r="A1465" s="17" t="s">
        <v>2253</v>
      </c>
      <c r="B1465" s="17" t="s">
        <v>9414</v>
      </c>
      <c r="C1465" s="17" t="s">
        <v>5749</v>
      </c>
      <c r="D1465" s="17" t="s">
        <v>4882</v>
      </c>
      <c r="E1465" s="17" t="s">
        <v>1727</v>
      </c>
      <c r="F1465" s="17" t="s">
        <v>9415</v>
      </c>
      <c r="G1465" s="18">
        <v>1</v>
      </c>
      <c r="H1465" s="18">
        <v>1</v>
      </c>
      <c r="I1465" s="19">
        <v>0</v>
      </c>
      <c r="J1465" s="20">
        <v>0</v>
      </c>
      <c r="K1465" s="21">
        <v>1</v>
      </c>
      <c r="L1465" s="22">
        <v>0</v>
      </c>
      <c r="M1465" s="43" t="s">
        <v>12336</v>
      </c>
      <c r="N1465" s="43"/>
      <c r="O1465" s="43"/>
      <c r="P1465" s="43"/>
      <c r="Q1465" s="43"/>
    </row>
    <row r="1466" spans="1:17" x14ac:dyDescent="0.3">
      <c r="A1466" s="17" t="s">
        <v>3669</v>
      </c>
      <c r="B1466" s="17" t="s">
        <v>9416</v>
      </c>
      <c r="C1466" s="17" t="s">
        <v>4455</v>
      </c>
      <c r="D1466" s="17" t="s">
        <v>5978</v>
      </c>
      <c r="E1466" s="17" t="s">
        <v>3628</v>
      </c>
      <c r="F1466" s="17" t="s">
        <v>9417</v>
      </c>
      <c r="G1466" s="18">
        <v>1</v>
      </c>
      <c r="H1466" s="18">
        <v>5</v>
      </c>
      <c r="I1466" s="19">
        <v>0</v>
      </c>
      <c r="J1466" s="20">
        <v>0</v>
      </c>
      <c r="K1466" s="21">
        <v>0</v>
      </c>
      <c r="L1466" s="22">
        <v>1</v>
      </c>
      <c r="M1466" s="43" t="s">
        <v>12331</v>
      </c>
      <c r="N1466" s="43"/>
      <c r="O1466" s="43"/>
      <c r="P1466" s="43"/>
      <c r="Q1466" s="43"/>
    </row>
    <row r="1467" spans="1:17" x14ac:dyDescent="0.3">
      <c r="A1467" s="17" t="s">
        <v>1914</v>
      </c>
      <c r="B1467" s="17" t="s">
        <v>9418</v>
      </c>
      <c r="C1467" s="17" t="s">
        <v>9419</v>
      </c>
      <c r="D1467" s="17" t="s">
        <v>5336</v>
      </c>
      <c r="E1467" s="17" t="s">
        <v>1916</v>
      </c>
      <c r="F1467" s="17" t="s">
        <v>9420</v>
      </c>
      <c r="G1467" s="18">
        <v>1</v>
      </c>
      <c r="H1467" s="18">
        <v>1</v>
      </c>
      <c r="I1467" s="19">
        <v>0</v>
      </c>
      <c r="J1467" s="20">
        <v>0</v>
      </c>
      <c r="K1467" s="21">
        <v>1</v>
      </c>
      <c r="L1467" s="22">
        <v>0</v>
      </c>
      <c r="M1467" s="43" t="s">
        <v>12336</v>
      </c>
      <c r="N1467" s="43"/>
      <c r="O1467" s="43"/>
      <c r="P1467" s="43"/>
      <c r="Q1467" s="43"/>
    </row>
    <row r="1468" spans="1:17" x14ac:dyDescent="0.3">
      <c r="A1468" s="17" t="s">
        <v>9421</v>
      </c>
      <c r="B1468" s="17" t="s">
        <v>9422</v>
      </c>
      <c r="C1468" s="17" t="s">
        <v>9423</v>
      </c>
      <c r="D1468" s="17" t="s">
        <v>4483</v>
      </c>
      <c r="E1468" s="17" t="s">
        <v>6238</v>
      </c>
      <c r="F1468" s="17" t="s">
        <v>9424</v>
      </c>
      <c r="G1468" s="18">
        <v>1</v>
      </c>
      <c r="H1468" s="18">
        <v>2</v>
      </c>
      <c r="I1468" s="19">
        <v>0</v>
      </c>
      <c r="J1468" s="20">
        <v>1</v>
      </c>
      <c r="K1468" s="21">
        <v>0</v>
      </c>
      <c r="L1468" s="22">
        <v>0</v>
      </c>
      <c r="M1468" s="43" t="s">
        <v>12335</v>
      </c>
      <c r="N1468" s="43"/>
      <c r="O1468" s="43"/>
      <c r="P1468" s="43"/>
      <c r="Q1468" s="43"/>
    </row>
    <row r="1469" spans="1:17" x14ac:dyDescent="0.3">
      <c r="A1469" s="17" t="s">
        <v>4262</v>
      </c>
      <c r="B1469" s="17" t="s">
        <v>9425</v>
      </c>
      <c r="C1469" s="17" t="s">
        <v>9426</v>
      </c>
      <c r="D1469" s="17" t="s">
        <v>4448</v>
      </c>
      <c r="E1469" s="17" t="s">
        <v>1848</v>
      </c>
      <c r="F1469" s="17" t="s">
        <v>9427</v>
      </c>
      <c r="G1469" s="18">
        <v>1</v>
      </c>
      <c r="H1469" s="18">
        <v>2</v>
      </c>
      <c r="I1469" s="19">
        <v>0</v>
      </c>
      <c r="J1469" s="20">
        <v>0</v>
      </c>
      <c r="K1469" s="21">
        <v>0</v>
      </c>
      <c r="L1469" s="22">
        <v>1</v>
      </c>
      <c r="M1469" s="43" t="s">
        <v>12336</v>
      </c>
      <c r="N1469" s="43"/>
      <c r="O1469" s="43"/>
      <c r="P1469" s="43"/>
      <c r="Q1469" s="43"/>
    </row>
    <row r="1470" spans="1:17" x14ac:dyDescent="0.3">
      <c r="A1470" s="17" t="s">
        <v>9428</v>
      </c>
      <c r="B1470" s="17" t="s">
        <v>9429</v>
      </c>
      <c r="C1470" s="17" t="s">
        <v>9430</v>
      </c>
      <c r="D1470" s="17" t="s">
        <v>4483</v>
      </c>
      <c r="E1470" s="17" t="s">
        <v>4565</v>
      </c>
      <c r="F1470" s="17" t="s">
        <v>9431</v>
      </c>
      <c r="G1470" s="18">
        <v>1</v>
      </c>
      <c r="H1470" s="18">
        <v>1</v>
      </c>
      <c r="I1470" s="19">
        <v>1</v>
      </c>
      <c r="J1470" s="20">
        <v>0</v>
      </c>
      <c r="K1470" s="21">
        <v>0</v>
      </c>
      <c r="L1470" s="22">
        <v>0</v>
      </c>
      <c r="M1470" s="43" t="s">
        <v>12335</v>
      </c>
      <c r="N1470" s="43"/>
      <c r="O1470" s="43"/>
      <c r="P1470" s="43"/>
      <c r="Q1470" s="43"/>
    </row>
    <row r="1471" spans="1:17" x14ac:dyDescent="0.3">
      <c r="A1471" s="17" t="s">
        <v>9432</v>
      </c>
      <c r="B1471" s="17" t="s">
        <v>9433</v>
      </c>
      <c r="C1471" s="17" t="s">
        <v>9434</v>
      </c>
      <c r="D1471" s="17" t="s">
        <v>4448</v>
      </c>
      <c r="E1471" s="17" t="s">
        <v>2635</v>
      </c>
      <c r="F1471" s="17" t="s">
        <v>9435</v>
      </c>
      <c r="G1471" s="18">
        <v>1</v>
      </c>
      <c r="H1471" s="18">
        <v>1</v>
      </c>
      <c r="I1471" s="19">
        <v>0</v>
      </c>
      <c r="J1471" s="20">
        <v>1</v>
      </c>
      <c r="K1471" s="21">
        <v>0</v>
      </c>
      <c r="L1471" s="22">
        <v>0</v>
      </c>
      <c r="M1471" s="43" t="s">
        <v>12335</v>
      </c>
      <c r="N1471" s="43"/>
      <c r="O1471" s="43"/>
      <c r="P1471" s="43"/>
      <c r="Q1471" s="43"/>
    </row>
    <row r="1472" spans="1:17" x14ac:dyDescent="0.3">
      <c r="A1472" s="17" t="s">
        <v>3834</v>
      </c>
      <c r="B1472" s="17" t="s">
        <v>9436</v>
      </c>
      <c r="C1472" s="17" t="s">
        <v>4455</v>
      </c>
      <c r="D1472" s="17" t="s">
        <v>9437</v>
      </c>
      <c r="E1472" s="17" t="s">
        <v>2749</v>
      </c>
      <c r="F1472" s="17" t="s">
        <v>9438</v>
      </c>
      <c r="G1472" s="18">
        <v>1</v>
      </c>
      <c r="H1472" s="18">
        <v>1</v>
      </c>
      <c r="I1472" s="19">
        <v>0</v>
      </c>
      <c r="J1472" s="20">
        <v>0</v>
      </c>
      <c r="K1472" s="21">
        <v>0</v>
      </c>
      <c r="L1472" s="22">
        <v>1</v>
      </c>
      <c r="M1472" s="43" t="s">
        <v>12336</v>
      </c>
      <c r="N1472" s="43"/>
      <c r="O1472" s="43"/>
      <c r="P1472" s="43"/>
      <c r="Q1472" s="43"/>
    </row>
    <row r="1473" spans="1:17" x14ac:dyDescent="0.3">
      <c r="A1473" s="17" t="s">
        <v>2558</v>
      </c>
      <c r="B1473" s="17" t="s">
        <v>2559</v>
      </c>
      <c r="C1473" s="17" t="s">
        <v>5075</v>
      </c>
      <c r="D1473" s="17" t="s">
        <v>4483</v>
      </c>
      <c r="E1473" s="17" t="s">
        <v>1993</v>
      </c>
      <c r="F1473" s="17" t="s">
        <v>9439</v>
      </c>
      <c r="G1473" s="18">
        <v>1</v>
      </c>
      <c r="H1473" s="18">
        <v>3</v>
      </c>
      <c r="I1473" s="19">
        <v>0</v>
      </c>
      <c r="J1473" s="20">
        <v>0</v>
      </c>
      <c r="K1473" s="21">
        <v>1</v>
      </c>
      <c r="L1473" s="22">
        <v>0</v>
      </c>
      <c r="M1473" s="43" t="s">
        <v>12336</v>
      </c>
      <c r="N1473" s="43"/>
      <c r="O1473" s="43"/>
      <c r="P1473" s="43"/>
      <c r="Q1473" s="43"/>
    </row>
    <row r="1474" spans="1:17" x14ac:dyDescent="0.3">
      <c r="A1474" s="17" t="s">
        <v>9440</v>
      </c>
      <c r="B1474" s="17" t="s">
        <v>9441</v>
      </c>
      <c r="C1474" s="17" t="s">
        <v>9442</v>
      </c>
      <c r="D1474" s="17" t="s">
        <v>4448</v>
      </c>
      <c r="E1474" s="17" t="s">
        <v>8796</v>
      </c>
      <c r="F1474" s="17" t="s">
        <v>9443</v>
      </c>
      <c r="G1474" s="18">
        <v>1</v>
      </c>
      <c r="H1474" s="18">
        <v>1</v>
      </c>
      <c r="I1474" s="19">
        <v>0</v>
      </c>
      <c r="J1474" s="20">
        <v>1</v>
      </c>
      <c r="K1474" s="21">
        <v>0</v>
      </c>
      <c r="L1474" s="22">
        <v>0</v>
      </c>
      <c r="M1474" s="43" t="s">
        <v>12335</v>
      </c>
      <c r="N1474" s="43"/>
      <c r="O1474" s="43"/>
      <c r="P1474" s="43"/>
      <c r="Q1474" s="43"/>
    </row>
    <row r="1475" spans="1:17" x14ac:dyDescent="0.3">
      <c r="A1475" s="17" t="s">
        <v>9444</v>
      </c>
      <c r="B1475" s="17" t="s">
        <v>9445</v>
      </c>
      <c r="C1475" s="17" t="s">
        <v>4455</v>
      </c>
      <c r="D1475" s="17" t="s">
        <v>4664</v>
      </c>
      <c r="E1475" s="17" t="s">
        <v>1948</v>
      </c>
      <c r="F1475" s="17" t="s">
        <v>9446</v>
      </c>
      <c r="G1475" s="18">
        <v>1</v>
      </c>
      <c r="H1475" s="18">
        <v>1</v>
      </c>
      <c r="I1475" s="19">
        <v>0</v>
      </c>
      <c r="J1475" s="20">
        <v>1</v>
      </c>
      <c r="K1475" s="21">
        <v>0</v>
      </c>
      <c r="L1475" s="22">
        <v>0</v>
      </c>
      <c r="M1475" s="43" t="s">
        <v>12335</v>
      </c>
      <c r="N1475" s="43"/>
      <c r="O1475" s="43"/>
      <c r="P1475" s="43"/>
      <c r="Q1475" s="43"/>
    </row>
    <row r="1476" spans="1:17" x14ac:dyDescent="0.3">
      <c r="A1476" s="17" t="s">
        <v>9447</v>
      </c>
      <c r="B1476" s="17" t="s">
        <v>9448</v>
      </c>
      <c r="C1476" s="17" t="s">
        <v>5290</v>
      </c>
      <c r="D1476" s="17" t="s">
        <v>4448</v>
      </c>
      <c r="E1476" s="17" t="s">
        <v>2591</v>
      </c>
      <c r="F1476" s="17" t="s">
        <v>9449</v>
      </c>
      <c r="G1476" s="18">
        <v>1</v>
      </c>
      <c r="H1476" s="18">
        <v>3</v>
      </c>
      <c r="I1476" s="19">
        <v>0</v>
      </c>
      <c r="J1476" s="20">
        <v>1</v>
      </c>
      <c r="K1476" s="21">
        <v>0</v>
      </c>
      <c r="L1476" s="22">
        <v>0</v>
      </c>
      <c r="M1476" s="43" t="s">
        <v>12334</v>
      </c>
      <c r="N1476" s="43"/>
      <c r="O1476" s="43"/>
      <c r="P1476" s="43"/>
      <c r="Q1476" s="43"/>
    </row>
    <row r="1477" spans="1:17" x14ac:dyDescent="0.3">
      <c r="A1477" s="17" t="s">
        <v>9450</v>
      </c>
      <c r="B1477" s="17" t="s">
        <v>9451</v>
      </c>
      <c r="C1477" s="17" t="s">
        <v>8830</v>
      </c>
      <c r="D1477" s="17" t="s">
        <v>4448</v>
      </c>
      <c r="E1477" s="17" t="s">
        <v>2084</v>
      </c>
      <c r="F1477" s="17" t="s">
        <v>9452</v>
      </c>
      <c r="G1477" s="18">
        <v>1</v>
      </c>
      <c r="H1477" s="18">
        <v>1</v>
      </c>
      <c r="I1477" s="19">
        <v>1</v>
      </c>
      <c r="J1477" s="20">
        <v>0</v>
      </c>
      <c r="K1477" s="21">
        <v>0</v>
      </c>
      <c r="L1477" s="22">
        <v>0</v>
      </c>
      <c r="M1477" s="43" t="s">
        <v>12335</v>
      </c>
      <c r="N1477" s="43"/>
      <c r="O1477" s="43"/>
      <c r="P1477" s="43"/>
      <c r="Q1477" s="43"/>
    </row>
    <row r="1478" spans="1:17" x14ac:dyDescent="0.3">
      <c r="A1478" s="17" t="s">
        <v>9453</v>
      </c>
      <c r="B1478" s="17" t="s">
        <v>9454</v>
      </c>
      <c r="C1478" s="17" t="s">
        <v>9455</v>
      </c>
      <c r="D1478" s="17" t="s">
        <v>4448</v>
      </c>
      <c r="E1478" s="17" t="s">
        <v>9456</v>
      </c>
      <c r="F1478" s="17" t="s">
        <v>9457</v>
      </c>
      <c r="G1478" s="18">
        <v>1</v>
      </c>
      <c r="H1478" s="18">
        <v>1</v>
      </c>
      <c r="I1478" s="19">
        <v>1</v>
      </c>
      <c r="J1478" s="20">
        <v>0</v>
      </c>
      <c r="K1478" s="21">
        <v>0</v>
      </c>
      <c r="L1478" s="22">
        <v>0</v>
      </c>
      <c r="M1478" s="43" t="s">
        <v>12335</v>
      </c>
      <c r="N1478" s="43"/>
      <c r="O1478" s="43"/>
      <c r="P1478" s="43"/>
      <c r="Q1478" s="43"/>
    </row>
    <row r="1479" spans="1:17" x14ac:dyDescent="0.3">
      <c r="A1479" s="17" t="s">
        <v>9458</v>
      </c>
      <c r="B1479" s="17" t="s">
        <v>9459</v>
      </c>
      <c r="C1479" s="17" t="s">
        <v>9460</v>
      </c>
      <c r="D1479" s="17" t="s">
        <v>6265</v>
      </c>
      <c r="E1479" s="17" t="s">
        <v>2296</v>
      </c>
      <c r="F1479" s="17" t="s">
        <v>9461</v>
      </c>
      <c r="G1479" s="18">
        <v>1</v>
      </c>
      <c r="H1479" s="18">
        <v>1</v>
      </c>
      <c r="I1479" s="19">
        <v>0</v>
      </c>
      <c r="J1479" s="20">
        <v>1</v>
      </c>
      <c r="K1479" s="21">
        <v>0</v>
      </c>
      <c r="L1479" s="22">
        <v>0</v>
      </c>
      <c r="M1479" s="43" t="s">
        <v>12334</v>
      </c>
      <c r="N1479" s="43"/>
      <c r="O1479" s="43"/>
      <c r="P1479" s="43"/>
      <c r="Q1479" s="43"/>
    </row>
    <row r="1480" spans="1:17" x14ac:dyDescent="0.3">
      <c r="A1480" s="17" t="s">
        <v>9462</v>
      </c>
      <c r="B1480" s="17" t="s">
        <v>9463</v>
      </c>
      <c r="C1480" s="17" t="s">
        <v>4455</v>
      </c>
      <c r="D1480" s="17" t="s">
        <v>4448</v>
      </c>
      <c r="E1480" s="17" t="s">
        <v>4179</v>
      </c>
      <c r="F1480" s="17" t="s">
        <v>9464</v>
      </c>
      <c r="G1480" s="18">
        <v>1</v>
      </c>
      <c r="H1480" s="18">
        <v>1</v>
      </c>
      <c r="I1480" s="19">
        <v>0</v>
      </c>
      <c r="J1480" s="20">
        <v>1</v>
      </c>
      <c r="K1480" s="21">
        <v>0</v>
      </c>
      <c r="L1480" s="22">
        <v>0</v>
      </c>
      <c r="M1480" s="43" t="s">
        <v>12334</v>
      </c>
      <c r="N1480" s="43"/>
      <c r="O1480" s="43"/>
      <c r="P1480" s="43"/>
      <c r="Q1480" s="43"/>
    </row>
    <row r="1481" spans="1:17" x14ac:dyDescent="0.3">
      <c r="A1481" s="17" t="s">
        <v>3035</v>
      </c>
      <c r="B1481" s="17" t="s">
        <v>9465</v>
      </c>
      <c r="C1481" s="17" t="s">
        <v>4455</v>
      </c>
      <c r="D1481" s="17" t="s">
        <v>4448</v>
      </c>
      <c r="E1481" s="17" t="s">
        <v>3037</v>
      </c>
      <c r="F1481" s="17" t="s">
        <v>9466</v>
      </c>
      <c r="G1481" s="18">
        <v>1</v>
      </c>
      <c r="H1481" s="18">
        <v>1</v>
      </c>
      <c r="I1481" s="19">
        <v>0</v>
      </c>
      <c r="J1481" s="20">
        <v>0</v>
      </c>
      <c r="K1481" s="21">
        <v>0</v>
      </c>
      <c r="L1481" s="22">
        <v>1</v>
      </c>
      <c r="M1481" s="43" t="s">
        <v>12333</v>
      </c>
      <c r="N1481" s="43"/>
      <c r="O1481" s="43"/>
      <c r="P1481" s="43"/>
      <c r="Q1481" s="43"/>
    </row>
    <row r="1482" spans="1:17" x14ac:dyDescent="0.3">
      <c r="A1482" s="17" t="s">
        <v>9467</v>
      </c>
      <c r="B1482" s="17" t="s">
        <v>9468</v>
      </c>
      <c r="C1482" s="17" t="s">
        <v>4455</v>
      </c>
      <c r="D1482" s="17" t="s">
        <v>4448</v>
      </c>
      <c r="E1482" s="17" t="s">
        <v>1948</v>
      </c>
      <c r="F1482" s="17" t="s">
        <v>9469</v>
      </c>
      <c r="G1482" s="18">
        <v>1</v>
      </c>
      <c r="H1482" s="18">
        <v>1</v>
      </c>
      <c r="I1482" s="19">
        <v>0</v>
      </c>
      <c r="J1482" s="20">
        <v>1</v>
      </c>
      <c r="K1482" s="21">
        <v>0</v>
      </c>
      <c r="L1482" s="22">
        <v>0</v>
      </c>
      <c r="M1482" s="43" t="s">
        <v>12334</v>
      </c>
      <c r="N1482" s="43"/>
      <c r="O1482" s="43"/>
      <c r="P1482" s="43"/>
      <c r="Q1482" s="43"/>
    </row>
    <row r="1483" spans="1:17" x14ac:dyDescent="0.3">
      <c r="A1483" s="17" t="s">
        <v>3461</v>
      </c>
      <c r="B1483" s="17" t="s">
        <v>9470</v>
      </c>
      <c r="C1483" s="17" t="s">
        <v>9471</v>
      </c>
      <c r="D1483" s="17" t="s">
        <v>4448</v>
      </c>
      <c r="E1483" s="17" t="s">
        <v>2860</v>
      </c>
      <c r="F1483" s="17" t="s">
        <v>9472</v>
      </c>
      <c r="G1483" s="18">
        <v>1</v>
      </c>
      <c r="H1483" s="18">
        <v>1</v>
      </c>
      <c r="I1483" s="19">
        <v>0</v>
      </c>
      <c r="J1483" s="20">
        <v>0</v>
      </c>
      <c r="K1483" s="21">
        <v>0</v>
      </c>
      <c r="L1483" s="22">
        <v>1</v>
      </c>
      <c r="M1483" s="43" t="s">
        <v>12336</v>
      </c>
      <c r="N1483" s="43"/>
      <c r="O1483" s="43"/>
      <c r="P1483" s="43"/>
      <c r="Q1483" s="43"/>
    </row>
    <row r="1484" spans="1:17" x14ac:dyDescent="0.3">
      <c r="A1484" s="17" t="s">
        <v>9473</v>
      </c>
      <c r="B1484" s="17" t="s">
        <v>9474</v>
      </c>
      <c r="C1484" s="17" t="s">
        <v>9475</v>
      </c>
      <c r="D1484" s="17" t="s">
        <v>4552</v>
      </c>
      <c r="E1484" s="17" t="s">
        <v>1993</v>
      </c>
      <c r="F1484" s="17" t="s">
        <v>9476</v>
      </c>
      <c r="G1484" s="18">
        <v>1</v>
      </c>
      <c r="H1484" s="18">
        <v>2</v>
      </c>
      <c r="I1484" s="19">
        <v>0</v>
      </c>
      <c r="J1484" s="20">
        <v>1</v>
      </c>
      <c r="K1484" s="21">
        <v>0</v>
      </c>
      <c r="L1484" s="22">
        <v>0</v>
      </c>
      <c r="M1484" s="43" t="s">
        <v>12334</v>
      </c>
      <c r="N1484" s="43"/>
      <c r="O1484" s="43"/>
      <c r="P1484" s="43"/>
      <c r="Q1484" s="43"/>
    </row>
    <row r="1485" spans="1:17" x14ac:dyDescent="0.3">
      <c r="A1485" s="17" t="s">
        <v>9477</v>
      </c>
      <c r="B1485" s="17" t="s">
        <v>9478</v>
      </c>
      <c r="C1485" s="17" t="s">
        <v>4455</v>
      </c>
      <c r="D1485" s="17" t="s">
        <v>4882</v>
      </c>
      <c r="E1485" s="17" t="s">
        <v>1727</v>
      </c>
      <c r="F1485" s="17" t="s">
        <v>9479</v>
      </c>
      <c r="G1485" s="18">
        <v>1</v>
      </c>
      <c r="H1485" s="18">
        <v>1</v>
      </c>
      <c r="I1485" s="19">
        <v>0</v>
      </c>
      <c r="J1485" s="20">
        <v>1</v>
      </c>
      <c r="K1485" s="21">
        <v>0</v>
      </c>
      <c r="L1485" s="22">
        <v>0</v>
      </c>
      <c r="M1485" s="43" t="s">
        <v>12335</v>
      </c>
      <c r="N1485" s="43"/>
      <c r="O1485" s="43"/>
      <c r="P1485" s="43"/>
      <c r="Q1485" s="43"/>
    </row>
    <row r="1486" spans="1:17" x14ac:dyDescent="0.3">
      <c r="A1486" s="17" t="s">
        <v>9480</v>
      </c>
      <c r="B1486" s="17" t="s">
        <v>9481</v>
      </c>
      <c r="C1486" s="17" t="s">
        <v>9482</v>
      </c>
      <c r="D1486" s="17" t="s">
        <v>4407</v>
      </c>
      <c r="E1486" s="17" t="s">
        <v>4466</v>
      </c>
      <c r="F1486" s="17" t="s">
        <v>9483</v>
      </c>
      <c r="G1486" s="18">
        <v>1</v>
      </c>
      <c r="H1486" s="18">
        <v>2</v>
      </c>
      <c r="I1486" s="19">
        <v>0</v>
      </c>
      <c r="J1486" s="20">
        <v>1</v>
      </c>
      <c r="K1486" s="21">
        <v>0</v>
      </c>
      <c r="L1486" s="22">
        <v>0</v>
      </c>
      <c r="M1486" s="43" t="s">
        <v>12335</v>
      </c>
      <c r="N1486" s="43"/>
      <c r="O1486" s="43"/>
      <c r="P1486" s="43"/>
      <c r="Q1486" s="43"/>
    </row>
    <row r="1487" spans="1:17" x14ac:dyDescent="0.3">
      <c r="A1487" s="17" t="s">
        <v>3118</v>
      </c>
      <c r="B1487" s="17" t="s">
        <v>3119</v>
      </c>
      <c r="C1487" s="17" t="s">
        <v>9484</v>
      </c>
      <c r="D1487" s="17" t="s">
        <v>4448</v>
      </c>
      <c r="E1487" s="17" t="s">
        <v>3120</v>
      </c>
      <c r="F1487" s="17" t="s">
        <v>9485</v>
      </c>
      <c r="G1487" s="18">
        <v>1</v>
      </c>
      <c r="H1487" s="18">
        <v>1</v>
      </c>
      <c r="I1487" s="19">
        <v>0</v>
      </c>
      <c r="J1487" s="20">
        <v>0</v>
      </c>
      <c r="K1487" s="21">
        <v>0</v>
      </c>
      <c r="L1487" s="22">
        <v>1</v>
      </c>
      <c r="M1487" s="43" t="s">
        <v>12336</v>
      </c>
      <c r="N1487" s="43"/>
      <c r="O1487" s="43"/>
      <c r="P1487" s="43"/>
      <c r="Q1487" s="43"/>
    </row>
    <row r="1488" spans="1:17" x14ac:dyDescent="0.3">
      <c r="A1488" s="17" t="s">
        <v>9486</v>
      </c>
      <c r="B1488" s="17" t="s">
        <v>9487</v>
      </c>
      <c r="C1488" s="17" t="s">
        <v>4455</v>
      </c>
      <c r="D1488" s="17" t="s">
        <v>4448</v>
      </c>
      <c r="E1488" s="17" t="s">
        <v>1993</v>
      </c>
      <c r="F1488" s="17" t="s">
        <v>9488</v>
      </c>
      <c r="G1488" s="18">
        <v>1</v>
      </c>
      <c r="H1488" s="18">
        <v>2</v>
      </c>
      <c r="I1488" s="19">
        <v>0</v>
      </c>
      <c r="J1488" s="20">
        <v>1</v>
      </c>
      <c r="K1488" s="21">
        <v>0</v>
      </c>
      <c r="L1488" s="22">
        <v>0</v>
      </c>
      <c r="M1488" s="43" t="s">
        <v>12334</v>
      </c>
      <c r="N1488" s="43"/>
      <c r="O1488" s="43"/>
      <c r="P1488" s="43"/>
      <c r="Q1488" s="43"/>
    </row>
    <row r="1489" spans="1:17" x14ac:dyDescent="0.3">
      <c r="A1489" s="17" t="s">
        <v>9489</v>
      </c>
      <c r="B1489" s="17" t="s">
        <v>9490</v>
      </c>
      <c r="C1489" s="17" t="s">
        <v>9491</v>
      </c>
      <c r="D1489" s="17" t="s">
        <v>4448</v>
      </c>
      <c r="E1489" s="17" t="s">
        <v>2591</v>
      </c>
      <c r="F1489" s="17" t="s">
        <v>9492</v>
      </c>
      <c r="G1489" s="18">
        <v>1</v>
      </c>
      <c r="H1489" s="18">
        <v>1</v>
      </c>
      <c r="I1489" s="19">
        <v>1</v>
      </c>
      <c r="J1489" s="20">
        <v>0</v>
      </c>
      <c r="K1489" s="21">
        <v>0</v>
      </c>
      <c r="L1489" s="22">
        <v>0</v>
      </c>
      <c r="M1489" s="43" t="s">
        <v>12335</v>
      </c>
      <c r="N1489" s="43"/>
      <c r="O1489" s="43"/>
      <c r="P1489" s="43"/>
      <c r="Q1489" s="43"/>
    </row>
    <row r="1490" spans="1:17" x14ac:dyDescent="0.3">
      <c r="A1490" s="17" t="s">
        <v>2435</v>
      </c>
      <c r="B1490" s="17" t="s">
        <v>2436</v>
      </c>
      <c r="C1490" s="17" t="s">
        <v>9493</v>
      </c>
      <c r="D1490" s="17" t="s">
        <v>8043</v>
      </c>
      <c r="E1490" s="17" t="s">
        <v>2231</v>
      </c>
      <c r="F1490" s="17" t="s">
        <v>9494</v>
      </c>
      <c r="G1490" s="18">
        <v>1</v>
      </c>
      <c r="H1490" s="18">
        <v>1</v>
      </c>
      <c r="I1490" s="19">
        <v>0</v>
      </c>
      <c r="J1490" s="20">
        <v>0</v>
      </c>
      <c r="K1490" s="21">
        <v>1</v>
      </c>
      <c r="L1490" s="22">
        <v>0</v>
      </c>
      <c r="M1490" s="43" t="s">
        <v>12336</v>
      </c>
      <c r="N1490" s="43"/>
      <c r="O1490" s="43"/>
      <c r="P1490" s="43"/>
      <c r="Q1490" s="43"/>
    </row>
    <row r="1491" spans="1:17" x14ac:dyDescent="0.3">
      <c r="A1491" s="17" t="s">
        <v>9495</v>
      </c>
      <c r="B1491" s="17" t="s">
        <v>9496</v>
      </c>
      <c r="C1491" s="17" t="s">
        <v>4717</v>
      </c>
      <c r="D1491" s="17" t="s">
        <v>4483</v>
      </c>
      <c r="E1491" s="17" t="s">
        <v>7129</v>
      </c>
      <c r="F1491" s="17" t="s">
        <v>9497</v>
      </c>
      <c r="G1491" s="18">
        <v>1</v>
      </c>
      <c r="H1491" s="18">
        <v>1</v>
      </c>
      <c r="I1491" s="19">
        <v>0</v>
      </c>
      <c r="J1491" s="20">
        <v>1</v>
      </c>
      <c r="K1491" s="21">
        <v>0</v>
      </c>
      <c r="L1491" s="22">
        <v>0</v>
      </c>
      <c r="M1491" s="43" t="s">
        <v>12333</v>
      </c>
      <c r="N1491" s="43"/>
      <c r="O1491" s="43"/>
      <c r="P1491" s="43"/>
      <c r="Q1491" s="43"/>
    </row>
    <row r="1492" spans="1:17" x14ac:dyDescent="0.3">
      <c r="A1492" s="17" t="s">
        <v>9498</v>
      </c>
      <c r="B1492" s="17" t="s">
        <v>8019</v>
      </c>
      <c r="C1492" s="17" t="s">
        <v>9499</v>
      </c>
      <c r="D1492" s="17" t="s">
        <v>6099</v>
      </c>
      <c r="E1492" s="17" t="s">
        <v>8021</v>
      </c>
      <c r="F1492" s="17" t="s">
        <v>9500</v>
      </c>
      <c r="G1492" s="18">
        <v>1</v>
      </c>
      <c r="H1492" s="18">
        <v>1</v>
      </c>
      <c r="I1492" s="19">
        <v>0</v>
      </c>
      <c r="J1492" s="20">
        <v>1</v>
      </c>
      <c r="K1492" s="21">
        <v>0</v>
      </c>
      <c r="L1492" s="22">
        <v>0</v>
      </c>
      <c r="M1492" s="43" t="s">
        <v>12334</v>
      </c>
      <c r="N1492" s="43"/>
      <c r="O1492" s="43"/>
      <c r="P1492" s="43"/>
      <c r="Q1492" s="43"/>
    </row>
    <row r="1493" spans="1:17" x14ac:dyDescent="0.3">
      <c r="A1493" s="17" t="s">
        <v>9501</v>
      </c>
      <c r="B1493" s="17" t="s">
        <v>9502</v>
      </c>
      <c r="C1493" s="17" t="s">
        <v>9503</v>
      </c>
      <c r="D1493" s="17" t="s">
        <v>4448</v>
      </c>
      <c r="E1493" s="17" t="s">
        <v>1848</v>
      </c>
      <c r="F1493" s="17" t="s">
        <v>9504</v>
      </c>
      <c r="G1493" s="18">
        <v>1</v>
      </c>
      <c r="H1493" s="18">
        <v>12</v>
      </c>
      <c r="I1493" s="19">
        <v>0</v>
      </c>
      <c r="J1493" s="20">
        <v>1</v>
      </c>
      <c r="K1493" s="21">
        <v>0</v>
      </c>
      <c r="L1493" s="22">
        <v>0</v>
      </c>
      <c r="M1493" s="43" t="s">
        <v>12335</v>
      </c>
      <c r="N1493" s="43"/>
      <c r="O1493" s="43"/>
      <c r="P1493" s="43"/>
      <c r="Q1493" s="43"/>
    </row>
    <row r="1494" spans="1:17" x14ac:dyDescent="0.3">
      <c r="A1494" s="17" t="s">
        <v>9505</v>
      </c>
      <c r="B1494" s="17" t="s">
        <v>5781</v>
      </c>
      <c r="C1494" s="17" t="s">
        <v>7107</v>
      </c>
      <c r="D1494" s="17" t="s">
        <v>4642</v>
      </c>
      <c r="E1494" s="17" t="s">
        <v>1711</v>
      </c>
      <c r="F1494" s="17" t="s">
        <v>9506</v>
      </c>
      <c r="G1494" s="18">
        <v>1</v>
      </c>
      <c r="H1494" s="18">
        <v>1</v>
      </c>
      <c r="I1494" s="19">
        <v>0</v>
      </c>
      <c r="J1494" s="20">
        <v>1</v>
      </c>
      <c r="K1494" s="21">
        <v>0</v>
      </c>
      <c r="L1494" s="22">
        <v>0</v>
      </c>
      <c r="M1494" s="43" t="s">
        <v>12334</v>
      </c>
      <c r="N1494" s="43"/>
      <c r="O1494" s="43"/>
      <c r="P1494" s="43"/>
      <c r="Q1494" s="43"/>
    </row>
    <row r="1495" spans="1:17" x14ac:dyDescent="0.3">
      <c r="A1495" s="17" t="s">
        <v>1845</v>
      </c>
      <c r="B1495" s="17" t="s">
        <v>9507</v>
      </c>
      <c r="C1495" s="17" t="s">
        <v>6927</v>
      </c>
      <c r="D1495" s="17" t="s">
        <v>9508</v>
      </c>
      <c r="E1495" s="17" t="s">
        <v>1848</v>
      </c>
      <c r="F1495" s="17" t="s">
        <v>9509</v>
      </c>
      <c r="G1495" s="18">
        <v>1</v>
      </c>
      <c r="H1495" s="18">
        <v>1</v>
      </c>
      <c r="I1495" s="19">
        <v>0</v>
      </c>
      <c r="J1495" s="20">
        <v>0</v>
      </c>
      <c r="K1495" s="21">
        <v>1</v>
      </c>
      <c r="L1495" s="22">
        <v>0</v>
      </c>
      <c r="M1495" s="43" t="s">
        <v>12336</v>
      </c>
      <c r="N1495" s="43"/>
      <c r="O1495" s="43"/>
      <c r="P1495" s="43"/>
      <c r="Q1495" s="43"/>
    </row>
    <row r="1496" spans="1:17" x14ac:dyDescent="0.3">
      <c r="A1496" s="17" t="s">
        <v>2523</v>
      </c>
      <c r="B1496" s="17" t="s">
        <v>9510</v>
      </c>
      <c r="C1496" s="17" t="s">
        <v>4455</v>
      </c>
      <c r="D1496" s="17" t="s">
        <v>4448</v>
      </c>
      <c r="E1496" s="17" t="s">
        <v>2525</v>
      </c>
      <c r="F1496" s="17" t="s">
        <v>9511</v>
      </c>
      <c r="G1496" s="18">
        <v>1</v>
      </c>
      <c r="H1496" s="18">
        <v>1</v>
      </c>
      <c r="I1496" s="19">
        <v>0</v>
      </c>
      <c r="J1496" s="20">
        <v>0</v>
      </c>
      <c r="K1496" s="21">
        <v>1</v>
      </c>
      <c r="L1496" s="22">
        <v>0</v>
      </c>
      <c r="M1496" s="43" t="s">
        <v>12336</v>
      </c>
      <c r="N1496" s="43"/>
      <c r="O1496" s="43"/>
      <c r="P1496" s="43"/>
      <c r="Q1496" s="43"/>
    </row>
    <row r="1497" spans="1:17" x14ac:dyDescent="0.3">
      <c r="A1497" s="17" t="s">
        <v>9512</v>
      </c>
      <c r="B1497" s="17" t="s">
        <v>9513</v>
      </c>
      <c r="C1497" s="17" t="s">
        <v>9514</v>
      </c>
      <c r="D1497" s="17" t="s">
        <v>4764</v>
      </c>
      <c r="E1497" s="17" t="s">
        <v>8500</v>
      </c>
      <c r="F1497" s="17" t="s">
        <v>9512</v>
      </c>
      <c r="G1497" s="18">
        <v>1</v>
      </c>
      <c r="H1497" s="18">
        <v>1</v>
      </c>
      <c r="I1497" s="19">
        <v>0</v>
      </c>
      <c r="J1497" s="20">
        <v>1</v>
      </c>
      <c r="K1497" s="21">
        <v>0</v>
      </c>
      <c r="L1497" s="22">
        <v>0</v>
      </c>
      <c r="M1497" s="43" t="s">
        <v>12335</v>
      </c>
      <c r="N1497" s="43"/>
      <c r="O1497" s="43"/>
      <c r="P1497" s="43"/>
      <c r="Q1497" s="43"/>
    </row>
    <row r="1498" spans="1:17" x14ac:dyDescent="0.3">
      <c r="A1498" s="17" t="s">
        <v>9515</v>
      </c>
      <c r="B1498" s="17" t="s">
        <v>9516</v>
      </c>
      <c r="C1498" s="17" t="s">
        <v>9517</v>
      </c>
      <c r="D1498" s="17" t="s">
        <v>4448</v>
      </c>
      <c r="E1498" s="17" t="s">
        <v>1798</v>
      </c>
      <c r="F1498" s="17" t="s">
        <v>9518</v>
      </c>
      <c r="G1498" s="18">
        <v>1</v>
      </c>
      <c r="H1498" s="18">
        <v>2</v>
      </c>
      <c r="I1498" s="19">
        <v>0</v>
      </c>
      <c r="J1498" s="20">
        <v>1</v>
      </c>
      <c r="K1498" s="21">
        <v>0</v>
      </c>
      <c r="L1498" s="22">
        <v>0</v>
      </c>
      <c r="M1498" s="43" t="s">
        <v>12334</v>
      </c>
      <c r="N1498" s="43"/>
      <c r="O1498" s="43"/>
      <c r="P1498" s="43"/>
      <c r="Q1498" s="43"/>
    </row>
    <row r="1499" spans="1:17" x14ac:dyDescent="0.3">
      <c r="A1499" s="17" t="s">
        <v>9519</v>
      </c>
      <c r="B1499" s="17" t="s">
        <v>9520</v>
      </c>
      <c r="C1499" s="17" t="s">
        <v>5179</v>
      </c>
      <c r="D1499" s="17" t="s">
        <v>6312</v>
      </c>
      <c r="E1499" s="17" t="s">
        <v>2332</v>
      </c>
      <c r="F1499" s="17" t="s">
        <v>9521</v>
      </c>
      <c r="G1499" s="18">
        <v>1</v>
      </c>
      <c r="H1499" s="18">
        <v>4</v>
      </c>
      <c r="I1499" s="19">
        <v>0</v>
      </c>
      <c r="J1499" s="20">
        <v>1</v>
      </c>
      <c r="K1499" s="21">
        <v>0</v>
      </c>
      <c r="L1499" s="22">
        <v>0</v>
      </c>
      <c r="M1499" s="43" t="s">
        <v>12335</v>
      </c>
      <c r="N1499" s="43"/>
      <c r="O1499" s="43"/>
      <c r="P1499" s="43"/>
      <c r="Q1499" s="43"/>
    </row>
    <row r="1500" spans="1:17" x14ac:dyDescent="0.3">
      <c r="A1500" s="17" t="s">
        <v>9522</v>
      </c>
      <c r="B1500" s="17" t="s">
        <v>9523</v>
      </c>
      <c r="C1500" s="17" t="s">
        <v>5290</v>
      </c>
      <c r="D1500" s="17" t="s">
        <v>4448</v>
      </c>
      <c r="E1500" s="17" t="s">
        <v>2484</v>
      </c>
      <c r="F1500" s="17" t="s">
        <v>9524</v>
      </c>
      <c r="G1500" s="18">
        <v>1</v>
      </c>
      <c r="H1500" s="18">
        <v>1</v>
      </c>
      <c r="I1500" s="19">
        <v>0</v>
      </c>
      <c r="J1500" s="20">
        <v>1</v>
      </c>
      <c r="K1500" s="21">
        <v>0</v>
      </c>
      <c r="L1500" s="22">
        <v>0</v>
      </c>
      <c r="M1500" s="43" t="s">
        <v>12335</v>
      </c>
      <c r="N1500" s="43"/>
      <c r="O1500" s="43"/>
      <c r="P1500" s="43"/>
      <c r="Q1500" s="43"/>
    </row>
    <row r="1501" spans="1:17" x14ac:dyDescent="0.3">
      <c r="A1501" s="17" t="s">
        <v>3319</v>
      </c>
      <c r="B1501" s="17" t="s">
        <v>9525</v>
      </c>
      <c r="C1501" s="17" t="s">
        <v>5294</v>
      </c>
      <c r="D1501" s="17" t="s">
        <v>9526</v>
      </c>
      <c r="E1501" s="17" t="s">
        <v>1848</v>
      </c>
      <c r="F1501" s="17" t="s">
        <v>9527</v>
      </c>
      <c r="G1501" s="18">
        <v>1</v>
      </c>
      <c r="H1501" s="18">
        <v>1</v>
      </c>
      <c r="I1501" s="19">
        <v>0</v>
      </c>
      <c r="J1501" s="20">
        <v>0</v>
      </c>
      <c r="K1501" s="21">
        <v>0</v>
      </c>
      <c r="L1501" s="22">
        <v>1</v>
      </c>
      <c r="M1501" s="43" t="s">
        <v>12336</v>
      </c>
      <c r="N1501" s="43"/>
      <c r="O1501" s="43"/>
      <c r="P1501" s="43"/>
      <c r="Q1501" s="43"/>
    </row>
    <row r="1502" spans="1:17" x14ac:dyDescent="0.3">
      <c r="A1502" s="17" t="s">
        <v>9528</v>
      </c>
      <c r="B1502" s="17" t="s">
        <v>9529</v>
      </c>
      <c r="C1502" s="17" t="s">
        <v>9530</v>
      </c>
      <c r="D1502" s="17" t="s">
        <v>4758</v>
      </c>
      <c r="E1502" s="17" t="s">
        <v>9531</v>
      </c>
      <c r="F1502" s="17" t="s">
        <v>9532</v>
      </c>
      <c r="G1502" s="18">
        <v>1</v>
      </c>
      <c r="H1502" s="18">
        <v>2</v>
      </c>
      <c r="I1502" s="19">
        <v>0</v>
      </c>
      <c r="J1502" s="20">
        <v>1</v>
      </c>
      <c r="K1502" s="21">
        <v>0</v>
      </c>
      <c r="L1502" s="22">
        <v>0</v>
      </c>
      <c r="M1502" s="43" t="s">
        <v>12334</v>
      </c>
      <c r="N1502" s="43"/>
      <c r="O1502" s="43"/>
      <c r="P1502" s="43"/>
      <c r="Q1502" s="43"/>
    </row>
    <row r="1503" spans="1:17" x14ac:dyDescent="0.3">
      <c r="A1503" s="17" t="s">
        <v>3288</v>
      </c>
      <c r="B1503" s="17" t="s">
        <v>3289</v>
      </c>
      <c r="C1503" s="17" t="s">
        <v>9533</v>
      </c>
      <c r="D1503" s="17" t="s">
        <v>4448</v>
      </c>
      <c r="E1503" s="17" t="s">
        <v>2018</v>
      </c>
      <c r="F1503" s="17" t="s">
        <v>9534</v>
      </c>
      <c r="G1503" s="18">
        <v>1</v>
      </c>
      <c r="H1503" s="18">
        <v>1</v>
      </c>
      <c r="I1503" s="19">
        <v>0</v>
      </c>
      <c r="J1503" s="20">
        <v>0</v>
      </c>
      <c r="K1503" s="21">
        <v>0</v>
      </c>
      <c r="L1503" s="22">
        <v>1</v>
      </c>
      <c r="M1503" s="43" t="s">
        <v>12336</v>
      </c>
      <c r="N1503" s="43"/>
      <c r="O1503" s="43"/>
      <c r="P1503" s="43"/>
      <c r="Q1503" s="43"/>
    </row>
    <row r="1504" spans="1:17" x14ac:dyDescent="0.3">
      <c r="A1504" s="17" t="s">
        <v>9535</v>
      </c>
      <c r="B1504" s="17" t="s">
        <v>9536</v>
      </c>
      <c r="C1504" s="17" t="s">
        <v>9537</v>
      </c>
      <c r="D1504" s="17" t="s">
        <v>6166</v>
      </c>
      <c r="E1504" s="17" t="s">
        <v>2591</v>
      </c>
      <c r="F1504" s="17" t="s">
        <v>9538</v>
      </c>
      <c r="G1504" s="18">
        <v>1</v>
      </c>
      <c r="H1504" s="18">
        <v>1</v>
      </c>
      <c r="I1504" s="19">
        <v>0</v>
      </c>
      <c r="J1504" s="20">
        <v>1</v>
      </c>
      <c r="K1504" s="21">
        <v>0</v>
      </c>
      <c r="L1504" s="22">
        <v>0</v>
      </c>
      <c r="M1504" s="43" t="s">
        <v>12334</v>
      </c>
      <c r="N1504" s="43"/>
      <c r="O1504" s="43"/>
      <c r="P1504" s="43"/>
      <c r="Q1504" s="43"/>
    </row>
    <row r="1505" spans="1:17" x14ac:dyDescent="0.3">
      <c r="A1505" s="17" t="s">
        <v>3295</v>
      </c>
      <c r="B1505" s="17" t="s">
        <v>9539</v>
      </c>
      <c r="C1505" s="17" t="s">
        <v>9540</v>
      </c>
      <c r="D1505" s="17" t="s">
        <v>4448</v>
      </c>
      <c r="E1505" s="17" t="s">
        <v>2018</v>
      </c>
      <c r="F1505" s="17" t="s">
        <v>9541</v>
      </c>
      <c r="G1505" s="18">
        <v>1</v>
      </c>
      <c r="H1505" s="18">
        <v>2</v>
      </c>
      <c r="I1505" s="19">
        <v>0</v>
      </c>
      <c r="J1505" s="20">
        <v>0</v>
      </c>
      <c r="K1505" s="21">
        <v>0</v>
      </c>
      <c r="L1505" s="22">
        <v>1</v>
      </c>
      <c r="M1505" s="43" t="s">
        <v>12336</v>
      </c>
      <c r="N1505" s="43"/>
      <c r="O1505" s="43"/>
      <c r="P1505" s="43"/>
      <c r="Q1505" s="43"/>
    </row>
    <row r="1506" spans="1:17" x14ac:dyDescent="0.3">
      <c r="A1506" s="17" t="s">
        <v>4276</v>
      </c>
      <c r="B1506" s="17" t="s">
        <v>9542</v>
      </c>
      <c r="C1506" s="17" t="s">
        <v>4455</v>
      </c>
      <c r="D1506" s="17" t="s">
        <v>5906</v>
      </c>
      <c r="E1506" s="17" t="s">
        <v>2425</v>
      </c>
      <c r="F1506" s="17" t="s">
        <v>9543</v>
      </c>
      <c r="G1506" s="18">
        <v>1</v>
      </c>
      <c r="H1506" s="18">
        <v>1</v>
      </c>
      <c r="I1506" s="19">
        <v>0</v>
      </c>
      <c r="J1506" s="20">
        <v>0</v>
      </c>
      <c r="K1506" s="21">
        <v>0</v>
      </c>
      <c r="L1506" s="22">
        <v>1</v>
      </c>
      <c r="M1506" s="43" t="s">
        <v>12336</v>
      </c>
      <c r="N1506" s="43"/>
      <c r="O1506" s="43"/>
      <c r="P1506" s="43"/>
      <c r="Q1506" s="43"/>
    </row>
    <row r="1507" spans="1:17" x14ac:dyDescent="0.3">
      <c r="A1507" s="17" t="s">
        <v>9544</v>
      </c>
      <c r="B1507" s="17" t="s">
        <v>9545</v>
      </c>
      <c r="C1507" s="17" t="s">
        <v>4455</v>
      </c>
      <c r="D1507" s="17" t="s">
        <v>4448</v>
      </c>
      <c r="E1507" s="17" t="s">
        <v>2125</v>
      </c>
      <c r="F1507" s="17" t="s">
        <v>9546</v>
      </c>
      <c r="G1507" s="18">
        <v>1</v>
      </c>
      <c r="H1507" s="18">
        <v>1</v>
      </c>
      <c r="I1507" s="19">
        <v>0</v>
      </c>
      <c r="J1507" s="20">
        <v>1</v>
      </c>
      <c r="K1507" s="21">
        <v>0</v>
      </c>
      <c r="L1507" s="22">
        <v>0</v>
      </c>
      <c r="M1507" s="43" t="s">
        <v>12334</v>
      </c>
      <c r="N1507" s="43"/>
      <c r="O1507" s="43"/>
      <c r="P1507" s="43"/>
      <c r="Q1507" s="43"/>
    </row>
    <row r="1508" spans="1:17" x14ac:dyDescent="0.3">
      <c r="A1508" s="17" t="s">
        <v>9547</v>
      </c>
      <c r="B1508" s="17" t="s">
        <v>9548</v>
      </c>
      <c r="C1508" s="17" t="s">
        <v>9549</v>
      </c>
      <c r="D1508" s="17" t="s">
        <v>9550</v>
      </c>
      <c r="E1508" s="17" t="s">
        <v>8059</v>
      </c>
      <c r="F1508" s="17" t="s">
        <v>9551</v>
      </c>
      <c r="G1508" s="18">
        <v>1</v>
      </c>
      <c r="H1508" s="18">
        <v>1</v>
      </c>
      <c r="I1508" s="19">
        <v>0</v>
      </c>
      <c r="J1508" s="20">
        <v>1</v>
      </c>
      <c r="K1508" s="21">
        <v>0</v>
      </c>
      <c r="L1508" s="22">
        <v>0</v>
      </c>
      <c r="M1508" s="43" t="s">
        <v>12334</v>
      </c>
      <c r="N1508" s="43"/>
      <c r="O1508" s="43"/>
      <c r="P1508" s="43"/>
      <c r="Q1508" s="43"/>
    </row>
    <row r="1509" spans="1:17" x14ac:dyDescent="0.3">
      <c r="A1509" s="17" t="s">
        <v>9552</v>
      </c>
      <c r="B1509" s="17" t="s">
        <v>9553</v>
      </c>
      <c r="C1509" s="17" t="s">
        <v>9554</v>
      </c>
      <c r="D1509" s="17" t="s">
        <v>4764</v>
      </c>
      <c r="E1509" s="17" t="s">
        <v>1848</v>
      </c>
      <c r="F1509" s="17" t="s">
        <v>9555</v>
      </c>
      <c r="G1509" s="18">
        <v>1</v>
      </c>
      <c r="H1509" s="18">
        <v>1</v>
      </c>
      <c r="I1509" s="19">
        <v>0</v>
      </c>
      <c r="J1509" s="20">
        <v>1</v>
      </c>
      <c r="K1509" s="21">
        <v>0</v>
      </c>
      <c r="L1509" s="22">
        <v>0</v>
      </c>
      <c r="M1509" s="43" t="s">
        <v>12334</v>
      </c>
      <c r="N1509" s="43"/>
      <c r="O1509" s="43"/>
      <c r="P1509" s="43"/>
      <c r="Q1509" s="43"/>
    </row>
    <row r="1510" spans="1:17" x14ac:dyDescent="0.3">
      <c r="A1510" s="17" t="s">
        <v>9556</v>
      </c>
      <c r="B1510" s="17" t="s">
        <v>9557</v>
      </c>
      <c r="C1510" s="17" t="s">
        <v>9558</v>
      </c>
      <c r="D1510" s="17" t="s">
        <v>5988</v>
      </c>
      <c r="E1510" s="17" t="s">
        <v>2354</v>
      </c>
      <c r="F1510" s="17" t="s">
        <v>9559</v>
      </c>
      <c r="G1510" s="18">
        <v>1</v>
      </c>
      <c r="H1510" s="18">
        <v>1</v>
      </c>
      <c r="I1510" s="19">
        <v>0</v>
      </c>
      <c r="J1510" s="20">
        <v>1</v>
      </c>
      <c r="K1510" s="21">
        <v>0</v>
      </c>
      <c r="L1510" s="22">
        <v>0</v>
      </c>
      <c r="M1510" s="43" t="s">
        <v>12334</v>
      </c>
      <c r="N1510" s="43"/>
      <c r="O1510" s="43"/>
      <c r="P1510" s="43"/>
      <c r="Q1510" s="43"/>
    </row>
    <row r="1511" spans="1:17" x14ac:dyDescent="0.3">
      <c r="A1511" s="17" t="s">
        <v>2598</v>
      </c>
      <c r="B1511" s="17" t="s">
        <v>9560</v>
      </c>
      <c r="C1511" s="17" t="s">
        <v>4455</v>
      </c>
      <c r="D1511" s="17" t="s">
        <v>4882</v>
      </c>
      <c r="E1511" s="17" t="s">
        <v>1727</v>
      </c>
      <c r="F1511" s="17" t="s">
        <v>9561</v>
      </c>
      <c r="G1511" s="18">
        <v>1</v>
      </c>
      <c r="H1511" s="18">
        <v>1</v>
      </c>
      <c r="I1511" s="19">
        <v>0</v>
      </c>
      <c r="J1511" s="20">
        <v>0</v>
      </c>
      <c r="K1511" s="21">
        <v>1</v>
      </c>
      <c r="L1511" s="22">
        <v>0</v>
      </c>
      <c r="M1511" s="43" t="s">
        <v>12336</v>
      </c>
      <c r="N1511" s="43"/>
      <c r="O1511" s="43"/>
      <c r="P1511" s="43"/>
      <c r="Q1511" s="43"/>
    </row>
    <row r="1512" spans="1:17" x14ac:dyDescent="0.3">
      <c r="A1512" s="17" t="s">
        <v>3570</v>
      </c>
      <c r="B1512" s="17" t="s">
        <v>9562</v>
      </c>
      <c r="C1512" s="17" t="s">
        <v>9563</v>
      </c>
      <c r="D1512" s="17" t="s">
        <v>4448</v>
      </c>
      <c r="E1512" s="17" t="s">
        <v>3125</v>
      </c>
      <c r="F1512" s="17" t="s">
        <v>9564</v>
      </c>
      <c r="G1512" s="18">
        <v>1</v>
      </c>
      <c r="H1512" s="18">
        <v>3</v>
      </c>
      <c r="I1512" s="19">
        <v>0</v>
      </c>
      <c r="J1512" s="20">
        <v>0</v>
      </c>
      <c r="K1512" s="21">
        <v>0</v>
      </c>
      <c r="L1512" s="22">
        <v>1</v>
      </c>
      <c r="M1512" s="43" t="s">
        <v>12336</v>
      </c>
      <c r="N1512" s="43"/>
      <c r="O1512" s="43"/>
      <c r="P1512" s="43"/>
      <c r="Q1512" s="43"/>
    </row>
    <row r="1513" spans="1:17" x14ac:dyDescent="0.3">
      <c r="A1513" s="17" t="s">
        <v>9565</v>
      </c>
      <c r="B1513" s="17" t="s">
        <v>7964</v>
      </c>
      <c r="C1513" s="17" t="s">
        <v>9566</v>
      </c>
      <c r="D1513" s="17" t="s">
        <v>5485</v>
      </c>
      <c r="E1513" s="17" t="s">
        <v>7966</v>
      </c>
      <c r="F1513" s="17" t="s">
        <v>9567</v>
      </c>
      <c r="G1513" s="18">
        <v>1</v>
      </c>
      <c r="H1513" s="18">
        <v>1</v>
      </c>
      <c r="I1513" s="19">
        <v>0</v>
      </c>
      <c r="J1513" s="20">
        <v>1</v>
      </c>
      <c r="K1513" s="21">
        <v>0</v>
      </c>
      <c r="L1513" s="22">
        <v>0</v>
      </c>
      <c r="M1513" s="43" t="s">
        <v>12335</v>
      </c>
      <c r="N1513" s="43"/>
      <c r="O1513" s="43"/>
      <c r="P1513" s="43"/>
      <c r="Q1513" s="43"/>
    </row>
    <row r="1514" spans="1:17" x14ac:dyDescent="0.3">
      <c r="A1514" s="17" t="s">
        <v>4231</v>
      </c>
      <c r="B1514" s="17" t="s">
        <v>9568</v>
      </c>
      <c r="C1514" s="17" t="s">
        <v>9569</v>
      </c>
      <c r="D1514" s="17" t="s">
        <v>4448</v>
      </c>
      <c r="E1514" s="17" t="s">
        <v>3597</v>
      </c>
      <c r="F1514" s="17" t="s">
        <v>9570</v>
      </c>
      <c r="G1514" s="18">
        <v>1</v>
      </c>
      <c r="H1514" s="18">
        <v>1</v>
      </c>
      <c r="I1514" s="19">
        <v>0</v>
      </c>
      <c r="J1514" s="20">
        <v>0</v>
      </c>
      <c r="K1514" s="21">
        <v>0</v>
      </c>
      <c r="L1514" s="22">
        <v>1</v>
      </c>
      <c r="M1514" s="43" t="s">
        <v>12336</v>
      </c>
      <c r="N1514" s="43"/>
      <c r="O1514" s="43"/>
      <c r="P1514" s="43"/>
      <c r="Q1514" s="43"/>
    </row>
    <row r="1515" spans="1:17" x14ac:dyDescent="0.3">
      <c r="A1515" s="17" t="s">
        <v>3132</v>
      </c>
      <c r="B1515" s="17" t="s">
        <v>9571</v>
      </c>
      <c r="C1515" s="17" t="s">
        <v>4455</v>
      </c>
      <c r="D1515" s="17" t="s">
        <v>4483</v>
      </c>
      <c r="E1515" s="17" t="s">
        <v>3134</v>
      </c>
      <c r="F1515" s="17" t="s">
        <v>9572</v>
      </c>
      <c r="G1515" s="18">
        <v>1</v>
      </c>
      <c r="H1515" s="18">
        <v>1</v>
      </c>
      <c r="I1515" s="19">
        <v>0</v>
      </c>
      <c r="J1515" s="20">
        <v>0</v>
      </c>
      <c r="K1515" s="21">
        <v>0</v>
      </c>
      <c r="L1515" s="22">
        <v>1</v>
      </c>
      <c r="M1515" s="43" t="s">
        <v>12336</v>
      </c>
      <c r="N1515" s="43"/>
      <c r="O1515" s="43"/>
      <c r="P1515" s="43"/>
      <c r="Q1515" s="43"/>
    </row>
    <row r="1516" spans="1:17" x14ac:dyDescent="0.3">
      <c r="A1516" s="17" t="s">
        <v>9573</v>
      </c>
      <c r="B1516" s="17" t="s">
        <v>6800</v>
      </c>
      <c r="C1516" s="17" t="s">
        <v>9574</v>
      </c>
      <c r="D1516" s="17" t="s">
        <v>4407</v>
      </c>
      <c r="E1516" s="17" t="s">
        <v>2385</v>
      </c>
      <c r="F1516" s="17" t="s">
        <v>9575</v>
      </c>
      <c r="G1516" s="18">
        <v>1</v>
      </c>
      <c r="H1516" s="18">
        <v>1</v>
      </c>
      <c r="I1516" s="19">
        <v>1</v>
      </c>
      <c r="J1516" s="20">
        <v>0</v>
      </c>
      <c r="K1516" s="21">
        <v>0</v>
      </c>
      <c r="L1516" s="22">
        <v>0</v>
      </c>
      <c r="M1516" s="43" t="s">
        <v>12335</v>
      </c>
      <c r="N1516" s="43"/>
      <c r="O1516" s="43"/>
      <c r="P1516" s="43"/>
      <c r="Q1516" s="43"/>
    </row>
    <row r="1517" spans="1:17" x14ac:dyDescent="0.3">
      <c r="A1517" s="17" t="s">
        <v>1994</v>
      </c>
      <c r="B1517" s="17" t="s">
        <v>9576</v>
      </c>
      <c r="C1517" s="17" t="s">
        <v>5075</v>
      </c>
      <c r="D1517" s="17" t="s">
        <v>8427</v>
      </c>
      <c r="E1517" s="17" t="s">
        <v>1993</v>
      </c>
      <c r="F1517" s="17" t="s">
        <v>9577</v>
      </c>
      <c r="G1517" s="18">
        <v>1</v>
      </c>
      <c r="H1517" s="18">
        <v>1</v>
      </c>
      <c r="I1517" s="19">
        <v>0</v>
      </c>
      <c r="J1517" s="20">
        <v>0</v>
      </c>
      <c r="K1517" s="21">
        <v>1</v>
      </c>
      <c r="L1517" s="22">
        <v>0</v>
      </c>
      <c r="M1517" s="43" t="s">
        <v>12336</v>
      </c>
      <c r="N1517" s="43"/>
      <c r="O1517" s="43"/>
      <c r="P1517" s="43"/>
      <c r="Q1517" s="43"/>
    </row>
    <row r="1518" spans="1:17" x14ac:dyDescent="0.3">
      <c r="A1518" s="17" t="s">
        <v>9578</v>
      </c>
      <c r="B1518" s="17" t="s">
        <v>9579</v>
      </c>
      <c r="C1518" s="17" t="s">
        <v>9580</v>
      </c>
      <c r="D1518" s="17" t="s">
        <v>4659</v>
      </c>
      <c r="E1518" s="17" t="s">
        <v>9581</v>
      </c>
      <c r="F1518" s="17" t="s">
        <v>9578</v>
      </c>
      <c r="G1518" s="18">
        <v>1</v>
      </c>
      <c r="H1518" s="18">
        <v>1</v>
      </c>
      <c r="I1518" s="19">
        <v>0</v>
      </c>
      <c r="J1518" s="20">
        <v>1</v>
      </c>
      <c r="K1518" s="21">
        <v>0</v>
      </c>
      <c r="L1518" s="22">
        <v>0</v>
      </c>
      <c r="M1518" s="43" t="s">
        <v>12335</v>
      </c>
      <c r="N1518" s="43"/>
      <c r="O1518" s="43"/>
      <c r="P1518" s="43"/>
      <c r="Q1518" s="43"/>
    </row>
    <row r="1519" spans="1:17" x14ac:dyDescent="0.3">
      <c r="A1519" s="17" t="s">
        <v>1822</v>
      </c>
      <c r="B1519" s="17" t="s">
        <v>9582</v>
      </c>
      <c r="C1519" s="17" t="s">
        <v>7448</v>
      </c>
      <c r="D1519" s="17" t="s">
        <v>4448</v>
      </c>
      <c r="E1519" s="17" t="s">
        <v>1798</v>
      </c>
      <c r="F1519" s="17" t="s">
        <v>9583</v>
      </c>
      <c r="G1519" s="18">
        <v>1</v>
      </c>
      <c r="H1519" s="18">
        <v>2</v>
      </c>
      <c r="I1519" s="19">
        <v>0</v>
      </c>
      <c r="J1519" s="20">
        <v>0</v>
      </c>
      <c r="K1519" s="21">
        <v>1</v>
      </c>
      <c r="L1519" s="22">
        <v>0</v>
      </c>
      <c r="M1519" s="43" t="s">
        <v>12336</v>
      </c>
      <c r="N1519" s="43"/>
      <c r="O1519" s="43"/>
      <c r="P1519" s="43"/>
      <c r="Q1519" s="43"/>
    </row>
    <row r="1520" spans="1:17" x14ac:dyDescent="0.3">
      <c r="A1520" s="17" t="s">
        <v>2712</v>
      </c>
      <c r="B1520" s="17" t="s">
        <v>9584</v>
      </c>
      <c r="C1520" s="17" t="s">
        <v>4455</v>
      </c>
      <c r="D1520" s="17" t="s">
        <v>4623</v>
      </c>
      <c r="E1520" s="17" t="s">
        <v>2715</v>
      </c>
      <c r="F1520" s="17" t="s">
        <v>9585</v>
      </c>
      <c r="G1520" s="18">
        <v>1</v>
      </c>
      <c r="H1520" s="18">
        <v>1</v>
      </c>
      <c r="I1520" s="19">
        <v>0</v>
      </c>
      <c r="J1520" s="20">
        <v>0</v>
      </c>
      <c r="K1520" s="21">
        <v>0</v>
      </c>
      <c r="L1520" s="22">
        <v>1</v>
      </c>
      <c r="M1520" s="43" t="s">
        <v>12336</v>
      </c>
      <c r="N1520" s="43"/>
      <c r="O1520" s="43"/>
      <c r="P1520" s="43"/>
      <c r="Q1520" s="43"/>
    </row>
    <row r="1521" spans="1:17" x14ac:dyDescent="0.3">
      <c r="A1521" s="17" t="s">
        <v>3766</v>
      </c>
      <c r="B1521" s="17" t="s">
        <v>9586</v>
      </c>
      <c r="C1521" s="17" t="s">
        <v>7321</v>
      </c>
      <c r="D1521" s="17" t="s">
        <v>9587</v>
      </c>
      <c r="E1521" s="17" t="s">
        <v>2749</v>
      </c>
      <c r="F1521" s="17" t="s">
        <v>9588</v>
      </c>
      <c r="G1521" s="18">
        <v>1</v>
      </c>
      <c r="H1521" s="18">
        <v>1</v>
      </c>
      <c r="I1521" s="19">
        <v>0</v>
      </c>
      <c r="J1521" s="20">
        <v>0</v>
      </c>
      <c r="K1521" s="21">
        <v>0</v>
      </c>
      <c r="L1521" s="22">
        <v>1</v>
      </c>
      <c r="M1521" s="43" t="s">
        <v>12336</v>
      </c>
      <c r="N1521" s="43"/>
      <c r="O1521" s="43"/>
      <c r="P1521" s="43"/>
      <c r="Q1521" s="43"/>
    </row>
    <row r="1522" spans="1:17" x14ac:dyDescent="0.3">
      <c r="A1522" s="17" t="s">
        <v>9589</v>
      </c>
      <c r="B1522" s="17" t="s">
        <v>9590</v>
      </c>
      <c r="C1522" s="17" t="s">
        <v>4899</v>
      </c>
      <c r="D1522" s="17" t="s">
        <v>6542</v>
      </c>
      <c r="E1522" s="17" t="s">
        <v>1787</v>
      </c>
      <c r="F1522" s="17" t="s">
        <v>9591</v>
      </c>
      <c r="G1522" s="18">
        <v>1</v>
      </c>
      <c r="H1522" s="18">
        <v>1</v>
      </c>
      <c r="I1522" s="19">
        <v>0</v>
      </c>
      <c r="J1522" s="20">
        <v>1</v>
      </c>
      <c r="K1522" s="21">
        <v>0</v>
      </c>
      <c r="L1522" s="22">
        <v>0</v>
      </c>
      <c r="M1522" s="43" t="s">
        <v>12334</v>
      </c>
      <c r="N1522" s="43"/>
      <c r="O1522" s="43"/>
      <c r="P1522" s="43"/>
      <c r="Q1522" s="43"/>
    </row>
    <row r="1523" spans="1:17" x14ac:dyDescent="0.3">
      <c r="A1523" s="17" t="s">
        <v>3095</v>
      </c>
      <c r="B1523" s="17" t="s">
        <v>9592</v>
      </c>
      <c r="C1523" s="17" t="s">
        <v>9593</v>
      </c>
      <c r="D1523" s="17" t="s">
        <v>4448</v>
      </c>
      <c r="E1523" s="17" t="s">
        <v>3097</v>
      </c>
      <c r="F1523" s="17" t="s">
        <v>9594</v>
      </c>
      <c r="G1523" s="18">
        <v>1</v>
      </c>
      <c r="H1523" s="18">
        <v>3</v>
      </c>
      <c r="I1523" s="19">
        <v>0</v>
      </c>
      <c r="J1523" s="20">
        <v>0</v>
      </c>
      <c r="K1523" s="21">
        <v>0</v>
      </c>
      <c r="L1523" s="22">
        <v>1</v>
      </c>
      <c r="M1523" s="43" t="s">
        <v>12336</v>
      </c>
      <c r="N1523" s="43"/>
      <c r="O1523" s="43"/>
      <c r="P1523" s="43"/>
      <c r="Q1523" s="43"/>
    </row>
    <row r="1524" spans="1:17" x14ac:dyDescent="0.3">
      <c r="A1524" s="17" t="s">
        <v>9595</v>
      </c>
      <c r="B1524" s="17" t="s">
        <v>9596</v>
      </c>
      <c r="C1524" s="17" t="s">
        <v>6086</v>
      </c>
      <c r="D1524" s="17" t="s">
        <v>4407</v>
      </c>
      <c r="E1524" s="17" t="s">
        <v>4565</v>
      </c>
      <c r="F1524" s="17" t="s">
        <v>6088</v>
      </c>
      <c r="G1524" s="18">
        <v>1</v>
      </c>
      <c r="H1524" s="18">
        <v>1</v>
      </c>
      <c r="I1524" s="19">
        <v>0</v>
      </c>
      <c r="J1524" s="20">
        <v>1</v>
      </c>
      <c r="K1524" s="21">
        <v>0</v>
      </c>
      <c r="L1524" s="22">
        <v>0</v>
      </c>
      <c r="M1524" s="43" t="s">
        <v>12335</v>
      </c>
      <c r="N1524" s="43"/>
      <c r="O1524" s="43"/>
      <c r="P1524" s="43"/>
      <c r="Q1524" s="43"/>
    </row>
    <row r="1525" spans="1:17" x14ac:dyDescent="0.3">
      <c r="A1525" s="17" t="s">
        <v>9597</v>
      </c>
      <c r="B1525" s="17" t="s">
        <v>9598</v>
      </c>
      <c r="C1525" s="17" t="s">
        <v>4455</v>
      </c>
      <c r="D1525" s="17" t="s">
        <v>4448</v>
      </c>
      <c r="E1525" s="17" t="s">
        <v>2591</v>
      </c>
      <c r="F1525" s="17" t="s">
        <v>9599</v>
      </c>
      <c r="G1525" s="18">
        <v>1</v>
      </c>
      <c r="H1525" s="18">
        <v>1</v>
      </c>
      <c r="I1525" s="19">
        <v>0</v>
      </c>
      <c r="J1525" s="20">
        <v>1</v>
      </c>
      <c r="K1525" s="21">
        <v>0</v>
      </c>
      <c r="L1525" s="22">
        <v>0</v>
      </c>
      <c r="M1525" s="43" t="s">
        <v>12335</v>
      </c>
      <c r="N1525" s="43"/>
      <c r="O1525" s="43"/>
      <c r="P1525" s="43"/>
      <c r="Q1525" s="43"/>
    </row>
    <row r="1526" spans="1:17" x14ac:dyDescent="0.3">
      <c r="A1526" s="17" t="s">
        <v>4038</v>
      </c>
      <c r="B1526" s="17" t="s">
        <v>9187</v>
      </c>
      <c r="C1526" s="17" t="s">
        <v>5853</v>
      </c>
      <c r="D1526" s="17" t="s">
        <v>6265</v>
      </c>
      <c r="E1526" s="17" t="s">
        <v>4040</v>
      </c>
      <c r="F1526" s="17" t="s">
        <v>9600</v>
      </c>
      <c r="G1526" s="18">
        <v>1</v>
      </c>
      <c r="H1526" s="18">
        <v>1</v>
      </c>
      <c r="I1526" s="19">
        <v>0</v>
      </c>
      <c r="J1526" s="20">
        <v>0</v>
      </c>
      <c r="K1526" s="21">
        <v>0</v>
      </c>
      <c r="L1526" s="22">
        <v>1</v>
      </c>
      <c r="M1526" s="43" t="s">
        <v>12336</v>
      </c>
      <c r="N1526" s="43"/>
      <c r="O1526" s="43"/>
      <c r="P1526" s="43"/>
      <c r="Q1526" s="43"/>
    </row>
    <row r="1527" spans="1:17" x14ac:dyDescent="0.3">
      <c r="A1527" s="17" t="s">
        <v>2258</v>
      </c>
      <c r="B1527" s="17" t="s">
        <v>9601</v>
      </c>
      <c r="C1527" s="17" t="s">
        <v>9602</v>
      </c>
      <c r="D1527" s="17" t="s">
        <v>5132</v>
      </c>
      <c r="E1527" s="17" t="s">
        <v>2260</v>
      </c>
      <c r="F1527" s="17" t="s">
        <v>9603</v>
      </c>
      <c r="G1527" s="18">
        <v>1</v>
      </c>
      <c r="H1527" s="18">
        <v>1</v>
      </c>
      <c r="I1527" s="19">
        <v>0</v>
      </c>
      <c r="J1527" s="20">
        <v>0</v>
      </c>
      <c r="K1527" s="21">
        <v>1</v>
      </c>
      <c r="L1527" s="22">
        <v>0</v>
      </c>
      <c r="M1527" s="43" t="s">
        <v>12336</v>
      </c>
      <c r="N1527" s="43"/>
      <c r="O1527" s="43"/>
      <c r="P1527" s="43"/>
      <c r="Q1527" s="43"/>
    </row>
    <row r="1528" spans="1:17" x14ac:dyDescent="0.3">
      <c r="A1528" s="17" t="s">
        <v>9604</v>
      </c>
      <c r="B1528" s="17" t="s">
        <v>9605</v>
      </c>
      <c r="C1528" s="17" t="s">
        <v>7321</v>
      </c>
      <c r="D1528" s="17" t="s">
        <v>4758</v>
      </c>
      <c r="E1528" s="17" t="s">
        <v>1787</v>
      </c>
      <c r="F1528" s="17" t="s">
        <v>9606</v>
      </c>
      <c r="G1528" s="18">
        <v>1</v>
      </c>
      <c r="H1528" s="18">
        <v>1</v>
      </c>
      <c r="I1528" s="19">
        <v>0</v>
      </c>
      <c r="J1528" s="20">
        <v>1</v>
      </c>
      <c r="K1528" s="21">
        <v>0</v>
      </c>
      <c r="L1528" s="22">
        <v>0</v>
      </c>
      <c r="M1528" s="43" t="s">
        <v>12335</v>
      </c>
      <c r="N1528" s="43"/>
      <c r="O1528" s="43"/>
      <c r="P1528" s="43"/>
      <c r="Q1528" s="43"/>
    </row>
    <row r="1529" spans="1:17" x14ac:dyDescent="0.3">
      <c r="A1529" s="17" t="s">
        <v>3322</v>
      </c>
      <c r="B1529" s="17" t="s">
        <v>3323</v>
      </c>
      <c r="C1529" s="17" t="s">
        <v>4455</v>
      </c>
      <c r="D1529" s="17" t="s">
        <v>4448</v>
      </c>
      <c r="E1529" s="17" t="s">
        <v>2904</v>
      </c>
      <c r="F1529" s="17" t="s">
        <v>9607</v>
      </c>
      <c r="G1529" s="18">
        <v>1</v>
      </c>
      <c r="H1529" s="18">
        <v>1</v>
      </c>
      <c r="I1529" s="19">
        <v>0</v>
      </c>
      <c r="J1529" s="20">
        <v>0</v>
      </c>
      <c r="K1529" s="21">
        <v>0</v>
      </c>
      <c r="L1529" s="22">
        <v>1</v>
      </c>
      <c r="M1529" s="43" t="s">
        <v>12336</v>
      </c>
      <c r="N1529" s="43"/>
      <c r="O1529" s="43"/>
      <c r="P1529" s="43"/>
      <c r="Q1529" s="43"/>
    </row>
    <row r="1530" spans="1:17" x14ac:dyDescent="0.3">
      <c r="A1530" s="17" t="s">
        <v>3578</v>
      </c>
      <c r="B1530" s="17" t="s">
        <v>9608</v>
      </c>
      <c r="C1530" s="17" t="s">
        <v>6961</v>
      </c>
      <c r="D1530" s="17" t="s">
        <v>4448</v>
      </c>
      <c r="E1530" s="17" t="s">
        <v>2018</v>
      </c>
      <c r="F1530" s="17" t="s">
        <v>9609</v>
      </c>
      <c r="G1530" s="18">
        <v>1</v>
      </c>
      <c r="H1530" s="18">
        <v>4</v>
      </c>
      <c r="I1530" s="19">
        <v>0</v>
      </c>
      <c r="J1530" s="20">
        <v>0</v>
      </c>
      <c r="K1530" s="21">
        <v>0</v>
      </c>
      <c r="L1530" s="22">
        <v>1</v>
      </c>
      <c r="M1530" s="43" t="s">
        <v>12336</v>
      </c>
      <c r="N1530" s="43"/>
      <c r="O1530" s="43"/>
      <c r="P1530" s="43"/>
      <c r="Q1530" s="43"/>
    </row>
    <row r="1531" spans="1:17" x14ac:dyDescent="0.3">
      <c r="A1531" s="17" t="s">
        <v>9610</v>
      </c>
      <c r="B1531" s="17" t="s">
        <v>5791</v>
      </c>
      <c r="C1531" s="17" t="s">
        <v>9611</v>
      </c>
      <c r="D1531" s="17" t="s">
        <v>4448</v>
      </c>
      <c r="E1531" s="17" t="s">
        <v>5793</v>
      </c>
      <c r="F1531" s="17" t="s">
        <v>9612</v>
      </c>
      <c r="G1531" s="18">
        <v>1</v>
      </c>
      <c r="H1531" s="18">
        <v>1</v>
      </c>
      <c r="I1531" s="19">
        <v>0</v>
      </c>
      <c r="J1531" s="20">
        <v>1</v>
      </c>
      <c r="K1531" s="21">
        <v>0</v>
      </c>
      <c r="L1531" s="22">
        <v>0</v>
      </c>
      <c r="M1531" s="43" t="s">
        <v>12334</v>
      </c>
      <c r="N1531" s="43"/>
      <c r="O1531" s="43"/>
      <c r="P1531" s="43"/>
      <c r="Q1531" s="43"/>
    </row>
    <row r="1532" spans="1:17" x14ac:dyDescent="0.3">
      <c r="A1532" s="17" t="s">
        <v>9613</v>
      </c>
      <c r="B1532" s="17" t="s">
        <v>9614</v>
      </c>
      <c r="C1532" s="17" t="s">
        <v>9615</v>
      </c>
      <c r="D1532" s="17" t="s">
        <v>4448</v>
      </c>
      <c r="E1532" s="17" t="s">
        <v>2596</v>
      </c>
      <c r="F1532" s="17" t="s">
        <v>9616</v>
      </c>
      <c r="G1532" s="18">
        <v>1</v>
      </c>
      <c r="H1532" s="18">
        <v>4</v>
      </c>
      <c r="I1532" s="19">
        <v>0</v>
      </c>
      <c r="J1532" s="20">
        <v>1</v>
      </c>
      <c r="K1532" s="21">
        <v>0</v>
      </c>
      <c r="L1532" s="22">
        <v>0</v>
      </c>
      <c r="M1532" s="43" t="s">
        <v>12334</v>
      </c>
      <c r="N1532" s="43"/>
      <c r="O1532" s="43"/>
      <c r="P1532" s="43"/>
      <c r="Q1532" s="43"/>
    </row>
    <row r="1533" spans="1:17" x14ac:dyDescent="0.3">
      <c r="A1533" s="17" t="s">
        <v>2114</v>
      </c>
      <c r="B1533" s="17" t="s">
        <v>5563</v>
      </c>
      <c r="C1533" s="17" t="s">
        <v>6886</v>
      </c>
      <c r="D1533" s="17" t="s">
        <v>4448</v>
      </c>
      <c r="E1533" s="17" t="s">
        <v>2018</v>
      </c>
      <c r="F1533" s="17" t="s">
        <v>9617</v>
      </c>
      <c r="G1533" s="18">
        <v>1</v>
      </c>
      <c r="H1533" s="18">
        <v>5</v>
      </c>
      <c r="I1533" s="19">
        <v>0</v>
      </c>
      <c r="J1533" s="20">
        <v>0</v>
      </c>
      <c r="K1533" s="21">
        <v>1</v>
      </c>
      <c r="L1533" s="22">
        <v>0</v>
      </c>
      <c r="M1533" s="43" t="s">
        <v>12336</v>
      </c>
      <c r="N1533" s="43"/>
      <c r="O1533" s="43"/>
      <c r="P1533" s="43"/>
      <c r="Q1533" s="43"/>
    </row>
    <row r="1534" spans="1:17" x14ac:dyDescent="0.3">
      <c r="A1534" s="17" t="s">
        <v>1840</v>
      </c>
      <c r="B1534" s="17" t="s">
        <v>1841</v>
      </c>
      <c r="C1534" s="17" t="s">
        <v>4455</v>
      </c>
      <c r="D1534" s="17" t="s">
        <v>4448</v>
      </c>
      <c r="E1534" s="17" t="s">
        <v>1768</v>
      </c>
      <c r="F1534" s="17" t="s">
        <v>9618</v>
      </c>
      <c r="G1534" s="18">
        <v>1</v>
      </c>
      <c r="H1534" s="18">
        <v>4</v>
      </c>
      <c r="I1534" s="19">
        <v>0</v>
      </c>
      <c r="J1534" s="20">
        <v>0</v>
      </c>
      <c r="K1534" s="21">
        <v>1</v>
      </c>
      <c r="L1534" s="22">
        <v>0</v>
      </c>
      <c r="M1534" s="43" t="s">
        <v>12336</v>
      </c>
      <c r="N1534" s="43"/>
      <c r="O1534" s="43"/>
      <c r="P1534" s="43"/>
      <c r="Q1534" s="43"/>
    </row>
    <row r="1535" spans="1:17" x14ac:dyDescent="0.3">
      <c r="A1535" s="17" t="s">
        <v>9619</v>
      </c>
      <c r="B1535" s="17" t="s">
        <v>9620</v>
      </c>
      <c r="C1535" s="17" t="s">
        <v>5146</v>
      </c>
      <c r="D1535" s="17" t="s">
        <v>5611</v>
      </c>
      <c r="E1535" s="17" t="s">
        <v>1812</v>
      </c>
      <c r="F1535" s="17" t="s">
        <v>9621</v>
      </c>
      <c r="G1535" s="18">
        <v>1</v>
      </c>
      <c r="H1535" s="18">
        <v>1</v>
      </c>
      <c r="I1535" s="19">
        <v>0</v>
      </c>
      <c r="J1535" s="20">
        <v>1</v>
      </c>
      <c r="K1535" s="21">
        <v>0</v>
      </c>
      <c r="L1535" s="22">
        <v>0</v>
      </c>
      <c r="M1535" s="43" t="s">
        <v>12335</v>
      </c>
      <c r="N1535" s="43"/>
      <c r="O1535" s="43"/>
      <c r="P1535" s="43"/>
      <c r="Q1535" s="43"/>
    </row>
    <row r="1536" spans="1:17" x14ac:dyDescent="0.3">
      <c r="A1536" s="17" t="s">
        <v>9622</v>
      </c>
      <c r="B1536" s="17" t="s">
        <v>7972</v>
      </c>
      <c r="C1536" s="17" t="s">
        <v>5366</v>
      </c>
      <c r="D1536" s="17" t="s">
        <v>4552</v>
      </c>
      <c r="E1536" s="17" t="s">
        <v>1812</v>
      </c>
      <c r="F1536" s="17" t="s">
        <v>9623</v>
      </c>
      <c r="G1536" s="18">
        <v>1</v>
      </c>
      <c r="H1536" s="18">
        <v>2</v>
      </c>
      <c r="I1536" s="19">
        <v>0</v>
      </c>
      <c r="J1536" s="20">
        <v>1</v>
      </c>
      <c r="K1536" s="21">
        <v>0</v>
      </c>
      <c r="L1536" s="22">
        <v>0</v>
      </c>
      <c r="M1536" s="43" t="s">
        <v>12335</v>
      </c>
      <c r="N1536" s="43"/>
      <c r="O1536" s="43"/>
      <c r="P1536" s="43"/>
      <c r="Q1536" s="43"/>
    </row>
    <row r="1537" spans="1:17" x14ac:dyDescent="0.3">
      <c r="A1537" s="17" t="s">
        <v>9624</v>
      </c>
      <c r="B1537" s="17" t="s">
        <v>9625</v>
      </c>
      <c r="C1537" s="17" t="s">
        <v>9626</v>
      </c>
      <c r="D1537" s="17" t="s">
        <v>9627</v>
      </c>
      <c r="E1537" s="17" t="s">
        <v>1711</v>
      </c>
      <c r="F1537" s="17" t="s">
        <v>9628</v>
      </c>
      <c r="G1537" s="18">
        <v>1</v>
      </c>
      <c r="H1537" s="18">
        <v>4</v>
      </c>
      <c r="I1537" s="19">
        <v>0</v>
      </c>
      <c r="J1537" s="20">
        <v>1</v>
      </c>
      <c r="K1537" s="21">
        <v>0</v>
      </c>
      <c r="L1537" s="22">
        <v>0</v>
      </c>
      <c r="M1537" s="43" t="s">
        <v>12335</v>
      </c>
      <c r="N1537" s="43"/>
      <c r="O1537" s="43"/>
      <c r="P1537" s="43"/>
      <c r="Q1537" s="43"/>
    </row>
    <row r="1538" spans="1:17" x14ac:dyDescent="0.3">
      <c r="A1538" s="17" t="s">
        <v>2158</v>
      </c>
      <c r="B1538" s="17" t="s">
        <v>9629</v>
      </c>
      <c r="C1538" s="17" t="s">
        <v>9630</v>
      </c>
      <c r="D1538" s="17" t="s">
        <v>4552</v>
      </c>
      <c r="E1538" s="17" t="s">
        <v>1812</v>
      </c>
      <c r="F1538" s="17" t="s">
        <v>9631</v>
      </c>
      <c r="G1538" s="18">
        <v>1</v>
      </c>
      <c r="H1538" s="18">
        <v>2</v>
      </c>
      <c r="I1538" s="19">
        <v>0</v>
      </c>
      <c r="J1538" s="20">
        <v>0</v>
      </c>
      <c r="K1538" s="21">
        <v>1</v>
      </c>
      <c r="L1538" s="22">
        <v>0</v>
      </c>
      <c r="M1538" s="43" t="s">
        <v>12336</v>
      </c>
      <c r="N1538" s="43"/>
      <c r="O1538" s="43"/>
      <c r="P1538" s="43"/>
      <c r="Q1538" s="43"/>
    </row>
    <row r="1539" spans="1:17" x14ac:dyDescent="0.3">
      <c r="A1539" s="17" t="s">
        <v>3884</v>
      </c>
      <c r="B1539" s="17" t="s">
        <v>3883</v>
      </c>
      <c r="C1539" s="17" t="s">
        <v>9632</v>
      </c>
      <c r="D1539" s="17" t="s">
        <v>9150</v>
      </c>
      <c r="E1539" s="17" t="s">
        <v>2745</v>
      </c>
      <c r="F1539" s="17" t="s">
        <v>9633</v>
      </c>
      <c r="G1539" s="18">
        <v>1</v>
      </c>
      <c r="H1539" s="18">
        <v>1</v>
      </c>
      <c r="I1539" s="19">
        <v>0</v>
      </c>
      <c r="J1539" s="20">
        <v>0</v>
      </c>
      <c r="K1539" s="21">
        <v>0</v>
      </c>
      <c r="L1539" s="22">
        <v>1</v>
      </c>
      <c r="M1539" s="43" t="s">
        <v>12336</v>
      </c>
      <c r="N1539" s="43"/>
      <c r="O1539" s="43"/>
      <c r="P1539" s="43"/>
      <c r="Q1539" s="43"/>
    </row>
    <row r="1540" spans="1:17" x14ac:dyDescent="0.3">
      <c r="A1540" s="17" t="s">
        <v>9634</v>
      </c>
      <c r="B1540" s="17" t="s">
        <v>9635</v>
      </c>
      <c r="C1540" s="17" t="s">
        <v>5679</v>
      </c>
      <c r="D1540" s="17" t="s">
        <v>4448</v>
      </c>
      <c r="E1540" s="17" t="s">
        <v>2385</v>
      </c>
      <c r="F1540" s="17" t="s">
        <v>9636</v>
      </c>
      <c r="G1540" s="18">
        <v>1</v>
      </c>
      <c r="H1540" s="18">
        <v>2</v>
      </c>
      <c r="I1540" s="19">
        <v>1</v>
      </c>
      <c r="J1540" s="20">
        <v>0</v>
      </c>
      <c r="K1540" s="21">
        <v>0</v>
      </c>
      <c r="L1540" s="22">
        <v>0</v>
      </c>
      <c r="M1540" s="43" t="s">
        <v>12335</v>
      </c>
      <c r="N1540" s="43"/>
      <c r="O1540" s="43"/>
      <c r="P1540" s="43"/>
      <c r="Q1540" s="43"/>
    </row>
    <row r="1541" spans="1:17" x14ac:dyDescent="0.3">
      <c r="A1541" s="17" t="s">
        <v>3655</v>
      </c>
      <c r="B1541" s="17" t="s">
        <v>9637</v>
      </c>
      <c r="C1541" s="17" t="s">
        <v>4455</v>
      </c>
      <c r="D1541" s="17" t="s">
        <v>5454</v>
      </c>
      <c r="E1541" s="17" t="s">
        <v>3628</v>
      </c>
      <c r="F1541" s="17" t="s">
        <v>9638</v>
      </c>
      <c r="G1541" s="18">
        <v>1</v>
      </c>
      <c r="H1541" s="18">
        <v>10</v>
      </c>
      <c r="I1541" s="19">
        <v>0</v>
      </c>
      <c r="J1541" s="20">
        <v>0</v>
      </c>
      <c r="K1541" s="21">
        <v>0</v>
      </c>
      <c r="L1541" s="22">
        <v>1</v>
      </c>
      <c r="M1541" s="43" t="s">
        <v>12331</v>
      </c>
      <c r="N1541" s="43"/>
      <c r="O1541" s="43"/>
      <c r="P1541" s="43"/>
      <c r="Q1541" s="43"/>
    </row>
    <row r="1542" spans="1:17" x14ac:dyDescent="0.3">
      <c r="A1542" s="17" t="s">
        <v>9639</v>
      </c>
      <c r="B1542" s="17" t="s">
        <v>9640</v>
      </c>
      <c r="C1542" s="17" t="s">
        <v>9641</v>
      </c>
      <c r="D1542" s="17" t="s">
        <v>9642</v>
      </c>
      <c r="E1542" s="17" t="s">
        <v>6870</v>
      </c>
      <c r="F1542" s="17" t="s">
        <v>9643</v>
      </c>
      <c r="G1542" s="18">
        <v>1</v>
      </c>
      <c r="H1542" s="18">
        <v>1</v>
      </c>
      <c r="I1542" s="19">
        <v>1</v>
      </c>
      <c r="J1542" s="20">
        <v>0</v>
      </c>
      <c r="K1542" s="21">
        <v>0</v>
      </c>
      <c r="L1542" s="22">
        <v>0</v>
      </c>
      <c r="M1542" s="43" t="s">
        <v>12335</v>
      </c>
      <c r="N1542" s="43"/>
      <c r="O1542" s="43"/>
      <c r="P1542" s="43"/>
      <c r="Q1542" s="43"/>
    </row>
    <row r="1543" spans="1:17" x14ac:dyDescent="0.3">
      <c r="A1543" s="17" t="s">
        <v>9644</v>
      </c>
      <c r="B1543" s="17" t="s">
        <v>9645</v>
      </c>
      <c r="C1543" s="17" t="s">
        <v>9646</v>
      </c>
      <c r="D1543" s="17" t="s">
        <v>4448</v>
      </c>
      <c r="E1543" s="17" t="s">
        <v>8536</v>
      </c>
      <c r="F1543" s="17" t="s">
        <v>9647</v>
      </c>
      <c r="G1543" s="18">
        <v>1</v>
      </c>
      <c r="H1543" s="18">
        <v>10</v>
      </c>
      <c r="I1543" s="19">
        <v>0</v>
      </c>
      <c r="J1543" s="20">
        <v>1</v>
      </c>
      <c r="K1543" s="21">
        <v>0</v>
      </c>
      <c r="L1543" s="22">
        <v>0</v>
      </c>
      <c r="M1543" s="43" t="s">
        <v>12334</v>
      </c>
      <c r="N1543" s="43"/>
      <c r="O1543" s="43"/>
      <c r="P1543" s="43"/>
      <c r="Q1543" s="43"/>
    </row>
    <row r="1544" spans="1:17" x14ac:dyDescent="0.3">
      <c r="A1544" s="17" t="s">
        <v>9648</v>
      </c>
      <c r="B1544" s="17" t="s">
        <v>9649</v>
      </c>
      <c r="C1544" s="17" t="s">
        <v>9650</v>
      </c>
      <c r="D1544" s="17" t="s">
        <v>6099</v>
      </c>
      <c r="E1544" s="17" t="s">
        <v>5620</v>
      </c>
      <c r="F1544" s="17" t="s">
        <v>9651</v>
      </c>
      <c r="G1544" s="18">
        <v>1</v>
      </c>
      <c r="H1544" s="18">
        <v>1</v>
      </c>
      <c r="I1544" s="19">
        <v>0</v>
      </c>
      <c r="J1544" s="20">
        <v>1</v>
      </c>
      <c r="K1544" s="21">
        <v>0</v>
      </c>
      <c r="L1544" s="22">
        <v>0</v>
      </c>
      <c r="M1544" s="43" t="s">
        <v>12334</v>
      </c>
      <c r="N1544" s="43"/>
      <c r="O1544" s="43"/>
      <c r="P1544" s="43"/>
      <c r="Q1544" s="43"/>
    </row>
    <row r="1545" spans="1:17" x14ac:dyDescent="0.3">
      <c r="A1545" s="17" t="s">
        <v>2175</v>
      </c>
      <c r="B1545" s="17" t="s">
        <v>9652</v>
      </c>
      <c r="C1545" s="17" t="s">
        <v>4455</v>
      </c>
      <c r="D1545" s="17" t="s">
        <v>7005</v>
      </c>
      <c r="E1545" s="17" t="s">
        <v>2177</v>
      </c>
      <c r="F1545" s="17" t="s">
        <v>9653</v>
      </c>
      <c r="G1545" s="18">
        <v>1</v>
      </c>
      <c r="H1545" s="18">
        <v>2</v>
      </c>
      <c r="I1545" s="19">
        <v>0</v>
      </c>
      <c r="J1545" s="20">
        <v>0</v>
      </c>
      <c r="K1545" s="21">
        <v>1</v>
      </c>
      <c r="L1545" s="22">
        <v>0</v>
      </c>
      <c r="M1545" s="43" t="s">
        <v>12336</v>
      </c>
      <c r="N1545" s="43"/>
      <c r="O1545" s="43"/>
      <c r="P1545" s="43"/>
      <c r="Q1545" s="43"/>
    </row>
    <row r="1546" spans="1:17" x14ac:dyDescent="0.3">
      <c r="A1546" s="17" t="s">
        <v>3652</v>
      </c>
      <c r="B1546" s="17" t="s">
        <v>9654</v>
      </c>
      <c r="C1546" s="17" t="s">
        <v>4455</v>
      </c>
      <c r="D1546" s="17" t="s">
        <v>5978</v>
      </c>
      <c r="E1546" s="17" t="s">
        <v>3628</v>
      </c>
      <c r="F1546" s="17" t="s">
        <v>9655</v>
      </c>
      <c r="G1546" s="18">
        <v>1</v>
      </c>
      <c r="H1546" s="18">
        <v>10</v>
      </c>
      <c r="I1546" s="19">
        <v>0</v>
      </c>
      <c r="J1546" s="20">
        <v>0</v>
      </c>
      <c r="K1546" s="21">
        <v>0</v>
      </c>
      <c r="L1546" s="22">
        <v>1</v>
      </c>
      <c r="M1546" s="43" t="s">
        <v>12331</v>
      </c>
      <c r="N1546" s="43"/>
      <c r="O1546" s="43"/>
      <c r="P1546" s="43"/>
      <c r="Q1546" s="43"/>
    </row>
    <row r="1547" spans="1:17" x14ac:dyDescent="0.3">
      <c r="A1547" s="17" t="s">
        <v>9656</v>
      </c>
      <c r="B1547" s="17" t="s">
        <v>9657</v>
      </c>
      <c r="C1547" s="17" t="s">
        <v>9658</v>
      </c>
      <c r="D1547" s="17" t="s">
        <v>9659</v>
      </c>
      <c r="E1547" s="17" t="s">
        <v>1993</v>
      </c>
      <c r="F1547" s="17" t="s">
        <v>9660</v>
      </c>
      <c r="G1547" s="18">
        <v>1</v>
      </c>
      <c r="H1547" s="18">
        <v>3</v>
      </c>
      <c r="I1547" s="19">
        <v>0</v>
      </c>
      <c r="J1547" s="20">
        <v>1</v>
      </c>
      <c r="K1547" s="21">
        <v>0</v>
      </c>
      <c r="L1547" s="22">
        <v>0</v>
      </c>
      <c r="M1547" s="43" t="s">
        <v>12335</v>
      </c>
      <c r="N1547" s="43"/>
      <c r="O1547" s="43"/>
      <c r="P1547" s="43"/>
      <c r="Q1547" s="43"/>
    </row>
    <row r="1548" spans="1:17" x14ac:dyDescent="0.3">
      <c r="A1548" s="17" t="s">
        <v>9661</v>
      </c>
      <c r="B1548" s="17" t="s">
        <v>7761</v>
      </c>
      <c r="C1548" s="17" t="s">
        <v>9662</v>
      </c>
      <c r="D1548" s="17" t="s">
        <v>5029</v>
      </c>
      <c r="E1548" s="17" t="s">
        <v>2084</v>
      </c>
      <c r="F1548" s="17" t="s">
        <v>9663</v>
      </c>
      <c r="G1548" s="18">
        <v>1</v>
      </c>
      <c r="H1548" s="18">
        <v>1</v>
      </c>
      <c r="I1548" s="19">
        <v>0</v>
      </c>
      <c r="J1548" s="20">
        <v>1</v>
      </c>
      <c r="K1548" s="21">
        <v>0</v>
      </c>
      <c r="L1548" s="22">
        <v>0</v>
      </c>
      <c r="M1548" s="43" t="s">
        <v>12335</v>
      </c>
      <c r="N1548" s="43"/>
      <c r="O1548" s="43"/>
      <c r="P1548" s="43"/>
      <c r="Q1548" s="43"/>
    </row>
    <row r="1549" spans="1:17" x14ac:dyDescent="0.3">
      <c r="A1549" s="17" t="s">
        <v>3327</v>
      </c>
      <c r="B1549" s="17" t="s">
        <v>9664</v>
      </c>
      <c r="C1549" s="17" t="s">
        <v>9665</v>
      </c>
      <c r="D1549" s="17" t="s">
        <v>9666</v>
      </c>
      <c r="E1549" s="17" t="s">
        <v>2720</v>
      </c>
      <c r="F1549" s="17" t="s">
        <v>9667</v>
      </c>
      <c r="G1549" s="18">
        <v>1</v>
      </c>
      <c r="H1549" s="18">
        <v>1</v>
      </c>
      <c r="I1549" s="19">
        <v>0</v>
      </c>
      <c r="J1549" s="20">
        <v>0</v>
      </c>
      <c r="K1549" s="21">
        <v>0</v>
      </c>
      <c r="L1549" s="22">
        <v>1</v>
      </c>
      <c r="M1549" s="43" t="s">
        <v>12331</v>
      </c>
      <c r="N1549" s="43"/>
      <c r="O1549" s="43"/>
      <c r="P1549" s="43"/>
      <c r="Q1549" s="43"/>
    </row>
    <row r="1550" spans="1:17" x14ac:dyDescent="0.3">
      <c r="A1550" s="17" t="s">
        <v>9668</v>
      </c>
      <c r="B1550" s="17" t="s">
        <v>9669</v>
      </c>
      <c r="C1550" s="17" t="s">
        <v>6915</v>
      </c>
      <c r="D1550" s="17" t="s">
        <v>7096</v>
      </c>
      <c r="E1550" s="17" t="s">
        <v>8209</v>
      </c>
      <c r="F1550" s="17" t="s">
        <v>9670</v>
      </c>
      <c r="G1550" s="18">
        <v>1</v>
      </c>
      <c r="H1550" s="18">
        <v>1</v>
      </c>
      <c r="I1550" s="19">
        <v>0</v>
      </c>
      <c r="J1550" s="20">
        <v>1</v>
      </c>
      <c r="K1550" s="21">
        <v>0</v>
      </c>
      <c r="L1550" s="22">
        <v>0</v>
      </c>
      <c r="M1550" s="43" t="s">
        <v>12334</v>
      </c>
      <c r="N1550" s="43"/>
      <c r="O1550" s="43"/>
      <c r="P1550" s="43"/>
      <c r="Q1550" s="43"/>
    </row>
    <row r="1551" spans="1:17" x14ac:dyDescent="0.3">
      <c r="A1551" s="17" t="s">
        <v>9671</v>
      </c>
      <c r="B1551" s="17" t="s">
        <v>9672</v>
      </c>
      <c r="C1551" s="17" t="s">
        <v>9673</v>
      </c>
      <c r="D1551" s="17" t="s">
        <v>4659</v>
      </c>
      <c r="E1551" s="17" t="s">
        <v>1818</v>
      </c>
      <c r="F1551" s="17" t="s">
        <v>9674</v>
      </c>
      <c r="G1551" s="18">
        <v>1</v>
      </c>
      <c r="H1551" s="18">
        <v>1</v>
      </c>
      <c r="I1551" s="19">
        <v>0</v>
      </c>
      <c r="J1551" s="20">
        <v>1</v>
      </c>
      <c r="K1551" s="21">
        <v>0</v>
      </c>
      <c r="L1551" s="22">
        <v>0</v>
      </c>
      <c r="M1551" s="43" t="s">
        <v>12335</v>
      </c>
      <c r="N1551" s="43"/>
      <c r="O1551" s="43"/>
      <c r="P1551" s="43"/>
      <c r="Q1551" s="43"/>
    </row>
    <row r="1552" spans="1:17" x14ac:dyDescent="0.3">
      <c r="A1552" s="17" t="s">
        <v>2639</v>
      </c>
      <c r="B1552" s="17" t="s">
        <v>9675</v>
      </c>
      <c r="C1552" s="17" t="s">
        <v>9676</v>
      </c>
      <c r="D1552" s="17" t="s">
        <v>4664</v>
      </c>
      <c r="E1552" s="17" t="s">
        <v>2641</v>
      </c>
      <c r="F1552" s="17" t="s">
        <v>9677</v>
      </c>
      <c r="G1552" s="18">
        <v>1</v>
      </c>
      <c r="H1552" s="18">
        <v>1</v>
      </c>
      <c r="I1552" s="19">
        <v>0</v>
      </c>
      <c r="J1552" s="20">
        <v>0</v>
      </c>
      <c r="K1552" s="21">
        <v>1</v>
      </c>
      <c r="L1552" s="22">
        <v>0</v>
      </c>
      <c r="M1552" s="43" t="s">
        <v>12336</v>
      </c>
      <c r="N1552" s="43"/>
      <c r="O1552" s="43"/>
      <c r="P1552" s="43"/>
      <c r="Q1552" s="43"/>
    </row>
    <row r="1553" spans="1:17" x14ac:dyDescent="0.3">
      <c r="A1553" s="17" t="s">
        <v>9678</v>
      </c>
      <c r="B1553" s="17" t="s">
        <v>9679</v>
      </c>
      <c r="C1553" s="17" t="s">
        <v>9680</v>
      </c>
      <c r="D1553" s="17" t="s">
        <v>4448</v>
      </c>
      <c r="E1553" s="17" t="s">
        <v>2040</v>
      </c>
      <c r="F1553" s="17" t="s">
        <v>9681</v>
      </c>
      <c r="G1553" s="18">
        <v>1</v>
      </c>
      <c r="H1553" s="18">
        <v>3</v>
      </c>
      <c r="I1553" s="19">
        <v>0</v>
      </c>
      <c r="J1553" s="20">
        <v>1</v>
      </c>
      <c r="K1553" s="21">
        <v>0</v>
      </c>
      <c r="L1553" s="22">
        <v>0</v>
      </c>
      <c r="M1553" s="43" t="s">
        <v>12334</v>
      </c>
      <c r="N1553" s="43"/>
      <c r="O1553" s="43"/>
      <c r="P1553" s="43"/>
      <c r="Q1553" s="43"/>
    </row>
    <row r="1554" spans="1:17" x14ac:dyDescent="0.3">
      <c r="A1554" s="17" t="s">
        <v>2594</v>
      </c>
      <c r="B1554" s="17" t="s">
        <v>9682</v>
      </c>
      <c r="C1554" s="17" t="s">
        <v>5340</v>
      </c>
      <c r="D1554" s="17" t="s">
        <v>4448</v>
      </c>
      <c r="E1554" s="17" t="s">
        <v>2596</v>
      </c>
      <c r="F1554" s="17" t="s">
        <v>9683</v>
      </c>
      <c r="G1554" s="18">
        <v>1</v>
      </c>
      <c r="H1554" s="18">
        <v>1</v>
      </c>
      <c r="I1554" s="19">
        <v>0</v>
      </c>
      <c r="J1554" s="20">
        <v>0</v>
      </c>
      <c r="K1554" s="21">
        <v>1</v>
      </c>
      <c r="L1554" s="22">
        <v>0</v>
      </c>
      <c r="M1554" s="43" t="s">
        <v>12336</v>
      </c>
      <c r="N1554" s="43"/>
      <c r="O1554" s="43"/>
      <c r="P1554" s="43"/>
      <c r="Q1554" s="43"/>
    </row>
    <row r="1555" spans="1:17" x14ac:dyDescent="0.3">
      <c r="A1555" s="17" t="s">
        <v>9684</v>
      </c>
      <c r="B1555" s="17" t="s">
        <v>9685</v>
      </c>
      <c r="C1555" s="17" t="s">
        <v>9686</v>
      </c>
      <c r="D1555" s="17" t="s">
        <v>9659</v>
      </c>
      <c r="E1555" s="17" t="s">
        <v>1993</v>
      </c>
      <c r="F1555" s="17" t="s">
        <v>9687</v>
      </c>
      <c r="G1555" s="18">
        <v>1</v>
      </c>
      <c r="H1555" s="18">
        <v>1</v>
      </c>
      <c r="I1555" s="19">
        <v>1</v>
      </c>
      <c r="J1555" s="20">
        <v>0</v>
      </c>
      <c r="K1555" s="21">
        <v>0</v>
      </c>
      <c r="L1555" s="22">
        <v>0</v>
      </c>
      <c r="M1555" s="43" t="s">
        <v>12335</v>
      </c>
      <c r="N1555" s="43"/>
      <c r="O1555" s="43"/>
      <c r="P1555" s="43"/>
      <c r="Q1555" s="43"/>
    </row>
    <row r="1556" spans="1:17" x14ac:dyDescent="0.3">
      <c r="A1556" s="17" t="s">
        <v>9688</v>
      </c>
      <c r="B1556" s="17" t="s">
        <v>9689</v>
      </c>
      <c r="C1556" s="17" t="s">
        <v>4455</v>
      </c>
      <c r="D1556" s="17" t="s">
        <v>4448</v>
      </c>
      <c r="E1556" s="17" t="s">
        <v>2591</v>
      </c>
      <c r="F1556" s="17" t="s">
        <v>9690</v>
      </c>
      <c r="G1556" s="18">
        <v>1</v>
      </c>
      <c r="H1556" s="18">
        <v>1</v>
      </c>
      <c r="I1556" s="19">
        <v>0</v>
      </c>
      <c r="J1556" s="20">
        <v>1</v>
      </c>
      <c r="K1556" s="21">
        <v>0</v>
      </c>
      <c r="L1556" s="22">
        <v>0</v>
      </c>
      <c r="M1556" s="43" t="s">
        <v>12335</v>
      </c>
      <c r="N1556" s="43"/>
      <c r="O1556" s="43"/>
      <c r="P1556" s="43"/>
      <c r="Q1556" s="43"/>
    </row>
    <row r="1557" spans="1:17" x14ac:dyDescent="0.3">
      <c r="A1557" s="17" t="s">
        <v>2618</v>
      </c>
      <c r="B1557" s="17" t="s">
        <v>9691</v>
      </c>
      <c r="C1557" s="17" t="s">
        <v>9692</v>
      </c>
      <c r="D1557" s="17" t="s">
        <v>4448</v>
      </c>
      <c r="E1557" s="17" t="s">
        <v>2620</v>
      </c>
      <c r="F1557" s="17" t="s">
        <v>9693</v>
      </c>
      <c r="G1557" s="18">
        <v>1</v>
      </c>
      <c r="H1557" s="18">
        <v>1</v>
      </c>
      <c r="I1557" s="19">
        <v>0</v>
      </c>
      <c r="J1557" s="20">
        <v>0</v>
      </c>
      <c r="K1557" s="21">
        <v>1</v>
      </c>
      <c r="L1557" s="22">
        <v>0</v>
      </c>
      <c r="M1557" s="43" t="s">
        <v>12336</v>
      </c>
      <c r="N1557" s="43"/>
      <c r="O1557" s="43"/>
      <c r="P1557" s="43"/>
      <c r="Q1557" s="43"/>
    </row>
    <row r="1558" spans="1:17" x14ac:dyDescent="0.3">
      <c r="A1558" s="17" t="s">
        <v>4167</v>
      </c>
      <c r="B1558" s="17" t="s">
        <v>9694</v>
      </c>
      <c r="C1558" s="17" t="s">
        <v>9695</v>
      </c>
      <c r="D1558" s="17" t="s">
        <v>9696</v>
      </c>
      <c r="E1558" s="17" t="s">
        <v>2702</v>
      </c>
      <c r="F1558" s="17" t="s">
        <v>9697</v>
      </c>
      <c r="G1558" s="18">
        <v>1</v>
      </c>
      <c r="H1558" s="18">
        <v>1</v>
      </c>
      <c r="I1558" s="19">
        <v>0</v>
      </c>
      <c r="J1558" s="20">
        <v>0</v>
      </c>
      <c r="K1558" s="21">
        <v>0</v>
      </c>
      <c r="L1558" s="22">
        <v>1</v>
      </c>
      <c r="M1558" s="43" t="s">
        <v>12336</v>
      </c>
      <c r="N1558" s="43"/>
      <c r="O1558" s="43"/>
      <c r="P1558" s="43"/>
      <c r="Q1558" s="43"/>
    </row>
    <row r="1559" spans="1:17" x14ac:dyDescent="0.3">
      <c r="A1559" s="17" t="s">
        <v>2871</v>
      </c>
      <c r="B1559" s="17" t="s">
        <v>6033</v>
      </c>
      <c r="C1559" s="17" t="s">
        <v>9580</v>
      </c>
      <c r="D1559" s="17" t="s">
        <v>4448</v>
      </c>
      <c r="E1559" s="17" t="s">
        <v>2841</v>
      </c>
      <c r="F1559" s="17" t="s">
        <v>9698</v>
      </c>
      <c r="G1559" s="18">
        <v>1</v>
      </c>
      <c r="H1559" s="18">
        <v>1</v>
      </c>
      <c r="I1559" s="19">
        <v>0</v>
      </c>
      <c r="J1559" s="20">
        <v>0</v>
      </c>
      <c r="K1559" s="21">
        <v>0</v>
      </c>
      <c r="L1559" s="22">
        <v>1</v>
      </c>
      <c r="M1559" s="43" t="s">
        <v>12336</v>
      </c>
      <c r="N1559" s="43"/>
      <c r="O1559" s="43"/>
      <c r="P1559" s="43"/>
      <c r="Q1559" s="43"/>
    </row>
    <row r="1560" spans="1:17" x14ac:dyDescent="0.3">
      <c r="A1560" s="17" t="s">
        <v>9699</v>
      </c>
      <c r="B1560" s="17" t="s">
        <v>9700</v>
      </c>
      <c r="C1560" s="17" t="s">
        <v>4455</v>
      </c>
      <c r="D1560" s="17" t="s">
        <v>4448</v>
      </c>
      <c r="E1560" s="17" t="s">
        <v>7208</v>
      </c>
      <c r="F1560" s="17" t="s">
        <v>9701</v>
      </c>
      <c r="G1560" s="18">
        <v>1</v>
      </c>
      <c r="H1560" s="18">
        <v>1</v>
      </c>
      <c r="I1560" s="19">
        <v>0</v>
      </c>
      <c r="J1560" s="20">
        <v>1</v>
      </c>
      <c r="K1560" s="21">
        <v>0</v>
      </c>
      <c r="L1560" s="22">
        <v>0</v>
      </c>
      <c r="M1560" s="43" t="s">
        <v>12335</v>
      </c>
      <c r="N1560" s="43"/>
      <c r="O1560" s="43"/>
      <c r="P1560" s="43"/>
      <c r="Q1560" s="43"/>
    </row>
    <row r="1561" spans="1:17" x14ac:dyDescent="0.3">
      <c r="A1561" s="17" t="s">
        <v>2995</v>
      </c>
      <c r="B1561" s="17" t="s">
        <v>9702</v>
      </c>
      <c r="C1561" s="17" t="s">
        <v>4455</v>
      </c>
      <c r="D1561" s="17" t="s">
        <v>4448</v>
      </c>
      <c r="E1561" s="17" t="s">
        <v>2775</v>
      </c>
      <c r="F1561" s="17" t="s">
        <v>9703</v>
      </c>
      <c r="G1561" s="18">
        <v>1</v>
      </c>
      <c r="H1561" s="18">
        <v>2</v>
      </c>
      <c r="I1561" s="19">
        <v>0</v>
      </c>
      <c r="J1561" s="20">
        <v>0</v>
      </c>
      <c r="K1561" s="21">
        <v>0</v>
      </c>
      <c r="L1561" s="22">
        <v>1</v>
      </c>
      <c r="M1561" s="43" t="s">
        <v>12336</v>
      </c>
      <c r="N1561" s="43"/>
      <c r="O1561" s="43"/>
      <c r="P1561" s="43"/>
      <c r="Q1561" s="43"/>
    </row>
    <row r="1562" spans="1:17" x14ac:dyDescent="0.3">
      <c r="A1562" s="17" t="s">
        <v>9704</v>
      </c>
      <c r="B1562" s="17" t="s">
        <v>9705</v>
      </c>
      <c r="C1562" s="17" t="s">
        <v>9706</v>
      </c>
      <c r="D1562" s="17" t="s">
        <v>5336</v>
      </c>
      <c r="E1562" s="17" t="s">
        <v>8500</v>
      </c>
      <c r="F1562" s="17" t="s">
        <v>9704</v>
      </c>
      <c r="G1562" s="18">
        <v>1</v>
      </c>
      <c r="H1562" s="18">
        <v>2</v>
      </c>
      <c r="I1562" s="19">
        <v>1</v>
      </c>
      <c r="J1562" s="20">
        <v>0</v>
      </c>
      <c r="K1562" s="21">
        <v>0</v>
      </c>
      <c r="L1562" s="22">
        <v>0</v>
      </c>
      <c r="M1562" s="43" t="s">
        <v>12335</v>
      </c>
      <c r="N1562" s="43"/>
      <c r="O1562" s="43"/>
      <c r="P1562" s="43"/>
      <c r="Q1562" s="43"/>
    </row>
    <row r="1563" spans="1:17" x14ac:dyDescent="0.3">
      <c r="A1563" s="17" t="s">
        <v>4004</v>
      </c>
      <c r="B1563" s="17" t="s">
        <v>5543</v>
      </c>
      <c r="C1563" s="17" t="s">
        <v>9707</v>
      </c>
      <c r="D1563" s="17" t="s">
        <v>4448</v>
      </c>
      <c r="E1563" s="17" t="s">
        <v>2018</v>
      </c>
      <c r="F1563" s="17" t="s">
        <v>9708</v>
      </c>
      <c r="G1563" s="18">
        <v>1</v>
      </c>
      <c r="H1563" s="18">
        <v>1</v>
      </c>
      <c r="I1563" s="19">
        <v>0</v>
      </c>
      <c r="J1563" s="20">
        <v>0</v>
      </c>
      <c r="K1563" s="21">
        <v>0</v>
      </c>
      <c r="L1563" s="22">
        <v>1</v>
      </c>
      <c r="M1563" s="43" t="s">
        <v>12336</v>
      </c>
      <c r="N1563" s="43"/>
      <c r="O1563" s="43"/>
      <c r="P1563" s="43"/>
      <c r="Q1563" s="43"/>
    </row>
    <row r="1564" spans="1:17" x14ac:dyDescent="0.3">
      <c r="A1564" s="17" t="s">
        <v>1878</v>
      </c>
      <c r="B1564" s="17" t="s">
        <v>1879</v>
      </c>
      <c r="C1564" s="17" t="s">
        <v>9709</v>
      </c>
      <c r="D1564" s="17" t="s">
        <v>4448</v>
      </c>
      <c r="E1564" s="17" t="s">
        <v>1734</v>
      </c>
      <c r="F1564" s="17" t="s">
        <v>9710</v>
      </c>
      <c r="G1564" s="18">
        <v>1</v>
      </c>
      <c r="H1564" s="18">
        <v>1</v>
      </c>
      <c r="I1564" s="19">
        <v>0</v>
      </c>
      <c r="J1564" s="20">
        <v>0</v>
      </c>
      <c r="K1564" s="21">
        <v>1</v>
      </c>
      <c r="L1564" s="22">
        <v>0</v>
      </c>
      <c r="M1564" s="43" t="s">
        <v>12336</v>
      </c>
      <c r="N1564" s="43"/>
      <c r="O1564" s="43"/>
      <c r="P1564" s="43"/>
      <c r="Q1564" s="43"/>
    </row>
    <row r="1565" spans="1:17" x14ac:dyDescent="0.3">
      <c r="A1565" s="17" t="s">
        <v>9711</v>
      </c>
      <c r="B1565" s="17" t="s">
        <v>9388</v>
      </c>
      <c r="C1565" s="17" t="s">
        <v>9712</v>
      </c>
      <c r="D1565" s="17" t="s">
        <v>4448</v>
      </c>
      <c r="E1565" s="17" t="s">
        <v>2296</v>
      </c>
      <c r="F1565" s="17" t="s">
        <v>9713</v>
      </c>
      <c r="G1565" s="18">
        <v>1</v>
      </c>
      <c r="H1565" s="18">
        <v>2</v>
      </c>
      <c r="I1565" s="19">
        <v>0</v>
      </c>
      <c r="J1565" s="20">
        <v>1</v>
      </c>
      <c r="K1565" s="21">
        <v>0</v>
      </c>
      <c r="L1565" s="22">
        <v>0</v>
      </c>
      <c r="M1565" s="43" t="s">
        <v>12332</v>
      </c>
      <c r="N1565" s="43"/>
      <c r="O1565" s="43"/>
      <c r="P1565" s="43"/>
      <c r="Q1565" s="43"/>
    </row>
    <row r="1566" spans="1:17" x14ac:dyDescent="0.3">
      <c r="A1566" s="17" t="s">
        <v>9714</v>
      </c>
      <c r="B1566" s="17" t="s">
        <v>9715</v>
      </c>
      <c r="C1566" s="17" t="s">
        <v>9716</v>
      </c>
      <c r="D1566" s="17" t="s">
        <v>4764</v>
      </c>
      <c r="E1566" s="17" t="s">
        <v>2591</v>
      </c>
      <c r="F1566" s="17" t="s">
        <v>9717</v>
      </c>
      <c r="G1566" s="18">
        <v>1</v>
      </c>
      <c r="H1566" s="18">
        <v>1</v>
      </c>
      <c r="I1566" s="19">
        <v>0</v>
      </c>
      <c r="J1566" s="20">
        <v>1</v>
      </c>
      <c r="K1566" s="21">
        <v>0</v>
      </c>
      <c r="L1566" s="22">
        <v>0</v>
      </c>
      <c r="M1566" s="43" t="s">
        <v>12334</v>
      </c>
      <c r="N1566" s="43"/>
      <c r="O1566" s="43"/>
      <c r="P1566" s="43"/>
      <c r="Q1566" s="43"/>
    </row>
    <row r="1567" spans="1:17" x14ac:dyDescent="0.3">
      <c r="A1567" s="17" t="s">
        <v>2294</v>
      </c>
      <c r="B1567" s="17" t="s">
        <v>9718</v>
      </c>
      <c r="C1567" s="17" t="s">
        <v>9719</v>
      </c>
      <c r="D1567" s="17" t="s">
        <v>4448</v>
      </c>
      <c r="E1567" s="17" t="s">
        <v>2296</v>
      </c>
      <c r="F1567" s="17" t="s">
        <v>9720</v>
      </c>
      <c r="G1567" s="18">
        <v>1</v>
      </c>
      <c r="H1567" s="18">
        <v>3</v>
      </c>
      <c r="I1567" s="19">
        <v>0</v>
      </c>
      <c r="J1567" s="20">
        <v>0</v>
      </c>
      <c r="K1567" s="21">
        <v>1</v>
      </c>
      <c r="L1567" s="22">
        <v>0</v>
      </c>
      <c r="M1567" s="43" t="s">
        <v>12336</v>
      </c>
      <c r="N1567" s="43"/>
      <c r="O1567" s="43"/>
      <c r="P1567" s="43"/>
      <c r="Q1567" s="43"/>
    </row>
    <row r="1568" spans="1:17" x14ac:dyDescent="0.3">
      <c r="A1568" s="17" t="s">
        <v>9721</v>
      </c>
      <c r="B1568" s="17" t="s">
        <v>9722</v>
      </c>
      <c r="C1568" s="17" t="s">
        <v>5444</v>
      </c>
      <c r="D1568" s="17" t="s">
        <v>4448</v>
      </c>
      <c r="E1568" s="17" t="s">
        <v>3112</v>
      </c>
      <c r="F1568" s="17" t="s">
        <v>9723</v>
      </c>
      <c r="G1568" s="18">
        <v>1</v>
      </c>
      <c r="H1568" s="18">
        <v>1</v>
      </c>
      <c r="I1568" s="19">
        <v>0</v>
      </c>
      <c r="J1568" s="20">
        <v>1</v>
      </c>
      <c r="K1568" s="21">
        <v>0</v>
      </c>
      <c r="L1568" s="22">
        <v>0</v>
      </c>
      <c r="M1568" s="43" t="s">
        <v>12334</v>
      </c>
      <c r="N1568" s="43"/>
      <c r="O1568" s="43"/>
      <c r="P1568" s="43"/>
      <c r="Q1568" s="43"/>
    </row>
    <row r="1569" spans="1:17" x14ac:dyDescent="0.3">
      <c r="A1569" s="17" t="s">
        <v>9724</v>
      </c>
      <c r="B1569" s="17" t="s">
        <v>9725</v>
      </c>
      <c r="C1569" s="17" t="s">
        <v>9726</v>
      </c>
      <c r="D1569" s="17" t="s">
        <v>9727</v>
      </c>
      <c r="E1569" s="17" t="s">
        <v>7123</v>
      </c>
      <c r="F1569" s="17" t="s">
        <v>9728</v>
      </c>
      <c r="G1569" s="18">
        <v>1</v>
      </c>
      <c r="H1569" s="18">
        <v>1</v>
      </c>
      <c r="I1569" s="19">
        <v>0</v>
      </c>
      <c r="J1569" s="20">
        <v>1</v>
      </c>
      <c r="K1569" s="21">
        <v>0</v>
      </c>
      <c r="L1569" s="22">
        <v>0</v>
      </c>
      <c r="M1569" s="43" t="s">
        <v>12334</v>
      </c>
      <c r="N1569" s="43"/>
      <c r="O1569" s="43"/>
      <c r="P1569" s="43"/>
      <c r="Q1569" s="43"/>
    </row>
    <row r="1570" spans="1:17" x14ac:dyDescent="0.3">
      <c r="A1570" s="17" t="s">
        <v>9729</v>
      </c>
      <c r="B1570" s="17" t="s">
        <v>9730</v>
      </c>
      <c r="C1570" s="17" t="s">
        <v>9731</v>
      </c>
      <c r="D1570" s="17" t="s">
        <v>4448</v>
      </c>
      <c r="E1570" s="17" t="s">
        <v>2125</v>
      </c>
      <c r="F1570" s="17" t="s">
        <v>9732</v>
      </c>
      <c r="G1570" s="18">
        <v>1</v>
      </c>
      <c r="H1570" s="18">
        <v>2</v>
      </c>
      <c r="I1570" s="19">
        <v>0</v>
      </c>
      <c r="J1570" s="20">
        <v>1</v>
      </c>
      <c r="K1570" s="21">
        <v>0</v>
      </c>
      <c r="L1570" s="22">
        <v>0</v>
      </c>
      <c r="M1570" s="43" t="s">
        <v>12334</v>
      </c>
      <c r="N1570" s="43"/>
      <c r="O1570" s="43"/>
      <c r="P1570" s="43"/>
      <c r="Q1570" s="43"/>
    </row>
    <row r="1571" spans="1:17" x14ac:dyDescent="0.3">
      <c r="A1571" s="17" t="s">
        <v>9733</v>
      </c>
      <c r="B1571" s="17" t="s">
        <v>9734</v>
      </c>
      <c r="C1571" s="17" t="s">
        <v>5211</v>
      </c>
      <c r="D1571" s="17" t="s">
        <v>4483</v>
      </c>
      <c r="E1571" s="17" t="s">
        <v>1993</v>
      </c>
      <c r="F1571" s="17" t="s">
        <v>9735</v>
      </c>
      <c r="G1571" s="18">
        <v>1</v>
      </c>
      <c r="H1571" s="18">
        <v>2</v>
      </c>
      <c r="I1571" s="19">
        <v>0</v>
      </c>
      <c r="J1571" s="20">
        <v>1</v>
      </c>
      <c r="K1571" s="21">
        <v>0</v>
      </c>
      <c r="L1571" s="22">
        <v>0</v>
      </c>
      <c r="M1571" s="43" t="s">
        <v>12335</v>
      </c>
      <c r="N1571" s="43"/>
      <c r="O1571" s="43"/>
      <c r="P1571" s="43"/>
      <c r="Q1571" s="43"/>
    </row>
    <row r="1572" spans="1:17" x14ac:dyDescent="0.3">
      <c r="A1572" s="17" t="s">
        <v>9736</v>
      </c>
      <c r="B1572" s="17" t="s">
        <v>9737</v>
      </c>
      <c r="C1572" s="17" t="s">
        <v>9738</v>
      </c>
      <c r="D1572" s="17" t="s">
        <v>4882</v>
      </c>
      <c r="E1572" s="17" t="s">
        <v>1727</v>
      </c>
      <c r="F1572" s="17" t="s">
        <v>9739</v>
      </c>
      <c r="G1572" s="18">
        <v>1</v>
      </c>
      <c r="H1572" s="18">
        <v>1</v>
      </c>
      <c r="I1572" s="19">
        <v>0</v>
      </c>
      <c r="J1572" s="20">
        <v>1</v>
      </c>
      <c r="K1572" s="21">
        <v>0</v>
      </c>
      <c r="L1572" s="22">
        <v>0</v>
      </c>
      <c r="M1572" s="43" t="s">
        <v>12336</v>
      </c>
      <c r="N1572" s="43"/>
      <c r="O1572" s="43"/>
      <c r="P1572" s="43"/>
      <c r="Q1572" s="43"/>
    </row>
    <row r="1573" spans="1:17" x14ac:dyDescent="0.3">
      <c r="A1573" s="17" t="s">
        <v>3867</v>
      </c>
      <c r="B1573" s="17" t="s">
        <v>9740</v>
      </c>
      <c r="C1573" s="17" t="s">
        <v>4455</v>
      </c>
      <c r="D1573" s="17" t="s">
        <v>4448</v>
      </c>
      <c r="E1573" s="17" t="s">
        <v>2491</v>
      </c>
      <c r="F1573" s="17" t="s">
        <v>9741</v>
      </c>
      <c r="G1573" s="18">
        <v>1</v>
      </c>
      <c r="H1573" s="18">
        <v>1</v>
      </c>
      <c r="I1573" s="19">
        <v>0</v>
      </c>
      <c r="J1573" s="20">
        <v>0</v>
      </c>
      <c r="K1573" s="21">
        <v>0</v>
      </c>
      <c r="L1573" s="22">
        <v>1</v>
      </c>
      <c r="M1573" s="43" t="s">
        <v>12336</v>
      </c>
      <c r="N1573" s="43"/>
      <c r="O1573" s="43"/>
      <c r="P1573" s="43"/>
      <c r="Q1573" s="43"/>
    </row>
    <row r="1574" spans="1:17" x14ac:dyDescent="0.3">
      <c r="A1574" s="17" t="s">
        <v>9742</v>
      </c>
      <c r="B1574" s="17" t="s">
        <v>9743</v>
      </c>
      <c r="C1574" s="17" t="s">
        <v>9744</v>
      </c>
      <c r="D1574" s="17" t="s">
        <v>4448</v>
      </c>
      <c r="E1574" s="17" t="s">
        <v>2591</v>
      </c>
      <c r="F1574" s="17" t="s">
        <v>9745</v>
      </c>
      <c r="G1574" s="18">
        <v>1</v>
      </c>
      <c r="H1574" s="18">
        <v>1</v>
      </c>
      <c r="I1574" s="19">
        <v>0</v>
      </c>
      <c r="J1574" s="20">
        <v>1</v>
      </c>
      <c r="K1574" s="21">
        <v>0</v>
      </c>
      <c r="L1574" s="22">
        <v>0</v>
      </c>
      <c r="M1574" s="43" t="s">
        <v>12335</v>
      </c>
      <c r="N1574" s="43"/>
      <c r="O1574" s="43"/>
      <c r="P1574" s="43"/>
      <c r="Q1574" s="43"/>
    </row>
    <row r="1575" spans="1:17" x14ac:dyDescent="0.3">
      <c r="A1575" s="17" t="s">
        <v>9746</v>
      </c>
      <c r="B1575" s="17" t="s">
        <v>9747</v>
      </c>
      <c r="C1575" s="17" t="s">
        <v>9748</v>
      </c>
      <c r="D1575" s="17" t="s">
        <v>4448</v>
      </c>
      <c r="E1575" s="17" t="s">
        <v>1993</v>
      </c>
      <c r="F1575" s="17" t="s">
        <v>9749</v>
      </c>
      <c r="G1575" s="18">
        <v>1</v>
      </c>
      <c r="H1575" s="18">
        <v>3</v>
      </c>
      <c r="I1575" s="19">
        <v>0</v>
      </c>
      <c r="J1575" s="20">
        <v>1</v>
      </c>
      <c r="K1575" s="21">
        <v>0</v>
      </c>
      <c r="L1575" s="22">
        <v>0</v>
      </c>
      <c r="M1575" s="43" t="s">
        <v>12335</v>
      </c>
      <c r="N1575" s="43"/>
      <c r="O1575" s="43"/>
      <c r="P1575" s="43"/>
      <c r="Q1575" s="43"/>
    </row>
    <row r="1576" spans="1:17" x14ac:dyDescent="0.3">
      <c r="A1576" s="17" t="s">
        <v>3367</v>
      </c>
      <c r="B1576" s="17" t="s">
        <v>9750</v>
      </c>
      <c r="C1576" s="17" t="s">
        <v>4455</v>
      </c>
      <c r="D1576" s="17" t="s">
        <v>4448</v>
      </c>
      <c r="E1576" s="17" t="s">
        <v>3369</v>
      </c>
      <c r="F1576" s="17" t="s">
        <v>9751</v>
      </c>
      <c r="G1576" s="18">
        <v>1</v>
      </c>
      <c r="H1576" s="18">
        <v>40</v>
      </c>
      <c r="I1576" s="19">
        <v>0</v>
      </c>
      <c r="J1576" s="20">
        <v>0</v>
      </c>
      <c r="K1576" s="21">
        <v>0</v>
      </c>
      <c r="L1576" s="22">
        <v>1</v>
      </c>
      <c r="M1576" s="43" t="s">
        <v>12333</v>
      </c>
      <c r="N1576" s="43"/>
      <c r="O1576" s="43"/>
      <c r="P1576" s="43"/>
      <c r="Q1576" s="43"/>
    </row>
    <row r="1577" spans="1:17" x14ac:dyDescent="0.3">
      <c r="A1577" s="17" t="s">
        <v>9752</v>
      </c>
      <c r="B1577" s="17" t="s">
        <v>9753</v>
      </c>
      <c r="C1577" s="17" t="s">
        <v>6915</v>
      </c>
      <c r="D1577" s="17" t="s">
        <v>5504</v>
      </c>
      <c r="E1577" s="17" t="s">
        <v>9754</v>
      </c>
      <c r="F1577" s="17" t="s">
        <v>9755</v>
      </c>
      <c r="G1577" s="18">
        <v>1</v>
      </c>
      <c r="H1577" s="18">
        <v>1</v>
      </c>
      <c r="I1577" s="19">
        <v>1</v>
      </c>
      <c r="J1577" s="20">
        <v>0</v>
      </c>
      <c r="K1577" s="21">
        <v>0</v>
      </c>
      <c r="L1577" s="22">
        <v>0</v>
      </c>
      <c r="M1577" s="43" t="s">
        <v>12335</v>
      </c>
      <c r="N1577" s="43"/>
      <c r="O1577" s="43"/>
      <c r="P1577" s="43"/>
      <c r="Q1577" s="43"/>
    </row>
    <row r="1578" spans="1:17" x14ac:dyDescent="0.3">
      <c r="A1578" s="17" t="s">
        <v>9756</v>
      </c>
      <c r="B1578" s="17" t="s">
        <v>9757</v>
      </c>
      <c r="C1578" s="17" t="s">
        <v>9758</v>
      </c>
      <c r="D1578" s="17" t="s">
        <v>7627</v>
      </c>
      <c r="E1578" s="17" t="s">
        <v>7523</v>
      </c>
      <c r="F1578" s="17" t="s">
        <v>9759</v>
      </c>
      <c r="G1578" s="18">
        <v>1</v>
      </c>
      <c r="H1578" s="18">
        <v>3</v>
      </c>
      <c r="I1578" s="19">
        <v>0</v>
      </c>
      <c r="J1578" s="20">
        <v>1</v>
      </c>
      <c r="K1578" s="21">
        <v>0</v>
      </c>
      <c r="L1578" s="22">
        <v>0</v>
      </c>
      <c r="M1578" s="43" t="s">
        <v>12334</v>
      </c>
      <c r="N1578" s="43"/>
      <c r="O1578" s="43"/>
      <c r="P1578" s="43"/>
      <c r="Q1578" s="43"/>
    </row>
    <row r="1579" spans="1:17" x14ac:dyDescent="0.3">
      <c r="A1579" s="17" t="s">
        <v>9760</v>
      </c>
      <c r="B1579" s="17" t="s">
        <v>9761</v>
      </c>
      <c r="C1579" s="17" t="s">
        <v>7239</v>
      </c>
      <c r="D1579" s="17" t="s">
        <v>4471</v>
      </c>
      <c r="E1579" s="17" t="s">
        <v>4435</v>
      </c>
      <c r="F1579" s="17" t="s">
        <v>5739</v>
      </c>
      <c r="G1579" s="18">
        <v>1</v>
      </c>
      <c r="H1579" s="18">
        <v>2</v>
      </c>
      <c r="I1579" s="19">
        <v>1</v>
      </c>
      <c r="J1579" s="20">
        <v>0</v>
      </c>
      <c r="K1579" s="21">
        <v>0</v>
      </c>
      <c r="L1579" s="22">
        <v>0</v>
      </c>
      <c r="M1579" s="43" t="s">
        <v>12335</v>
      </c>
      <c r="N1579" s="43"/>
      <c r="O1579" s="43"/>
      <c r="P1579" s="43"/>
      <c r="Q1579" s="43"/>
    </row>
    <row r="1580" spans="1:17" x14ac:dyDescent="0.3">
      <c r="A1580" s="17" t="s">
        <v>9762</v>
      </c>
      <c r="B1580" s="17" t="s">
        <v>9763</v>
      </c>
      <c r="C1580" s="17" t="s">
        <v>8637</v>
      </c>
      <c r="D1580" s="17" t="s">
        <v>4764</v>
      </c>
      <c r="E1580" s="17" t="s">
        <v>1740</v>
      </c>
      <c r="F1580" s="17" t="s">
        <v>9764</v>
      </c>
      <c r="G1580" s="18">
        <v>1</v>
      </c>
      <c r="H1580" s="18">
        <v>1</v>
      </c>
      <c r="I1580" s="19">
        <v>1</v>
      </c>
      <c r="J1580" s="20">
        <v>0</v>
      </c>
      <c r="K1580" s="21">
        <v>0</v>
      </c>
      <c r="L1580" s="22">
        <v>0</v>
      </c>
      <c r="M1580" s="43" t="s">
        <v>12335</v>
      </c>
      <c r="N1580" s="43"/>
      <c r="O1580" s="43"/>
      <c r="P1580" s="43"/>
      <c r="Q1580" s="43"/>
    </row>
    <row r="1581" spans="1:17" x14ac:dyDescent="0.3">
      <c r="A1581" s="17" t="s">
        <v>9765</v>
      </c>
      <c r="B1581" s="17" t="s">
        <v>9766</v>
      </c>
      <c r="C1581" s="17" t="s">
        <v>9767</v>
      </c>
      <c r="D1581" s="17" t="s">
        <v>4764</v>
      </c>
      <c r="E1581" s="17" t="s">
        <v>1711</v>
      </c>
      <c r="F1581" s="17" t="s">
        <v>9768</v>
      </c>
      <c r="G1581" s="18">
        <v>1</v>
      </c>
      <c r="H1581" s="18">
        <v>1</v>
      </c>
      <c r="I1581" s="19">
        <v>0</v>
      </c>
      <c r="J1581" s="20">
        <v>1</v>
      </c>
      <c r="K1581" s="21">
        <v>0</v>
      </c>
      <c r="L1581" s="22">
        <v>0</v>
      </c>
      <c r="M1581" s="43" t="s">
        <v>12334</v>
      </c>
      <c r="N1581" s="43"/>
      <c r="O1581" s="43"/>
      <c r="P1581" s="43"/>
      <c r="Q1581" s="43"/>
    </row>
    <row r="1582" spans="1:17" x14ac:dyDescent="0.3">
      <c r="A1582" s="17" t="s">
        <v>3221</v>
      </c>
      <c r="B1582" s="17" t="s">
        <v>9769</v>
      </c>
      <c r="C1582" s="17" t="s">
        <v>4455</v>
      </c>
      <c r="D1582" s="17" t="s">
        <v>4664</v>
      </c>
      <c r="E1582" s="17" t="s">
        <v>1784</v>
      </c>
      <c r="F1582" s="17" t="s">
        <v>9770</v>
      </c>
      <c r="G1582" s="18">
        <v>1</v>
      </c>
      <c r="H1582" s="18">
        <v>2</v>
      </c>
      <c r="I1582" s="19">
        <v>0</v>
      </c>
      <c r="J1582" s="20">
        <v>0</v>
      </c>
      <c r="K1582" s="21">
        <v>0</v>
      </c>
      <c r="L1582" s="22">
        <v>1</v>
      </c>
      <c r="M1582" s="43" t="s">
        <v>12336</v>
      </c>
      <c r="N1582" s="43"/>
      <c r="O1582" s="43"/>
      <c r="P1582" s="43"/>
      <c r="Q1582" s="43"/>
    </row>
    <row r="1583" spans="1:17" x14ac:dyDescent="0.3">
      <c r="A1583" s="17" t="s">
        <v>9771</v>
      </c>
      <c r="B1583" s="17" t="s">
        <v>9772</v>
      </c>
      <c r="C1583" s="17" t="s">
        <v>9650</v>
      </c>
      <c r="D1583" s="17" t="s">
        <v>5132</v>
      </c>
      <c r="E1583" s="17" t="s">
        <v>1818</v>
      </c>
      <c r="F1583" s="17" t="s">
        <v>9773</v>
      </c>
      <c r="G1583" s="18">
        <v>1</v>
      </c>
      <c r="H1583" s="18">
        <v>1</v>
      </c>
      <c r="I1583" s="19">
        <v>0</v>
      </c>
      <c r="J1583" s="20">
        <v>1</v>
      </c>
      <c r="K1583" s="21">
        <v>0</v>
      </c>
      <c r="L1583" s="22">
        <v>0</v>
      </c>
      <c r="M1583" s="43" t="s">
        <v>12335</v>
      </c>
      <c r="N1583" s="43"/>
      <c r="O1583" s="43"/>
      <c r="P1583" s="43"/>
      <c r="Q1583" s="43"/>
    </row>
    <row r="1584" spans="1:17" x14ac:dyDescent="0.3">
      <c r="A1584" s="17" t="s">
        <v>9774</v>
      </c>
      <c r="B1584" s="17" t="s">
        <v>9775</v>
      </c>
      <c r="C1584" s="17" t="s">
        <v>7490</v>
      </c>
      <c r="D1584" s="17" t="s">
        <v>9776</v>
      </c>
      <c r="E1584" s="17" t="s">
        <v>4565</v>
      </c>
      <c r="F1584" s="17" t="s">
        <v>9777</v>
      </c>
      <c r="G1584" s="18">
        <v>1</v>
      </c>
      <c r="H1584" s="18">
        <v>1</v>
      </c>
      <c r="I1584" s="19">
        <v>1</v>
      </c>
      <c r="J1584" s="20">
        <v>0</v>
      </c>
      <c r="K1584" s="21">
        <v>0</v>
      </c>
      <c r="L1584" s="22">
        <v>0</v>
      </c>
      <c r="M1584" s="43" t="s">
        <v>12335</v>
      </c>
      <c r="N1584" s="43"/>
      <c r="O1584" s="43"/>
      <c r="P1584" s="43"/>
      <c r="Q1584" s="43"/>
    </row>
    <row r="1585" spans="1:17" x14ac:dyDescent="0.3">
      <c r="A1585" s="17" t="s">
        <v>9778</v>
      </c>
      <c r="B1585" s="17" t="s">
        <v>9779</v>
      </c>
      <c r="C1585" s="17" t="s">
        <v>4455</v>
      </c>
      <c r="D1585" s="17" t="s">
        <v>4764</v>
      </c>
      <c r="E1585" s="17" t="s">
        <v>6870</v>
      </c>
      <c r="F1585" s="17" t="s">
        <v>9780</v>
      </c>
      <c r="G1585" s="18">
        <v>1</v>
      </c>
      <c r="H1585" s="18">
        <v>2</v>
      </c>
      <c r="I1585" s="19">
        <v>0</v>
      </c>
      <c r="J1585" s="20">
        <v>1</v>
      </c>
      <c r="K1585" s="21">
        <v>0</v>
      </c>
      <c r="L1585" s="22">
        <v>0</v>
      </c>
      <c r="M1585" s="43" t="s">
        <v>12334</v>
      </c>
      <c r="N1585" s="43"/>
      <c r="O1585" s="43"/>
      <c r="P1585" s="43"/>
      <c r="Q1585" s="43"/>
    </row>
    <row r="1586" spans="1:17" x14ac:dyDescent="0.3">
      <c r="A1586" s="17" t="s">
        <v>9781</v>
      </c>
      <c r="B1586" s="17" t="s">
        <v>9782</v>
      </c>
      <c r="C1586" s="17" t="s">
        <v>9783</v>
      </c>
      <c r="D1586" s="17" t="s">
        <v>6781</v>
      </c>
      <c r="E1586" s="17" t="s">
        <v>2635</v>
      </c>
      <c r="F1586" s="17" t="s">
        <v>9784</v>
      </c>
      <c r="G1586" s="18">
        <v>1</v>
      </c>
      <c r="H1586" s="18">
        <v>1</v>
      </c>
      <c r="I1586" s="19">
        <v>0</v>
      </c>
      <c r="J1586" s="20">
        <v>1</v>
      </c>
      <c r="K1586" s="21">
        <v>0</v>
      </c>
      <c r="L1586" s="22">
        <v>0</v>
      </c>
      <c r="M1586" s="43" t="s">
        <v>12334</v>
      </c>
      <c r="N1586" s="43"/>
      <c r="O1586" s="43"/>
      <c r="P1586" s="43"/>
      <c r="Q1586" s="43"/>
    </row>
    <row r="1587" spans="1:17" x14ac:dyDescent="0.3">
      <c r="A1587" s="17" t="s">
        <v>2623</v>
      </c>
      <c r="B1587" s="17" t="s">
        <v>9785</v>
      </c>
      <c r="C1587" s="17" t="s">
        <v>4455</v>
      </c>
      <c r="D1587" s="17" t="s">
        <v>6953</v>
      </c>
      <c r="E1587" s="17" t="s">
        <v>2394</v>
      </c>
      <c r="F1587" s="17" t="s">
        <v>9786</v>
      </c>
      <c r="G1587" s="18">
        <v>1</v>
      </c>
      <c r="H1587" s="18">
        <v>1</v>
      </c>
      <c r="I1587" s="19">
        <v>0</v>
      </c>
      <c r="J1587" s="20">
        <v>0</v>
      </c>
      <c r="K1587" s="21">
        <v>1</v>
      </c>
      <c r="L1587" s="22">
        <v>0</v>
      </c>
      <c r="M1587" s="43" t="s">
        <v>12334</v>
      </c>
      <c r="N1587" s="43"/>
      <c r="O1587" s="43"/>
      <c r="P1587" s="43"/>
      <c r="Q1587" s="43"/>
    </row>
    <row r="1588" spans="1:17" x14ac:dyDescent="0.3">
      <c r="A1588" s="17" t="s">
        <v>4107</v>
      </c>
      <c r="B1588" s="17" t="s">
        <v>9787</v>
      </c>
      <c r="C1588" s="17" t="s">
        <v>9788</v>
      </c>
      <c r="D1588" s="17" t="s">
        <v>4448</v>
      </c>
      <c r="E1588" s="17" t="s">
        <v>2720</v>
      </c>
      <c r="F1588" s="17" t="s">
        <v>9789</v>
      </c>
      <c r="G1588" s="18">
        <v>1</v>
      </c>
      <c r="H1588" s="18">
        <v>3</v>
      </c>
      <c r="I1588" s="19">
        <v>0</v>
      </c>
      <c r="J1588" s="20">
        <v>0</v>
      </c>
      <c r="K1588" s="21">
        <v>0</v>
      </c>
      <c r="L1588" s="22">
        <v>1</v>
      </c>
      <c r="M1588" s="43" t="s">
        <v>12331</v>
      </c>
      <c r="N1588" s="43"/>
      <c r="O1588" s="43"/>
      <c r="P1588" s="43"/>
      <c r="Q1588" s="43"/>
    </row>
    <row r="1589" spans="1:17" x14ac:dyDescent="0.3">
      <c r="A1589" s="17" t="s">
        <v>9790</v>
      </c>
      <c r="B1589" s="17" t="s">
        <v>9791</v>
      </c>
      <c r="C1589" s="17" t="s">
        <v>8296</v>
      </c>
      <c r="D1589" s="17" t="s">
        <v>4448</v>
      </c>
      <c r="E1589" s="17" t="s">
        <v>2084</v>
      </c>
      <c r="F1589" s="17" t="s">
        <v>9792</v>
      </c>
      <c r="G1589" s="18">
        <v>1</v>
      </c>
      <c r="H1589" s="18">
        <v>1</v>
      </c>
      <c r="I1589" s="19">
        <v>1</v>
      </c>
      <c r="J1589" s="20">
        <v>0</v>
      </c>
      <c r="K1589" s="21">
        <v>0</v>
      </c>
      <c r="L1589" s="22">
        <v>0</v>
      </c>
      <c r="M1589" s="43" t="s">
        <v>12335</v>
      </c>
      <c r="N1589" s="43"/>
      <c r="O1589" s="43"/>
      <c r="P1589" s="43"/>
      <c r="Q1589" s="43"/>
    </row>
    <row r="1590" spans="1:17" x14ac:dyDescent="0.3">
      <c r="A1590" s="17" t="s">
        <v>9793</v>
      </c>
      <c r="B1590" s="17" t="s">
        <v>9794</v>
      </c>
      <c r="C1590" s="17" t="s">
        <v>7591</v>
      </c>
      <c r="D1590" s="17" t="s">
        <v>9795</v>
      </c>
      <c r="E1590" s="17" t="s">
        <v>7208</v>
      </c>
      <c r="F1590" s="17" t="s">
        <v>9796</v>
      </c>
      <c r="G1590" s="18">
        <v>1</v>
      </c>
      <c r="H1590" s="18">
        <v>1</v>
      </c>
      <c r="I1590" s="19">
        <v>0</v>
      </c>
      <c r="J1590" s="20">
        <v>1</v>
      </c>
      <c r="K1590" s="21">
        <v>0</v>
      </c>
      <c r="L1590" s="22">
        <v>0</v>
      </c>
      <c r="M1590" s="43" t="s">
        <v>12335</v>
      </c>
      <c r="N1590" s="43"/>
      <c r="O1590" s="43"/>
      <c r="P1590" s="43"/>
      <c r="Q1590" s="43"/>
    </row>
    <row r="1591" spans="1:17" x14ac:dyDescent="0.3">
      <c r="A1591" s="17" t="s">
        <v>9797</v>
      </c>
      <c r="B1591" s="17" t="s">
        <v>9798</v>
      </c>
      <c r="C1591" s="17" t="s">
        <v>9799</v>
      </c>
      <c r="D1591" s="17" t="s">
        <v>9800</v>
      </c>
      <c r="E1591" s="17" t="s">
        <v>9801</v>
      </c>
      <c r="F1591" s="17" t="s">
        <v>9802</v>
      </c>
      <c r="G1591" s="18">
        <v>1</v>
      </c>
      <c r="H1591" s="18">
        <v>1</v>
      </c>
      <c r="I1591" s="19">
        <v>0</v>
      </c>
      <c r="J1591" s="20">
        <v>1</v>
      </c>
      <c r="K1591" s="21">
        <v>0</v>
      </c>
      <c r="L1591" s="22">
        <v>0</v>
      </c>
      <c r="M1591" s="43" t="s">
        <v>12334</v>
      </c>
      <c r="N1591" s="43"/>
      <c r="O1591" s="43"/>
      <c r="P1591" s="43"/>
      <c r="Q1591" s="43"/>
    </row>
    <row r="1592" spans="1:17" x14ac:dyDescent="0.3">
      <c r="A1592" s="17" t="s">
        <v>9803</v>
      </c>
      <c r="B1592" s="17" t="s">
        <v>9804</v>
      </c>
      <c r="C1592" s="17" t="s">
        <v>5366</v>
      </c>
      <c r="D1592" s="17" t="s">
        <v>4552</v>
      </c>
      <c r="E1592" s="17" t="s">
        <v>1812</v>
      </c>
      <c r="F1592" s="17" t="s">
        <v>9805</v>
      </c>
      <c r="G1592" s="18">
        <v>1</v>
      </c>
      <c r="H1592" s="18">
        <v>2</v>
      </c>
      <c r="I1592" s="19">
        <v>0</v>
      </c>
      <c r="J1592" s="20">
        <v>1</v>
      </c>
      <c r="K1592" s="21">
        <v>0</v>
      </c>
      <c r="L1592" s="22">
        <v>0</v>
      </c>
      <c r="M1592" s="43" t="s">
        <v>12335</v>
      </c>
      <c r="N1592" s="43"/>
      <c r="O1592" s="43"/>
      <c r="P1592" s="43"/>
      <c r="Q1592" s="43"/>
    </row>
    <row r="1593" spans="1:17" x14ac:dyDescent="0.3">
      <c r="A1593" s="17" t="s">
        <v>9806</v>
      </c>
      <c r="B1593" s="17" t="s">
        <v>9807</v>
      </c>
      <c r="C1593" s="17" t="s">
        <v>9808</v>
      </c>
      <c r="D1593" s="17" t="s">
        <v>4786</v>
      </c>
      <c r="E1593" s="17" t="s">
        <v>9809</v>
      </c>
      <c r="F1593" s="17" t="s">
        <v>9810</v>
      </c>
      <c r="G1593" s="18">
        <v>1</v>
      </c>
      <c r="H1593" s="18">
        <v>3</v>
      </c>
      <c r="I1593" s="19">
        <v>1</v>
      </c>
      <c r="J1593" s="20">
        <v>0</v>
      </c>
      <c r="K1593" s="21">
        <v>0</v>
      </c>
      <c r="L1593" s="22">
        <v>0</v>
      </c>
      <c r="M1593" s="43" t="s">
        <v>12335</v>
      </c>
      <c r="N1593" s="43"/>
      <c r="O1593" s="43"/>
      <c r="P1593" s="43"/>
      <c r="Q1593" s="43"/>
    </row>
    <row r="1594" spans="1:17" x14ac:dyDescent="0.3">
      <c r="A1594" s="17" t="s">
        <v>9811</v>
      </c>
      <c r="B1594" s="17" t="s">
        <v>9812</v>
      </c>
      <c r="C1594" s="17" t="s">
        <v>9813</v>
      </c>
      <c r="D1594" s="17" t="s">
        <v>4758</v>
      </c>
      <c r="E1594" s="17" t="s">
        <v>1848</v>
      </c>
      <c r="F1594" s="17" t="s">
        <v>9814</v>
      </c>
      <c r="G1594" s="18">
        <v>1</v>
      </c>
      <c r="H1594" s="18">
        <v>1</v>
      </c>
      <c r="I1594" s="19">
        <v>1</v>
      </c>
      <c r="J1594" s="20">
        <v>0</v>
      </c>
      <c r="K1594" s="21">
        <v>0</v>
      </c>
      <c r="L1594" s="22">
        <v>0</v>
      </c>
      <c r="M1594" s="43" t="s">
        <v>12335</v>
      </c>
      <c r="N1594" s="43"/>
      <c r="O1594" s="43"/>
      <c r="P1594" s="43"/>
      <c r="Q1594" s="43"/>
    </row>
    <row r="1595" spans="1:17" x14ac:dyDescent="0.3">
      <c r="A1595" s="17" t="s">
        <v>2315</v>
      </c>
      <c r="B1595" s="17" t="s">
        <v>8187</v>
      </c>
      <c r="C1595" s="17" t="s">
        <v>9815</v>
      </c>
      <c r="D1595" s="17" t="s">
        <v>4786</v>
      </c>
      <c r="E1595" s="17" t="s">
        <v>1935</v>
      </c>
      <c r="F1595" s="17" t="s">
        <v>9816</v>
      </c>
      <c r="G1595" s="18">
        <v>1</v>
      </c>
      <c r="H1595" s="18">
        <v>1</v>
      </c>
      <c r="I1595" s="19">
        <v>0</v>
      </c>
      <c r="J1595" s="20">
        <v>0</v>
      </c>
      <c r="K1595" s="21">
        <v>1</v>
      </c>
      <c r="L1595" s="22">
        <v>0</v>
      </c>
      <c r="M1595" s="43" t="s">
        <v>12336</v>
      </c>
      <c r="N1595" s="43"/>
      <c r="O1595" s="43"/>
      <c r="P1595" s="43"/>
      <c r="Q1595" s="43"/>
    </row>
    <row r="1596" spans="1:17" x14ac:dyDescent="0.3">
      <c r="A1596" s="17" t="s">
        <v>9817</v>
      </c>
      <c r="B1596" s="17" t="s">
        <v>9818</v>
      </c>
      <c r="C1596" s="17" t="s">
        <v>9819</v>
      </c>
      <c r="D1596" s="17" t="s">
        <v>4882</v>
      </c>
      <c r="E1596" s="17" t="s">
        <v>1727</v>
      </c>
      <c r="F1596" s="17" t="s">
        <v>9820</v>
      </c>
      <c r="G1596" s="18">
        <v>1</v>
      </c>
      <c r="H1596" s="18">
        <v>1</v>
      </c>
      <c r="I1596" s="19">
        <v>0</v>
      </c>
      <c r="J1596" s="20">
        <v>1</v>
      </c>
      <c r="K1596" s="21">
        <v>0</v>
      </c>
      <c r="L1596" s="22">
        <v>0</v>
      </c>
      <c r="M1596" s="43" t="s">
        <v>12334</v>
      </c>
      <c r="N1596" s="43"/>
      <c r="O1596" s="43"/>
      <c r="P1596" s="43"/>
      <c r="Q1596" s="43"/>
    </row>
    <row r="1597" spans="1:17" x14ac:dyDescent="0.3">
      <c r="A1597" s="17" t="s">
        <v>9821</v>
      </c>
      <c r="B1597" s="17" t="s">
        <v>9822</v>
      </c>
      <c r="C1597" s="17" t="s">
        <v>9823</v>
      </c>
      <c r="D1597" s="17" t="s">
        <v>5049</v>
      </c>
      <c r="E1597" s="17" t="s">
        <v>2860</v>
      </c>
      <c r="F1597" s="17" t="s">
        <v>9824</v>
      </c>
      <c r="G1597" s="18">
        <v>1</v>
      </c>
      <c r="H1597" s="18">
        <v>2</v>
      </c>
      <c r="I1597" s="19">
        <v>1</v>
      </c>
      <c r="J1597" s="20">
        <v>0</v>
      </c>
      <c r="K1597" s="21">
        <v>0</v>
      </c>
      <c r="L1597" s="22">
        <v>0</v>
      </c>
      <c r="M1597" s="43" t="s">
        <v>12335</v>
      </c>
      <c r="N1597" s="43"/>
      <c r="O1597" s="43"/>
      <c r="P1597" s="43"/>
      <c r="Q1597" s="43"/>
    </row>
    <row r="1598" spans="1:17" x14ac:dyDescent="0.3">
      <c r="A1598" s="17" t="s">
        <v>9825</v>
      </c>
      <c r="B1598" s="17" t="s">
        <v>9715</v>
      </c>
      <c r="C1598" s="17" t="s">
        <v>9826</v>
      </c>
      <c r="D1598" s="17" t="s">
        <v>4764</v>
      </c>
      <c r="E1598" s="17" t="s">
        <v>2591</v>
      </c>
      <c r="F1598" s="17" t="s">
        <v>9827</v>
      </c>
      <c r="G1598" s="18">
        <v>1</v>
      </c>
      <c r="H1598" s="18">
        <v>1</v>
      </c>
      <c r="I1598" s="19">
        <v>0</v>
      </c>
      <c r="J1598" s="20">
        <v>1</v>
      </c>
      <c r="K1598" s="21">
        <v>0</v>
      </c>
      <c r="L1598" s="22">
        <v>0</v>
      </c>
      <c r="M1598" s="43" t="s">
        <v>12334</v>
      </c>
      <c r="N1598" s="43"/>
      <c r="O1598" s="43"/>
      <c r="P1598" s="43"/>
      <c r="Q1598" s="43"/>
    </row>
    <row r="1599" spans="1:17" x14ac:dyDescent="0.3">
      <c r="A1599" s="17" t="s">
        <v>2990</v>
      </c>
      <c r="B1599" s="17" t="s">
        <v>2991</v>
      </c>
      <c r="C1599" s="17" t="s">
        <v>9828</v>
      </c>
      <c r="D1599" s="17" t="s">
        <v>6265</v>
      </c>
      <c r="E1599" s="17" t="s">
        <v>2992</v>
      </c>
      <c r="F1599" s="17" t="s">
        <v>9829</v>
      </c>
      <c r="G1599" s="18">
        <v>1</v>
      </c>
      <c r="H1599" s="18">
        <v>1</v>
      </c>
      <c r="I1599" s="19">
        <v>0</v>
      </c>
      <c r="J1599" s="20">
        <v>0</v>
      </c>
      <c r="K1599" s="21">
        <v>0</v>
      </c>
      <c r="L1599" s="22">
        <v>1</v>
      </c>
      <c r="M1599" s="43" t="s">
        <v>12336</v>
      </c>
      <c r="N1599" s="43"/>
      <c r="O1599" s="43"/>
      <c r="P1599" s="43"/>
      <c r="Q1599" s="43"/>
    </row>
    <row r="1600" spans="1:17" x14ac:dyDescent="0.3">
      <c r="A1600" s="17" t="s">
        <v>9830</v>
      </c>
      <c r="B1600" s="17" t="s">
        <v>9831</v>
      </c>
      <c r="C1600" s="17" t="s">
        <v>4455</v>
      </c>
      <c r="D1600" s="17" t="s">
        <v>4448</v>
      </c>
      <c r="E1600" s="17" t="s">
        <v>3624</v>
      </c>
      <c r="F1600" s="17" t="s">
        <v>9832</v>
      </c>
      <c r="G1600" s="18">
        <v>1</v>
      </c>
      <c r="H1600" s="18">
        <v>1</v>
      </c>
      <c r="I1600" s="19">
        <v>0</v>
      </c>
      <c r="J1600" s="20">
        <v>1</v>
      </c>
      <c r="K1600" s="21">
        <v>0</v>
      </c>
      <c r="L1600" s="22">
        <v>0</v>
      </c>
      <c r="M1600" s="43" t="s">
        <v>12336</v>
      </c>
      <c r="N1600" s="43"/>
      <c r="O1600" s="43"/>
      <c r="P1600" s="43"/>
      <c r="Q1600" s="43"/>
    </row>
    <row r="1601" spans="1:17" x14ac:dyDescent="0.3">
      <c r="A1601" s="17" t="s">
        <v>9833</v>
      </c>
      <c r="B1601" s="17" t="s">
        <v>9834</v>
      </c>
      <c r="C1601" s="17" t="s">
        <v>9835</v>
      </c>
      <c r="D1601" s="17" t="s">
        <v>4448</v>
      </c>
      <c r="E1601" s="17" t="s">
        <v>9836</v>
      </c>
      <c r="F1601" s="17" t="s">
        <v>9837</v>
      </c>
      <c r="G1601" s="18">
        <v>1</v>
      </c>
      <c r="H1601" s="18">
        <v>10</v>
      </c>
      <c r="I1601" s="19">
        <v>0</v>
      </c>
      <c r="J1601" s="20">
        <v>1</v>
      </c>
      <c r="K1601" s="21">
        <v>0</v>
      </c>
      <c r="L1601" s="22">
        <v>0</v>
      </c>
      <c r="M1601" s="43" t="s">
        <v>12335</v>
      </c>
      <c r="N1601" s="43"/>
      <c r="O1601" s="43"/>
      <c r="P1601" s="43"/>
      <c r="Q1601" s="43"/>
    </row>
    <row r="1602" spans="1:17" x14ac:dyDescent="0.3">
      <c r="A1602" s="17" t="s">
        <v>3618</v>
      </c>
      <c r="B1602" s="17" t="s">
        <v>9838</v>
      </c>
      <c r="C1602" s="17" t="s">
        <v>4455</v>
      </c>
      <c r="D1602" s="17" t="s">
        <v>9839</v>
      </c>
      <c r="E1602" s="17" t="s">
        <v>3230</v>
      </c>
      <c r="F1602" s="17" t="s">
        <v>9840</v>
      </c>
      <c r="G1602" s="18">
        <v>1</v>
      </c>
      <c r="H1602" s="18">
        <v>2</v>
      </c>
      <c r="I1602" s="19">
        <v>0</v>
      </c>
      <c r="J1602" s="20">
        <v>0</v>
      </c>
      <c r="K1602" s="21">
        <v>0</v>
      </c>
      <c r="L1602" s="22">
        <v>1</v>
      </c>
      <c r="M1602" s="43" t="s">
        <v>12336</v>
      </c>
      <c r="N1602" s="43"/>
      <c r="O1602" s="43"/>
      <c r="P1602" s="43"/>
      <c r="Q1602" s="43"/>
    </row>
    <row r="1603" spans="1:17" x14ac:dyDescent="0.3">
      <c r="A1603" s="17" t="s">
        <v>9841</v>
      </c>
      <c r="B1603" s="17" t="s">
        <v>9842</v>
      </c>
      <c r="C1603" s="17" t="s">
        <v>9843</v>
      </c>
      <c r="D1603" s="17" t="s">
        <v>4483</v>
      </c>
      <c r="E1603" s="17" t="s">
        <v>2084</v>
      </c>
      <c r="F1603" s="17" t="s">
        <v>9844</v>
      </c>
      <c r="G1603" s="18">
        <v>1</v>
      </c>
      <c r="H1603" s="18">
        <v>1</v>
      </c>
      <c r="I1603" s="19">
        <v>0</v>
      </c>
      <c r="J1603" s="20">
        <v>1</v>
      </c>
      <c r="K1603" s="21">
        <v>0</v>
      </c>
      <c r="L1603" s="22">
        <v>0</v>
      </c>
      <c r="M1603" s="43" t="s">
        <v>12334</v>
      </c>
      <c r="N1603" s="43"/>
      <c r="O1603" s="43"/>
      <c r="P1603" s="43"/>
      <c r="Q1603" s="43"/>
    </row>
    <row r="1604" spans="1:17" x14ac:dyDescent="0.3">
      <c r="A1604" s="17" t="s">
        <v>1887</v>
      </c>
      <c r="B1604" s="17" t="s">
        <v>9845</v>
      </c>
      <c r="C1604" s="17" t="s">
        <v>9846</v>
      </c>
      <c r="D1604" s="17" t="s">
        <v>9847</v>
      </c>
      <c r="E1604" s="17" t="s">
        <v>1711</v>
      </c>
      <c r="F1604" s="17" t="s">
        <v>9848</v>
      </c>
      <c r="G1604" s="18">
        <v>1</v>
      </c>
      <c r="H1604" s="18">
        <v>1</v>
      </c>
      <c r="I1604" s="19">
        <v>0</v>
      </c>
      <c r="J1604" s="20">
        <v>0</v>
      </c>
      <c r="K1604" s="21">
        <v>1</v>
      </c>
      <c r="L1604" s="22">
        <v>0</v>
      </c>
      <c r="M1604" s="43" t="s">
        <v>12336</v>
      </c>
      <c r="N1604" s="43"/>
      <c r="O1604" s="43"/>
      <c r="P1604" s="43"/>
      <c r="Q1604" s="43"/>
    </row>
    <row r="1605" spans="1:17" x14ac:dyDescent="0.3">
      <c r="A1605" s="17" t="s">
        <v>9849</v>
      </c>
      <c r="B1605" s="17" t="s">
        <v>9850</v>
      </c>
      <c r="C1605" s="17" t="s">
        <v>4717</v>
      </c>
      <c r="D1605" s="17" t="s">
        <v>5345</v>
      </c>
      <c r="E1605" s="17" t="s">
        <v>4435</v>
      </c>
      <c r="F1605" s="17" t="s">
        <v>9851</v>
      </c>
      <c r="G1605" s="18">
        <v>1</v>
      </c>
      <c r="H1605" s="18">
        <v>10</v>
      </c>
      <c r="I1605" s="19">
        <v>0</v>
      </c>
      <c r="J1605" s="20">
        <v>1</v>
      </c>
      <c r="K1605" s="21">
        <v>0</v>
      </c>
      <c r="L1605" s="22">
        <v>0</v>
      </c>
      <c r="M1605" s="43" t="s">
        <v>12335</v>
      </c>
      <c r="N1605" s="43"/>
      <c r="O1605" s="43"/>
      <c r="P1605" s="43"/>
      <c r="Q1605" s="43"/>
    </row>
    <row r="1606" spans="1:17" x14ac:dyDescent="0.3">
      <c r="A1606" s="17" t="s">
        <v>9852</v>
      </c>
      <c r="B1606" s="17" t="s">
        <v>8905</v>
      </c>
      <c r="C1606" s="17" t="s">
        <v>8805</v>
      </c>
      <c r="D1606" s="17" t="s">
        <v>4448</v>
      </c>
      <c r="E1606" s="17" t="s">
        <v>1856</v>
      </c>
      <c r="F1606" s="17" t="s">
        <v>9853</v>
      </c>
      <c r="G1606" s="18">
        <v>1</v>
      </c>
      <c r="H1606" s="18">
        <v>1</v>
      </c>
      <c r="I1606" s="19">
        <v>0</v>
      </c>
      <c r="J1606" s="20">
        <v>1</v>
      </c>
      <c r="K1606" s="21">
        <v>0</v>
      </c>
      <c r="L1606" s="22">
        <v>0</v>
      </c>
      <c r="M1606" s="43" t="s">
        <v>12334</v>
      </c>
      <c r="N1606" s="43"/>
      <c r="O1606" s="43"/>
      <c r="P1606" s="43"/>
      <c r="Q1606" s="43"/>
    </row>
    <row r="1607" spans="1:17" x14ac:dyDescent="0.3">
      <c r="A1607" s="17" t="s">
        <v>9854</v>
      </c>
      <c r="B1607" s="17" t="s">
        <v>8415</v>
      </c>
      <c r="C1607" s="17" t="s">
        <v>9855</v>
      </c>
      <c r="D1607" s="17" t="s">
        <v>4882</v>
      </c>
      <c r="E1607" s="17" t="s">
        <v>1727</v>
      </c>
      <c r="F1607" s="17" t="s">
        <v>9856</v>
      </c>
      <c r="G1607" s="18">
        <v>1</v>
      </c>
      <c r="H1607" s="18">
        <v>1</v>
      </c>
      <c r="I1607" s="19">
        <v>0</v>
      </c>
      <c r="J1607" s="20">
        <v>1</v>
      </c>
      <c r="K1607" s="21">
        <v>0</v>
      </c>
      <c r="L1607" s="22">
        <v>0</v>
      </c>
      <c r="M1607" s="43" t="s">
        <v>12334</v>
      </c>
      <c r="N1607" s="43"/>
      <c r="O1607" s="43"/>
      <c r="P1607" s="43"/>
      <c r="Q1607" s="43"/>
    </row>
    <row r="1608" spans="1:17" x14ac:dyDescent="0.3">
      <c r="A1608" s="17" t="s">
        <v>4223</v>
      </c>
      <c r="B1608" s="17" t="s">
        <v>9857</v>
      </c>
      <c r="C1608" s="17" t="s">
        <v>9858</v>
      </c>
      <c r="D1608" s="17" t="s">
        <v>4448</v>
      </c>
      <c r="E1608" s="17" t="s">
        <v>2018</v>
      </c>
      <c r="F1608" s="17" t="s">
        <v>9859</v>
      </c>
      <c r="G1608" s="18">
        <v>1</v>
      </c>
      <c r="H1608" s="18">
        <v>2</v>
      </c>
      <c r="I1608" s="19">
        <v>0</v>
      </c>
      <c r="J1608" s="20">
        <v>0</v>
      </c>
      <c r="K1608" s="21">
        <v>0</v>
      </c>
      <c r="L1608" s="22">
        <v>1</v>
      </c>
      <c r="M1608" s="43" t="s">
        <v>12336</v>
      </c>
      <c r="N1608" s="43"/>
      <c r="O1608" s="43"/>
      <c r="P1608" s="43"/>
      <c r="Q1608" s="43"/>
    </row>
    <row r="1609" spans="1:17" x14ac:dyDescent="0.3">
      <c r="A1609" s="17" t="s">
        <v>9860</v>
      </c>
      <c r="B1609" s="17" t="s">
        <v>9861</v>
      </c>
      <c r="C1609" s="17" t="s">
        <v>4455</v>
      </c>
      <c r="D1609" s="17" t="s">
        <v>4448</v>
      </c>
      <c r="E1609" s="17" t="s">
        <v>9862</v>
      </c>
      <c r="F1609" s="17" t="s">
        <v>9863</v>
      </c>
      <c r="G1609" s="18">
        <v>1</v>
      </c>
      <c r="H1609" s="18">
        <v>1</v>
      </c>
      <c r="I1609" s="19">
        <v>0</v>
      </c>
      <c r="J1609" s="20">
        <v>1</v>
      </c>
      <c r="K1609" s="21">
        <v>0</v>
      </c>
      <c r="L1609" s="22">
        <v>0</v>
      </c>
      <c r="M1609" s="43" t="s">
        <v>12335</v>
      </c>
      <c r="N1609" s="43"/>
      <c r="O1609" s="43"/>
      <c r="P1609" s="43"/>
      <c r="Q1609" s="43"/>
    </row>
    <row r="1610" spans="1:17" x14ac:dyDescent="0.3">
      <c r="A1610" s="17" t="s">
        <v>9864</v>
      </c>
      <c r="B1610" s="17" t="s">
        <v>9865</v>
      </c>
      <c r="C1610" s="17" t="s">
        <v>5444</v>
      </c>
      <c r="D1610" s="17" t="s">
        <v>4448</v>
      </c>
      <c r="E1610" s="17" t="s">
        <v>1798</v>
      </c>
      <c r="F1610" s="17" t="s">
        <v>9866</v>
      </c>
      <c r="G1610" s="18">
        <v>1</v>
      </c>
      <c r="H1610" s="18">
        <v>3</v>
      </c>
      <c r="I1610" s="19">
        <v>0</v>
      </c>
      <c r="J1610" s="20">
        <v>1</v>
      </c>
      <c r="K1610" s="21">
        <v>0</v>
      </c>
      <c r="L1610" s="22">
        <v>0</v>
      </c>
      <c r="M1610" s="43" t="s">
        <v>12334</v>
      </c>
      <c r="N1610" s="43"/>
      <c r="O1610" s="43"/>
      <c r="P1610" s="43"/>
      <c r="Q1610" s="43"/>
    </row>
    <row r="1611" spans="1:17" x14ac:dyDescent="0.3">
      <c r="A1611" s="17" t="s">
        <v>9867</v>
      </c>
      <c r="B1611" s="17" t="s">
        <v>7441</v>
      </c>
      <c r="C1611" s="17" t="s">
        <v>6344</v>
      </c>
      <c r="D1611" s="17" t="s">
        <v>4623</v>
      </c>
      <c r="E1611" s="17" t="s">
        <v>7442</v>
      </c>
      <c r="F1611" s="17" t="s">
        <v>9868</v>
      </c>
      <c r="G1611" s="18">
        <v>1</v>
      </c>
      <c r="H1611" s="18">
        <v>1</v>
      </c>
      <c r="I1611" s="19">
        <v>0</v>
      </c>
      <c r="J1611" s="20">
        <v>1</v>
      </c>
      <c r="K1611" s="21">
        <v>0</v>
      </c>
      <c r="L1611" s="22">
        <v>0</v>
      </c>
      <c r="M1611" s="43" t="s">
        <v>12335</v>
      </c>
      <c r="N1611" s="43"/>
      <c r="O1611" s="43"/>
      <c r="P1611" s="43"/>
      <c r="Q1611" s="43"/>
    </row>
    <row r="1612" spans="1:17" x14ac:dyDescent="0.3">
      <c r="A1612" s="17" t="s">
        <v>3527</v>
      </c>
      <c r="B1612" s="17" t="s">
        <v>3528</v>
      </c>
      <c r="C1612" s="17" t="s">
        <v>5179</v>
      </c>
      <c r="D1612" s="17" t="s">
        <v>4448</v>
      </c>
      <c r="E1612" s="17" t="s">
        <v>2018</v>
      </c>
      <c r="F1612" s="17" t="s">
        <v>9869</v>
      </c>
      <c r="G1612" s="18">
        <v>1</v>
      </c>
      <c r="H1612" s="18">
        <v>1</v>
      </c>
      <c r="I1612" s="19">
        <v>0</v>
      </c>
      <c r="J1612" s="20">
        <v>0</v>
      </c>
      <c r="K1612" s="21">
        <v>0</v>
      </c>
      <c r="L1612" s="22">
        <v>1</v>
      </c>
      <c r="M1612" s="43" t="s">
        <v>12336</v>
      </c>
      <c r="N1612" s="43"/>
      <c r="O1612" s="43"/>
      <c r="P1612" s="43"/>
      <c r="Q1612" s="43"/>
    </row>
    <row r="1613" spans="1:17" x14ac:dyDescent="0.3">
      <c r="A1613" s="17" t="s">
        <v>9870</v>
      </c>
      <c r="B1613" s="17" t="s">
        <v>7884</v>
      </c>
      <c r="C1613" s="17" t="s">
        <v>9871</v>
      </c>
      <c r="D1613" s="17" t="s">
        <v>4448</v>
      </c>
      <c r="E1613" s="17" t="s">
        <v>2385</v>
      </c>
      <c r="F1613" s="17" t="s">
        <v>9872</v>
      </c>
      <c r="G1613" s="18">
        <v>1</v>
      </c>
      <c r="H1613" s="18">
        <v>2</v>
      </c>
      <c r="I1613" s="19">
        <v>0</v>
      </c>
      <c r="J1613" s="20">
        <v>1</v>
      </c>
      <c r="K1613" s="21">
        <v>0</v>
      </c>
      <c r="L1613" s="22">
        <v>0</v>
      </c>
      <c r="M1613" s="43" t="s">
        <v>12334</v>
      </c>
      <c r="N1613" s="43"/>
      <c r="O1613" s="43"/>
      <c r="P1613" s="43"/>
      <c r="Q1613" s="43"/>
    </row>
    <row r="1614" spans="1:17" x14ac:dyDescent="0.3">
      <c r="A1614" s="17" t="s">
        <v>9873</v>
      </c>
      <c r="B1614" s="17" t="s">
        <v>9874</v>
      </c>
      <c r="C1614" s="17" t="s">
        <v>9423</v>
      </c>
      <c r="D1614" s="17" t="s">
        <v>4642</v>
      </c>
      <c r="E1614" s="17" t="s">
        <v>2385</v>
      </c>
      <c r="F1614" s="17" t="s">
        <v>9875</v>
      </c>
      <c r="G1614" s="18">
        <v>1</v>
      </c>
      <c r="H1614" s="18">
        <v>2</v>
      </c>
      <c r="I1614" s="19">
        <v>0</v>
      </c>
      <c r="J1614" s="20">
        <v>1</v>
      </c>
      <c r="K1614" s="21">
        <v>0</v>
      </c>
      <c r="L1614" s="22">
        <v>0</v>
      </c>
      <c r="M1614" s="43" t="s">
        <v>12335</v>
      </c>
      <c r="N1614" s="43"/>
      <c r="O1614" s="43"/>
      <c r="P1614" s="43"/>
      <c r="Q1614" s="43"/>
    </row>
    <row r="1615" spans="1:17" x14ac:dyDescent="0.3">
      <c r="A1615" s="17" t="s">
        <v>2376</v>
      </c>
      <c r="B1615" s="17" t="s">
        <v>9876</v>
      </c>
      <c r="C1615" s="17" t="s">
        <v>9877</v>
      </c>
      <c r="D1615" s="17" t="s">
        <v>4448</v>
      </c>
      <c r="E1615" s="17" t="s">
        <v>2364</v>
      </c>
      <c r="F1615" s="17" t="s">
        <v>9878</v>
      </c>
      <c r="G1615" s="18">
        <v>1</v>
      </c>
      <c r="H1615" s="18">
        <v>2</v>
      </c>
      <c r="I1615" s="19">
        <v>0</v>
      </c>
      <c r="J1615" s="20">
        <v>0</v>
      </c>
      <c r="K1615" s="21">
        <v>1</v>
      </c>
      <c r="L1615" s="22">
        <v>0</v>
      </c>
      <c r="M1615" s="43" t="s">
        <v>12336</v>
      </c>
      <c r="N1615" s="43"/>
      <c r="O1615" s="43"/>
      <c r="P1615" s="43"/>
      <c r="Q1615" s="43"/>
    </row>
    <row r="1616" spans="1:17" x14ac:dyDescent="0.3">
      <c r="A1616" s="17" t="s">
        <v>9879</v>
      </c>
      <c r="B1616" s="17" t="s">
        <v>9880</v>
      </c>
      <c r="C1616" s="17" t="s">
        <v>4455</v>
      </c>
      <c r="D1616" s="17" t="s">
        <v>6055</v>
      </c>
      <c r="E1616" s="17" t="s">
        <v>2702</v>
      </c>
      <c r="F1616" s="17" t="s">
        <v>9881</v>
      </c>
      <c r="G1616" s="18">
        <v>1</v>
      </c>
      <c r="H1616" s="18">
        <v>1</v>
      </c>
      <c r="I1616" s="19">
        <v>0</v>
      </c>
      <c r="J1616" s="20">
        <v>1</v>
      </c>
      <c r="K1616" s="21">
        <v>0</v>
      </c>
      <c r="L1616" s="22">
        <v>0</v>
      </c>
      <c r="M1616" s="43" t="s">
        <v>12334</v>
      </c>
      <c r="N1616" s="43"/>
      <c r="O1616" s="43"/>
      <c r="P1616" s="43"/>
      <c r="Q1616" s="43"/>
    </row>
    <row r="1617" spans="1:17" x14ac:dyDescent="0.3">
      <c r="A1617" s="17" t="s">
        <v>9882</v>
      </c>
      <c r="B1617" s="17" t="s">
        <v>9883</v>
      </c>
      <c r="C1617" s="17" t="s">
        <v>5007</v>
      </c>
      <c r="D1617" s="17" t="s">
        <v>4483</v>
      </c>
      <c r="E1617" s="17" t="s">
        <v>4565</v>
      </c>
      <c r="F1617" s="17" t="s">
        <v>9884</v>
      </c>
      <c r="G1617" s="18">
        <v>1</v>
      </c>
      <c r="H1617" s="18">
        <v>1</v>
      </c>
      <c r="I1617" s="19">
        <v>1</v>
      </c>
      <c r="J1617" s="20">
        <v>0</v>
      </c>
      <c r="K1617" s="21">
        <v>0</v>
      </c>
      <c r="L1617" s="22">
        <v>0</v>
      </c>
      <c r="M1617" s="43" t="s">
        <v>12335</v>
      </c>
      <c r="N1617" s="43"/>
      <c r="O1617" s="43"/>
      <c r="P1617" s="43"/>
      <c r="Q1617" s="43"/>
    </row>
    <row r="1618" spans="1:17" x14ac:dyDescent="0.3">
      <c r="A1618" s="17" t="s">
        <v>9885</v>
      </c>
      <c r="B1618" s="17" t="s">
        <v>9886</v>
      </c>
      <c r="C1618" s="17" t="s">
        <v>9887</v>
      </c>
      <c r="D1618" s="17" t="s">
        <v>6781</v>
      </c>
      <c r="E1618" s="17" t="s">
        <v>5244</v>
      </c>
      <c r="F1618" s="17" t="s">
        <v>9888</v>
      </c>
      <c r="G1618" s="18">
        <v>1</v>
      </c>
      <c r="H1618" s="18">
        <v>2</v>
      </c>
      <c r="I1618" s="19">
        <v>1</v>
      </c>
      <c r="J1618" s="20">
        <v>0</v>
      </c>
      <c r="K1618" s="21">
        <v>0</v>
      </c>
      <c r="L1618" s="22">
        <v>0</v>
      </c>
      <c r="M1618" s="43" t="s">
        <v>12335</v>
      </c>
      <c r="N1618" s="43"/>
      <c r="O1618" s="43"/>
      <c r="P1618" s="43"/>
      <c r="Q1618" s="43"/>
    </row>
    <row r="1619" spans="1:17" x14ac:dyDescent="0.3">
      <c r="A1619" s="17" t="s">
        <v>9889</v>
      </c>
      <c r="B1619" s="17" t="s">
        <v>9890</v>
      </c>
      <c r="C1619" s="17" t="s">
        <v>9891</v>
      </c>
      <c r="D1619" s="17" t="s">
        <v>9892</v>
      </c>
      <c r="E1619" s="17" t="s">
        <v>1787</v>
      </c>
      <c r="F1619" s="17" t="s">
        <v>9893</v>
      </c>
      <c r="G1619" s="18">
        <v>1</v>
      </c>
      <c r="H1619" s="18">
        <v>1</v>
      </c>
      <c r="I1619" s="19">
        <v>0</v>
      </c>
      <c r="J1619" s="20">
        <v>1</v>
      </c>
      <c r="K1619" s="21">
        <v>0</v>
      </c>
      <c r="L1619" s="22">
        <v>0</v>
      </c>
      <c r="M1619" s="43" t="s">
        <v>12334</v>
      </c>
      <c r="N1619" s="43"/>
      <c r="O1619" s="43"/>
      <c r="P1619" s="43"/>
      <c r="Q1619" s="43"/>
    </row>
    <row r="1620" spans="1:17" x14ac:dyDescent="0.3">
      <c r="A1620" s="17" t="s">
        <v>1857</v>
      </c>
      <c r="B1620" s="17" t="s">
        <v>9894</v>
      </c>
      <c r="C1620" s="17" t="s">
        <v>9895</v>
      </c>
      <c r="D1620" s="17" t="s">
        <v>4448</v>
      </c>
      <c r="E1620" s="17" t="s">
        <v>1856</v>
      </c>
      <c r="F1620" s="17" t="s">
        <v>9896</v>
      </c>
      <c r="G1620" s="18">
        <v>1</v>
      </c>
      <c r="H1620" s="18">
        <v>1</v>
      </c>
      <c r="I1620" s="19">
        <v>0</v>
      </c>
      <c r="J1620" s="20">
        <v>0</v>
      </c>
      <c r="K1620" s="21">
        <v>1</v>
      </c>
      <c r="L1620" s="22">
        <v>0</v>
      </c>
      <c r="M1620" s="43" t="s">
        <v>12336</v>
      </c>
      <c r="N1620" s="43"/>
      <c r="O1620" s="43"/>
      <c r="P1620" s="43"/>
      <c r="Q1620" s="43"/>
    </row>
    <row r="1621" spans="1:17" x14ac:dyDescent="0.3">
      <c r="A1621" s="17" t="s">
        <v>9897</v>
      </c>
      <c r="B1621" s="17" t="s">
        <v>9898</v>
      </c>
      <c r="C1621" s="17" t="s">
        <v>9899</v>
      </c>
      <c r="D1621" s="17" t="s">
        <v>6087</v>
      </c>
      <c r="E1621" s="17" t="s">
        <v>9900</v>
      </c>
      <c r="F1621" s="17" t="s">
        <v>9901</v>
      </c>
      <c r="G1621" s="18">
        <v>1</v>
      </c>
      <c r="H1621" s="18">
        <v>1</v>
      </c>
      <c r="I1621" s="19">
        <v>0</v>
      </c>
      <c r="J1621" s="20">
        <v>1</v>
      </c>
      <c r="K1621" s="21">
        <v>0</v>
      </c>
      <c r="L1621" s="22">
        <v>0</v>
      </c>
      <c r="M1621" s="43" t="s">
        <v>12334</v>
      </c>
      <c r="N1621" s="43"/>
      <c r="O1621" s="43"/>
      <c r="P1621" s="43"/>
      <c r="Q1621" s="43"/>
    </row>
    <row r="1622" spans="1:17" x14ac:dyDescent="0.3">
      <c r="A1622" s="17" t="s">
        <v>9902</v>
      </c>
      <c r="B1622" s="17" t="s">
        <v>9903</v>
      </c>
      <c r="C1622" s="17" t="s">
        <v>4455</v>
      </c>
      <c r="D1622" s="17" t="s">
        <v>4790</v>
      </c>
      <c r="E1622" s="17" t="s">
        <v>3112</v>
      </c>
      <c r="F1622" s="17" t="s">
        <v>9904</v>
      </c>
      <c r="G1622" s="18">
        <v>1</v>
      </c>
      <c r="H1622" s="18">
        <v>3</v>
      </c>
      <c r="I1622" s="19">
        <v>0</v>
      </c>
      <c r="J1622" s="20">
        <v>1</v>
      </c>
      <c r="K1622" s="21">
        <v>0</v>
      </c>
      <c r="L1622" s="22">
        <v>0</v>
      </c>
      <c r="M1622" s="43" t="s">
        <v>12334</v>
      </c>
      <c r="N1622" s="43"/>
      <c r="O1622" s="43"/>
      <c r="P1622" s="43"/>
      <c r="Q1622" s="43"/>
    </row>
    <row r="1623" spans="1:17" x14ac:dyDescent="0.3">
      <c r="A1623" s="17" t="s">
        <v>4068</v>
      </c>
      <c r="B1623" s="17" t="s">
        <v>9905</v>
      </c>
      <c r="C1623" s="17" t="s">
        <v>4455</v>
      </c>
      <c r="D1623" s="17" t="s">
        <v>8444</v>
      </c>
      <c r="E1623" s="17" t="s">
        <v>3628</v>
      </c>
      <c r="F1623" s="17" t="s">
        <v>9906</v>
      </c>
      <c r="G1623" s="18">
        <v>1</v>
      </c>
      <c r="H1623" s="18">
        <v>4</v>
      </c>
      <c r="I1623" s="19">
        <v>0</v>
      </c>
      <c r="J1623" s="20">
        <v>0</v>
      </c>
      <c r="K1623" s="21">
        <v>0</v>
      </c>
      <c r="L1623" s="22">
        <v>1</v>
      </c>
      <c r="M1623" s="43" t="s">
        <v>12331</v>
      </c>
      <c r="N1623" s="43"/>
      <c r="O1623" s="43"/>
      <c r="P1623" s="43"/>
      <c r="Q1623" s="43"/>
    </row>
    <row r="1624" spans="1:17" x14ac:dyDescent="0.3">
      <c r="A1624" s="17" t="s">
        <v>9907</v>
      </c>
      <c r="B1624" s="17" t="s">
        <v>9908</v>
      </c>
      <c r="C1624" s="17" t="s">
        <v>4899</v>
      </c>
      <c r="D1624" s="17" t="s">
        <v>4764</v>
      </c>
      <c r="E1624" s="17" t="s">
        <v>9909</v>
      </c>
      <c r="F1624" s="17" t="s">
        <v>9907</v>
      </c>
      <c r="G1624" s="18">
        <v>1</v>
      </c>
      <c r="H1624" s="18">
        <v>1</v>
      </c>
      <c r="I1624" s="19">
        <v>0</v>
      </c>
      <c r="J1624" s="20">
        <v>1</v>
      </c>
      <c r="K1624" s="21">
        <v>0</v>
      </c>
      <c r="L1624" s="22">
        <v>0</v>
      </c>
      <c r="M1624" s="43" t="s">
        <v>12333</v>
      </c>
      <c r="N1624" s="43"/>
      <c r="O1624" s="43"/>
      <c r="P1624" s="43"/>
      <c r="Q1624" s="43"/>
    </row>
    <row r="1625" spans="1:17" x14ac:dyDescent="0.3">
      <c r="A1625" s="17" t="s">
        <v>9910</v>
      </c>
      <c r="B1625" s="17" t="s">
        <v>9911</v>
      </c>
      <c r="C1625" s="17" t="s">
        <v>9912</v>
      </c>
      <c r="D1625" s="17" t="s">
        <v>4448</v>
      </c>
      <c r="E1625" s="17" t="s">
        <v>1896</v>
      </c>
      <c r="F1625" s="17" t="s">
        <v>9913</v>
      </c>
      <c r="G1625" s="18">
        <v>1</v>
      </c>
      <c r="H1625" s="18">
        <v>6</v>
      </c>
      <c r="I1625" s="19">
        <v>0</v>
      </c>
      <c r="J1625" s="20">
        <v>1</v>
      </c>
      <c r="K1625" s="21">
        <v>0</v>
      </c>
      <c r="L1625" s="22">
        <v>0</v>
      </c>
      <c r="M1625" s="43" t="s">
        <v>12334</v>
      </c>
      <c r="N1625" s="43"/>
      <c r="O1625" s="43"/>
      <c r="P1625" s="43"/>
      <c r="Q1625" s="43"/>
    </row>
    <row r="1626" spans="1:17" x14ac:dyDescent="0.3">
      <c r="A1626" s="17" t="s">
        <v>9914</v>
      </c>
      <c r="B1626" s="17" t="s">
        <v>9915</v>
      </c>
      <c r="C1626" s="17" t="s">
        <v>9916</v>
      </c>
      <c r="D1626" s="17" t="s">
        <v>7096</v>
      </c>
      <c r="E1626" s="17" t="s">
        <v>2084</v>
      </c>
      <c r="F1626" s="17" t="s">
        <v>9917</v>
      </c>
      <c r="G1626" s="18">
        <v>1</v>
      </c>
      <c r="H1626" s="18">
        <v>2</v>
      </c>
      <c r="I1626" s="19">
        <v>0</v>
      </c>
      <c r="J1626" s="20">
        <v>1</v>
      </c>
      <c r="K1626" s="21">
        <v>0</v>
      </c>
      <c r="L1626" s="22">
        <v>0</v>
      </c>
      <c r="M1626" s="43" t="s">
        <v>12335</v>
      </c>
      <c r="N1626" s="43"/>
      <c r="O1626" s="43"/>
      <c r="P1626" s="43"/>
      <c r="Q1626" s="43"/>
    </row>
    <row r="1627" spans="1:17" x14ac:dyDescent="0.3">
      <c r="A1627" s="17" t="s">
        <v>4152</v>
      </c>
      <c r="B1627" s="17" t="s">
        <v>9918</v>
      </c>
      <c r="C1627" s="17" t="s">
        <v>9919</v>
      </c>
      <c r="D1627" s="17" t="s">
        <v>4448</v>
      </c>
      <c r="E1627" s="17" t="s">
        <v>4151</v>
      </c>
      <c r="F1627" s="17" t="s">
        <v>9920</v>
      </c>
      <c r="G1627" s="18">
        <v>1</v>
      </c>
      <c r="H1627" s="18">
        <v>1</v>
      </c>
      <c r="I1627" s="19">
        <v>0</v>
      </c>
      <c r="J1627" s="20">
        <v>0</v>
      </c>
      <c r="K1627" s="21">
        <v>0</v>
      </c>
      <c r="L1627" s="22">
        <v>1</v>
      </c>
      <c r="M1627" s="43" t="s">
        <v>12336</v>
      </c>
      <c r="N1627" s="43"/>
      <c r="O1627" s="43"/>
      <c r="P1627" s="43"/>
      <c r="Q1627" s="43"/>
    </row>
    <row r="1628" spans="1:17" x14ac:dyDescent="0.3">
      <c r="A1628" s="17" t="s">
        <v>1698</v>
      </c>
      <c r="B1628" s="17" t="s">
        <v>9921</v>
      </c>
      <c r="C1628" s="17" t="s">
        <v>4455</v>
      </c>
      <c r="D1628" s="17" t="s">
        <v>4407</v>
      </c>
      <c r="E1628" s="17" t="s">
        <v>1702</v>
      </c>
      <c r="F1628" s="17" t="s">
        <v>9922</v>
      </c>
      <c r="G1628" s="18">
        <v>1</v>
      </c>
      <c r="H1628" s="18">
        <v>1</v>
      </c>
      <c r="I1628" s="19">
        <v>0</v>
      </c>
      <c r="J1628" s="20">
        <v>0</v>
      </c>
      <c r="K1628" s="21">
        <v>1</v>
      </c>
      <c r="L1628" s="22">
        <v>0</v>
      </c>
      <c r="M1628" s="43" t="s">
        <v>12334</v>
      </c>
      <c r="N1628" s="43"/>
      <c r="O1628" s="43"/>
      <c r="P1628" s="43"/>
      <c r="Q1628" s="43"/>
    </row>
    <row r="1629" spans="1:17" x14ac:dyDescent="0.3">
      <c r="A1629" s="17" t="s">
        <v>2411</v>
      </c>
      <c r="B1629" s="17" t="s">
        <v>9923</v>
      </c>
      <c r="C1629" s="17" t="s">
        <v>9924</v>
      </c>
      <c r="D1629" s="17" t="s">
        <v>4659</v>
      </c>
      <c r="E1629" s="17" t="s">
        <v>1848</v>
      </c>
      <c r="F1629" s="17" t="s">
        <v>9925</v>
      </c>
      <c r="G1629" s="18">
        <v>1</v>
      </c>
      <c r="H1629" s="18">
        <v>1</v>
      </c>
      <c r="I1629" s="19">
        <v>0</v>
      </c>
      <c r="J1629" s="20">
        <v>0</v>
      </c>
      <c r="K1629" s="21">
        <v>1</v>
      </c>
      <c r="L1629" s="22">
        <v>0</v>
      </c>
      <c r="M1629" s="43" t="s">
        <v>12336</v>
      </c>
      <c r="N1629" s="43"/>
      <c r="O1629" s="43"/>
      <c r="P1629" s="43"/>
      <c r="Q1629" s="43"/>
    </row>
    <row r="1630" spans="1:17" x14ac:dyDescent="0.3">
      <c r="A1630" s="17" t="s">
        <v>9926</v>
      </c>
      <c r="B1630" s="17" t="s">
        <v>9927</v>
      </c>
      <c r="C1630" s="17" t="s">
        <v>7166</v>
      </c>
      <c r="D1630" s="17" t="s">
        <v>4552</v>
      </c>
      <c r="E1630" s="17" t="s">
        <v>1812</v>
      </c>
      <c r="F1630" s="17" t="s">
        <v>9928</v>
      </c>
      <c r="G1630" s="18">
        <v>1</v>
      </c>
      <c r="H1630" s="18">
        <v>1</v>
      </c>
      <c r="I1630" s="19">
        <v>0</v>
      </c>
      <c r="J1630" s="20">
        <v>1</v>
      </c>
      <c r="K1630" s="21">
        <v>0</v>
      </c>
      <c r="L1630" s="22">
        <v>0</v>
      </c>
      <c r="M1630" s="43" t="s">
        <v>12335</v>
      </c>
      <c r="N1630" s="43"/>
      <c r="O1630" s="43"/>
      <c r="P1630" s="43"/>
      <c r="Q1630" s="43"/>
    </row>
    <row r="1631" spans="1:17" x14ac:dyDescent="0.3">
      <c r="A1631" s="17" t="s">
        <v>9929</v>
      </c>
      <c r="B1631" s="17" t="s">
        <v>9930</v>
      </c>
      <c r="C1631" s="17" t="s">
        <v>4455</v>
      </c>
      <c r="D1631" s="17" t="s">
        <v>4623</v>
      </c>
      <c r="E1631" s="17" t="s">
        <v>2591</v>
      </c>
      <c r="F1631" s="17" t="s">
        <v>9931</v>
      </c>
      <c r="G1631" s="18">
        <v>1</v>
      </c>
      <c r="H1631" s="18">
        <v>1</v>
      </c>
      <c r="I1631" s="19">
        <v>0</v>
      </c>
      <c r="J1631" s="20">
        <v>1</v>
      </c>
      <c r="K1631" s="21">
        <v>0</v>
      </c>
      <c r="L1631" s="22">
        <v>0</v>
      </c>
      <c r="M1631" s="43" t="s">
        <v>12334</v>
      </c>
      <c r="N1631" s="43"/>
      <c r="O1631" s="43"/>
      <c r="P1631" s="43"/>
      <c r="Q1631" s="43"/>
    </row>
    <row r="1632" spans="1:17" x14ac:dyDescent="0.3">
      <c r="A1632" s="17" t="s">
        <v>2234</v>
      </c>
      <c r="B1632" s="17" t="s">
        <v>2235</v>
      </c>
      <c r="C1632" s="17" t="s">
        <v>9932</v>
      </c>
      <c r="D1632" s="17" t="s">
        <v>4448</v>
      </c>
      <c r="E1632" s="17" t="s">
        <v>1798</v>
      </c>
      <c r="F1632" s="17" t="s">
        <v>9933</v>
      </c>
      <c r="G1632" s="18">
        <v>1</v>
      </c>
      <c r="H1632" s="18">
        <v>1</v>
      </c>
      <c r="I1632" s="19">
        <v>0</v>
      </c>
      <c r="J1632" s="20">
        <v>0</v>
      </c>
      <c r="K1632" s="21">
        <v>1</v>
      </c>
      <c r="L1632" s="22">
        <v>0</v>
      </c>
      <c r="M1632" s="43" t="s">
        <v>12336</v>
      </c>
      <c r="N1632" s="43"/>
      <c r="O1632" s="43"/>
      <c r="P1632" s="43"/>
      <c r="Q1632" s="43"/>
    </row>
    <row r="1633" spans="1:17" x14ac:dyDescent="0.3">
      <c r="A1633" s="17" t="s">
        <v>9934</v>
      </c>
      <c r="B1633" s="17" t="s">
        <v>9935</v>
      </c>
      <c r="C1633" s="17" t="s">
        <v>9936</v>
      </c>
      <c r="D1633" s="17" t="s">
        <v>4448</v>
      </c>
      <c r="E1633" s="17" t="s">
        <v>2898</v>
      </c>
      <c r="F1633" s="17" t="s">
        <v>9937</v>
      </c>
      <c r="G1633" s="18">
        <v>1</v>
      </c>
      <c r="H1633" s="18">
        <v>50</v>
      </c>
      <c r="I1633" s="19">
        <v>0</v>
      </c>
      <c r="J1633" s="20">
        <v>1</v>
      </c>
      <c r="K1633" s="21">
        <v>0</v>
      </c>
      <c r="L1633" s="22">
        <v>0</v>
      </c>
      <c r="M1633" s="43" t="s">
        <v>12334</v>
      </c>
      <c r="N1633" s="43"/>
      <c r="O1633" s="43"/>
      <c r="P1633" s="43"/>
      <c r="Q1633" s="43"/>
    </row>
    <row r="1634" spans="1:17" x14ac:dyDescent="0.3">
      <c r="A1634" s="17" t="s">
        <v>9938</v>
      </c>
      <c r="B1634" s="17" t="s">
        <v>9939</v>
      </c>
      <c r="C1634" s="17" t="s">
        <v>4455</v>
      </c>
      <c r="D1634" s="17" t="s">
        <v>5906</v>
      </c>
      <c r="E1634" s="17" t="s">
        <v>1740</v>
      </c>
      <c r="F1634" s="17" t="s">
        <v>9940</v>
      </c>
      <c r="G1634" s="18">
        <v>1</v>
      </c>
      <c r="H1634" s="18">
        <v>1</v>
      </c>
      <c r="I1634" s="19">
        <v>1</v>
      </c>
      <c r="J1634" s="20">
        <v>0</v>
      </c>
      <c r="K1634" s="21">
        <v>0</v>
      </c>
      <c r="L1634" s="22">
        <v>0</v>
      </c>
      <c r="M1634" s="43" t="s">
        <v>12335</v>
      </c>
      <c r="N1634" s="43"/>
      <c r="O1634" s="43"/>
      <c r="P1634" s="43"/>
      <c r="Q1634" s="43"/>
    </row>
    <row r="1635" spans="1:17" x14ac:dyDescent="0.3">
      <c r="A1635" s="17" t="s">
        <v>3818</v>
      </c>
      <c r="B1635" s="17" t="s">
        <v>9941</v>
      </c>
      <c r="C1635" s="17" t="s">
        <v>4455</v>
      </c>
      <c r="D1635" s="17" t="s">
        <v>4664</v>
      </c>
      <c r="E1635" s="17" t="s">
        <v>2749</v>
      </c>
      <c r="F1635" s="17" t="s">
        <v>9942</v>
      </c>
      <c r="G1635" s="18">
        <v>1</v>
      </c>
      <c r="H1635" s="18">
        <v>2</v>
      </c>
      <c r="I1635" s="19">
        <v>0</v>
      </c>
      <c r="J1635" s="20">
        <v>0</v>
      </c>
      <c r="K1635" s="21">
        <v>0</v>
      </c>
      <c r="L1635" s="22">
        <v>1</v>
      </c>
      <c r="M1635" s="43" t="s">
        <v>12336</v>
      </c>
      <c r="N1635" s="43"/>
      <c r="O1635" s="43"/>
      <c r="P1635" s="43"/>
      <c r="Q1635" s="43"/>
    </row>
    <row r="1636" spans="1:17" x14ac:dyDescent="0.3">
      <c r="A1636" s="17" t="s">
        <v>9943</v>
      </c>
      <c r="B1636" s="17" t="s">
        <v>9944</v>
      </c>
      <c r="C1636" s="17" t="s">
        <v>9945</v>
      </c>
      <c r="D1636" s="17" t="s">
        <v>5611</v>
      </c>
      <c r="E1636" s="17" t="s">
        <v>1812</v>
      </c>
      <c r="F1636" s="17" t="s">
        <v>9946</v>
      </c>
      <c r="G1636" s="18">
        <v>1</v>
      </c>
      <c r="H1636" s="18">
        <v>1</v>
      </c>
      <c r="I1636" s="19">
        <v>0</v>
      </c>
      <c r="J1636" s="20">
        <v>1</v>
      </c>
      <c r="K1636" s="21">
        <v>0</v>
      </c>
      <c r="L1636" s="22">
        <v>0</v>
      </c>
      <c r="M1636" s="43" t="s">
        <v>12335</v>
      </c>
      <c r="N1636" s="43"/>
      <c r="O1636" s="43"/>
      <c r="P1636" s="43"/>
      <c r="Q1636" s="43"/>
    </row>
    <row r="1637" spans="1:17" x14ac:dyDescent="0.3">
      <c r="A1637" s="17" t="s">
        <v>9947</v>
      </c>
      <c r="B1637" s="17" t="s">
        <v>9948</v>
      </c>
      <c r="C1637" s="17" t="s">
        <v>9949</v>
      </c>
      <c r="D1637" s="17" t="s">
        <v>4448</v>
      </c>
      <c r="E1637" s="17" t="s">
        <v>1948</v>
      </c>
      <c r="F1637" s="17" t="s">
        <v>9950</v>
      </c>
      <c r="G1637" s="18">
        <v>1</v>
      </c>
      <c r="H1637" s="18">
        <v>2</v>
      </c>
      <c r="I1637" s="19">
        <v>0</v>
      </c>
      <c r="J1637" s="20">
        <v>1</v>
      </c>
      <c r="K1637" s="21">
        <v>0</v>
      </c>
      <c r="L1637" s="22">
        <v>0</v>
      </c>
      <c r="M1637" s="43" t="s">
        <v>12334</v>
      </c>
      <c r="N1637" s="43"/>
      <c r="O1637" s="43"/>
      <c r="P1637" s="43"/>
      <c r="Q1637" s="43"/>
    </row>
    <row r="1638" spans="1:17" x14ac:dyDescent="0.3">
      <c r="A1638" s="17" t="s">
        <v>2005</v>
      </c>
      <c r="B1638" s="17" t="s">
        <v>9951</v>
      </c>
      <c r="C1638" s="17" t="s">
        <v>8791</v>
      </c>
      <c r="D1638" s="17" t="s">
        <v>4882</v>
      </c>
      <c r="E1638" s="17" t="s">
        <v>1727</v>
      </c>
      <c r="F1638" s="17" t="s">
        <v>9952</v>
      </c>
      <c r="G1638" s="18">
        <v>1</v>
      </c>
      <c r="H1638" s="18">
        <v>1</v>
      </c>
      <c r="I1638" s="19">
        <v>0</v>
      </c>
      <c r="J1638" s="20">
        <v>0</v>
      </c>
      <c r="K1638" s="21">
        <v>1</v>
      </c>
      <c r="L1638" s="22">
        <v>0</v>
      </c>
      <c r="M1638" s="43" t="s">
        <v>12336</v>
      </c>
      <c r="N1638" s="43"/>
      <c r="O1638" s="43"/>
      <c r="P1638" s="43"/>
      <c r="Q1638" s="43"/>
    </row>
    <row r="1639" spans="1:17" x14ac:dyDescent="0.3">
      <c r="A1639" s="17" t="s">
        <v>9953</v>
      </c>
      <c r="B1639" s="17" t="s">
        <v>9954</v>
      </c>
      <c r="C1639" s="17" t="s">
        <v>9815</v>
      </c>
      <c r="D1639" s="17" t="s">
        <v>4448</v>
      </c>
      <c r="E1639" s="17" t="s">
        <v>2702</v>
      </c>
      <c r="F1639" s="17" t="s">
        <v>9955</v>
      </c>
      <c r="G1639" s="18">
        <v>1</v>
      </c>
      <c r="H1639" s="18">
        <v>2</v>
      </c>
      <c r="I1639" s="19">
        <v>0</v>
      </c>
      <c r="J1639" s="20">
        <v>1</v>
      </c>
      <c r="K1639" s="21">
        <v>0</v>
      </c>
      <c r="L1639" s="22">
        <v>0</v>
      </c>
      <c r="M1639" s="43" t="s">
        <v>12334</v>
      </c>
      <c r="N1639" s="43"/>
      <c r="O1639" s="43"/>
      <c r="P1639" s="43"/>
      <c r="Q1639" s="43"/>
    </row>
    <row r="1640" spans="1:17" x14ac:dyDescent="0.3">
      <c r="A1640" s="17" t="s">
        <v>9956</v>
      </c>
      <c r="B1640" s="17" t="s">
        <v>9957</v>
      </c>
      <c r="C1640" s="17" t="s">
        <v>9958</v>
      </c>
      <c r="D1640" s="17" t="s">
        <v>4448</v>
      </c>
      <c r="E1640" s="17" t="s">
        <v>2591</v>
      </c>
      <c r="F1640" s="17" t="s">
        <v>9959</v>
      </c>
      <c r="G1640" s="18">
        <v>1</v>
      </c>
      <c r="H1640" s="18">
        <v>2</v>
      </c>
      <c r="I1640" s="19">
        <v>0</v>
      </c>
      <c r="J1640" s="20">
        <v>1</v>
      </c>
      <c r="K1640" s="21">
        <v>0</v>
      </c>
      <c r="L1640" s="22">
        <v>0</v>
      </c>
      <c r="M1640" s="43" t="s">
        <v>12335</v>
      </c>
      <c r="N1640" s="43"/>
      <c r="O1640" s="43"/>
      <c r="P1640" s="43"/>
      <c r="Q1640" s="43"/>
    </row>
    <row r="1641" spans="1:17" x14ac:dyDescent="0.3">
      <c r="A1641" s="17" t="s">
        <v>9960</v>
      </c>
      <c r="B1641" s="17" t="s">
        <v>9961</v>
      </c>
      <c r="C1641" s="17" t="s">
        <v>4455</v>
      </c>
      <c r="D1641" s="17" t="s">
        <v>4758</v>
      </c>
      <c r="E1641" s="17" t="s">
        <v>1848</v>
      </c>
      <c r="F1641" s="17" t="s">
        <v>9962</v>
      </c>
      <c r="G1641" s="18">
        <v>1</v>
      </c>
      <c r="H1641" s="18">
        <v>1</v>
      </c>
      <c r="I1641" s="19">
        <v>0</v>
      </c>
      <c r="J1641" s="20">
        <v>1</v>
      </c>
      <c r="K1641" s="21">
        <v>0</v>
      </c>
      <c r="L1641" s="22">
        <v>0</v>
      </c>
      <c r="M1641" s="43" t="s">
        <v>12334</v>
      </c>
      <c r="N1641" s="43"/>
      <c r="O1641" s="43"/>
      <c r="P1641" s="43"/>
      <c r="Q1641" s="43"/>
    </row>
    <row r="1642" spans="1:17" x14ac:dyDescent="0.3">
      <c r="A1642" s="17" t="s">
        <v>9963</v>
      </c>
      <c r="B1642" s="17" t="s">
        <v>9964</v>
      </c>
      <c r="C1642" s="17" t="s">
        <v>9965</v>
      </c>
      <c r="D1642" s="17" t="s">
        <v>4448</v>
      </c>
      <c r="E1642" s="17" t="s">
        <v>9966</v>
      </c>
      <c r="F1642" s="17" t="s">
        <v>9967</v>
      </c>
      <c r="G1642" s="18">
        <v>1</v>
      </c>
      <c r="H1642" s="18">
        <v>1</v>
      </c>
      <c r="I1642" s="19">
        <v>1</v>
      </c>
      <c r="J1642" s="20">
        <v>0</v>
      </c>
      <c r="K1642" s="21">
        <v>0</v>
      </c>
      <c r="L1642" s="22">
        <v>0</v>
      </c>
      <c r="M1642" s="43" t="s">
        <v>12335</v>
      </c>
      <c r="N1642" s="43"/>
      <c r="O1642" s="43"/>
      <c r="P1642" s="43"/>
      <c r="Q1642" s="43"/>
    </row>
    <row r="1643" spans="1:17" x14ac:dyDescent="0.3">
      <c r="A1643" s="17" t="s">
        <v>2202</v>
      </c>
      <c r="B1643" s="17" t="s">
        <v>9968</v>
      </c>
      <c r="C1643" s="17" t="s">
        <v>9969</v>
      </c>
      <c r="D1643" s="17" t="s">
        <v>9970</v>
      </c>
      <c r="E1643" s="17" t="s">
        <v>2177</v>
      </c>
      <c r="F1643" s="17" t="s">
        <v>9971</v>
      </c>
      <c r="G1643" s="18">
        <v>1</v>
      </c>
      <c r="H1643" s="18">
        <v>1</v>
      </c>
      <c r="I1643" s="19">
        <v>0</v>
      </c>
      <c r="J1643" s="20">
        <v>0</v>
      </c>
      <c r="K1643" s="21">
        <v>1</v>
      </c>
      <c r="L1643" s="22">
        <v>0</v>
      </c>
      <c r="M1643" s="43" t="s">
        <v>12336</v>
      </c>
      <c r="N1643" s="43"/>
      <c r="O1643" s="43"/>
      <c r="P1643" s="43"/>
      <c r="Q1643" s="43"/>
    </row>
    <row r="1644" spans="1:17" x14ac:dyDescent="0.3">
      <c r="A1644" s="17" t="s">
        <v>9972</v>
      </c>
      <c r="B1644" s="17" t="s">
        <v>9973</v>
      </c>
      <c r="C1644" s="17" t="s">
        <v>5253</v>
      </c>
      <c r="D1644" s="17" t="s">
        <v>5254</v>
      </c>
      <c r="E1644" s="17" t="s">
        <v>1848</v>
      </c>
      <c r="F1644" s="17" t="s">
        <v>9974</v>
      </c>
      <c r="G1644" s="18">
        <v>1</v>
      </c>
      <c r="H1644" s="18">
        <v>2</v>
      </c>
      <c r="I1644" s="19">
        <v>0</v>
      </c>
      <c r="J1644" s="20">
        <v>1</v>
      </c>
      <c r="K1644" s="21">
        <v>0</v>
      </c>
      <c r="L1644" s="22">
        <v>0</v>
      </c>
      <c r="M1644" s="43" t="s">
        <v>12334</v>
      </c>
      <c r="N1644" s="43"/>
      <c r="O1644" s="43"/>
      <c r="P1644" s="43"/>
      <c r="Q1644" s="43"/>
    </row>
    <row r="1645" spans="1:17" x14ac:dyDescent="0.3">
      <c r="A1645" s="17" t="s">
        <v>9975</v>
      </c>
      <c r="B1645" s="17" t="s">
        <v>9976</v>
      </c>
      <c r="C1645" s="17" t="s">
        <v>9977</v>
      </c>
      <c r="D1645" s="17" t="s">
        <v>4448</v>
      </c>
      <c r="E1645" s="17" t="s">
        <v>9978</v>
      </c>
      <c r="F1645" s="17" t="s">
        <v>9979</v>
      </c>
      <c r="G1645" s="18">
        <v>1</v>
      </c>
      <c r="H1645" s="18">
        <v>36</v>
      </c>
      <c r="I1645" s="19">
        <v>0</v>
      </c>
      <c r="J1645" s="20">
        <v>1</v>
      </c>
      <c r="K1645" s="21">
        <v>0</v>
      </c>
      <c r="L1645" s="22">
        <v>0</v>
      </c>
      <c r="M1645" s="43" t="s">
        <v>12335</v>
      </c>
      <c r="N1645" s="43"/>
      <c r="O1645" s="43"/>
      <c r="P1645" s="43"/>
      <c r="Q1645" s="43"/>
    </row>
    <row r="1646" spans="1:17" x14ac:dyDescent="0.3">
      <c r="A1646" s="17" t="s">
        <v>1853</v>
      </c>
      <c r="B1646" s="17" t="s">
        <v>9980</v>
      </c>
      <c r="C1646" s="17" t="s">
        <v>9981</v>
      </c>
      <c r="D1646" s="17" t="s">
        <v>4448</v>
      </c>
      <c r="E1646" s="17" t="s">
        <v>1856</v>
      </c>
      <c r="F1646" s="17" t="s">
        <v>9982</v>
      </c>
      <c r="G1646" s="18">
        <v>1</v>
      </c>
      <c r="H1646" s="18">
        <v>1</v>
      </c>
      <c r="I1646" s="19">
        <v>0</v>
      </c>
      <c r="J1646" s="20">
        <v>0</v>
      </c>
      <c r="K1646" s="21">
        <v>1</v>
      </c>
      <c r="L1646" s="22">
        <v>0</v>
      </c>
      <c r="M1646" s="43" t="s">
        <v>12336</v>
      </c>
      <c r="N1646" s="43"/>
      <c r="O1646" s="43"/>
      <c r="P1646" s="43"/>
      <c r="Q1646" s="43"/>
    </row>
    <row r="1647" spans="1:17" x14ac:dyDescent="0.3">
      <c r="A1647" s="17" t="s">
        <v>9983</v>
      </c>
      <c r="B1647" s="17" t="s">
        <v>9984</v>
      </c>
      <c r="C1647" s="17" t="s">
        <v>4455</v>
      </c>
      <c r="D1647" s="17" t="s">
        <v>4448</v>
      </c>
      <c r="E1647" s="17" t="s">
        <v>2591</v>
      </c>
      <c r="F1647" s="17" t="s">
        <v>9985</v>
      </c>
      <c r="G1647" s="18">
        <v>1</v>
      </c>
      <c r="H1647" s="18">
        <v>2</v>
      </c>
      <c r="I1647" s="19">
        <v>1</v>
      </c>
      <c r="J1647" s="20">
        <v>0</v>
      </c>
      <c r="K1647" s="21">
        <v>0</v>
      </c>
      <c r="L1647" s="22">
        <v>0</v>
      </c>
      <c r="M1647" s="43" t="s">
        <v>12335</v>
      </c>
      <c r="N1647" s="43"/>
      <c r="O1647" s="43"/>
      <c r="P1647" s="43"/>
      <c r="Q1647" s="43"/>
    </row>
    <row r="1648" spans="1:17" x14ac:dyDescent="0.3">
      <c r="A1648" s="17" t="s">
        <v>9986</v>
      </c>
      <c r="B1648" s="17" t="s">
        <v>9987</v>
      </c>
      <c r="C1648" s="17" t="s">
        <v>4455</v>
      </c>
      <c r="D1648" s="17" t="s">
        <v>8701</v>
      </c>
      <c r="E1648" s="17" t="s">
        <v>2047</v>
      </c>
      <c r="F1648" s="17" t="s">
        <v>9988</v>
      </c>
      <c r="G1648" s="18">
        <v>1</v>
      </c>
      <c r="H1648" s="18">
        <v>1</v>
      </c>
      <c r="I1648" s="19">
        <v>0</v>
      </c>
      <c r="J1648" s="20">
        <v>1</v>
      </c>
      <c r="K1648" s="21">
        <v>0</v>
      </c>
      <c r="L1648" s="22">
        <v>0</v>
      </c>
      <c r="M1648" s="43" t="s">
        <v>12335</v>
      </c>
      <c r="N1648" s="43"/>
      <c r="O1648" s="43"/>
      <c r="P1648" s="43"/>
      <c r="Q1648" s="43"/>
    </row>
    <row r="1649" spans="1:17" x14ac:dyDescent="0.3">
      <c r="A1649" s="17" t="s">
        <v>9989</v>
      </c>
      <c r="B1649" s="17" t="s">
        <v>9990</v>
      </c>
      <c r="C1649" s="17" t="s">
        <v>4822</v>
      </c>
      <c r="D1649" s="17" t="s">
        <v>4448</v>
      </c>
      <c r="E1649" s="17" t="s">
        <v>2591</v>
      </c>
      <c r="F1649" s="17" t="s">
        <v>9991</v>
      </c>
      <c r="G1649" s="18">
        <v>1</v>
      </c>
      <c r="H1649" s="18">
        <v>1</v>
      </c>
      <c r="I1649" s="19">
        <v>1</v>
      </c>
      <c r="J1649" s="20">
        <v>0</v>
      </c>
      <c r="K1649" s="21">
        <v>0</v>
      </c>
      <c r="L1649" s="22">
        <v>0</v>
      </c>
      <c r="M1649" s="43" t="s">
        <v>12335</v>
      </c>
      <c r="N1649" s="43"/>
      <c r="O1649" s="43"/>
      <c r="P1649" s="43"/>
      <c r="Q1649" s="43"/>
    </row>
    <row r="1650" spans="1:17" x14ac:dyDescent="0.3">
      <c r="A1650" s="17" t="s">
        <v>9992</v>
      </c>
      <c r="B1650" s="17" t="s">
        <v>9993</v>
      </c>
      <c r="C1650" s="17" t="s">
        <v>9994</v>
      </c>
      <c r="D1650" s="17" t="s">
        <v>4448</v>
      </c>
      <c r="E1650" s="17" t="s">
        <v>1948</v>
      </c>
      <c r="F1650" s="17" t="s">
        <v>9995</v>
      </c>
      <c r="G1650" s="18">
        <v>1</v>
      </c>
      <c r="H1650" s="18">
        <v>2</v>
      </c>
      <c r="I1650" s="19">
        <v>0</v>
      </c>
      <c r="J1650" s="20">
        <v>1</v>
      </c>
      <c r="K1650" s="21">
        <v>0</v>
      </c>
      <c r="L1650" s="22">
        <v>0</v>
      </c>
      <c r="M1650" s="43" t="s">
        <v>12334</v>
      </c>
      <c r="N1650" s="43"/>
      <c r="O1650" s="43"/>
      <c r="P1650" s="43"/>
      <c r="Q1650" s="43"/>
    </row>
    <row r="1651" spans="1:17" x14ac:dyDescent="0.3">
      <c r="A1651" s="17" t="s">
        <v>9996</v>
      </c>
      <c r="B1651" s="17" t="s">
        <v>9997</v>
      </c>
      <c r="C1651" s="17" t="s">
        <v>9998</v>
      </c>
      <c r="D1651" s="17" t="s">
        <v>4642</v>
      </c>
      <c r="E1651" s="17" t="s">
        <v>9999</v>
      </c>
      <c r="F1651" s="17" t="s">
        <v>10000</v>
      </c>
      <c r="G1651" s="18">
        <v>1</v>
      </c>
      <c r="H1651" s="18">
        <v>1</v>
      </c>
      <c r="I1651" s="19">
        <v>0</v>
      </c>
      <c r="J1651" s="20">
        <v>1</v>
      </c>
      <c r="K1651" s="21">
        <v>0</v>
      </c>
      <c r="L1651" s="22">
        <v>0</v>
      </c>
      <c r="M1651" s="43" t="s">
        <v>12333</v>
      </c>
      <c r="N1651" s="43"/>
      <c r="O1651" s="43"/>
      <c r="P1651" s="43"/>
      <c r="Q1651" s="43"/>
    </row>
    <row r="1652" spans="1:17" x14ac:dyDescent="0.3">
      <c r="A1652" s="17" t="s">
        <v>2908</v>
      </c>
      <c r="B1652" s="17" t="s">
        <v>10001</v>
      </c>
      <c r="C1652" s="17" t="s">
        <v>10002</v>
      </c>
      <c r="D1652" s="17" t="s">
        <v>4448</v>
      </c>
      <c r="E1652" s="17" t="s">
        <v>2018</v>
      </c>
      <c r="F1652" s="17" t="s">
        <v>10003</v>
      </c>
      <c r="G1652" s="18">
        <v>1</v>
      </c>
      <c r="H1652" s="18">
        <v>3</v>
      </c>
      <c r="I1652" s="19">
        <v>0</v>
      </c>
      <c r="J1652" s="20">
        <v>0</v>
      </c>
      <c r="K1652" s="21">
        <v>0</v>
      </c>
      <c r="L1652" s="22">
        <v>1</v>
      </c>
      <c r="M1652" s="43" t="s">
        <v>12336</v>
      </c>
      <c r="N1652" s="43"/>
      <c r="O1652" s="43"/>
      <c r="P1652" s="43"/>
      <c r="Q1652" s="43"/>
    </row>
    <row r="1653" spans="1:17" x14ac:dyDescent="0.3">
      <c r="A1653" s="17" t="s">
        <v>10004</v>
      </c>
      <c r="B1653" s="17" t="s">
        <v>10005</v>
      </c>
      <c r="C1653" s="17" t="s">
        <v>10006</v>
      </c>
      <c r="D1653" s="17" t="s">
        <v>5143</v>
      </c>
      <c r="E1653" s="17" t="s">
        <v>1818</v>
      </c>
      <c r="F1653" s="17" t="s">
        <v>10007</v>
      </c>
      <c r="G1653" s="18">
        <v>1</v>
      </c>
      <c r="H1653" s="18">
        <v>1</v>
      </c>
      <c r="I1653" s="19">
        <v>0</v>
      </c>
      <c r="J1653" s="20">
        <v>1</v>
      </c>
      <c r="K1653" s="21">
        <v>0</v>
      </c>
      <c r="L1653" s="22">
        <v>0</v>
      </c>
      <c r="M1653" s="43" t="s">
        <v>12334</v>
      </c>
      <c r="N1653" s="43"/>
      <c r="O1653" s="43"/>
      <c r="P1653" s="43"/>
      <c r="Q1653" s="43"/>
    </row>
    <row r="1654" spans="1:17" x14ac:dyDescent="0.3">
      <c r="A1654" s="17" t="s">
        <v>10008</v>
      </c>
      <c r="B1654" s="17" t="s">
        <v>10009</v>
      </c>
      <c r="C1654" s="17" t="s">
        <v>10010</v>
      </c>
      <c r="D1654" s="17" t="s">
        <v>4516</v>
      </c>
      <c r="E1654" s="17" t="s">
        <v>5620</v>
      </c>
      <c r="F1654" s="17" t="s">
        <v>10011</v>
      </c>
      <c r="G1654" s="18">
        <v>1</v>
      </c>
      <c r="H1654" s="18">
        <v>4</v>
      </c>
      <c r="I1654" s="19">
        <v>0</v>
      </c>
      <c r="J1654" s="20">
        <v>1</v>
      </c>
      <c r="K1654" s="21">
        <v>0</v>
      </c>
      <c r="L1654" s="22">
        <v>0</v>
      </c>
      <c r="M1654" s="43" t="s">
        <v>12335</v>
      </c>
      <c r="N1654" s="43"/>
      <c r="O1654" s="43"/>
      <c r="P1654" s="43"/>
      <c r="Q1654" s="43"/>
    </row>
    <row r="1655" spans="1:17" x14ac:dyDescent="0.3">
      <c r="A1655" s="17" t="s">
        <v>10012</v>
      </c>
      <c r="B1655" s="17" t="s">
        <v>10013</v>
      </c>
      <c r="C1655" s="17" t="s">
        <v>10014</v>
      </c>
      <c r="D1655" s="17" t="s">
        <v>10015</v>
      </c>
      <c r="E1655" s="17" t="s">
        <v>5244</v>
      </c>
      <c r="F1655" s="17" t="s">
        <v>10016</v>
      </c>
      <c r="G1655" s="18">
        <v>1</v>
      </c>
      <c r="H1655" s="18">
        <v>2</v>
      </c>
      <c r="I1655" s="19">
        <v>1</v>
      </c>
      <c r="J1655" s="20">
        <v>0</v>
      </c>
      <c r="K1655" s="21">
        <v>0</v>
      </c>
      <c r="L1655" s="22">
        <v>0</v>
      </c>
      <c r="M1655" s="43" t="s">
        <v>12335</v>
      </c>
      <c r="N1655" s="43"/>
      <c r="O1655" s="43"/>
      <c r="P1655" s="43"/>
      <c r="Q1655" s="43"/>
    </row>
    <row r="1656" spans="1:17" x14ac:dyDescent="0.3">
      <c r="A1656" s="17" t="s">
        <v>10017</v>
      </c>
      <c r="B1656" s="17" t="s">
        <v>9330</v>
      </c>
      <c r="C1656" s="17" t="s">
        <v>10018</v>
      </c>
      <c r="D1656" s="17" t="s">
        <v>5883</v>
      </c>
      <c r="E1656" s="17" t="s">
        <v>5849</v>
      </c>
      <c r="F1656" s="17" t="s">
        <v>10019</v>
      </c>
      <c r="G1656" s="18">
        <v>1</v>
      </c>
      <c r="H1656" s="18">
        <v>1</v>
      </c>
      <c r="I1656" s="19">
        <v>0</v>
      </c>
      <c r="J1656" s="20">
        <v>1</v>
      </c>
      <c r="K1656" s="21">
        <v>0</v>
      </c>
      <c r="L1656" s="22">
        <v>0</v>
      </c>
      <c r="M1656" s="43" t="s">
        <v>12334</v>
      </c>
      <c r="N1656" s="43"/>
      <c r="O1656" s="43"/>
      <c r="P1656" s="43"/>
      <c r="Q1656" s="43"/>
    </row>
    <row r="1657" spans="1:17" x14ac:dyDescent="0.3">
      <c r="A1657" s="17" t="s">
        <v>10020</v>
      </c>
      <c r="B1657" s="17" t="s">
        <v>10021</v>
      </c>
      <c r="C1657" s="17" t="s">
        <v>10022</v>
      </c>
      <c r="D1657" s="17" t="s">
        <v>4764</v>
      </c>
      <c r="E1657" s="17" t="s">
        <v>2591</v>
      </c>
      <c r="F1657" s="17" t="s">
        <v>10023</v>
      </c>
      <c r="G1657" s="18">
        <v>1</v>
      </c>
      <c r="H1657" s="18">
        <v>1</v>
      </c>
      <c r="I1657" s="19">
        <v>0</v>
      </c>
      <c r="J1657" s="20">
        <v>1</v>
      </c>
      <c r="K1657" s="21">
        <v>0</v>
      </c>
      <c r="L1657" s="22">
        <v>0</v>
      </c>
      <c r="M1657" s="43" t="s">
        <v>12334</v>
      </c>
      <c r="N1657" s="43"/>
      <c r="O1657" s="43"/>
      <c r="P1657" s="43"/>
      <c r="Q1657" s="43"/>
    </row>
    <row r="1658" spans="1:17" x14ac:dyDescent="0.3">
      <c r="A1658" s="17" t="s">
        <v>10024</v>
      </c>
      <c r="B1658" s="17" t="s">
        <v>10025</v>
      </c>
      <c r="C1658" s="17" t="s">
        <v>10026</v>
      </c>
      <c r="D1658" s="17" t="s">
        <v>4664</v>
      </c>
      <c r="E1658" s="17" t="s">
        <v>2591</v>
      </c>
      <c r="F1658" s="17" t="s">
        <v>10027</v>
      </c>
      <c r="G1658" s="18">
        <v>1</v>
      </c>
      <c r="H1658" s="18">
        <v>1</v>
      </c>
      <c r="I1658" s="19">
        <v>0</v>
      </c>
      <c r="J1658" s="20">
        <v>1</v>
      </c>
      <c r="K1658" s="21">
        <v>0</v>
      </c>
      <c r="L1658" s="22">
        <v>0</v>
      </c>
      <c r="M1658" s="43" t="s">
        <v>12334</v>
      </c>
      <c r="N1658" s="43"/>
      <c r="O1658" s="43"/>
      <c r="P1658" s="43"/>
      <c r="Q1658" s="43"/>
    </row>
    <row r="1659" spans="1:17" x14ac:dyDescent="0.3">
      <c r="A1659" s="17" t="s">
        <v>10028</v>
      </c>
      <c r="B1659" s="17" t="s">
        <v>10029</v>
      </c>
      <c r="C1659" s="17" t="s">
        <v>7157</v>
      </c>
      <c r="D1659" s="17" t="s">
        <v>4859</v>
      </c>
      <c r="E1659" s="17" t="s">
        <v>5351</v>
      </c>
      <c r="F1659" s="17" t="s">
        <v>10030</v>
      </c>
      <c r="G1659" s="18">
        <v>1</v>
      </c>
      <c r="H1659" s="18">
        <v>7</v>
      </c>
      <c r="I1659" s="19">
        <v>0</v>
      </c>
      <c r="J1659" s="20">
        <v>1</v>
      </c>
      <c r="K1659" s="21">
        <v>0</v>
      </c>
      <c r="L1659" s="22">
        <v>0</v>
      </c>
      <c r="M1659" s="43" t="s">
        <v>12333</v>
      </c>
      <c r="N1659" s="43"/>
      <c r="O1659" s="43"/>
      <c r="P1659" s="43"/>
      <c r="Q1659" s="43"/>
    </row>
    <row r="1660" spans="1:17" x14ac:dyDescent="0.3">
      <c r="A1660" s="17" t="s">
        <v>10031</v>
      </c>
      <c r="B1660" s="17" t="s">
        <v>10032</v>
      </c>
      <c r="C1660" s="17" t="s">
        <v>5179</v>
      </c>
      <c r="D1660" s="17" t="s">
        <v>4448</v>
      </c>
      <c r="E1660" s="17" t="s">
        <v>8364</v>
      </c>
      <c r="F1660" s="17" t="s">
        <v>10033</v>
      </c>
      <c r="G1660" s="18">
        <v>1</v>
      </c>
      <c r="H1660" s="18">
        <v>1</v>
      </c>
      <c r="I1660" s="19">
        <v>1</v>
      </c>
      <c r="J1660" s="20">
        <v>0</v>
      </c>
      <c r="K1660" s="21">
        <v>0</v>
      </c>
      <c r="L1660" s="22">
        <v>0</v>
      </c>
      <c r="M1660" s="43" t="s">
        <v>12335</v>
      </c>
      <c r="N1660" s="43"/>
      <c r="O1660" s="43"/>
      <c r="P1660" s="43"/>
      <c r="Q1660" s="43"/>
    </row>
    <row r="1661" spans="1:17" x14ac:dyDescent="0.3">
      <c r="A1661" s="17" t="s">
        <v>3514</v>
      </c>
      <c r="B1661" s="17" t="s">
        <v>7540</v>
      </c>
      <c r="C1661" s="17" t="s">
        <v>10034</v>
      </c>
      <c r="D1661" s="17" t="s">
        <v>4465</v>
      </c>
      <c r="E1661" s="17" t="s">
        <v>2274</v>
      </c>
      <c r="F1661" s="17" t="s">
        <v>10035</v>
      </c>
      <c r="G1661" s="18">
        <v>1</v>
      </c>
      <c r="H1661" s="18">
        <v>2</v>
      </c>
      <c r="I1661" s="19">
        <v>0</v>
      </c>
      <c r="J1661" s="20">
        <v>0</v>
      </c>
      <c r="K1661" s="21">
        <v>0</v>
      </c>
      <c r="L1661" s="22">
        <v>1</v>
      </c>
      <c r="M1661" s="43" t="s">
        <v>12336</v>
      </c>
      <c r="N1661" s="43"/>
      <c r="O1661" s="43"/>
      <c r="P1661" s="43"/>
      <c r="Q1661" s="43"/>
    </row>
    <row r="1662" spans="1:17" x14ac:dyDescent="0.3">
      <c r="A1662" s="17" t="s">
        <v>10036</v>
      </c>
      <c r="B1662" s="17" t="s">
        <v>10037</v>
      </c>
      <c r="C1662" s="17" t="s">
        <v>10038</v>
      </c>
      <c r="D1662" s="17" t="s">
        <v>4407</v>
      </c>
      <c r="E1662" s="17" t="s">
        <v>1740</v>
      </c>
      <c r="F1662" s="17" t="s">
        <v>10039</v>
      </c>
      <c r="G1662" s="18">
        <v>1</v>
      </c>
      <c r="H1662" s="18">
        <v>3</v>
      </c>
      <c r="I1662" s="19">
        <v>0</v>
      </c>
      <c r="J1662" s="20">
        <v>1</v>
      </c>
      <c r="K1662" s="21">
        <v>0</v>
      </c>
      <c r="L1662" s="22">
        <v>0</v>
      </c>
      <c r="M1662" s="43" t="s">
        <v>12335</v>
      </c>
      <c r="N1662" s="43"/>
      <c r="O1662" s="43"/>
      <c r="P1662" s="43"/>
      <c r="Q1662" s="43"/>
    </row>
    <row r="1663" spans="1:17" x14ac:dyDescent="0.3">
      <c r="A1663" s="17" t="s">
        <v>3896</v>
      </c>
      <c r="B1663" s="17" t="s">
        <v>10040</v>
      </c>
      <c r="C1663" s="17" t="s">
        <v>4455</v>
      </c>
      <c r="D1663" s="17" t="s">
        <v>4529</v>
      </c>
      <c r="E1663" s="17" t="s">
        <v>2720</v>
      </c>
      <c r="F1663" s="17" t="s">
        <v>10041</v>
      </c>
      <c r="G1663" s="18">
        <v>1</v>
      </c>
      <c r="H1663" s="18">
        <v>2</v>
      </c>
      <c r="I1663" s="19">
        <v>0</v>
      </c>
      <c r="J1663" s="20">
        <v>0</v>
      </c>
      <c r="K1663" s="21">
        <v>0</v>
      </c>
      <c r="L1663" s="22">
        <v>1</v>
      </c>
      <c r="M1663" s="43" t="s">
        <v>12331</v>
      </c>
      <c r="N1663" s="43"/>
      <c r="O1663" s="43"/>
      <c r="P1663" s="43"/>
      <c r="Q1663" s="43"/>
    </row>
    <row r="1664" spans="1:17" x14ac:dyDescent="0.3">
      <c r="A1664" s="17" t="s">
        <v>10042</v>
      </c>
      <c r="B1664" s="17" t="s">
        <v>10043</v>
      </c>
      <c r="C1664" s="17" t="s">
        <v>4455</v>
      </c>
      <c r="D1664" s="17" t="s">
        <v>4407</v>
      </c>
      <c r="E1664" s="17" t="s">
        <v>10044</v>
      </c>
      <c r="F1664" s="17" t="s">
        <v>10045</v>
      </c>
      <c r="G1664" s="18">
        <v>1</v>
      </c>
      <c r="H1664" s="18">
        <v>1</v>
      </c>
      <c r="I1664" s="19">
        <v>0</v>
      </c>
      <c r="J1664" s="20">
        <v>1</v>
      </c>
      <c r="K1664" s="21">
        <v>0</v>
      </c>
      <c r="L1664" s="22">
        <v>0</v>
      </c>
      <c r="M1664" s="43" t="s">
        <v>12335</v>
      </c>
      <c r="N1664" s="43"/>
      <c r="O1664" s="43"/>
      <c r="P1664" s="43"/>
      <c r="Q1664" s="43"/>
    </row>
    <row r="1665" spans="1:17" x14ac:dyDescent="0.3">
      <c r="A1665" s="17" t="s">
        <v>10046</v>
      </c>
      <c r="B1665" s="17" t="s">
        <v>10047</v>
      </c>
      <c r="C1665" s="17" t="s">
        <v>10048</v>
      </c>
      <c r="D1665" s="17" t="s">
        <v>5336</v>
      </c>
      <c r="E1665" s="17" t="s">
        <v>10049</v>
      </c>
      <c r="F1665" s="17" t="s">
        <v>10050</v>
      </c>
      <c r="G1665" s="18">
        <v>1</v>
      </c>
      <c r="H1665" s="18">
        <v>4</v>
      </c>
      <c r="I1665" s="19">
        <v>0</v>
      </c>
      <c r="J1665" s="20">
        <v>1</v>
      </c>
      <c r="K1665" s="21">
        <v>0</v>
      </c>
      <c r="L1665" s="22">
        <v>0</v>
      </c>
      <c r="M1665" s="43" t="s">
        <v>12335</v>
      </c>
      <c r="N1665" s="43"/>
      <c r="O1665" s="43"/>
      <c r="P1665" s="43"/>
      <c r="Q1665" s="43"/>
    </row>
    <row r="1666" spans="1:17" x14ac:dyDescent="0.3">
      <c r="A1666" s="17" t="s">
        <v>10051</v>
      </c>
      <c r="B1666" s="17" t="s">
        <v>10052</v>
      </c>
      <c r="C1666" s="17" t="s">
        <v>10053</v>
      </c>
      <c r="D1666" s="17" t="s">
        <v>4448</v>
      </c>
      <c r="E1666" s="17" t="s">
        <v>1740</v>
      </c>
      <c r="F1666" s="17" t="s">
        <v>10054</v>
      </c>
      <c r="G1666" s="18">
        <v>1</v>
      </c>
      <c r="H1666" s="18">
        <v>30</v>
      </c>
      <c r="I1666" s="19">
        <v>0</v>
      </c>
      <c r="J1666" s="20">
        <v>1</v>
      </c>
      <c r="K1666" s="21">
        <v>0</v>
      </c>
      <c r="L1666" s="22">
        <v>0</v>
      </c>
      <c r="M1666" s="43" t="s">
        <v>12335</v>
      </c>
      <c r="N1666" s="43"/>
      <c r="O1666" s="43"/>
      <c r="P1666" s="43"/>
      <c r="Q1666" s="43"/>
    </row>
    <row r="1667" spans="1:17" x14ac:dyDescent="0.3">
      <c r="A1667" s="17" t="s">
        <v>10055</v>
      </c>
      <c r="B1667" s="17" t="s">
        <v>7514</v>
      </c>
      <c r="C1667" s="17" t="s">
        <v>7632</v>
      </c>
      <c r="D1667" s="17" t="s">
        <v>4552</v>
      </c>
      <c r="E1667" s="17" t="s">
        <v>1812</v>
      </c>
      <c r="F1667" s="17" t="s">
        <v>10056</v>
      </c>
      <c r="G1667" s="18">
        <v>1</v>
      </c>
      <c r="H1667" s="18">
        <v>2</v>
      </c>
      <c r="I1667" s="19">
        <v>0</v>
      </c>
      <c r="J1667" s="20">
        <v>1</v>
      </c>
      <c r="K1667" s="21">
        <v>0</v>
      </c>
      <c r="L1667" s="22">
        <v>0</v>
      </c>
      <c r="M1667" s="43" t="s">
        <v>12335</v>
      </c>
      <c r="N1667" s="43"/>
      <c r="O1667" s="43"/>
      <c r="P1667" s="43"/>
      <c r="Q1667" s="43"/>
    </row>
    <row r="1668" spans="1:17" x14ac:dyDescent="0.3">
      <c r="A1668" s="17" t="s">
        <v>10057</v>
      </c>
      <c r="B1668" s="17" t="s">
        <v>10058</v>
      </c>
      <c r="C1668" s="17" t="s">
        <v>5366</v>
      </c>
      <c r="D1668" s="17" t="s">
        <v>4552</v>
      </c>
      <c r="E1668" s="17" t="s">
        <v>1812</v>
      </c>
      <c r="F1668" s="17" t="s">
        <v>10059</v>
      </c>
      <c r="G1668" s="18">
        <v>1</v>
      </c>
      <c r="H1668" s="18">
        <v>1</v>
      </c>
      <c r="I1668" s="19">
        <v>0</v>
      </c>
      <c r="J1668" s="20">
        <v>1</v>
      </c>
      <c r="K1668" s="21">
        <v>0</v>
      </c>
      <c r="L1668" s="22">
        <v>0</v>
      </c>
      <c r="M1668" s="43" t="s">
        <v>12334</v>
      </c>
      <c r="N1668" s="43"/>
      <c r="O1668" s="43"/>
      <c r="P1668" s="43"/>
      <c r="Q1668" s="43"/>
    </row>
    <row r="1669" spans="1:17" x14ac:dyDescent="0.3">
      <c r="A1669" s="17" t="s">
        <v>10060</v>
      </c>
      <c r="B1669" s="17" t="s">
        <v>10061</v>
      </c>
      <c r="C1669" s="17" t="s">
        <v>10062</v>
      </c>
      <c r="D1669" s="17" t="s">
        <v>4448</v>
      </c>
      <c r="E1669" s="17" t="s">
        <v>2591</v>
      </c>
      <c r="F1669" s="17" t="s">
        <v>10063</v>
      </c>
      <c r="G1669" s="18">
        <v>1</v>
      </c>
      <c r="H1669" s="18">
        <v>1</v>
      </c>
      <c r="I1669" s="19">
        <v>0</v>
      </c>
      <c r="J1669" s="20">
        <v>1</v>
      </c>
      <c r="K1669" s="21">
        <v>0</v>
      </c>
      <c r="L1669" s="22">
        <v>0</v>
      </c>
      <c r="M1669" s="43" t="s">
        <v>12335</v>
      </c>
      <c r="N1669" s="43"/>
      <c r="O1669" s="43"/>
      <c r="P1669" s="43"/>
      <c r="Q1669" s="43"/>
    </row>
    <row r="1670" spans="1:17" x14ac:dyDescent="0.3">
      <c r="A1670" s="17" t="s">
        <v>10064</v>
      </c>
      <c r="B1670" s="17" t="s">
        <v>5097</v>
      </c>
      <c r="C1670" s="17" t="s">
        <v>4881</v>
      </c>
      <c r="D1670" s="17" t="s">
        <v>4448</v>
      </c>
      <c r="E1670" s="17" t="s">
        <v>4289</v>
      </c>
      <c r="F1670" s="17" t="s">
        <v>10065</v>
      </c>
      <c r="G1670" s="18">
        <v>1</v>
      </c>
      <c r="H1670" s="18">
        <v>3</v>
      </c>
      <c r="I1670" s="19">
        <v>0</v>
      </c>
      <c r="J1670" s="20">
        <v>1</v>
      </c>
      <c r="K1670" s="21">
        <v>0</v>
      </c>
      <c r="L1670" s="22">
        <v>0</v>
      </c>
      <c r="M1670" s="43" t="s">
        <v>12334</v>
      </c>
      <c r="N1670" s="43"/>
      <c r="O1670" s="43"/>
      <c r="P1670" s="43"/>
      <c r="Q1670" s="43"/>
    </row>
    <row r="1671" spans="1:17" x14ac:dyDescent="0.3">
      <c r="A1671" s="17" t="s">
        <v>10066</v>
      </c>
      <c r="B1671" s="17" t="s">
        <v>10067</v>
      </c>
      <c r="C1671" s="17" t="s">
        <v>4785</v>
      </c>
      <c r="D1671" s="17" t="s">
        <v>4642</v>
      </c>
      <c r="E1671" s="17" t="s">
        <v>2904</v>
      </c>
      <c r="F1671" s="17" t="s">
        <v>10068</v>
      </c>
      <c r="G1671" s="18">
        <v>1</v>
      </c>
      <c r="H1671" s="18">
        <v>1</v>
      </c>
      <c r="I1671" s="19">
        <v>0</v>
      </c>
      <c r="J1671" s="20">
        <v>1</v>
      </c>
      <c r="K1671" s="21">
        <v>0</v>
      </c>
      <c r="L1671" s="22">
        <v>0</v>
      </c>
      <c r="M1671" s="43" t="s">
        <v>12332</v>
      </c>
      <c r="N1671" s="43"/>
      <c r="O1671" s="43"/>
      <c r="P1671" s="43"/>
      <c r="Q1671" s="43"/>
    </row>
    <row r="1672" spans="1:17" x14ac:dyDescent="0.3">
      <c r="A1672" s="17" t="s">
        <v>10069</v>
      </c>
      <c r="B1672" s="17" t="s">
        <v>10070</v>
      </c>
      <c r="C1672" s="17" t="s">
        <v>10071</v>
      </c>
      <c r="D1672" s="17" t="s">
        <v>6525</v>
      </c>
      <c r="E1672" s="17" t="s">
        <v>1848</v>
      </c>
      <c r="F1672" s="17" t="s">
        <v>10072</v>
      </c>
      <c r="G1672" s="18">
        <v>1</v>
      </c>
      <c r="H1672" s="18">
        <v>6</v>
      </c>
      <c r="I1672" s="19">
        <v>0</v>
      </c>
      <c r="J1672" s="20">
        <v>1</v>
      </c>
      <c r="K1672" s="21">
        <v>0</v>
      </c>
      <c r="L1672" s="22">
        <v>0</v>
      </c>
      <c r="M1672" s="43" t="s">
        <v>12334</v>
      </c>
      <c r="N1672" s="43"/>
      <c r="O1672" s="43"/>
      <c r="P1672" s="43"/>
      <c r="Q1672" s="43"/>
    </row>
    <row r="1673" spans="1:17" x14ac:dyDescent="0.3">
      <c r="A1673" s="17" t="s">
        <v>10073</v>
      </c>
      <c r="B1673" s="17" t="s">
        <v>8187</v>
      </c>
      <c r="C1673" s="17" t="s">
        <v>10074</v>
      </c>
      <c r="D1673" s="17" t="s">
        <v>4786</v>
      </c>
      <c r="E1673" s="17" t="s">
        <v>1935</v>
      </c>
      <c r="F1673" s="17" t="s">
        <v>10075</v>
      </c>
      <c r="G1673" s="18">
        <v>1</v>
      </c>
      <c r="H1673" s="18">
        <v>1</v>
      </c>
      <c r="I1673" s="19">
        <v>0</v>
      </c>
      <c r="J1673" s="20">
        <v>1</v>
      </c>
      <c r="K1673" s="21">
        <v>0</v>
      </c>
      <c r="L1673" s="22">
        <v>0</v>
      </c>
      <c r="M1673" s="43" t="s">
        <v>12334</v>
      </c>
      <c r="N1673" s="43"/>
      <c r="O1673" s="43"/>
      <c r="P1673" s="43"/>
      <c r="Q1673" s="43"/>
    </row>
    <row r="1674" spans="1:17" x14ac:dyDescent="0.3">
      <c r="A1674" s="17" t="s">
        <v>10076</v>
      </c>
      <c r="B1674" s="17" t="s">
        <v>10077</v>
      </c>
      <c r="C1674" s="17" t="s">
        <v>10078</v>
      </c>
      <c r="D1674" s="17" t="s">
        <v>5371</v>
      </c>
      <c r="E1674" s="17" t="s">
        <v>2766</v>
      </c>
      <c r="F1674" s="17" t="s">
        <v>10079</v>
      </c>
      <c r="G1674" s="18">
        <v>1</v>
      </c>
      <c r="H1674" s="18">
        <v>1</v>
      </c>
      <c r="I1674" s="19">
        <v>1</v>
      </c>
      <c r="J1674" s="20">
        <v>0</v>
      </c>
      <c r="K1674" s="21">
        <v>0</v>
      </c>
      <c r="L1674" s="22">
        <v>0</v>
      </c>
      <c r="M1674" s="43" t="s">
        <v>12335</v>
      </c>
      <c r="N1674" s="43"/>
      <c r="O1674" s="43"/>
      <c r="P1674" s="43"/>
      <c r="Q1674" s="43"/>
    </row>
    <row r="1675" spans="1:17" x14ac:dyDescent="0.3">
      <c r="A1675" s="17" t="s">
        <v>2827</v>
      </c>
      <c r="B1675" s="17" t="s">
        <v>10080</v>
      </c>
      <c r="C1675" s="17" t="s">
        <v>6227</v>
      </c>
      <c r="D1675" s="17" t="s">
        <v>4448</v>
      </c>
      <c r="E1675" s="17" t="s">
        <v>2720</v>
      </c>
      <c r="F1675" s="17" t="s">
        <v>10081</v>
      </c>
      <c r="G1675" s="18">
        <v>1</v>
      </c>
      <c r="H1675" s="18">
        <v>3</v>
      </c>
      <c r="I1675" s="19">
        <v>0</v>
      </c>
      <c r="J1675" s="20">
        <v>0</v>
      </c>
      <c r="K1675" s="21">
        <v>0</v>
      </c>
      <c r="L1675" s="22">
        <v>1</v>
      </c>
      <c r="M1675" s="43" t="s">
        <v>12331</v>
      </c>
      <c r="N1675" s="43"/>
      <c r="O1675" s="43"/>
      <c r="P1675" s="43"/>
      <c r="Q1675" s="43"/>
    </row>
    <row r="1676" spans="1:17" x14ac:dyDescent="0.3">
      <c r="A1676" s="17" t="s">
        <v>4076</v>
      </c>
      <c r="B1676" s="17" t="s">
        <v>10082</v>
      </c>
      <c r="C1676" s="17" t="s">
        <v>4455</v>
      </c>
      <c r="D1676" s="17" t="s">
        <v>4448</v>
      </c>
      <c r="E1676" s="17" t="s">
        <v>2766</v>
      </c>
      <c r="F1676" s="17" t="s">
        <v>10083</v>
      </c>
      <c r="G1676" s="18">
        <v>1</v>
      </c>
      <c r="H1676" s="18">
        <v>1</v>
      </c>
      <c r="I1676" s="19">
        <v>0</v>
      </c>
      <c r="J1676" s="20">
        <v>0</v>
      </c>
      <c r="K1676" s="21">
        <v>0</v>
      </c>
      <c r="L1676" s="22">
        <v>1</v>
      </c>
      <c r="M1676" s="43" t="s">
        <v>12336</v>
      </c>
      <c r="N1676" s="43"/>
      <c r="O1676" s="43"/>
      <c r="P1676" s="43"/>
      <c r="Q1676" s="43"/>
    </row>
    <row r="1677" spans="1:17" x14ac:dyDescent="0.3">
      <c r="A1677" s="17" t="s">
        <v>3836</v>
      </c>
      <c r="B1677" s="17" t="s">
        <v>10084</v>
      </c>
      <c r="C1677" s="17" t="s">
        <v>4455</v>
      </c>
      <c r="D1677" s="17" t="s">
        <v>8424</v>
      </c>
      <c r="E1677" s="17" t="s">
        <v>2749</v>
      </c>
      <c r="F1677" s="17" t="s">
        <v>10085</v>
      </c>
      <c r="G1677" s="18">
        <v>1</v>
      </c>
      <c r="H1677" s="18">
        <v>1</v>
      </c>
      <c r="I1677" s="19">
        <v>0</v>
      </c>
      <c r="J1677" s="20">
        <v>0</v>
      </c>
      <c r="K1677" s="21">
        <v>0</v>
      </c>
      <c r="L1677" s="22">
        <v>1</v>
      </c>
      <c r="M1677" s="43" t="s">
        <v>12336</v>
      </c>
      <c r="N1677" s="43"/>
      <c r="O1677" s="43"/>
      <c r="P1677" s="43"/>
      <c r="Q1677" s="43"/>
    </row>
    <row r="1678" spans="1:17" x14ac:dyDescent="0.3">
      <c r="A1678" s="17" t="s">
        <v>3541</v>
      </c>
      <c r="B1678" s="17" t="s">
        <v>10086</v>
      </c>
      <c r="C1678" s="17" t="s">
        <v>4455</v>
      </c>
      <c r="D1678" s="17" t="s">
        <v>4448</v>
      </c>
      <c r="E1678" s="17" t="s">
        <v>3543</v>
      </c>
      <c r="F1678" s="17" t="s">
        <v>10087</v>
      </c>
      <c r="G1678" s="18">
        <v>1</v>
      </c>
      <c r="H1678" s="18">
        <v>1</v>
      </c>
      <c r="I1678" s="19">
        <v>0</v>
      </c>
      <c r="J1678" s="20">
        <v>0</v>
      </c>
      <c r="K1678" s="21">
        <v>0</v>
      </c>
      <c r="L1678" s="22">
        <v>1</v>
      </c>
      <c r="M1678" s="43" t="s">
        <v>12331</v>
      </c>
      <c r="N1678" s="43"/>
      <c r="O1678" s="43"/>
      <c r="P1678" s="43"/>
      <c r="Q1678" s="43"/>
    </row>
    <row r="1679" spans="1:17" x14ac:dyDescent="0.3">
      <c r="A1679" s="17" t="s">
        <v>10088</v>
      </c>
      <c r="B1679" s="17" t="s">
        <v>10089</v>
      </c>
      <c r="C1679" s="17" t="s">
        <v>8532</v>
      </c>
      <c r="D1679" s="17" t="s">
        <v>4774</v>
      </c>
      <c r="E1679" s="17" t="s">
        <v>1929</v>
      </c>
      <c r="F1679" s="17" t="s">
        <v>10090</v>
      </c>
      <c r="G1679" s="18">
        <v>1</v>
      </c>
      <c r="H1679" s="18">
        <v>5</v>
      </c>
      <c r="I1679" s="19">
        <v>0</v>
      </c>
      <c r="J1679" s="20">
        <v>1</v>
      </c>
      <c r="K1679" s="21">
        <v>0</v>
      </c>
      <c r="L1679" s="22">
        <v>0</v>
      </c>
      <c r="M1679" s="43" t="s">
        <v>12334</v>
      </c>
      <c r="N1679" s="43"/>
      <c r="O1679" s="43"/>
      <c r="P1679" s="43"/>
      <c r="Q1679" s="43"/>
    </row>
    <row r="1680" spans="1:17" x14ac:dyDescent="0.3">
      <c r="A1680" s="17" t="s">
        <v>10091</v>
      </c>
      <c r="B1680" s="17" t="s">
        <v>10092</v>
      </c>
      <c r="C1680" s="17" t="s">
        <v>10093</v>
      </c>
      <c r="D1680" s="17" t="s">
        <v>4448</v>
      </c>
      <c r="E1680" s="17" t="s">
        <v>2890</v>
      </c>
      <c r="F1680" s="17" t="s">
        <v>10094</v>
      </c>
      <c r="G1680" s="18">
        <v>1</v>
      </c>
      <c r="H1680" s="18">
        <v>4</v>
      </c>
      <c r="I1680" s="19">
        <v>0</v>
      </c>
      <c r="J1680" s="20">
        <v>1</v>
      </c>
      <c r="K1680" s="21">
        <v>0</v>
      </c>
      <c r="L1680" s="22">
        <v>0</v>
      </c>
      <c r="M1680" s="43" t="s">
        <v>12335</v>
      </c>
      <c r="N1680" s="43"/>
      <c r="O1680" s="43"/>
      <c r="P1680" s="43"/>
      <c r="Q1680" s="43"/>
    </row>
    <row r="1681" spans="1:17" x14ac:dyDescent="0.3">
      <c r="A1681" s="17" t="s">
        <v>4177</v>
      </c>
      <c r="B1681" s="17" t="s">
        <v>10095</v>
      </c>
      <c r="C1681" s="17" t="s">
        <v>4455</v>
      </c>
      <c r="D1681" s="17" t="s">
        <v>4448</v>
      </c>
      <c r="E1681" s="17" t="s">
        <v>4179</v>
      </c>
      <c r="F1681" s="17" t="s">
        <v>10096</v>
      </c>
      <c r="G1681" s="18">
        <v>1</v>
      </c>
      <c r="H1681" s="18">
        <v>1</v>
      </c>
      <c r="I1681" s="19">
        <v>0</v>
      </c>
      <c r="J1681" s="20">
        <v>0</v>
      </c>
      <c r="K1681" s="21">
        <v>0</v>
      </c>
      <c r="L1681" s="22">
        <v>1</v>
      </c>
      <c r="M1681" s="43" t="s">
        <v>12336</v>
      </c>
      <c r="N1681" s="43"/>
      <c r="O1681" s="43"/>
      <c r="P1681" s="43"/>
      <c r="Q1681" s="43"/>
    </row>
    <row r="1682" spans="1:17" x14ac:dyDescent="0.3">
      <c r="A1682" s="17" t="s">
        <v>10097</v>
      </c>
      <c r="B1682" s="17" t="s">
        <v>10098</v>
      </c>
      <c r="C1682" s="17" t="s">
        <v>4455</v>
      </c>
      <c r="D1682" s="17" t="s">
        <v>4483</v>
      </c>
      <c r="E1682" s="17" t="s">
        <v>1787</v>
      </c>
      <c r="F1682" s="17" t="s">
        <v>10099</v>
      </c>
      <c r="G1682" s="18">
        <v>1</v>
      </c>
      <c r="H1682" s="18">
        <v>1</v>
      </c>
      <c r="I1682" s="19">
        <v>1</v>
      </c>
      <c r="J1682" s="20">
        <v>0</v>
      </c>
      <c r="K1682" s="21">
        <v>0</v>
      </c>
      <c r="L1682" s="22">
        <v>0</v>
      </c>
      <c r="M1682" s="43" t="s">
        <v>12335</v>
      </c>
      <c r="N1682" s="43"/>
      <c r="O1682" s="43"/>
      <c r="P1682" s="43"/>
      <c r="Q1682" s="43"/>
    </row>
    <row r="1683" spans="1:17" x14ac:dyDescent="0.3">
      <c r="A1683" s="17" t="s">
        <v>1955</v>
      </c>
      <c r="B1683" s="17" t="s">
        <v>10100</v>
      </c>
      <c r="C1683" s="17" t="s">
        <v>10101</v>
      </c>
      <c r="D1683" s="17" t="s">
        <v>4448</v>
      </c>
      <c r="E1683" s="17" t="s">
        <v>1952</v>
      </c>
      <c r="F1683" s="17" t="s">
        <v>10102</v>
      </c>
      <c r="G1683" s="18">
        <v>1</v>
      </c>
      <c r="H1683" s="18">
        <v>2</v>
      </c>
      <c r="I1683" s="19">
        <v>0</v>
      </c>
      <c r="J1683" s="20">
        <v>0</v>
      </c>
      <c r="K1683" s="21">
        <v>1</v>
      </c>
      <c r="L1683" s="22">
        <v>0</v>
      </c>
      <c r="M1683" s="43" t="s">
        <v>12336</v>
      </c>
      <c r="N1683" s="43"/>
      <c r="O1683" s="43"/>
      <c r="P1683" s="43"/>
      <c r="Q1683" s="43"/>
    </row>
    <row r="1684" spans="1:17" x14ac:dyDescent="0.3">
      <c r="A1684" s="17" t="s">
        <v>10103</v>
      </c>
      <c r="B1684" s="17" t="s">
        <v>10104</v>
      </c>
      <c r="C1684" s="17" t="s">
        <v>10105</v>
      </c>
      <c r="D1684" s="17" t="s">
        <v>4407</v>
      </c>
      <c r="E1684" s="17" t="s">
        <v>10106</v>
      </c>
      <c r="F1684" s="17" t="s">
        <v>10107</v>
      </c>
      <c r="G1684" s="18">
        <v>1</v>
      </c>
      <c r="H1684" s="18">
        <v>2</v>
      </c>
      <c r="I1684" s="19">
        <v>0</v>
      </c>
      <c r="J1684" s="20">
        <v>1</v>
      </c>
      <c r="K1684" s="21">
        <v>0</v>
      </c>
      <c r="L1684" s="22">
        <v>0</v>
      </c>
      <c r="M1684" s="43" t="s">
        <v>12335</v>
      </c>
      <c r="N1684" s="43"/>
      <c r="O1684" s="43"/>
      <c r="P1684" s="43"/>
      <c r="Q1684" s="43"/>
    </row>
    <row r="1685" spans="1:17" x14ac:dyDescent="0.3">
      <c r="A1685" s="17" t="s">
        <v>3666</v>
      </c>
      <c r="B1685" s="17" t="s">
        <v>10108</v>
      </c>
      <c r="C1685" s="17" t="s">
        <v>4455</v>
      </c>
      <c r="D1685" s="17" t="s">
        <v>10109</v>
      </c>
      <c r="E1685" s="17" t="s">
        <v>3628</v>
      </c>
      <c r="F1685" s="17" t="s">
        <v>10110</v>
      </c>
      <c r="G1685" s="18">
        <v>1</v>
      </c>
      <c r="H1685" s="18">
        <v>10</v>
      </c>
      <c r="I1685" s="19">
        <v>0</v>
      </c>
      <c r="J1685" s="20">
        <v>0</v>
      </c>
      <c r="K1685" s="21">
        <v>0</v>
      </c>
      <c r="L1685" s="22">
        <v>1</v>
      </c>
      <c r="M1685" s="43" t="s">
        <v>12331</v>
      </c>
      <c r="N1685" s="43"/>
      <c r="O1685" s="43"/>
      <c r="P1685" s="43"/>
      <c r="Q1685" s="43"/>
    </row>
    <row r="1686" spans="1:17" x14ac:dyDescent="0.3">
      <c r="A1686" s="17" t="s">
        <v>10111</v>
      </c>
      <c r="B1686" s="17" t="s">
        <v>10112</v>
      </c>
      <c r="C1686" s="17" t="s">
        <v>10113</v>
      </c>
      <c r="D1686" s="17" t="s">
        <v>10114</v>
      </c>
      <c r="E1686" s="17" t="s">
        <v>10115</v>
      </c>
      <c r="F1686" s="17" t="s">
        <v>10116</v>
      </c>
      <c r="G1686" s="18">
        <v>1</v>
      </c>
      <c r="H1686" s="18">
        <v>24</v>
      </c>
      <c r="I1686" s="19">
        <v>0</v>
      </c>
      <c r="J1686" s="20">
        <v>1</v>
      </c>
      <c r="K1686" s="21">
        <v>0</v>
      </c>
      <c r="L1686" s="22">
        <v>0</v>
      </c>
      <c r="M1686" s="43" t="s">
        <v>12334</v>
      </c>
      <c r="N1686" s="43"/>
      <c r="O1686" s="43"/>
      <c r="P1686" s="43"/>
      <c r="Q1686" s="43"/>
    </row>
    <row r="1687" spans="1:17" x14ac:dyDescent="0.3">
      <c r="A1687" s="17" t="s">
        <v>10117</v>
      </c>
      <c r="B1687" s="17" t="s">
        <v>10118</v>
      </c>
      <c r="C1687" s="17" t="s">
        <v>10119</v>
      </c>
      <c r="D1687" s="17" t="s">
        <v>10120</v>
      </c>
      <c r="E1687" s="17" t="s">
        <v>1993</v>
      </c>
      <c r="F1687" s="17" t="s">
        <v>10121</v>
      </c>
      <c r="G1687" s="18">
        <v>1</v>
      </c>
      <c r="H1687" s="18">
        <v>4</v>
      </c>
      <c r="I1687" s="19">
        <v>1</v>
      </c>
      <c r="J1687" s="20">
        <v>0</v>
      </c>
      <c r="K1687" s="21">
        <v>0</v>
      </c>
      <c r="L1687" s="22">
        <v>0</v>
      </c>
      <c r="M1687" s="43" t="s">
        <v>12335</v>
      </c>
      <c r="N1687" s="43"/>
      <c r="O1687" s="43"/>
      <c r="P1687" s="43"/>
      <c r="Q1687" s="43"/>
    </row>
    <row r="1688" spans="1:17" x14ac:dyDescent="0.3">
      <c r="A1688" s="17" t="s">
        <v>10122</v>
      </c>
      <c r="B1688" s="17" t="s">
        <v>10123</v>
      </c>
      <c r="C1688" s="17" t="s">
        <v>10124</v>
      </c>
      <c r="D1688" s="17" t="s">
        <v>4407</v>
      </c>
      <c r="E1688" s="17" t="s">
        <v>2084</v>
      </c>
      <c r="F1688" s="17" t="s">
        <v>10125</v>
      </c>
      <c r="G1688" s="18">
        <v>1</v>
      </c>
      <c r="H1688" s="18">
        <v>2</v>
      </c>
      <c r="I1688" s="19">
        <v>0</v>
      </c>
      <c r="J1688" s="20">
        <v>1</v>
      </c>
      <c r="K1688" s="21">
        <v>0</v>
      </c>
      <c r="L1688" s="22">
        <v>0</v>
      </c>
      <c r="M1688" s="43" t="s">
        <v>12334</v>
      </c>
      <c r="N1688" s="43"/>
      <c r="O1688" s="43"/>
      <c r="P1688" s="43"/>
      <c r="Q1688" s="43"/>
    </row>
    <row r="1689" spans="1:17" x14ac:dyDescent="0.3">
      <c r="A1689" s="17" t="s">
        <v>10126</v>
      </c>
      <c r="B1689" s="17" t="s">
        <v>10127</v>
      </c>
      <c r="C1689" s="17" t="s">
        <v>10128</v>
      </c>
      <c r="D1689" s="17" t="s">
        <v>4642</v>
      </c>
      <c r="E1689" s="17" t="s">
        <v>2354</v>
      </c>
      <c r="F1689" s="17" t="s">
        <v>10129</v>
      </c>
      <c r="G1689" s="18">
        <v>1</v>
      </c>
      <c r="H1689" s="18">
        <v>1</v>
      </c>
      <c r="I1689" s="19">
        <v>0</v>
      </c>
      <c r="J1689" s="20">
        <v>1</v>
      </c>
      <c r="K1689" s="21">
        <v>0</v>
      </c>
      <c r="L1689" s="22">
        <v>0</v>
      </c>
      <c r="M1689" s="43" t="s">
        <v>12335</v>
      </c>
      <c r="N1689" s="43"/>
      <c r="O1689" s="43"/>
      <c r="P1689" s="43"/>
      <c r="Q1689" s="43"/>
    </row>
    <row r="1690" spans="1:17" x14ac:dyDescent="0.3">
      <c r="A1690" s="17" t="s">
        <v>10130</v>
      </c>
      <c r="B1690" s="17" t="s">
        <v>10131</v>
      </c>
      <c r="C1690" s="17" t="s">
        <v>10132</v>
      </c>
      <c r="D1690" s="17" t="s">
        <v>4758</v>
      </c>
      <c r="E1690" s="17" t="s">
        <v>5989</v>
      </c>
      <c r="F1690" s="17" t="s">
        <v>10133</v>
      </c>
      <c r="G1690" s="18">
        <v>1</v>
      </c>
      <c r="H1690" s="18">
        <v>2</v>
      </c>
      <c r="I1690" s="19">
        <v>0</v>
      </c>
      <c r="J1690" s="20">
        <v>1</v>
      </c>
      <c r="K1690" s="21">
        <v>0</v>
      </c>
      <c r="L1690" s="22">
        <v>0</v>
      </c>
      <c r="M1690" s="43" t="s">
        <v>12334</v>
      </c>
      <c r="N1690" s="43"/>
      <c r="O1690" s="43"/>
      <c r="P1690" s="43"/>
      <c r="Q1690" s="43"/>
    </row>
    <row r="1691" spans="1:17" x14ac:dyDescent="0.3">
      <c r="A1691" s="17" t="s">
        <v>10134</v>
      </c>
      <c r="B1691" s="17" t="s">
        <v>10135</v>
      </c>
      <c r="C1691" s="17" t="s">
        <v>10038</v>
      </c>
      <c r="D1691" s="17" t="s">
        <v>4552</v>
      </c>
      <c r="E1691" s="17" t="s">
        <v>1812</v>
      </c>
      <c r="F1691" s="17" t="s">
        <v>10136</v>
      </c>
      <c r="G1691" s="18">
        <v>1</v>
      </c>
      <c r="H1691" s="18">
        <v>1</v>
      </c>
      <c r="I1691" s="19">
        <v>0</v>
      </c>
      <c r="J1691" s="20">
        <v>1</v>
      </c>
      <c r="K1691" s="21">
        <v>0</v>
      </c>
      <c r="L1691" s="22">
        <v>0</v>
      </c>
      <c r="M1691" s="43" t="s">
        <v>12334</v>
      </c>
      <c r="N1691" s="43"/>
      <c r="O1691" s="43"/>
      <c r="P1691" s="43"/>
      <c r="Q1691" s="43"/>
    </row>
    <row r="1692" spans="1:17" x14ac:dyDescent="0.3">
      <c r="A1692" s="17" t="s">
        <v>10137</v>
      </c>
      <c r="B1692" s="17" t="s">
        <v>10138</v>
      </c>
      <c r="C1692" s="17" t="s">
        <v>10139</v>
      </c>
      <c r="D1692" s="17" t="s">
        <v>5418</v>
      </c>
      <c r="E1692" s="17" t="s">
        <v>5989</v>
      </c>
      <c r="F1692" s="17" t="s">
        <v>10140</v>
      </c>
      <c r="G1692" s="18">
        <v>1</v>
      </c>
      <c r="H1692" s="18">
        <v>1</v>
      </c>
      <c r="I1692" s="19">
        <v>0</v>
      </c>
      <c r="J1692" s="20">
        <v>1</v>
      </c>
      <c r="K1692" s="21">
        <v>0</v>
      </c>
      <c r="L1692" s="22">
        <v>0</v>
      </c>
      <c r="M1692" s="43" t="s">
        <v>12335</v>
      </c>
      <c r="N1692" s="43"/>
      <c r="O1692" s="43"/>
      <c r="P1692" s="43"/>
      <c r="Q1692" s="43"/>
    </row>
    <row r="1693" spans="1:17" x14ac:dyDescent="0.3">
      <c r="A1693" s="17" t="s">
        <v>10141</v>
      </c>
      <c r="B1693" s="17" t="s">
        <v>10142</v>
      </c>
      <c r="C1693" s="17" t="s">
        <v>10143</v>
      </c>
      <c r="D1693" s="17" t="s">
        <v>4448</v>
      </c>
      <c r="E1693" s="17" t="s">
        <v>1798</v>
      </c>
      <c r="F1693" s="17" t="s">
        <v>10144</v>
      </c>
      <c r="G1693" s="18">
        <v>1</v>
      </c>
      <c r="H1693" s="18">
        <v>1</v>
      </c>
      <c r="I1693" s="19">
        <v>0</v>
      </c>
      <c r="J1693" s="20">
        <v>1</v>
      </c>
      <c r="K1693" s="21">
        <v>0</v>
      </c>
      <c r="L1693" s="22">
        <v>0</v>
      </c>
      <c r="M1693" s="43" t="s">
        <v>12334</v>
      </c>
      <c r="N1693" s="43"/>
      <c r="O1693" s="43"/>
      <c r="P1693" s="43"/>
      <c r="Q1693" s="43"/>
    </row>
    <row r="1694" spans="1:17" x14ac:dyDescent="0.3">
      <c r="A1694" s="17" t="s">
        <v>10145</v>
      </c>
      <c r="B1694" s="17" t="s">
        <v>10146</v>
      </c>
      <c r="C1694" s="17" t="s">
        <v>6328</v>
      </c>
      <c r="D1694" s="17" t="s">
        <v>6055</v>
      </c>
      <c r="E1694" s="17" t="s">
        <v>1787</v>
      </c>
      <c r="F1694" s="17" t="s">
        <v>10147</v>
      </c>
      <c r="G1694" s="18">
        <v>1</v>
      </c>
      <c r="H1694" s="18">
        <v>1</v>
      </c>
      <c r="I1694" s="19">
        <v>1</v>
      </c>
      <c r="J1694" s="20">
        <v>0</v>
      </c>
      <c r="K1694" s="21">
        <v>0</v>
      </c>
      <c r="L1694" s="22">
        <v>0</v>
      </c>
      <c r="M1694" s="43" t="s">
        <v>12335</v>
      </c>
      <c r="N1694" s="43"/>
      <c r="O1694" s="43"/>
      <c r="P1694" s="43"/>
      <c r="Q1694" s="43"/>
    </row>
    <row r="1695" spans="1:17" x14ac:dyDescent="0.3">
      <c r="A1695" s="17" t="s">
        <v>10148</v>
      </c>
      <c r="B1695" s="17" t="s">
        <v>10149</v>
      </c>
      <c r="C1695" s="17" t="s">
        <v>4455</v>
      </c>
      <c r="D1695" s="17" t="s">
        <v>6525</v>
      </c>
      <c r="E1695" s="17" t="s">
        <v>2591</v>
      </c>
      <c r="F1695" s="17" t="s">
        <v>10150</v>
      </c>
      <c r="G1695" s="18">
        <v>1</v>
      </c>
      <c r="H1695" s="18">
        <v>2</v>
      </c>
      <c r="I1695" s="19">
        <v>1</v>
      </c>
      <c r="J1695" s="20">
        <v>0</v>
      </c>
      <c r="K1695" s="21">
        <v>0</v>
      </c>
      <c r="L1695" s="22">
        <v>0</v>
      </c>
      <c r="M1695" s="43" t="s">
        <v>12335</v>
      </c>
      <c r="N1695" s="43"/>
      <c r="O1695" s="43"/>
      <c r="P1695" s="43"/>
      <c r="Q1695" s="43"/>
    </row>
    <row r="1696" spans="1:17" x14ac:dyDescent="0.3">
      <c r="A1696" s="17" t="s">
        <v>4228</v>
      </c>
      <c r="B1696" s="17" t="s">
        <v>10151</v>
      </c>
      <c r="C1696" s="17" t="s">
        <v>4455</v>
      </c>
      <c r="D1696" s="17" t="s">
        <v>4764</v>
      </c>
      <c r="E1696" s="17" t="s">
        <v>2967</v>
      </c>
      <c r="F1696" s="17" t="s">
        <v>10152</v>
      </c>
      <c r="G1696" s="18">
        <v>1</v>
      </c>
      <c r="H1696" s="18">
        <v>1</v>
      </c>
      <c r="I1696" s="19">
        <v>0</v>
      </c>
      <c r="J1696" s="20">
        <v>0</v>
      </c>
      <c r="K1696" s="21">
        <v>0</v>
      </c>
      <c r="L1696" s="22">
        <v>1</v>
      </c>
      <c r="M1696" s="43" t="s">
        <v>12336</v>
      </c>
      <c r="N1696" s="43"/>
      <c r="O1696" s="43"/>
      <c r="P1696" s="43"/>
      <c r="Q1696" s="43"/>
    </row>
    <row r="1697" spans="1:17" x14ac:dyDescent="0.3">
      <c r="A1697" s="17" t="s">
        <v>10153</v>
      </c>
      <c r="B1697" s="17" t="s">
        <v>10154</v>
      </c>
      <c r="C1697" s="17" t="s">
        <v>10155</v>
      </c>
      <c r="D1697" s="17" t="s">
        <v>4790</v>
      </c>
      <c r="E1697" s="17" t="s">
        <v>1787</v>
      </c>
      <c r="F1697" s="17" t="s">
        <v>10156</v>
      </c>
      <c r="G1697" s="18">
        <v>1</v>
      </c>
      <c r="H1697" s="18">
        <v>4</v>
      </c>
      <c r="I1697" s="19">
        <v>0</v>
      </c>
      <c r="J1697" s="20">
        <v>1</v>
      </c>
      <c r="K1697" s="21">
        <v>0</v>
      </c>
      <c r="L1697" s="22">
        <v>0</v>
      </c>
      <c r="M1697" s="43" t="s">
        <v>12334</v>
      </c>
      <c r="N1697" s="43"/>
      <c r="O1697" s="43"/>
      <c r="P1697" s="43"/>
      <c r="Q1697" s="43"/>
    </row>
    <row r="1698" spans="1:17" x14ac:dyDescent="0.3">
      <c r="A1698" s="17" t="s">
        <v>4149</v>
      </c>
      <c r="B1698" s="17" t="s">
        <v>10157</v>
      </c>
      <c r="C1698" s="17" t="s">
        <v>9919</v>
      </c>
      <c r="D1698" s="17" t="s">
        <v>4448</v>
      </c>
      <c r="E1698" s="17" t="s">
        <v>4151</v>
      </c>
      <c r="F1698" s="17" t="s">
        <v>10158</v>
      </c>
      <c r="G1698" s="18">
        <v>1</v>
      </c>
      <c r="H1698" s="18">
        <v>1</v>
      </c>
      <c r="I1698" s="19">
        <v>0</v>
      </c>
      <c r="J1698" s="20">
        <v>0</v>
      </c>
      <c r="K1698" s="21">
        <v>0</v>
      </c>
      <c r="L1698" s="22">
        <v>1</v>
      </c>
      <c r="M1698" s="43" t="s">
        <v>12336</v>
      </c>
      <c r="N1698" s="43"/>
      <c r="O1698" s="43"/>
      <c r="P1698" s="43"/>
      <c r="Q1698" s="43"/>
    </row>
    <row r="1699" spans="1:17" x14ac:dyDescent="0.3">
      <c r="A1699" s="17" t="s">
        <v>3562</v>
      </c>
      <c r="B1699" s="17" t="s">
        <v>10159</v>
      </c>
      <c r="C1699" s="17" t="s">
        <v>6227</v>
      </c>
      <c r="D1699" s="17" t="s">
        <v>4448</v>
      </c>
      <c r="E1699" s="17" t="s">
        <v>3564</v>
      </c>
      <c r="F1699" s="17" t="s">
        <v>10160</v>
      </c>
      <c r="G1699" s="18">
        <v>1</v>
      </c>
      <c r="H1699" s="18">
        <v>2</v>
      </c>
      <c r="I1699" s="19">
        <v>0</v>
      </c>
      <c r="J1699" s="20">
        <v>0</v>
      </c>
      <c r="K1699" s="21">
        <v>0</v>
      </c>
      <c r="L1699" s="22">
        <v>1</v>
      </c>
      <c r="M1699" s="43" t="s">
        <v>12336</v>
      </c>
      <c r="N1699" s="43"/>
      <c r="O1699" s="43"/>
      <c r="P1699" s="43"/>
      <c r="Q1699" s="43"/>
    </row>
    <row r="1700" spans="1:17" x14ac:dyDescent="0.3">
      <c r="A1700" s="17" t="s">
        <v>10161</v>
      </c>
      <c r="B1700" s="17" t="s">
        <v>10162</v>
      </c>
      <c r="C1700" s="17" t="s">
        <v>10163</v>
      </c>
      <c r="D1700" s="17" t="s">
        <v>4483</v>
      </c>
      <c r="E1700" s="17" t="s">
        <v>1711</v>
      </c>
      <c r="F1700" s="17" t="s">
        <v>10164</v>
      </c>
      <c r="G1700" s="18">
        <v>1</v>
      </c>
      <c r="H1700" s="18">
        <v>3</v>
      </c>
      <c r="I1700" s="19">
        <v>0</v>
      </c>
      <c r="J1700" s="20">
        <v>1</v>
      </c>
      <c r="K1700" s="21">
        <v>0</v>
      </c>
      <c r="L1700" s="22">
        <v>0</v>
      </c>
      <c r="M1700" s="43" t="s">
        <v>12334</v>
      </c>
      <c r="N1700" s="43"/>
      <c r="O1700" s="43"/>
      <c r="P1700" s="43"/>
      <c r="Q1700" s="43"/>
    </row>
    <row r="1701" spans="1:17" x14ac:dyDescent="0.3">
      <c r="A1701" s="17" t="s">
        <v>10165</v>
      </c>
      <c r="B1701" s="17" t="s">
        <v>10166</v>
      </c>
      <c r="C1701" s="17" t="s">
        <v>10167</v>
      </c>
      <c r="D1701" s="17" t="s">
        <v>4407</v>
      </c>
      <c r="E1701" s="17" t="s">
        <v>1818</v>
      </c>
      <c r="F1701" s="17" t="s">
        <v>10168</v>
      </c>
      <c r="G1701" s="18">
        <v>1</v>
      </c>
      <c r="H1701" s="18">
        <v>1</v>
      </c>
      <c r="I1701" s="19">
        <v>0</v>
      </c>
      <c r="J1701" s="20">
        <v>1</v>
      </c>
      <c r="K1701" s="21">
        <v>0</v>
      </c>
      <c r="L1701" s="22">
        <v>0</v>
      </c>
      <c r="M1701" s="43" t="s">
        <v>12335</v>
      </c>
      <c r="N1701" s="43"/>
      <c r="O1701" s="43"/>
      <c r="P1701" s="43"/>
      <c r="Q1701" s="43"/>
    </row>
    <row r="1702" spans="1:17" x14ac:dyDescent="0.3">
      <c r="A1702" s="17" t="s">
        <v>10169</v>
      </c>
      <c r="B1702" s="17" t="s">
        <v>10170</v>
      </c>
      <c r="C1702" s="17" t="s">
        <v>6344</v>
      </c>
      <c r="D1702" s="17" t="s">
        <v>4764</v>
      </c>
      <c r="E1702" s="17" t="s">
        <v>1848</v>
      </c>
      <c r="F1702" s="17" t="s">
        <v>10171</v>
      </c>
      <c r="G1702" s="18">
        <v>1</v>
      </c>
      <c r="H1702" s="18">
        <v>2</v>
      </c>
      <c r="I1702" s="19">
        <v>0</v>
      </c>
      <c r="J1702" s="20">
        <v>1</v>
      </c>
      <c r="K1702" s="21">
        <v>0</v>
      </c>
      <c r="L1702" s="22">
        <v>0</v>
      </c>
      <c r="M1702" s="43" t="s">
        <v>12335</v>
      </c>
      <c r="N1702" s="43"/>
      <c r="O1702" s="43"/>
      <c r="P1702" s="43"/>
      <c r="Q1702" s="43"/>
    </row>
    <row r="1703" spans="1:17" x14ac:dyDescent="0.3">
      <c r="A1703" s="17" t="s">
        <v>10172</v>
      </c>
      <c r="B1703" s="17" t="s">
        <v>10173</v>
      </c>
      <c r="C1703" s="17" t="s">
        <v>4455</v>
      </c>
      <c r="D1703" s="17" t="s">
        <v>10174</v>
      </c>
      <c r="E1703" s="17" t="s">
        <v>5595</v>
      </c>
      <c r="F1703" s="17" t="s">
        <v>10175</v>
      </c>
      <c r="G1703" s="18">
        <v>1</v>
      </c>
      <c r="H1703" s="18">
        <v>3</v>
      </c>
      <c r="I1703" s="19">
        <v>0</v>
      </c>
      <c r="J1703" s="20">
        <v>1</v>
      </c>
      <c r="K1703" s="21">
        <v>0</v>
      </c>
      <c r="L1703" s="22">
        <v>0</v>
      </c>
      <c r="M1703" s="43" t="s">
        <v>12335</v>
      </c>
      <c r="N1703" s="43"/>
      <c r="O1703" s="43"/>
      <c r="P1703" s="43"/>
      <c r="Q1703" s="43"/>
    </row>
    <row r="1704" spans="1:17" x14ac:dyDescent="0.3">
      <c r="A1704" s="17" t="s">
        <v>10176</v>
      </c>
      <c r="B1704" s="17" t="s">
        <v>9392</v>
      </c>
      <c r="C1704" s="17" t="s">
        <v>10177</v>
      </c>
      <c r="D1704" s="17" t="s">
        <v>9393</v>
      </c>
      <c r="E1704" s="17" t="s">
        <v>2491</v>
      </c>
      <c r="F1704" s="17" t="s">
        <v>10178</v>
      </c>
      <c r="G1704" s="18">
        <v>1</v>
      </c>
      <c r="H1704" s="18">
        <v>1</v>
      </c>
      <c r="I1704" s="19">
        <v>0</v>
      </c>
      <c r="J1704" s="20">
        <v>1</v>
      </c>
      <c r="K1704" s="21">
        <v>0</v>
      </c>
      <c r="L1704" s="22">
        <v>0</v>
      </c>
      <c r="M1704" s="43" t="s">
        <v>12337</v>
      </c>
      <c r="N1704" s="43"/>
      <c r="O1704" s="43"/>
      <c r="P1704" s="43"/>
      <c r="Q1704" s="43"/>
    </row>
    <row r="1705" spans="1:17" x14ac:dyDescent="0.3">
      <c r="A1705" s="17" t="s">
        <v>10179</v>
      </c>
      <c r="B1705" s="17" t="s">
        <v>10180</v>
      </c>
      <c r="C1705" s="17" t="s">
        <v>4455</v>
      </c>
      <c r="D1705" s="17" t="s">
        <v>4659</v>
      </c>
      <c r="E1705" s="17" t="s">
        <v>1711</v>
      </c>
      <c r="F1705" s="17" t="s">
        <v>10181</v>
      </c>
      <c r="G1705" s="18">
        <v>1</v>
      </c>
      <c r="H1705" s="18">
        <v>1</v>
      </c>
      <c r="I1705" s="19">
        <v>0</v>
      </c>
      <c r="J1705" s="20">
        <v>1</v>
      </c>
      <c r="K1705" s="21">
        <v>0</v>
      </c>
      <c r="L1705" s="22">
        <v>0</v>
      </c>
      <c r="M1705" s="43" t="s">
        <v>12334</v>
      </c>
      <c r="N1705" s="43"/>
      <c r="O1705" s="43"/>
      <c r="P1705" s="43"/>
      <c r="Q1705" s="43"/>
    </row>
    <row r="1706" spans="1:17" x14ac:dyDescent="0.3">
      <c r="A1706" s="17" t="s">
        <v>2475</v>
      </c>
      <c r="B1706" s="17" t="s">
        <v>10182</v>
      </c>
      <c r="C1706" s="17" t="s">
        <v>10183</v>
      </c>
      <c r="D1706" s="17" t="s">
        <v>7538</v>
      </c>
      <c r="E1706" s="17" t="s">
        <v>1848</v>
      </c>
      <c r="F1706" s="17" t="s">
        <v>10184</v>
      </c>
      <c r="G1706" s="18">
        <v>1</v>
      </c>
      <c r="H1706" s="18">
        <v>1</v>
      </c>
      <c r="I1706" s="19">
        <v>0</v>
      </c>
      <c r="J1706" s="20">
        <v>0</v>
      </c>
      <c r="K1706" s="21">
        <v>1</v>
      </c>
      <c r="L1706" s="22">
        <v>0</v>
      </c>
      <c r="M1706" s="43" t="s">
        <v>12336</v>
      </c>
      <c r="N1706" s="43"/>
      <c r="O1706" s="43"/>
      <c r="P1706" s="43"/>
      <c r="Q1706" s="43"/>
    </row>
    <row r="1707" spans="1:17" x14ac:dyDescent="0.3">
      <c r="A1707" s="17" t="s">
        <v>3912</v>
      </c>
      <c r="B1707" s="17" t="s">
        <v>10185</v>
      </c>
      <c r="C1707" s="17" t="s">
        <v>10186</v>
      </c>
      <c r="D1707" s="17" t="s">
        <v>4448</v>
      </c>
      <c r="E1707" s="17" t="s">
        <v>1798</v>
      </c>
      <c r="F1707" s="17" t="s">
        <v>10187</v>
      </c>
      <c r="G1707" s="18">
        <v>1</v>
      </c>
      <c r="H1707" s="18">
        <v>1</v>
      </c>
      <c r="I1707" s="19">
        <v>0</v>
      </c>
      <c r="J1707" s="20">
        <v>0</v>
      </c>
      <c r="K1707" s="21">
        <v>0</v>
      </c>
      <c r="L1707" s="22">
        <v>1</v>
      </c>
      <c r="M1707" s="43" t="s">
        <v>12336</v>
      </c>
      <c r="N1707" s="43"/>
      <c r="O1707" s="43"/>
      <c r="P1707" s="43"/>
      <c r="Q1707" s="43"/>
    </row>
    <row r="1708" spans="1:17" x14ac:dyDescent="0.3">
      <c r="A1708" s="17" t="s">
        <v>3865</v>
      </c>
      <c r="B1708" s="17" t="s">
        <v>10188</v>
      </c>
      <c r="C1708" s="17" t="s">
        <v>4455</v>
      </c>
      <c r="D1708" s="17" t="s">
        <v>5336</v>
      </c>
      <c r="E1708" s="17" t="s">
        <v>2749</v>
      </c>
      <c r="F1708" s="17" t="s">
        <v>10189</v>
      </c>
      <c r="G1708" s="18">
        <v>1</v>
      </c>
      <c r="H1708" s="18">
        <v>3</v>
      </c>
      <c r="I1708" s="19">
        <v>0</v>
      </c>
      <c r="J1708" s="20">
        <v>0</v>
      </c>
      <c r="K1708" s="21">
        <v>0</v>
      </c>
      <c r="L1708" s="22">
        <v>1</v>
      </c>
      <c r="M1708" s="43" t="s">
        <v>12336</v>
      </c>
      <c r="N1708" s="43"/>
      <c r="O1708" s="43"/>
      <c r="P1708" s="43"/>
      <c r="Q1708" s="43"/>
    </row>
    <row r="1709" spans="1:17" x14ac:dyDescent="0.3">
      <c r="A1709" s="17" t="s">
        <v>3380</v>
      </c>
      <c r="B1709" s="17" t="s">
        <v>10190</v>
      </c>
      <c r="C1709" s="17" t="s">
        <v>10191</v>
      </c>
      <c r="D1709" s="17" t="s">
        <v>4448</v>
      </c>
      <c r="E1709" s="17" t="s">
        <v>2596</v>
      </c>
      <c r="F1709" s="17" t="s">
        <v>10192</v>
      </c>
      <c r="G1709" s="18">
        <v>1</v>
      </c>
      <c r="H1709" s="18">
        <v>2</v>
      </c>
      <c r="I1709" s="19">
        <v>0</v>
      </c>
      <c r="J1709" s="20">
        <v>0</v>
      </c>
      <c r="K1709" s="21">
        <v>0</v>
      </c>
      <c r="L1709" s="22">
        <v>1</v>
      </c>
      <c r="M1709" s="43" t="s">
        <v>12336</v>
      </c>
      <c r="N1709" s="43"/>
      <c r="O1709" s="43"/>
      <c r="P1709" s="43"/>
      <c r="Q1709" s="43"/>
    </row>
    <row r="1710" spans="1:17" x14ac:dyDescent="0.3">
      <c r="A1710" s="17" t="s">
        <v>10193</v>
      </c>
      <c r="B1710" s="17" t="s">
        <v>10194</v>
      </c>
      <c r="C1710" s="17" t="s">
        <v>9423</v>
      </c>
      <c r="D1710" s="17" t="s">
        <v>5254</v>
      </c>
      <c r="E1710" s="17" t="s">
        <v>10195</v>
      </c>
      <c r="F1710" s="17" t="s">
        <v>10196</v>
      </c>
      <c r="G1710" s="18">
        <v>1</v>
      </c>
      <c r="H1710" s="18">
        <v>1</v>
      </c>
      <c r="I1710" s="19">
        <v>0</v>
      </c>
      <c r="J1710" s="20">
        <v>1</v>
      </c>
      <c r="K1710" s="21">
        <v>0</v>
      </c>
      <c r="L1710" s="22">
        <v>0</v>
      </c>
      <c r="M1710" s="43" t="s">
        <v>12335</v>
      </c>
      <c r="N1710" s="43"/>
      <c r="O1710" s="43"/>
      <c r="P1710" s="43"/>
      <c r="Q1710" s="43"/>
    </row>
    <row r="1711" spans="1:17" x14ac:dyDescent="0.3">
      <c r="A1711" s="17" t="s">
        <v>10197</v>
      </c>
      <c r="B1711" s="17" t="s">
        <v>10198</v>
      </c>
      <c r="C1711" s="17" t="s">
        <v>10199</v>
      </c>
      <c r="D1711" s="17" t="s">
        <v>4448</v>
      </c>
      <c r="E1711" s="17" t="s">
        <v>5127</v>
      </c>
      <c r="F1711" s="17" t="s">
        <v>10200</v>
      </c>
      <c r="G1711" s="18">
        <v>1</v>
      </c>
      <c r="H1711" s="18">
        <v>1</v>
      </c>
      <c r="I1711" s="19">
        <v>0</v>
      </c>
      <c r="J1711" s="20">
        <v>1</v>
      </c>
      <c r="K1711" s="21">
        <v>0</v>
      </c>
      <c r="L1711" s="22">
        <v>0</v>
      </c>
      <c r="M1711" s="43" t="s">
        <v>12334</v>
      </c>
      <c r="N1711" s="43"/>
      <c r="O1711" s="43"/>
      <c r="P1711" s="43"/>
      <c r="Q1711" s="43"/>
    </row>
    <row r="1712" spans="1:17" x14ac:dyDescent="0.3">
      <c r="A1712" s="17" t="s">
        <v>10201</v>
      </c>
      <c r="B1712" s="17" t="s">
        <v>10202</v>
      </c>
      <c r="C1712" s="17" t="s">
        <v>5568</v>
      </c>
      <c r="D1712" s="17" t="s">
        <v>10203</v>
      </c>
      <c r="E1712" s="17" t="s">
        <v>1848</v>
      </c>
      <c r="F1712" s="17" t="s">
        <v>10204</v>
      </c>
      <c r="G1712" s="18">
        <v>1</v>
      </c>
      <c r="H1712" s="18">
        <v>10</v>
      </c>
      <c r="I1712" s="19">
        <v>0</v>
      </c>
      <c r="J1712" s="20">
        <v>1</v>
      </c>
      <c r="K1712" s="21">
        <v>0</v>
      </c>
      <c r="L1712" s="22">
        <v>0</v>
      </c>
      <c r="M1712" s="43" t="s">
        <v>12334</v>
      </c>
      <c r="N1712" s="43"/>
      <c r="O1712" s="43"/>
      <c r="P1712" s="43"/>
      <c r="Q1712" s="43"/>
    </row>
    <row r="1713" spans="1:17" x14ac:dyDescent="0.3">
      <c r="A1713" s="17" t="s">
        <v>10205</v>
      </c>
      <c r="B1713" s="17" t="s">
        <v>10206</v>
      </c>
      <c r="C1713" s="17" t="s">
        <v>10207</v>
      </c>
      <c r="D1713" s="17" t="s">
        <v>4664</v>
      </c>
      <c r="E1713" s="17" t="s">
        <v>1711</v>
      </c>
      <c r="F1713" s="17" t="s">
        <v>10208</v>
      </c>
      <c r="G1713" s="18">
        <v>1</v>
      </c>
      <c r="H1713" s="18">
        <v>1</v>
      </c>
      <c r="I1713" s="19">
        <v>0</v>
      </c>
      <c r="J1713" s="20">
        <v>1</v>
      </c>
      <c r="K1713" s="21">
        <v>0</v>
      </c>
      <c r="L1713" s="22">
        <v>0</v>
      </c>
      <c r="M1713" s="43" t="s">
        <v>12334</v>
      </c>
      <c r="N1713" s="43"/>
      <c r="O1713" s="43"/>
      <c r="P1713" s="43"/>
      <c r="Q1713" s="43"/>
    </row>
    <row r="1714" spans="1:17" x14ac:dyDescent="0.3">
      <c r="A1714" s="17" t="s">
        <v>3614</v>
      </c>
      <c r="B1714" s="17" t="s">
        <v>10209</v>
      </c>
      <c r="C1714" s="17" t="s">
        <v>6227</v>
      </c>
      <c r="D1714" s="17" t="s">
        <v>10210</v>
      </c>
      <c r="E1714" s="17" t="s">
        <v>1848</v>
      </c>
      <c r="F1714" s="17" t="s">
        <v>10211</v>
      </c>
      <c r="G1714" s="18">
        <v>1</v>
      </c>
      <c r="H1714" s="18">
        <v>1</v>
      </c>
      <c r="I1714" s="19">
        <v>0</v>
      </c>
      <c r="J1714" s="20">
        <v>0</v>
      </c>
      <c r="K1714" s="21">
        <v>0</v>
      </c>
      <c r="L1714" s="22">
        <v>1</v>
      </c>
      <c r="M1714" s="43" t="s">
        <v>12336</v>
      </c>
      <c r="N1714" s="43"/>
      <c r="O1714" s="43"/>
      <c r="P1714" s="43"/>
      <c r="Q1714" s="43"/>
    </row>
    <row r="1715" spans="1:17" x14ac:dyDescent="0.3">
      <c r="A1715" s="17" t="s">
        <v>10212</v>
      </c>
      <c r="B1715" s="17" t="s">
        <v>10213</v>
      </c>
      <c r="C1715" s="17" t="s">
        <v>10214</v>
      </c>
      <c r="D1715" s="17" t="s">
        <v>4448</v>
      </c>
      <c r="E1715" s="17" t="s">
        <v>2591</v>
      </c>
      <c r="F1715" s="17" t="s">
        <v>10215</v>
      </c>
      <c r="G1715" s="18">
        <v>1</v>
      </c>
      <c r="H1715" s="18">
        <v>1</v>
      </c>
      <c r="I1715" s="19">
        <v>0</v>
      </c>
      <c r="J1715" s="20">
        <v>1</v>
      </c>
      <c r="K1715" s="21">
        <v>0</v>
      </c>
      <c r="L1715" s="22">
        <v>0</v>
      </c>
      <c r="M1715" s="43" t="s">
        <v>12335</v>
      </c>
      <c r="N1715" s="43"/>
      <c r="O1715" s="43"/>
      <c r="P1715" s="43"/>
      <c r="Q1715" s="43"/>
    </row>
    <row r="1716" spans="1:17" x14ac:dyDescent="0.3">
      <c r="A1716" s="17" t="s">
        <v>1979</v>
      </c>
      <c r="B1716" s="17" t="s">
        <v>10216</v>
      </c>
      <c r="C1716" s="17" t="s">
        <v>4455</v>
      </c>
      <c r="D1716" s="17" t="s">
        <v>6108</v>
      </c>
      <c r="E1716" s="17" t="s">
        <v>1981</v>
      </c>
      <c r="F1716" s="17" t="s">
        <v>10217</v>
      </c>
      <c r="G1716" s="18">
        <v>1</v>
      </c>
      <c r="H1716" s="18">
        <v>1</v>
      </c>
      <c r="I1716" s="19">
        <v>0</v>
      </c>
      <c r="J1716" s="20">
        <v>0</v>
      </c>
      <c r="K1716" s="21">
        <v>1</v>
      </c>
      <c r="L1716" s="22">
        <v>0</v>
      </c>
      <c r="M1716" s="43" t="s">
        <v>12336</v>
      </c>
      <c r="N1716" s="43"/>
      <c r="O1716" s="43"/>
      <c r="P1716" s="43"/>
      <c r="Q1716" s="43"/>
    </row>
    <row r="1717" spans="1:17" x14ac:dyDescent="0.3">
      <c r="A1717" s="17" t="s">
        <v>10218</v>
      </c>
      <c r="B1717" s="17" t="s">
        <v>4670</v>
      </c>
      <c r="C1717" s="17" t="s">
        <v>10219</v>
      </c>
      <c r="D1717" s="17" t="s">
        <v>4428</v>
      </c>
      <c r="E1717" s="17" t="s">
        <v>4673</v>
      </c>
      <c r="F1717" s="17" t="s">
        <v>10220</v>
      </c>
      <c r="G1717" s="18">
        <v>1</v>
      </c>
      <c r="H1717" s="18">
        <v>1</v>
      </c>
      <c r="I1717" s="19">
        <v>0</v>
      </c>
      <c r="J1717" s="20">
        <v>1</v>
      </c>
      <c r="K1717" s="21">
        <v>0</v>
      </c>
      <c r="L1717" s="22">
        <v>0</v>
      </c>
      <c r="M1717" s="43" t="s">
        <v>12335</v>
      </c>
      <c r="N1717" s="43"/>
      <c r="O1717" s="43"/>
      <c r="P1717" s="43"/>
      <c r="Q1717" s="43"/>
    </row>
    <row r="1718" spans="1:17" x14ac:dyDescent="0.3">
      <c r="A1718" s="17" t="s">
        <v>10221</v>
      </c>
      <c r="B1718" s="17" t="s">
        <v>10222</v>
      </c>
      <c r="C1718" s="17" t="s">
        <v>5444</v>
      </c>
      <c r="D1718" s="17" t="s">
        <v>4448</v>
      </c>
      <c r="E1718" s="17" t="s">
        <v>2296</v>
      </c>
      <c r="F1718" s="17" t="s">
        <v>10223</v>
      </c>
      <c r="G1718" s="18">
        <v>1</v>
      </c>
      <c r="H1718" s="18">
        <v>2</v>
      </c>
      <c r="I1718" s="19">
        <v>0</v>
      </c>
      <c r="J1718" s="20">
        <v>1</v>
      </c>
      <c r="K1718" s="21">
        <v>0</v>
      </c>
      <c r="L1718" s="22">
        <v>0</v>
      </c>
      <c r="M1718" s="43" t="s">
        <v>12334</v>
      </c>
      <c r="N1718" s="43"/>
      <c r="O1718" s="43"/>
      <c r="P1718" s="43"/>
      <c r="Q1718" s="43"/>
    </row>
    <row r="1719" spans="1:17" x14ac:dyDescent="0.3">
      <c r="A1719" s="17" t="s">
        <v>10224</v>
      </c>
      <c r="B1719" s="17" t="s">
        <v>10225</v>
      </c>
      <c r="C1719" s="17" t="s">
        <v>5079</v>
      </c>
      <c r="D1719" s="17" t="s">
        <v>4664</v>
      </c>
      <c r="E1719" s="17" t="s">
        <v>1948</v>
      </c>
      <c r="F1719" s="17" t="s">
        <v>10226</v>
      </c>
      <c r="G1719" s="18">
        <v>1</v>
      </c>
      <c r="H1719" s="18">
        <v>1</v>
      </c>
      <c r="I1719" s="19">
        <v>0</v>
      </c>
      <c r="J1719" s="20">
        <v>1</v>
      </c>
      <c r="K1719" s="21">
        <v>0</v>
      </c>
      <c r="L1719" s="22">
        <v>0</v>
      </c>
      <c r="M1719" s="43" t="s">
        <v>12334</v>
      </c>
      <c r="N1719" s="43"/>
      <c r="O1719" s="43"/>
      <c r="P1719" s="43"/>
      <c r="Q1719" s="43"/>
    </row>
    <row r="1720" spans="1:17" x14ac:dyDescent="0.3">
      <c r="A1720" s="17" t="s">
        <v>3975</v>
      </c>
      <c r="B1720" s="17" t="s">
        <v>10227</v>
      </c>
      <c r="C1720" s="17" t="s">
        <v>5665</v>
      </c>
      <c r="D1720" s="17" t="s">
        <v>5062</v>
      </c>
      <c r="E1720" s="17" t="s">
        <v>3977</v>
      </c>
      <c r="F1720" s="17" t="s">
        <v>10228</v>
      </c>
      <c r="G1720" s="18">
        <v>1</v>
      </c>
      <c r="H1720" s="18">
        <v>1</v>
      </c>
      <c r="I1720" s="19">
        <v>0</v>
      </c>
      <c r="J1720" s="20">
        <v>0</v>
      </c>
      <c r="K1720" s="21">
        <v>0</v>
      </c>
      <c r="L1720" s="22">
        <v>1</v>
      </c>
      <c r="M1720" s="43" t="s">
        <v>12336</v>
      </c>
      <c r="N1720" s="43"/>
      <c r="O1720" s="43"/>
      <c r="P1720" s="43"/>
      <c r="Q1720" s="43"/>
    </row>
    <row r="1721" spans="1:17" x14ac:dyDescent="0.3">
      <c r="A1721" s="17" t="s">
        <v>10229</v>
      </c>
      <c r="B1721" s="17" t="s">
        <v>8799</v>
      </c>
      <c r="C1721" s="17" t="s">
        <v>5007</v>
      </c>
      <c r="D1721" s="17" t="s">
        <v>4483</v>
      </c>
      <c r="E1721" s="17" t="s">
        <v>4565</v>
      </c>
      <c r="F1721" s="17" t="s">
        <v>10230</v>
      </c>
      <c r="G1721" s="18">
        <v>1</v>
      </c>
      <c r="H1721" s="18">
        <v>1</v>
      </c>
      <c r="I1721" s="19">
        <v>1</v>
      </c>
      <c r="J1721" s="20">
        <v>0</v>
      </c>
      <c r="K1721" s="21">
        <v>0</v>
      </c>
      <c r="L1721" s="22">
        <v>0</v>
      </c>
      <c r="M1721" s="43" t="s">
        <v>12335</v>
      </c>
      <c r="N1721" s="43"/>
      <c r="O1721" s="43"/>
      <c r="P1721" s="43"/>
      <c r="Q1721" s="43"/>
    </row>
    <row r="1722" spans="1:17" x14ac:dyDescent="0.3">
      <c r="A1722" s="17" t="s">
        <v>4032</v>
      </c>
      <c r="B1722" s="17" t="s">
        <v>10231</v>
      </c>
      <c r="C1722" s="17" t="s">
        <v>10232</v>
      </c>
      <c r="D1722" s="17" t="s">
        <v>5504</v>
      </c>
      <c r="E1722" s="17" t="s">
        <v>3164</v>
      </c>
      <c r="F1722" s="17" t="s">
        <v>10233</v>
      </c>
      <c r="G1722" s="18">
        <v>1</v>
      </c>
      <c r="H1722" s="18">
        <v>3</v>
      </c>
      <c r="I1722" s="19">
        <v>0</v>
      </c>
      <c r="J1722" s="20">
        <v>0</v>
      </c>
      <c r="K1722" s="21">
        <v>0</v>
      </c>
      <c r="L1722" s="22">
        <v>1</v>
      </c>
      <c r="M1722" s="43" t="s">
        <v>12336</v>
      </c>
      <c r="N1722" s="43"/>
      <c r="O1722" s="43"/>
      <c r="P1722" s="43"/>
      <c r="Q1722" s="43"/>
    </row>
    <row r="1723" spans="1:17" x14ac:dyDescent="0.3">
      <c r="A1723" s="17" t="s">
        <v>10234</v>
      </c>
      <c r="B1723" s="17" t="s">
        <v>10235</v>
      </c>
      <c r="C1723" s="17" t="s">
        <v>10236</v>
      </c>
      <c r="D1723" s="17" t="s">
        <v>5945</v>
      </c>
      <c r="E1723" s="17" t="s">
        <v>1787</v>
      </c>
      <c r="F1723" s="17" t="s">
        <v>10237</v>
      </c>
      <c r="G1723" s="18">
        <v>1</v>
      </c>
      <c r="H1723" s="18">
        <v>1</v>
      </c>
      <c r="I1723" s="19">
        <v>0</v>
      </c>
      <c r="J1723" s="20">
        <v>1</v>
      </c>
      <c r="K1723" s="21">
        <v>0</v>
      </c>
      <c r="L1723" s="22">
        <v>0</v>
      </c>
      <c r="M1723" s="43" t="s">
        <v>12334</v>
      </c>
      <c r="N1723" s="43"/>
      <c r="O1723" s="43"/>
      <c r="P1723" s="43"/>
      <c r="Q1723" s="43"/>
    </row>
    <row r="1724" spans="1:17" x14ac:dyDescent="0.3">
      <c r="A1724" s="17" t="s">
        <v>3660</v>
      </c>
      <c r="B1724" s="17" t="s">
        <v>10238</v>
      </c>
      <c r="C1724" s="17" t="s">
        <v>4455</v>
      </c>
      <c r="D1724" s="17" t="s">
        <v>10239</v>
      </c>
      <c r="E1724" s="17" t="s">
        <v>3628</v>
      </c>
      <c r="F1724" s="17" t="s">
        <v>10240</v>
      </c>
      <c r="G1724" s="18">
        <v>1</v>
      </c>
      <c r="H1724" s="18">
        <v>8</v>
      </c>
      <c r="I1724" s="19">
        <v>0</v>
      </c>
      <c r="J1724" s="20">
        <v>0</v>
      </c>
      <c r="K1724" s="21">
        <v>0</v>
      </c>
      <c r="L1724" s="22">
        <v>1</v>
      </c>
      <c r="M1724" s="43" t="s">
        <v>12331</v>
      </c>
      <c r="N1724" s="43"/>
      <c r="O1724" s="43"/>
      <c r="P1724" s="43"/>
      <c r="Q1724" s="43"/>
    </row>
    <row r="1725" spans="1:17" x14ac:dyDescent="0.3">
      <c r="A1725" s="17" t="s">
        <v>10241</v>
      </c>
      <c r="B1725" s="17" t="s">
        <v>10242</v>
      </c>
      <c r="C1725" s="17" t="s">
        <v>5179</v>
      </c>
      <c r="D1725" s="17" t="s">
        <v>4764</v>
      </c>
      <c r="E1725" s="17" t="s">
        <v>10243</v>
      </c>
      <c r="F1725" s="17" t="s">
        <v>10244</v>
      </c>
      <c r="G1725" s="18">
        <v>1</v>
      </c>
      <c r="H1725" s="18">
        <v>1</v>
      </c>
      <c r="I1725" s="19">
        <v>0</v>
      </c>
      <c r="J1725" s="20">
        <v>1</v>
      </c>
      <c r="K1725" s="21">
        <v>0</v>
      </c>
      <c r="L1725" s="22">
        <v>0</v>
      </c>
      <c r="M1725" s="43" t="s">
        <v>12335</v>
      </c>
      <c r="N1725" s="43"/>
      <c r="O1725" s="43"/>
      <c r="P1725" s="43"/>
      <c r="Q1725" s="43"/>
    </row>
    <row r="1726" spans="1:17" x14ac:dyDescent="0.3">
      <c r="A1726" s="17" t="s">
        <v>10245</v>
      </c>
      <c r="B1726" s="17" t="s">
        <v>7895</v>
      </c>
      <c r="C1726" s="17" t="s">
        <v>6344</v>
      </c>
      <c r="D1726" s="17" t="s">
        <v>4968</v>
      </c>
      <c r="E1726" s="17" t="s">
        <v>1848</v>
      </c>
      <c r="F1726" s="17" t="s">
        <v>10246</v>
      </c>
      <c r="G1726" s="18">
        <v>1</v>
      </c>
      <c r="H1726" s="18">
        <v>6</v>
      </c>
      <c r="I1726" s="19">
        <v>0</v>
      </c>
      <c r="J1726" s="20">
        <v>1</v>
      </c>
      <c r="K1726" s="21">
        <v>0</v>
      </c>
      <c r="L1726" s="22">
        <v>0</v>
      </c>
      <c r="M1726" s="43" t="s">
        <v>12334</v>
      </c>
      <c r="N1726" s="43"/>
      <c r="O1726" s="43"/>
      <c r="P1726" s="43"/>
      <c r="Q1726" s="43"/>
    </row>
    <row r="1727" spans="1:17" x14ac:dyDescent="0.3">
      <c r="A1727" s="17" t="s">
        <v>10247</v>
      </c>
      <c r="B1727" s="17" t="s">
        <v>10248</v>
      </c>
      <c r="C1727" s="17" t="s">
        <v>9125</v>
      </c>
      <c r="D1727" s="17" t="s">
        <v>4448</v>
      </c>
      <c r="E1727" s="17" t="s">
        <v>5463</v>
      </c>
      <c r="F1727" s="17" t="s">
        <v>10249</v>
      </c>
      <c r="G1727" s="18">
        <v>1</v>
      </c>
      <c r="H1727" s="18">
        <v>2</v>
      </c>
      <c r="I1727" s="19">
        <v>0</v>
      </c>
      <c r="J1727" s="20">
        <v>1</v>
      </c>
      <c r="K1727" s="21">
        <v>0</v>
      </c>
      <c r="L1727" s="22">
        <v>0</v>
      </c>
      <c r="M1727" s="43" t="s">
        <v>12335</v>
      </c>
      <c r="N1727" s="43"/>
      <c r="O1727" s="43"/>
      <c r="P1727" s="43"/>
      <c r="Q1727" s="43"/>
    </row>
    <row r="1728" spans="1:17" x14ac:dyDescent="0.3">
      <c r="A1728" s="17" t="s">
        <v>10250</v>
      </c>
      <c r="B1728" s="17" t="s">
        <v>10251</v>
      </c>
      <c r="C1728" s="17" t="s">
        <v>4470</v>
      </c>
      <c r="D1728" s="17" t="s">
        <v>5132</v>
      </c>
      <c r="E1728" s="17" t="s">
        <v>10252</v>
      </c>
      <c r="F1728" s="17" t="s">
        <v>10253</v>
      </c>
      <c r="G1728" s="18">
        <v>1</v>
      </c>
      <c r="H1728" s="18">
        <v>1</v>
      </c>
      <c r="I1728" s="19">
        <v>0</v>
      </c>
      <c r="J1728" s="20">
        <v>1</v>
      </c>
      <c r="K1728" s="21">
        <v>0</v>
      </c>
      <c r="L1728" s="22">
        <v>0</v>
      </c>
      <c r="M1728" s="43" t="s">
        <v>12335</v>
      </c>
      <c r="N1728" s="43"/>
      <c r="O1728" s="43"/>
      <c r="P1728" s="43"/>
      <c r="Q1728" s="43"/>
    </row>
    <row r="1729" spans="1:17" x14ac:dyDescent="0.3">
      <c r="A1729" s="17" t="s">
        <v>10254</v>
      </c>
      <c r="B1729" s="17" t="s">
        <v>10255</v>
      </c>
      <c r="C1729" s="17" t="s">
        <v>4455</v>
      </c>
      <c r="D1729" s="17" t="s">
        <v>5516</v>
      </c>
      <c r="E1729" s="17" t="s">
        <v>5532</v>
      </c>
      <c r="F1729" s="17" t="s">
        <v>10256</v>
      </c>
      <c r="G1729" s="18">
        <v>1</v>
      </c>
      <c r="H1729" s="18">
        <v>1</v>
      </c>
      <c r="I1729" s="19">
        <v>0</v>
      </c>
      <c r="J1729" s="20">
        <v>1</v>
      </c>
      <c r="K1729" s="21">
        <v>0</v>
      </c>
      <c r="L1729" s="22">
        <v>0</v>
      </c>
      <c r="M1729" s="43" t="s">
        <v>12334</v>
      </c>
      <c r="N1729" s="43"/>
      <c r="O1729" s="43"/>
      <c r="P1729" s="43"/>
      <c r="Q1729" s="43"/>
    </row>
    <row r="1730" spans="1:17" x14ac:dyDescent="0.3">
      <c r="A1730" s="17" t="s">
        <v>10257</v>
      </c>
      <c r="B1730" s="17" t="s">
        <v>10258</v>
      </c>
      <c r="C1730" s="17" t="s">
        <v>4591</v>
      </c>
      <c r="D1730" s="17" t="s">
        <v>4448</v>
      </c>
      <c r="E1730" s="17" t="s">
        <v>10259</v>
      </c>
      <c r="F1730" s="17" t="s">
        <v>10260</v>
      </c>
      <c r="G1730" s="18">
        <v>1</v>
      </c>
      <c r="H1730" s="18">
        <v>2</v>
      </c>
      <c r="I1730" s="19">
        <v>1</v>
      </c>
      <c r="J1730" s="20">
        <v>0</v>
      </c>
      <c r="K1730" s="21">
        <v>0</v>
      </c>
      <c r="L1730" s="22">
        <v>0</v>
      </c>
      <c r="M1730" s="43" t="s">
        <v>12335</v>
      </c>
      <c r="N1730" s="43"/>
      <c r="O1730" s="43"/>
      <c r="P1730" s="43"/>
      <c r="Q1730" s="43"/>
    </row>
    <row r="1731" spans="1:17" x14ac:dyDescent="0.3">
      <c r="A1731" s="17" t="s">
        <v>3607</v>
      </c>
      <c r="B1731" s="17" t="s">
        <v>10261</v>
      </c>
      <c r="C1731" s="17" t="s">
        <v>10262</v>
      </c>
      <c r="D1731" s="17" t="s">
        <v>4659</v>
      </c>
      <c r="E1731" s="17" t="s">
        <v>1848</v>
      </c>
      <c r="F1731" s="17" t="s">
        <v>10263</v>
      </c>
      <c r="G1731" s="18">
        <v>1</v>
      </c>
      <c r="H1731" s="18">
        <v>1</v>
      </c>
      <c r="I1731" s="19">
        <v>0</v>
      </c>
      <c r="J1731" s="20">
        <v>0</v>
      </c>
      <c r="K1731" s="21">
        <v>0</v>
      </c>
      <c r="L1731" s="22">
        <v>1</v>
      </c>
      <c r="M1731" s="43" t="s">
        <v>12336</v>
      </c>
      <c r="N1731" s="43"/>
      <c r="O1731" s="43"/>
      <c r="P1731" s="43"/>
      <c r="Q1731" s="43"/>
    </row>
    <row r="1732" spans="1:17" x14ac:dyDescent="0.3">
      <c r="A1732" s="17" t="s">
        <v>10264</v>
      </c>
      <c r="B1732" s="17" t="s">
        <v>10265</v>
      </c>
      <c r="C1732" s="17" t="s">
        <v>6672</v>
      </c>
      <c r="D1732" s="17" t="s">
        <v>10266</v>
      </c>
      <c r="E1732" s="17" t="s">
        <v>6673</v>
      </c>
      <c r="F1732" s="17" t="s">
        <v>10264</v>
      </c>
      <c r="G1732" s="18">
        <v>1</v>
      </c>
      <c r="H1732" s="18">
        <v>6</v>
      </c>
      <c r="I1732" s="19">
        <v>1</v>
      </c>
      <c r="J1732" s="20">
        <v>0</v>
      </c>
      <c r="K1732" s="21">
        <v>0</v>
      </c>
      <c r="L1732" s="22">
        <v>0</v>
      </c>
      <c r="M1732" s="43" t="s">
        <v>12335</v>
      </c>
      <c r="N1732" s="43"/>
      <c r="O1732" s="43"/>
      <c r="P1732" s="43"/>
      <c r="Q1732" s="43"/>
    </row>
    <row r="1733" spans="1:17" x14ac:dyDescent="0.3">
      <c r="A1733" s="17" t="s">
        <v>10267</v>
      </c>
      <c r="B1733" s="17" t="s">
        <v>7253</v>
      </c>
      <c r="C1733" s="17" t="s">
        <v>5179</v>
      </c>
      <c r="D1733" s="17" t="s">
        <v>4448</v>
      </c>
      <c r="E1733" s="17" t="s">
        <v>1948</v>
      </c>
      <c r="F1733" s="17" t="s">
        <v>10268</v>
      </c>
      <c r="G1733" s="18">
        <v>1</v>
      </c>
      <c r="H1733" s="18">
        <v>3</v>
      </c>
      <c r="I1733" s="19">
        <v>0</v>
      </c>
      <c r="J1733" s="20">
        <v>1</v>
      </c>
      <c r="K1733" s="21">
        <v>0</v>
      </c>
      <c r="L1733" s="22">
        <v>0</v>
      </c>
      <c r="M1733" s="43" t="s">
        <v>12334</v>
      </c>
      <c r="N1733" s="43"/>
      <c r="O1733" s="43"/>
      <c r="P1733" s="43"/>
      <c r="Q1733" s="43"/>
    </row>
    <row r="1734" spans="1:17" x14ac:dyDescent="0.3">
      <c r="A1734" s="17" t="s">
        <v>2973</v>
      </c>
      <c r="B1734" s="17" t="s">
        <v>10269</v>
      </c>
      <c r="C1734" s="17" t="s">
        <v>10270</v>
      </c>
      <c r="D1734" s="17" t="s">
        <v>4448</v>
      </c>
      <c r="E1734" s="17" t="s">
        <v>2975</v>
      </c>
      <c r="F1734" s="17" t="s">
        <v>10271</v>
      </c>
      <c r="G1734" s="18">
        <v>1</v>
      </c>
      <c r="H1734" s="18">
        <v>1</v>
      </c>
      <c r="I1734" s="19">
        <v>0</v>
      </c>
      <c r="J1734" s="20">
        <v>0</v>
      </c>
      <c r="K1734" s="21">
        <v>0</v>
      </c>
      <c r="L1734" s="22">
        <v>1</v>
      </c>
      <c r="M1734" s="43" t="s">
        <v>12336</v>
      </c>
      <c r="N1734" s="43"/>
      <c r="O1734" s="43"/>
      <c r="P1734" s="43"/>
      <c r="Q1734" s="43"/>
    </row>
    <row r="1735" spans="1:17" x14ac:dyDescent="0.3">
      <c r="A1735" s="17" t="s">
        <v>2849</v>
      </c>
      <c r="B1735" s="17" t="s">
        <v>10272</v>
      </c>
      <c r="C1735" s="17" t="s">
        <v>4455</v>
      </c>
      <c r="D1735" s="17" t="s">
        <v>4664</v>
      </c>
      <c r="E1735" s="17" t="s">
        <v>2525</v>
      </c>
      <c r="F1735" s="17" t="s">
        <v>10273</v>
      </c>
      <c r="G1735" s="18">
        <v>1</v>
      </c>
      <c r="H1735" s="18">
        <v>1</v>
      </c>
      <c r="I1735" s="19">
        <v>0</v>
      </c>
      <c r="J1735" s="20">
        <v>0</v>
      </c>
      <c r="K1735" s="21">
        <v>0</v>
      </c>
      <c r="L1735" s="22">
        <v>1</v>
      </c>
      <c r="M1735" s="43" t="s">
        <v>12336</v>
      </c>
      <c r="N1735" s="43"/>
      <c r="O1735" s="43"/>
      <c r="P1735" s="43"/>
      <c r="Q1735" s="43"/>
    </row>
    <row r="1736" spans="1:17" x14ac:dyDescent="0.3">
      <c r="A1736" s="17" t="s">
        <v>10274</v>
      </c>
      <c r="B1736" s="17" t="s">
        <v>10275</v>
      </c>
      <c r="C1736" s="17" t="s">
        <v>10276</v>
      </c>
      <c r="D1736" s="17" t="s">
        <v>10277</v>
      </c>
      <c r="E1736" s="17" t="s">
        <v>2231</v>
      </c>
      <c r="F1736" s="17" t="s">
        <v>10278</v>
      </c>
      <c r="G1736" s="18">
        <v>1</v>
      </c>
      <c r="H1736" s="18">
        <v>3</v>
      </c>
      <c r="I1736" s="19">
        <v>0</v>
      </c>
      <c r="J1736" s="20">
        <v>1</v>
      </c>
      <c r="K1736" s="21">
        <v>0</v>
      </c>
      <c r="L1736" s="22">
        <v>0</v>
      </c>
      <c r="M1736" s="43" t="s">
        <v>12335</v>
      </c>
      <c r="N1736" s="43"/>
      <c r="O1736" s="43"/>
      <c r="P1736" s="43"/>
      <c r="Q1736" s="43"/>
    </row>
    <row r="1737" spans="1:17" x14ac:dyDescent="0.3">
      <c r="A1737" s="17" t="s">
        <v>10279</v>
      </c>
      <c r="B1737" s="17" t="s">
        <v>10280</v>
      </c>
      <c r="C1737" s="17" t="s">
        <v>10281</v>
      </c>
      <c r="D1737" s="17" t="s">
        <v>4758</v>
      </c>
      <c r="E1737" s="17" t="s">
        <v>2308</v>
      </c>
      <c r="F1737" s="17" t="s">
        <v>10282</v>
      </c>
      <c r="G1737" s="18">
        <v>1</v>
      </c>
      <c r="H1737" s="18">
        <v>1</v>
      </c>
      <c r="I1737" s="19">
        <v>0</v>
      </c>
      <c r="J1737" s="20">
        <v>1</v>
      </c>
      <c r="K1737" s="21">
        <v>0</v>
      </c>
      <c r="L1737" s="22">
        <v>0</v>
      </c>
      <c r="M1737" s="43" t="s">
        <v>12334</v>
      </c>
      <c r="N1737" s="43"/>
      <c r="O1737" s="43"/>
      <c r="P1737" s="43"/>
      <c r="Q1737" s="43"/>
    </row>
    <row r="1738" spans="1:17" x14ac:dyDescent="0.3">
      <c r="A1738" s="17" t="s">
        <v>10283</v>
      </c>
      <c r="B1738" s="17" t="s">
        <v>10284</v>
      </c>
      <c r="C1738" s="17" t="s">
        <v>10285</v>
      </c>
      <c r="D1738" s="17" t="s">
        <v>5590</v>
      </c>
      <c r="E1738" s="17" t="s">
        <v>2635</v>
      </c>
      <c r="F1738" s="17" t="s">
        <v>10283</v>
      </c>
      <c r="G1738" s="18">
        <v>1</v>
      </c>
      <c r="H1738" s="18">
        <v>1</v>
      </c>
      <c r="I1738" s="19">
        <v>0</v>
      </c>
      <c r="J1738" s="20">
        <v>1</v>
      </c>
      <c r="K1738" s="21">
        <v>0</v>
      </c>
      <c r="L1738" s="22">
        <v>0</v>
      </c>
      <c r="M1738" s="43" t="s">
        <v>12335</v>
      </c>
      <c r="N1738" s="43"/>
      <c r="O1738" s="43"/>
      <c r="P1738" s="43"/>
      <c r="Q1738" s="43"/>
    </row>
    <row r="1739" spans="1:17" x14ac:dyDescent="0.3">
      <c r="A1739" s="17" t="s">
        <v>10286</v>
      </c>
      <c r="B1739" s="17" t="s">
        <v>10287</v>
      </c>
      <c r="C1739" s="17" t="s">
        <v>5853</v>
      </c>
      <c r="D1739" s="17" t="s">
        <v>4552</v>
      </c>
      <c r="E1739" s="17" t="s">
        <v>7223</v>
      </c>
      <c r="F1739" s="17" t="s">
        <v>10288</v>
      </c>
      <c r="G1739" s="18">
        <v>1</v>
      </c>
      <c r="H1739" s="18">
        <v>2</v>
      </c>
      <c r="I1739" s="19">
        <v>0</v>
      </c>
      <c r="J1739" s="20">
        <v>1</v>
      </c>
      <c r="K1739" s="21">
        <v>0</v>
      </c>
      <c r="L1739" s="22">
        <v>0</v>
      </c>
      <c r="M1739" s="43" t="s">
        <v>12332</v>
      </c>
      <c r="N1739" s="43"/>
      <c r="O1739" s="43"/>
      <c r="P1739" s="43"/>
      <c r="Q1739" s="43"/>
    </row>
    <row r="1740" spans="1:17" x14ac:dyDescent="0.3">
      <c r="A1740" s="17" t="s">
        <v>10289</v>
      </c>
      <c r="B1740" s="17" t="s">
        <v>5501</v>
      </c>
      <c r="C1740" s="17" t="s">
        <v>4478</v>
      </c>
      <c r="D1740" s="17" t="s">
        <v>4471</v>
      </c>
      <c r="E1740" s="17" t="s">
        <v>4435</v>
      </c>
      <c r="F1740" s="17" t="s">
        <v>10290</v>
      </c>
      <c r="G1740" s="18">
        <v>1</v>
      </c>
      <c r="H1740" s="18">
        <v>3</v>
      </c>
      <c r="I1740" s="19">
        <v>1</v>
      </c>
      <c r="J1740" s="20">
        <v>0</v>
      </c>
      <c r="K1740" s="21">
        <v>0</v>
      </c>
      <c r="L1740" s="22">
        <v>0</v>
      </c>
      <c r="M1740" s="43" t="s">
        <v>12335</v>
      </c>
      <c r="N1740" s="43"/>
      <c r="O1740" s="43"/>
      <c r="P1740" s="43"/>
      <c r="Q1740" s="43"/>
    </row>
    <row r="1741" spans="1:17" x14ac:dyDescent="0.3">
      <c r="A1741" s="17" t="s">
        <v>10291</v>
      </c>
      <c r="B1741" s="17" t="s">
        <v>10292</v>
      </c>
      <c r="C1741" s="17" t="s">
        <v>10293</v>
      </c>
      <c r="D1741" s="17" t="s">
        <v>6055</v>
      </c>
      <c r="E1741" s="17" t="s">
        <v>2177</v>
      </c>
      <c r="F1741" s="17" t="s">
        <v>10294</v>
      </c>
      <c r="G1741" s="18">
        <v>1</v>
      </c>
      <c r="H1741" s="18">
        <v>2</v>
      </c>
      <c r="I1741" s="19">
        <v>1</v>
      </c>
      <c r="J1741" s="20">
        <v>0</v>
      </c>
      <c r="K1741" s="21">
        <v>0</v>
      </c>
      <c r="L1741" s="22">
        <v>0</v>
      </c>
      <c r="M1741" s="43" t="s">
        <v>12335</v>
      </c>
      <c r="N1741" s="43"/>
      <c r="O1741" s="43"/>
      <c r="P1741" s="43"/>
      <c r="Q1741" s="43"/>
    </row>
    <row r="1742" spans="1:17" x14ac:dyDescent="0.3">
      <c r="A1742" s="17" t="s">
        <v>3518</v>
      </c>
      <c r="B1742" s="17" t="s">
        <v>5765</v>
      </c>
      <c r="C1742" s="17" t="s">
        <v>10295</v>
      </c>
      <c r="D1742" s="17" t="s">
        <v>4448</v>
      </c>
      <c r="E1742" s="17" t="s">
        <v>2296</v>
      </c>
      <c r="F1742" s="17" t="s">
        <v>10296</v>
      </c>
      <c r="G1742" s="18">
        <v>1</v>
      </c>
      <c r="H1742" s="18">
        <v>1</v>
      </c>
      <c r="I1742" s="19">
        <v>0</v>
      </c>
      <c r="J1742" s="20">
        <v>0</v>
      </c>
      <c r="K1742" s="21">
        <v>0</v>
      </c>
      <c r="L1742" s="22">
        <v>1</v>
      </c>
      <c r="M1742" s="43" t="s">
        <v>12336</v>
      </c>
      <c r="N1742" s="43"/>
      <c r="O1742" s="43"/>
      <c r="P1742" s="43"/>
      <c r="Q1742" s="43"/>
    </row>
    <row r="1743" spans="1:17" x14ac:dyDescent="0.3">
      <c r="A1743" s="17" t="s">
        <v>10297</v>
      </c>
      <c r="B1743" s="17" t="s">
        <v>10298</v>
      </c>
      <c r="C1743" s="17" t="s">
        <v>10299</v>
      </c>
      <c r="D1743" s="17" t="s">
        <v>4642</v>
      </c>
      <c r="E1743" s="17" t="s">
        <v>4705</v>
      </c>
      <c r="F1743" s="17" t="s">
        <v>10300</v>
      </c>
      <c r="G1743" s="18">
        <v>1</v>
      </c>
      <c r="H1743" s="18">
        <v>1</v>
      </c>
      <c r="I1743" s="19">
        <v>1</v>
      </c>
      <c r="J1743" s="20">
        <v>0</v>
      </c>
      <c r="K1743" s="21">
        <v>0</v>
      </c>
      <c r="L1743" s="22">
        <v>0</v>
      </c>
      <c r="M1743" s="43" t="s">
        <v>12335</v>
      </c>
      <c r="N1743" s="43"/>
      <c r="O1743" s="43"/>
      <c r="P1743" s="43"/>
      <c r="Q1743" s="43"/>
    </row>
    <row r="1744" spans="1:17" x14ac:dyDescent="0.3">
      <c r="A1744" s="17" t="s">
        <v>10301</v>
      </c>
      <c r="B1744" s="17" t="s">
        <v>10302</v>
      </c>
      <c r="C1744" s="17" t="s">
        <v>10303</v>
      </c>
      <c r="D1744" s="17" t="s">
        <v>6525</v>
      </c>
      <c r="E1744" s="17" t="s">
        <v>1848</v>
      </c>
      <c r="F1744" s="17" t="s">
        <v>10304</v>
      </c>
      <c r="G1744" s="18">
        <v>1</v>
      </c>
      <c r="H1744" s="18">
        <v>4</v>
      </c>
      <c r="I1744" s="19">
        <v>0</v>
      </c>
      <c r="J1744" s="20">
        <v>1</v>
      </c>
      <c r="K1744" s="21">
        <v>0</v>
      </c>
      <c r="L1744" s="22">
        <v>0</v>
      </c>
      <c r="M1744" s="43" t="s">
        <v>12335</v>
      </c>
      <c r="N1744" s="43"/>
      <c r="O1744" s="43"/>
      <c r="P1744" s="43"/>
      <c r="Q1744" s="43"/>
    </row>
    <row r="1745" spans="1:17" x14ac:dyDescent="0.3">
      <c r="A1745" s="17" t="s">
        <v>4008</v>
      </c>
      <c r="B1745" s="17" t="s">
        <v>10305</v>
      </c>
      <c r="C1745" s="17" t="s">
        <v>4455</v>
      </c>
      <c r="D1745" s="17" t="s">
        <v>4448</v>
      </c>
      <c r="E1745" s="17" t="s">
        <v>4010</v>
      </c>
      <c r="F1745" s="17" t="s">
        <v>10306</v>
      </c>
      <c r="G1745" s="18">
        <v>1</v>
      </c>
      <c r="H1745" s="18">
        <v>3</v>
      </c>
      <c r="I1745" s="19">
        <v>0</v>
      </c>
      <c r="J1745" s="20">
        <v>0</v>
      </c>
      <c r="K1745" s="21">
        <v>0</v>
      </c>
      <c r="L1745" s="22">
        <v>1</v>
      </c>
      <c r="M1745" s="43" t="s">
        <v>12336</v>
      </c>
      <c r="N1745" s="43"/>
      <c r="O1745" s="43"/>
      <c r="P1745" s="43"/>
      <c r="Q1745" s="43"/>
    </row>
    <row r="1746" spans="1:17" x14ac:dyDescent="0.3">
      <c r="A1746" s="17" t="s">
        <v>10307</v>
      </c>
      <c r="B1746" s="17" t="s">
        <v>10308</v>
      </c>
      <c r="C1746" s="17" t="s">
        <v>10309</v>
      </c>
      <c r="D1746" s="17" t="s">
        <v>4448</v>
      </c>
      <c r="E1746" s="17" t="s">
        <v>1734</v>
      </c>
      <c r="F1746" s="17" t="s">
        <v>10310</v>
      </c>
      <c r="G1746" s="18">
        <v>1</v>
      </c>
      <c r="H1746" s="18">
        <v>1</v>
      </c>
      <c r="I1746" s="19">
        <v>0</v>
      </c>
      <c r="J1746" s="20">
        <v>1</v>
      </c>
      <c r="K1746" s="21">
        <v>0</v>
      </c>
      <c r="L1746" s="22">
        <v>0</v>
      </c>
      <c r="M1746" s="43" t="s">
        <v>12334</v>
      </c>
      <c r="N1746" s="43"/>
      <c r="O1746" s="43"/>
      <c r="P1746" s="43"/>
      <c r="Q1746" s="43"/>
    </row>
    <row r="1747" spans="1:17" x14ac:dyDescent="0.3">
      <c r="A1747" s="17" t="s">
        <v>10311</v>
      </c>
      <c r="B1747" s="17" t="s">
        <v>10312</v>
      </c>
      <c r="C1747" s="17" t="s">
        <v>10313</v>
      </c>
      <c r="D1747" s="17" t="s">
        <v>5883</v>
      </c>
      <c r="E1747" s="17" t="s">
        <v>5849</v>
      </c>
      <c r="F1747" s="17" t="s">
        <v>10314</v>
      </c>
      <c r="G1747" s="18">
        <v>1</v>
      </c>
      <c r="H1747" s="18">
        <v>1</v>
      </c>
      <c r="I1747" s="19">
        <v>0</v>
      </c>
      <c r="J1747" s="20">
        <v>1</v>
      </c>
      <c r="K1747" s="21">
        <v>0</v>
      </c>
      <c r="L1747" s="22">
        <v>0</v>
      </c>
      <c r="M1747" s="43" t="s">
        <v>12334</v>
      </c>
      <c r="N1747" s="43"/>
      <c r="O1747" s="43"/>
      <c r="P1747" s="43"/>
      <c r="Q1747" s="43"/>
    </row>
    <row r="1748" spans="1:17" x14ac:dyDescent="0.3">
      <c r="A1748" s="17" t="s">
        <v>10315</v>
      </c>
      <c r="B1748" s="17" t="s">
        <v>10316</v>
      </c>
      <c r="C1748" s="17" t="s">
        <v>5179</v>
      </c>
      <c r="D1748" s="17" t="s">
        <v>4764</v>
      </c>
      <c r="E1748" s="17" t="s">
        <v>1848</v>
      </c>
      <c r="F1748" s="17" t="s">
        <v>10317</v>
      </c>
      <c r="G1748" s="18">
        <v>1</v>
      </c>
      <c r="H1748" s="18">
        <v>10</v>
      </c>
      <c r="I1748" s="19">
        <v>0</v>
      </c>
      <c r="J1748" s="20">
        <v>1</v>
      </c>
      <c r="K1748" s="21">
        <v>0</v>
      </c>
      <c r="L1748" s="22">
        <v>0</v>
      </c>
      <c r="M1748" s="43" t="s">
        <v>12334</v>
      </c>
      <c r="N1748" s="43"/>
      <c r="O1748" s="43"/>
      <c r="P1748" s="43"/>
      <c r="Q1748" s="43"/>
    </row>
    <row r="1749" spans="1:17" x14ac:dyDescent="0.3">
      <c r="A1749" s="17" t="s">
        <v>4078</v>
      </c>
      <c r="B1749" s="17" t="s">
        <v>10318</v>
      </c>
      <c r="C1749" s="17" t="s">
        <v>4455</v>
      </c>
      <c r="D1749" s="17" t="s">
        <v>4448</v>
      </c>
      <c r="E1749" s="17" t="s">
        <v>3037</v>
      </c>
      <c r="F1749" s="17" t="s">
        <v>10319</v>
      </c>
      <c r="G1749" s="18">
        <v>1</v>
      </c>
      <c r="H1749" s="18">
        <v>1</v>
      </c>
      <c r="I1749" s="19">
        <v>0</v>
      </c>
      <c r="J1749" s="20">
        <v>0</v>
      </c>
      <c r="K1749" s="21">
        <v>0</v>
      </c>
      <c r="L1749" s="22">
        <v>1</v>
      </c>
      <c r="M1749" s="43" t="s">
        <v>12336</v>
      </c>
      <c r="N1749" s="43"/>
      <c r="O1749" s="43"/>
      <c r="P1749" s="43"/>
      <c r="Q1749" s="43"/>
    </row>
    <row r="1750" spans="1:17" x14ac:dyDescent="0.3">
      <c r="A1750" s="17" t="s">
        <v>2244</v>
      </c>
      <c r="B1750" s="17" t="s">
        <v>10320</v>
      </c>
      <c r="C1750" s="17" t="s">
        <v>10321</v>
      </c>
      <c r="D1750" s="17" t="s">
        <v>4448</v>
      </c>
      <c r="E1750" s="17" t="s">
        <v>2246</v>
      </c>
      <c r="F1750" s="17" t="s">
        <v>10322</v>
      </c>
      <c r="G1750" s="18">
        <v>1</v>
      </c>
      <c r="H1750" s="18">
        <v>2</v>
      </c>
      <c r="I1750" s="19">
        <v>0</v>
      </c>
      <c r="J1750" s="20">
        <v>0</v>
      </c>
      <c r="K1750" s="21">
        <v>1</v>
      </c>
      <c r="L1750" s="22">
        <v>0</v>
      </c>
      <c r="M1750" s="43" t="s">
        <v>12336</v>
      </c>
      <c r="N1750" s="43"/>
      <c r="O1750" s="43"/>
      <c r="P1750" s="43"/>
      <c r="Q1750" s="43"/>
    </row>
    <row r="1751" spans="1:17" x14ac:dyDescent="0.3">
      <c r="A1751" s="17" t="s">
        <v>2682</v>
      </c>
      <c r="B1751" s="17" t="s">
        <v>10323</v>
      </c>
      <c r="C1751" s="17" t="s">
        <v>10324</v>
      </c>
      <c r="D1751" s="17" t="s">
        <v>4448</v>
      </c>
      <c r="E1751" s="17" t="s">
        <v>2408</v>
      </c>
      <c r="F1751" s="17" t="s">
        <v>10325</v>
      </c>
      <c r="G1751" s="18">
        <v>1</v>
      </c>
      <c r="H1751" s="18">
        <v>1</v>
      </c>
      <c r="I1751" s="19">
        <v>0</v>
      </c>
      <c r="J1751" s="20">
        <v>0</v>
      </c>
      <c r="K1751" s="21">
        <v>1</v>
      </c>
      <c r="L1751" s="22">
        <v>0</v>
      </c>
      <c r="M1751" s="43" t="s">
        <v>12336</v>
      </c>
      <c r="N1751" s="43"/>
      <c r="O1751" s="43"/>
      <c r="P1751" s="43"/>
      <c r="Q1751" s="43"/>
    </row>
    <row r="1752" spans="1:17" x14ac:dyDescent="0.3">
      <c r="A1752" s="17" t="s">
        <v>10326</v>
      </c>
      <c r="B1752" s="17" t="s">
        <v>10327</v>
      </c>
      <c r="C1752" s="17" t="s">
        <v>4455</v>
      </c>
      <c r="D1752" s="17" t="s">
        <v>4483</v>
      </c>
      <c r="E1752" s="17" t="s">
        <v>10328</v>
      </c>
      <c r="F1752" s="17" t="s">
        <v>10329</v>
      </c>
      <c r="G1752" s="18">
        <v>1</v>
      </c>
      <c r="H1752" s="18">
        <v>1</v>
      </c>
      <c r="I1752" s="19">
        <v>0</v>
      </c>
      <c r="J1752" s="20">
        <v>1</v>
      </c>
      <c r="K1752" s="21">
        <v>0</v>
      </c>
      <c r="L1752" s="22">
        <v>0</v>
      </c>
      <c r="M1752" s="43" t="s">
        <v>12332</v>
      </c>
      <c r="N1752" s="43"/>
      <c r="O1752" s="43"/>
      <c r="P1752" s="43"/>
      <c r="Q1752" s="43"/>
    </row>
    <row r="1753" spans="1:17" x14ac:dyDescent="0.3">
      <c r="A1753" s="17" t="s">
        <v>3828</v>
      </c>
      <c r="B1753" s="17" t="s">
        <v>10330</v>
      </c>
      <c r="C1753" s="17" t="s">
        <v>7071</v>
      </c>
      <c r="D1753" s="17" t="s">
        <v>4448</v>
      </c>
      <c r="E1753" s="17" t="s">
        <v>2785</v>
      </c>
      <c r="F1753" s="17" t="s">
        <v>10331</v>
      </c>
      <c r="G1753" s="18">
        <v>1</v>
      </c>
      <c r="H1753" s="18">
        <v>1</v>
      </c>
      <c r="I1753" s="19">
        <v>0</v>
      </c>
      <c r="J1753" s="20">
        <v>0</v>
      </c>
      <c r="K1753" s="21">
        <v>0</v>
      </c>
      <c r="L1753" s="22">
        <v>1</v>
      </c>
      <c r="M1753" s="43" t="s">
        <v>12336</v>
      </c>
      <c r="N1753" s="43"/>
      <c r="O1753" s="43"/>
      <c r="P1753" s="43"/>
      <c r="Q1753" s="43"/>
    </row>
    <row r="1754" spans="1:17" x14ac:dyDescent="0.3">
      <c r="A1754" s="17" t="s">
        <v>10332</v>
      </c>
      <c r="B1754" s="17" t="s">
        <v>10333</v>
      </c>
      <c r="C1754" s="17" t="s">
        <v>5949</v>
      </c>
      <c r="D1754" s="17" t="s">
        <v>7300</v>
      </c>
      <c r="E1754" s="17" t="s">
        <v>1848</v>
      </c>
      <c r="F1754" s="17" t="s">
        <v>10334</v>
      </c>
      <c r="G1754" s="18">
        <v>1</v>
      </c>
      <c r="H1754" s="18">
        <v>4</v>
      </c>
      <c r="I1754" s="19">
        <v>1</v>
      </c>
      <c r="J1754" s="20">
        <v>0</v>
      </c>
      <c r="K1754" s="21">
        <v>0</v>
      </c>
      <c r="L1754" s="22">
        <v>0</v>
      </c>
      <c r="M1754" s="43" t="s">
        <v>12335</v>
      </c>
      <c r="N1754" s="43"/>
      <c r="O1754" s="43"/>
      <c r="P1754" s="43"/>
      <c r="Q1754" s="43"/>
    </row>
    <row r="1755" spans="1:17" x14ac:dyDescent="0.3">
      <c r="A1755" s="17" t="s">
        <v>10335</v>
      </c>
      <c r="B1755" s="17" t="s">
        <v>10336</v>
      </c>
      <c r="C1755" s="17" t="s">
        <v>10337</v>
      </c>
      <c r="D1755" s="17" t="s">
        <v>10338</v>
      </c>
      <c r="E1755" s="17" t="s">
        <v>7730</v>
      </c>
      <c r="F1755" s="17" t="s">
        <v>10339</v>
      </c>
      <c r="G1755" s="18">
        <v>1</v>
      </c>
      <c r="H1755" s="18">
        <v>1</v>
      </c>
      <c r="I1755" s="19">
        <v>0</v>
      </c>
      <c r="J1755" s="20">
        <v>1</v>
      </c>
      <c r="K1755" s="21">
        <v>0</v>
      </c>
      <c r="L1755" s="22">
        <v>0</v>
      </c>
      <c r="M1755" s="43" t="s">
        <v>12334</v>
      </c>
      <c r="N1755" s="43"/>
      <c r="O1755" s="43"/>
      <c r="P1755" s="43"/>
      <c r="Q1755" s="43"/>
    </row>
    <row r="1756" spans="1:17" x14ac:dyDescent="0.3">
      <c r="A1756" s="17" t="s">
        <v>3441</v>
      </c>
      <c r="B1756" s="17" t="s">
        <v>10340</v>
      </c>
      <c r="C1756" s="17" t="s">
        <v>10341</v>
      </c>
      <c r="D1756" s="17" t="s">
        <v>4448</v>
      </c>
      <c r="E1756" s="17" t="s">
        <v>2296</v>
      </c>
      <c r="F1756" s="17" t="s">
        <v>10342</v>
      </c>
      <c r="G1756" s="18">
        <v>1</v>
      </c>
      <c r="H1756" s="18">
        <v>8</v>
      </c>
      <c r="I1756" s="19">
        <v>0</v>
      </c>
      <c r="J1756" s="20">
        <v>0</v>
      </c>
      <c r="K1756" s="21">
        <v>0</v>
      </c>
      <c r="L1756" s="22">
        <v>1</v>
      </c>
      <c r="M1756" s="43" t="s">
        <v>12336</v>
      </c>
      <c r="N1756" s="43"/>
      <c r="O1756" s="43"/>
      <c r="P1756" s="43"/>
      <c r="Q1756" s="43"/>
    </row>
    <row r="1757" spans="1:17" x14ac:dyDescent="0.3">
      <c r="A1757" s="17" t="s">
        <v>10343</v>
      </c>
      <c r="B1757" s="17" t="s">
        <v>10344</v>
      </c>
      <c r="C1757" s="17" t="s">
        <v>4455</v>
      </c>
      <c r="D1757" s="17" t="s">
        <v>4623</v>
      </c>
      <c r="E1757" s="17" t="s">
        <v>6720</v>
      </c>
      <c r="F1757" s="17" t="s">
        <v>10345</v>
      </c>
      <c r="G1757" s="18">
        <v>1</v>
      </c>
      <c r="H1757" s="18">
        <v>1</v>
      </c>
      <c r="I1757" s="19">
        <v>1</v>
      </c>
      <c r="J1757" s="20">
        <v>0</v>
      </c>
      <c r="K1757" s="21">
        <v>0</v>
      </c>
      <c r="L1757" s="22">
        <v>0</v>
      </c>
      <c r="M1757" s="43" t="s">
        <v>12335</v>
      </c>
      <c r="N1757" s="43"/>
      <c r="O1757" s="43"/>
      <c r="P1757" s="43"/>
      <c r="Q1757" s="43"/>
    </row>
    <row r="1758" spans="1:17" x14ac:dyDescent="0.3">
      <c r="A1758" s="17" t="s">
        <v>10346</v>
      </c>
      <c r="B1758" s="17" t="s">
        <v>10347</v>
      </c>
      <c r="C1758" s="17" t="s">
        <v>10348</v>
      </c>
      <c r="D1758" s="17" t="s">
        <v>4483</v>
      </c>
      <c r="E1758" s="17" t="s">
        <v>2425</v>
      </c>
      <c r="F1758" s="17" t="s">
        <v>10349</v>
      </c>
      <c r="G1758" s="18">
        <v>1</v>
      </c>
      <c r="H1758" s="18">
        <v>1</v>
      </c>
      <c r="I1758" s="19">
        <v>0</v>
      </c>
      <c r="J1758" s="20">
        <v>1</v>
      </c>
      <c r="K1758" s="21">
        <v>0</v>
      </c>
      <c r="L1758" s="22">
        <v>0</v>
      </c>
      <c r="M1758" s="43" t="s">
        <v>12334</v>
      </c>
      <c r="N1758" s="43"/>
      <c r="O1758" s="43"/>
      <c r="P1758" s="43"/>
      <c r="Q1758" s="43"/>
    </row>
    <row r="1759" spans="1:17" x14ac:dyDescent="0.3">
      <c r="A1759" s="17" t="s">
        <v>10350</v>
      </c>
      <c r="B1759" s="17" t="s">
        <v>10351</v>
      </c>
      <c r="C1759" s="17" t="s">
        <v>4455</v>
      </c>
      <c r="D1759" s="17" t="s">
        <v>4623</v>
      </c>
      <c r="E1759" s="17" t="s">
        <v>1740</v>
      </c>
      <c r="F1759" s="17" t="s">
        <v>10352</v>
      </c>
      <c r="G1759" s="18">
        <v>1</v>
      </c>
      <c r="H1759" s="18">
        <v>1</v>
      </c>
      <c r="I1759" s="19">
        <v>1</v>
      </c>
      <c r="J1759" s="20">
        <v>0</v>
      </c>
      <c r="K1759" s="21">
        <v>0</v>
      </c>
      <c r="L1759" s="22">
        <v>0</v>
      </c>
      <c r="M1759" s="43" t="s">
        <v>12335</v>
      </c>
      <c r="N1759" s="43"/>
      <c r="O1759" s="43"/>
      <c r="P1759" s="43"/>
      <c r="Q1759" s="43"/>
    </row>
    <row r="1760" spans="1:17" x14ac:dyDescent="0.3">
      <c r="A1760" s="17" t="s">
        <v>1937</v>
      </c>
      <c r="B1760" s="17" t="s">
        <v>10353</v>
      </c>
      <c r="C1760" s="17" t="s">
        <v>10354</v>
      </c>
      <c r="D1760" s="17" t="s">
        <v>4928</v>
      </c>
      <c r="E1760" s="17" t="s">
        <v>1711</v>
      </c>
      <c r="F1760" s="17" t="s">
        <v>10355</v>
      </c>
      <c r="G1760" s="18">
        <v>1</v>
      </c>
      <c r="H1760" s="18">
        <v>1</v>
      </c>
      <c r="I1760" s="19">
        <v>0</v>
      </c>
      <c r="J1760" s="20">
        <v>0</v>
      </c>
      <c r="K1760" s="21">
        <v>1</v>
      </c>
      <c r="L1760" s="22">
        <v>0</v>
      </c>
      <c r="M1760" s="43" t="s">
        <v>12336</v>
      </c>
      <c r="N1760" s="43"/>
      <c r="O1760" s="43"/>
      <c r="P1760" s="43"/>
      <c r="Q1760" s="43"/>
    </row>
    <row r="1761" spans="1:17" x14ac:dyDescent="0.3">
      <c r="A1761" s="17" t="s">
        <v>10356</v>
      </c>
      <c r="B1761" s="17" t="s">
        <v>10357</v>
      </c>
      <c r="C1761" s="17" t="s">
        <v>4455</v>
      </c>
      <c r="D1761" s="17" t="s">
        <v>4407</v>
      </c>
      <c r="E1761" s="17" t="s">
        <v>2904</v>
      </c>
      <c r="F1761" s="17" t="s">
        <v>10356</v>
      </c>
      <c r="G1761" s="18">
        <v>1</v>
      </c>
      <c r="H1761" s="18">
        <v>2</v>
      </c>
      <c r="I1761" s="19">
        <v>0</v>
      </c>
      <c r="J1761" s="20">
        <v>1</v>
      </c>
      <c r="K1761" s="21">
        <v>0</v>
      </c>
      <c r="L1761" s="22">
        <v>0</v>
      </c>
      <c r="M1761" s="43" t="s">
        <v>12335</v>
      </c>
      <c r="N1761" s="43"/>
      <c r="O1761" s="43"/>
      <c r="P1761" s="43"/>
      <c r="Q1761" s="43"/>
    </row>
    <row r="1762" spans="1:17" x14ac:dyDescent="0.3">
      <c r="A1762" s="17" t="s">
        <v>3402</v>
      </c>
      <c r="B1762" s="17" t="s">
        <v>10358</v>
      </c>
      <c r="C1762" s="17" t="s">
        <v>10359</v>
      </c>
      <c r="D1762" s="17" t="s">
        <v>4448</v>
      </c>
      <c r="E1762" s="17" t="s">
        <v>2610</v>
      </c>
      <c r="F1762" s="17" t="s">
        <v>10360</v>
      </c>
      <c r="G1762" s="18">
        <v>1</v>
      </c>
      <c r="H1762" s="18">
        <v>1</v>
      </c>
      <c r="I1762" s="19">
        <v>0</v>
      </c>
      <c r="J1762" s="20">
        <v>0</v>
      </c>
      <c r="K1762" s="21">
        <v>0</v>
      </c>
      <c r="L1762" s="22">
        <v>1</v>
      </c>
      <c r="M1762" s="43" t="s">
        <v>12336</v>
      </c>
      <c r="N1762" s="43"/>
      <c r="O1762" s="43"/>
      <c r="P1762" s="43"/>
      <c r="Q1762" s="43"/>
    </row>
  </sheetData>
  <autoFilter ref="A2:Q1762" xr:uid="{C97F4349-A547-452D-B8D7-5E3BB9709099}"/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78F2-D9DE-4F8C-9435-B0085D4810AB}">
  <dimension ref="A1:AF1923"/>
  <sheetViews>
    <sheetView topLeftCell="J1895" workbookViewId="0">
      <selection activeCell="AA1" sqref="AA1"/>
    </sheetView>
  </sheetViews>
  <sheetFormatPr defaultRowHeight="14.4" x14ac:dyDescent="0.3"/>
  <cols>
    <col min="3" max="3" width="20.109375" customWidth="1"/>
  </cols>
  <sheetData>
    <row r="1" spans="1:32" ht="27" x14ac:dyDescent="0.3">
      <c r="A1" s="36" t="s">
        <v>10378</v>
      </c>
      <c r="B1" s="36" t="s">
        <v>10379</v>
      </c>
      <c r="C1" s="36" t="s">
        <v>1687</v>
      </c>
      <c r="D1" s="36" t="s">
        <v>10380</v>
      </c>
      <c r="E1" s="36" t="s">
        <v>10381</v>
      </c>
      <c r="F1" s="36" t="s">
        <v>10382</v>
      </c>
      <c r="G1" s="36" t="s">
        <v>10383</v>
      </c>
      <c r="H1" s="36" t="s">
        <v>10384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10385</v>
      </c>
      <c r="O1" s="36" t="s">
        <v>10386</v>
      </c>
      <c r="P1" t="s">
        <v>12260</v>
      </c>
      <c r="Q1" s="38" t="s">
        <v>12266</v>
      </c>
      <c r="R1" s="38" t="s">
        <v>12267</v>
      </c>
      <c r="S1" s="38" t="s">
        <v>12268</v>
      </c>
      <c r="T1" s="38" t="s">
        <v>12269</v>
      </c>
      <c r="U1" s="38" t="s">
        <v>12270</v>
      </c>
      <c r="V1" s="38" t="s">
        <v>12271</v>
      </c>
      <c r="W1" s="38" t="s">
        <v>12272</v>
      </c>
      <c r="X1" s="38" t="s">
        <v>12273</v>
      </c>
      <c r="Y1" s="38" t="s">
        <v>12274</v>
      </c>
      <c r="Z1" s="38" t="s">
        <v>12275</v>
      </c>
      <c r="AA1" s="40" t="s">
        <v>12261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4394</v>
      </c>
      <c r="B2" s="37" t="s">
        <v>10387</v>
      </c>
      <c r="C2" s="37" t="s">
        <v>4395</v>
      </c>
      <c r="D2" s="37" t="s">
        <v>4396</v>
      </c>
      <c r="E2" s="37" t="s">
        <v>4397</v>
      </c>
      <c r="F2" s="37" t="s">
        <v>10388</v>
      </c>
      <c r="G2" s="37" t="s">
        <v>10389</v>
      </c>
      <c r="H2" s="37" t="s">
        <v>10390</v>
      </c>
      <c r="I2" s="37">
        <v>35</v>
      </c>
      <c r="J2" s="37">
        <v>0</v>
      </c>
      <c r="K2" s="37">
        <v>0</v>
      </c>
      <c r="L2" s="37">
        <v>30</v>
      </c>
      <c r="M2" s="37">
        <v>8</v>
      </c>
      <c r="N2" s="37">
        <v>219</v>
      </c>
      <c r="O2" s="37">
        <v>2010</v>
      </c>
      <c r="P2">
        <f>VLOOKUP($A2,'Item Detail'!$A$2:$G$1762,7,0)</f>
        <v>102</v>
      </c>
      <c r="Q2" s="39" t="s">
        <v>12276</v>
      </c>
      <c r="R2" s="39" t="s">
        <v>12277</v>
      </c>
      <c r="S2" s="39" t="s">
        <v>12278</v>
      </c>
      <c r="T2" s="39" t="s">
        <v>12279</v>
      </c>
      <c r="U2" s="39" t="s">
        <v>12280</v>
      </c>
      <c r="V2" s="39" t="s">
        <v>12281</v>
      </c>
      <c r="W2" s="39" t="s">
        <v>12281</v>
      </c>
      <c r="X2" s="39" t="s">
        <v>12281</v>
      </c>
      <c r="Y2" s="39" t="s">
        <v>12281</v>
      </c>
      <c r="Z2" s="39" t="s">
        <v>12281</v>
      </c>
      <c r="AA2" t="s">
        <v>12339</v>
      </c>
    </row>
    <row r="3" spans="1:32" x14ac:dyDescent="0.3">
      <c r="A3" s="37" t="s">
        <v>4394</v>
      </c>
      <c r="B3" s="37" t="s">
        <v>10387</v>
      </c>
      <c r="C3" s="37" t="s">
        <v>4395</v>
      </c>
      <c r="D3" s="37" t="s">
        <v>4396</v>
      </c>
      <c r="E3" s="37" t="s">
        <v>4397</v>
      </c>
      <c r="F3" s="37" t="s">
        <v>10388</v>
      </c>
      <c r="G3" s="37" t="s">
        <v>10389</v>
      </c>
      <c r="H3" s="37" t="s">
        <v>10391</v>
      </c>
      <c r="I3" s="37">
        <v>11</v>
      </c>
      <c r="J3" s="37">
        <v>0</v>
      </c>
      <c r="K3" s="37">
        <v>0</v>
      </c>
      <c r="L3" s="37">
        <v>15</v>
      </c>
      <c r="M3" s="37">
        <v>3</v>
      </c>
      <c r="N3" s="37">
        <v>87</v>
      </c>
      <c r="O3" s="37">
        <v>1008</v>
      </c>
      <c r="P3">
        <f>VLOOKUP($A3,'Item Detail'!$A$2:$G$1762,7,0)</f>
        <v>102</v>
      </c>
      <c r="Q3" s="39" t="s">
        <v>12276</v>
      </c>
      <c r="R3" s="39" t="s">
        <v>12277</v>
      </c>
      <c r="S3" s="39" t="s">
        <v>12278</v>
      </c>
      <c r="T3" s="39" t="s">
        <v>12279</v>
      </c>
      <c r="U3" s="39" t="s">
        <v>12280</v>
      </c>
      <c r="V3" s="39" t="s">
        <v>12281</v>
      </c>
      <c r="W3" s="39" t="s">
        <v>12281</v>
      </c>
      <c r="X3" s="39" t="s">
        <v>12281</v>
      </c>
      <c r="Y3" s="39" t="s">
        <v>12281</v>
      </c>
      <c r="Z3" s="39" t="s">
        <v>12281</v>
      </c>
      <c r="AA3" t="s">
        <v>12339</v>
      </c>
    </row>
    <row r="4" spans="1:32" x14ac:dyDescent="0.3">
      <c r="A4" s="37" t="s">
        <v>4400</v>
      </c>
      <c r="B4" s="37" t="s">
        <v>10387</v>
      </c>
      <c r="C4" s="37" t="s">
        <v>4395</v>
      </c>
      <c r="D4" s="37" t="s">
        <v>4401</v>
      </c>
      <c r="E4" s="37" t="s">
        <v>4402</v>
      </c>
      <c r="F4" s="37" t="s">
        <v>10388</v>
      </c>
      <c r="G4" s="37" t="s">
        <v>10392</v>
      </c>
      <c r="H4" s="37" t="s">
        <v>10390</v>
      </c>
      <c r="I4" s="37">
        <v>23</v>
      </c>
      <c r="J4" s="37">
        <v>7</v>
      </c>
      <c r="K4" s="37">
        <v>7</v>
      </c>
      <c r="L4" s="37">
        <v>18</v>
      </c>
      <c r="M4" s="37">
        <v>14</v>
      </c>
      <c r="N4" s="37">
        <v>207</v>
      </c>
      <c r="O4" s="37">
        <v>1314</v>
      </c>
      <c r="P4">
        <f>VLOOKUP($A4,'Item Detail'!$A$2:$G$1762,7,0)</f>
        <v>80</v>
      </c>
      <c r="Q4" s="39" t="s">
        <v>12276</v>
      </c>
      <c r="R4" s="39" t="s">
        <v>12277</v>
      </c>
      <c r="S4" s="39" t="s">
        <v>12278</v>
      </c>
      <c r="T4" s="39" t="s">
        <v>12279</v>
      </c>
      <c r="U4" s="39" t="s">
        <v>12280</v>
      </c>
      <c r="V4" s="39" t="s">
        <v>12281</v>
      </c>
      <c r="W4" s="39" t="s">
        <v>12281</v>
      </c>
      <c r="X4" s="39" t="s">
        <v>12281</v>
      </c>
      <c r="Y4" s="39" t="s">
        <v>12281</v>
      </c>
      <c r="Z4" s="39" t="s">
        <v>12281</v>
      </c>
      <c r="AA4" t="s">
        <v>12339</v>
      </c>
    </row>
    <row r="5" spans="1:32" x14ac:dyDescent="0.3">
      <c r="A5" s="37" t="s">
        <v>4400</v>
      </c>
      <c r="B5" s="37" t="s">
        <v>10387</v>
      </c>
      <c r="C5" s="37" t="s">
        <v>4395</v>
      </c>
      <c r="D5" s="37" t="s">
        <v>4401</v>
      </c>
      <c r="E5" s="37" t="s">
        <v>4402</v>
      </c>
      <c r="F5" s="37" t="s">
        <v>10388</v>
      </c>
      <c r="G5" s="37" t="s">
        <v>10392</v>
      </c>
      <c r="H5" s="37" t="s">
        <v>10391</v>
      </c>
      <c r="I5" s="37">
        <v>4</v>
      </c>
      <c r="J5" s="37">
        <v>0</v>
      </c>
      <c r="K5" s="37">
        <v>1</v>
      </c>
      <c r="L5" s="37">
        <v>6</v>
      </c>
      <c r="M5" s="37">
        <v>0</v>
      </c>
      <c r="N5" s="37">
        <v>33</v>
      </c>
      <c r="O5" s="37">
        <v>150</v>
      </c>
      <c r="P5">
        <f>VLOOKUP($A5,'Item Detail'!$A$2:$G$1762,7,0)</f>
        <v>80</v>
      </c>
      <c r="Q5" s="39" t="s">
        <v>12276</v>
      </c>
      <c r="R5" s="39" t="s">
        <v>12277</v>
      </c>
      <c r="S5" s="39" t="s">
        <v>12278</v>
      </c>
      <c r="T5" s="39" t="s">
        <v>12279</v>
      </c>
      <c r="U5" s="39" t="s">
        <v>12280</v>
      </c>
      <c r="V5" s="39" t="s">
        <v>12281</v>
      </c>
      <c r="W5" s="39" t="s">
        <v>12281</v>
      </c>
      <c r="X5" s="39" t="s">
        <v>12281</v>
      </c>
      <c r="Y5" s="39" t="s">
        <v>12281</v>
      </c>
      <c r="Z5" s="39" t="s">
        <v>12281</v>
      </c>
      <c r="AA5" t="s">
        <v>12339</v>
      </c>
    </row>
    <row r="6" spans="1:32" x14ac:dyDescent="0.3">
      <c r="A6" s="37" t="s">
        <v>4404</v>
      </c>
      <c r="B6" s="37" t="s">
        <v>10393</v>
      </c>
      <c r="C6" s="37" t="s">
        <v>4405</v>
      </c>
      <c r="D6" s="37" t="s">
        <v>4406</v>
      </c>
      <c r="E6" s="37" t="s">
        <v>4407</v>
      </c>
      <c r="F6" s="37" t="s">
        <v>4408</v>
      </c>
      <c r="G6" s="37" t="s">
        <v>10394</v>
      </c>
      <c r="H6" s="37" t="s">
        <v>10390</v>
      </c>
      <c r="I6" s="37">
        <v>13</v>
      </c>
      <c r="J6" s="37">
        <v>1</v>
      </c>
      <c r="K6" s="37">
        <v>1</v>
      </c>
      <c r="L6" s="37">
        <v>35</v>
      </c>
      <c r="M6" s="37">
        <v>10</v>
      </c>
      <c r="N6" s="37">
        <v>180</v>
      </c>
      <c r="O6" s="37">
        <v>279</v>
      </c>
      <c r="P6">
        <f>VLOOKUP($A6,'Item Detail'!$A$2:$G$1762,7,0)</f>
        <v>76</v>
      </c>
      <c r="Q6" s="39" t="s">
        <v>12282</v>
      </c>
      <c r="R6" s="39" t="s">
        <v>12277</v>
      </c>
      <c r="S6" s="39" t="s">
        <v>12278</v>
      </c>
      <c r="T6" s="39" t="s">
        <v>12279</v>
      </c>
      <c r="U6" s="39" t="s">
        <v>12280</v>
      </c>
      <c r="V6" s="39" t="s">
        <v>12281</v>
      </c>
      <c r="W6" s="39" t="s">
        <v>12281</v>
      </c>
      <c r="X6" s="39" t="s">
        <v>12281</v>
      </c>
      <c r="Y6" s="39" t="s">
        <v>12281</v>
      </c>
      <c r="Z6" s="39" t="s">
        <v>12281</v>
      </c>
      <c r="AA6" t="s">
        <v>12339</v>
      </c>
    </row>
    <row r="7" spans="1:32" x14ac:dyDescent="0.3">
      <c r="A7" s="37" t="s">
        <v>4404</v>
      </c>
      <c r="B7" s="37" t="s">
        <v>10393</v>
      </c>
      <c r="C7" s="37" t="s">
        <v>4405</v>
      </c>
      <c r="D7" s="37" t="s">
        <v>4406</v>
      </c>
      <c r="E7" s="37" t="s">
        <v>4407</v>
      </c>
      <c r="F7" s="37" t="s">
        <v>4408</v>
      </c>
      <c r="G7" s="37" t="s">
        <v>10394</v>
      </c>
      <c r="H7" s="37" t="s">
        <v>10391</v>
      </c>
      <c r="I7" s="37">
        <v>5</v>
      </c>
      <c r="J7" s="37">
        <v>1</v>
      </c>
      <c r="K7" s="37">
        <v>0</v>
      </c>
      <c r="L7" s="37">
        <v>9</v>
      </c>
      <c r="M7" s="37">
        <v>1</v>
      </c>
      <c r="N7" s="37">
        <v>48</v>
      </c>
      <c r="O7" s="37">
        <v>75</v>
      </c>
      <c r="P7">
        <f>VLOOKUP($A7,'Item Detail'!$A$2:$G$1762,7,0)</f>
        <v>76</v>
      </c>
      <c r="Q7" s="39" t="s">
        <v>12282</v>
      </c>
      <c r="R7" s="39" t="s">
        <v>12277</v>
      </c>
      <c r="S7" s="39" t="s">
        <v>12278</v>
      </c>
      <c r="T7" s="39" t="s">
        <v>12279</v>
      </c>
      <c r="U7" s="39" t="s">
        <v>12280</v>
      </c>
      <c r="V7" s="39" t="s">
        <v>12281</v>
      </c>
      <c r="W7" s="39" t="s">
        <v>12281</v>
      </c>
      <c r="X7" s="39" t="s">
        <v>12281</v>
      </c>
      <c r="Y7" s="39" t="s">
        <v>12281</v>
      </c>
      <c r="Z7" s="39" t="s">
        <v>12281</v>
      </c>
      <c r="AA7" t="s">
        <v>12339</v>
      </c>
    </row>
    <row r="8" spans="1:32" x14ac:dyDescent="0.3">
      <c r="A8" s="37" t="s">
        <v>4410</v>
      </c>
      <c r="B8" s="37" t="s">
        <v>10387</v>
      </c>
      <c r="C8" s="37" t="s">
        <v>4411</v>
      </c>
      <c r="D8" s="37" t="s">
        <v>4412</v>
      </c>
      <c r="E8" s="37" t="s">
        <v>4413</v>
      </c>
      <c r="F8" s="37" t="s">
        <v>10388</v>
      </c>
      <c r="G8" s="37" t="s">
        <v>10395</v>
      </c>
      <c r="H8" s="37" t="s">
        <v>10390</v>
      </c>
      <c r="I8" s="37">
        <v>16</v>
      </c>
      <c r="J8" s="37">
        <v>0</v>
      </c>
      <c r="K8" s="37">
        <v>0</v>
      </c>
      <c r="L8" s="37">
        <v>27</v>
      </c>
      <c r="M8" s="37">
        <v>4</v>
      </c>
      <c r="N8" s="37">
        <v>141</v>
      </c>
      <c r="O8" s="37">
        <v>252</v>
      </c>
      <c r="P8">
        <f>VLOOKUP($A8,'Item Detail'!$A$2:$G$1762,7,0)</f>
        <v>63</v>
      </c>
      <c r="Q8" s="39" t="s">
        <v>12276</v>
      </c>
      <c r="R8" s="39" t="s">
        <v>12277</v>
      </c>
      <c r="S8" s="39" t="s">
        <v>12278</v>
      </c>
      <c r="T8" s="39" t="s">
        <v>12279</v>
      </c>
      <c r="U8" s="39" t="s">
        <v>12280</v>
      </c>
      <c r="V8" s="39" t="s">
        <v>12281</v>
      </c>
      <c r="W8" s="39" t="s">
        <v>12281</v>
      </c>
      <c r="X8" s="39" t="s">
        <v>12281</v>
      </c>
      <c r="Y8" s="39" t="s">
        <v>12281</v>
      </c>
      <c r="Z8" s="39" t="s">
        <v>12281</v>
      </c>
      <c r="AA8" t="s">
        <v>12339</v>
      </c>
    </row>
    <row r="9" spans="1:32" x14ac:dyDescent="0.3">
      <c r="A9" s="37" t="s">
        <v>4410</v>
      </c>
      <c r="B9" s="37" t="s">
        <v>10387</v>
      </c>
      <c r="C9" s="37" t="s">
        <v>4411</v>
      </c>
      <c r="D9" s="37" t="s">
        <v>4412</v>
      </c>
      <c r="E9" s="37" t="s">
        <v>4413</v>
      </c>
      <c r="F9" s="37" t="s">
        <v>10388</v>
      </c>
      <c r="G9" s="37" t="s">
        <v>10395</v>
      </c>
      <c r="H9" s="37" t="s">
        <v>10391</v>
      </c>
      <c r="I9" s="37">
        <v>5</v>
      </c>
      <c r="J9" s="37">
        <v>0</v>
      </c>
      <c r="K9" s="37">
        <v>0</v>
      </c>
      <c r="L9" s="37">
        <v>5</v>
      </c>
      <c r="M9" s="37">
        <v>6</v>
      </c>
      <c r="N9" s="37">
        <v>48</v>
      </c>
      <c r="O9" s="37">
        <v>108</v>
      </c>
      <c r="P9">
        <f>VLOOKUP($A9,'Item Detail'!$A$2:$G$1762,7,0)</f>
        <v>63</v>
      </c>
      <c r="Q9" s="39" t="s">
        <v>12276</v>
      </c>
      <c r="R9" s="39" t="s">
        <v>12277</v>
      </c>
      <c r="S9" s="39" t="s">
        <v>12278</v>
      </c>
      <c r="T9" s="39" t="s">
        <v>12279</v>
      </c>
      <c r="U9" s="39" t="s">
        <v>12280</v>
      </c>
      <c r="V9" s="39" t="s">
        <v>12281</v>
      </c>
      <c r="W9" s="39" t="s">
        <v>12281</v>
      </c>
      <c r="X9" s="39" t="s">
        <v>12281</v>
      </c>
      <c r="Y9" s="39" t="s">
        <v>12281</v>
      </c>
      <c r="Z9" s="39" t="s">
        <v>12281</v>
      </c>
      <c r="AA9" t="s">
        <v>12339</v>
      </c>
    </row>
    <row r="10" spans="1:32" x14ac:dyDescent="0.3">
      <c r="A10" s="37" t="s">
        <v>4415</v>
      </c>
      <c r="B10" s="37" t="s">
        <v>10396</v>
      </c>
      <c r="C10" s="37" t="s">
        <v>4416</v>
      </c>
      <c r="D10" s="37" t="s">
        <v>4417</v>
      </c>
      <c r="E10" s="37" t="s">
        <v>4418</v>
      </c>
      <c r="F10" s="37" t="s">
        <v>2183</v>
      </c>
      <c r="G10" s="37" t="s">
        <v>10397</v>
      </c>
      <c r="H10" s="37" t="s">
        <v>10390</v>
      </c>
      <c r="I10" s="37">
        <v>17</v>
      </c>
      <c r="J10" s="37">
        <v>1</v>
      </c>
      <c r="K10" s="37">
        <v>7</v>
      </c>
      <c r="L10" s="37">
        <v>20</v>
      </c>
      <c r="M10" s="37">
        <v>7</v>
      </c>
      <c r="N10" s="37">
        <v>156</v>
      </c>
      <c r="O10" s="37">
        <v>537</v>
      </c>
      <c r="P10">
        <f>VLOOKUP($A10,'Item Detail'!$A$2:$G$1762,7,0)</f>
        <v>56</v>
      </c>
      <c r="Q10" s="39" t="s">
        <v>12283</v>
      </c>
      <c r="R10" s="39" t="s">
        <v>12277</v>
      </c>
      <c r="S10" s="39" t="s">
        <v>12278</v>
      </c>
      <c r="T10" s="39" t="s">
        <v>12279</v>
      </c>
      <c r="U10" s="39" t="s">
        <v>12280</v>
      </c>
      <c r="V10" s="39" t="s">
        <v>12281</v>
      </c>
      <c r="W10" s="39" t="s">
        <v>12281</v>
      </c>
      <c r="X10" s="39" t="s">
        <v>12281</v>
      </c>
      <c r="Y10" s="39" t="s">
        <v>12281</v>
      </c>
      <c r="Z10" s="39" t="s">
        <v>12281</v>
      </c>
      <c r="AA10" t="s">
        <v>12339</v>
      </c>
    </row>
    <row r="11" spans="1:32" x14ac:dyDescent="0.3">
      <c r="A11" s="37" t="s">
        <v>4415</v>
      </c>
      <c r="B11" s="37" t="s">
        <v>10396</v>
      </c>
      <c r="C11" s="37" t="s">
        <v>4416</v>
      </c>
      <c r="D11" s="37" t="s">
        <v>4417</v>
      </c>
      <c r="E11" s="37" t="s">
        <v>4418</v>
      </c>
      <c r="F11" s="37" t="s">
        <v>2183</v>
      </c>
      <c r="G11" s="37" t="s">
        <v>10397</v>
      </c>
      <c r="H11" s="37" t="s">
        <v>10391</v>
      </c>
      <c r="I11" s="37">
        <v>4</v>
      </c>
      <c r="J11" s="37">
        <v>0</v>
      </c>
      <c r="K11" s="37">
        <v>0</v>
      </c>
      <c r="L11" s="37">
        <v>0</v>
      </c>
      <c r="M11" s="37">
        <v>0</v>
      </c>
      <c r="N11" s="37">
        <v>12</v>
      </c>
      <c r="O11" s="37">
        <v>45</v>
      </c>
      <c r="P11">
        <f>VLOOKUP($A11,'Item Detail'!$A$2:$G$1762,7,0)</f>
        <v>56</v>
      </c>
      <c r="Q11" s="39" t="s">
        <v>12283</v>
      </c>
      <c r="R11" s="39" t="s">
        <v>12277</v>
      </c>
      <c r="S11" s="39" t="s">
        <v>12278</v>
      </c>
      <c r="T11" s="39" t="s">
        <v>12279</v>
      </c>
      <c r="U11" s="39" t="s">
        <v>12280</v>
      </c>
      <c r="V11" s="39" t="s">
        <v>12281</v>
      </c>
      <c r="W11" s="39" t="s">
        <v>12281</v>
      </c>
      <c r="X11" s="39" t="s">
        <v>12281</v>
      </c>
      <c r="Y11" s="39" t="s">
        <v>12281</v>
      </c>
      <c r="Z11" s="39" t="s">
        <v>12281</v>
      </c>
      <c r="AA11" t="s">
        <v>12339</v>
      </c>
    </row>
    <row r="12" spans="1:32" x14ac:dyDescent="0.3">
      <c r="A12" s="37" t="s">
        <v>4420</v>
      </c>
      <c r="B12" s="37" t="s">
        <v>10396</v>
      </c>
      <c r="C12" s="37" t="s">
        <v>4421</v>
      </c>
      <c r="D12" s="37" t="s">
        <v>4422</v>
      </c>
      <c r="E12" s="37" t="s">
        <v>4423</v>
      </c>
      <c r="F12" s="37" t="s">
        <v>2183</v>
      </c>
      <c r="G12" s="37" t="s">
        <v>10398</v>
      </c>
      <c r="H12" s="37" t="s">
        <v>10390</v>
      </c>
      <c r="I12" s="37">
        <v>12</v>
      </c>
      <c r="J12" s="37">
        <v>3</v>
      </c>
      <c r="K12" s="37">
        <v>1</v>
      </c>
      <c r="L12" s="37">
        <v>14</v>
      </c>
      <c r="M12" s="37">
        <v>12</v>
      </c>
      <c r="N12" s="37">
        <v>126</v>
      </c>
      <c r="O12" s="37">
        <v>177</v>
      </c>
      <c r="P12">
        <f>VLOOKUP($A12,'Item Detail'!$A$2:$G$1762,7,0)</f>
        <v>54</v>
      </c>
      <c r="Q12" s="39" t="s">
        <v>12283</v>
      </c>
      <c r="R12" s="39" t="s">
        <v>12277</v>
      </c>
      <c r="S12" s="39" t="s">
        <v>12278</v>
      </c>
      <c r="T12" s="39" t="s">
        <v>12279</v>
      </c>
      <c r="U12" s="39" t="s">
        <v>12280</v>
      </c>
      <c r="V12" s="39" t="s">
        <v>12281</v>
      </c>
      <c r="W12" s="39" t="s">
        <v>12281</v>
      </c>
      <c r="X12" s="39" t="s">
        <v>12281</v>
      </c>
      <c r="Y12" s="39" t="s">
        <v>12281</v>
      </c>
      <c r="Z12" s="39" t="s">
        <v>12281</v>
      </c>
      <c r="AA12" t="s">
        <v>12339</v>
      </c>
    </row>
    <row r="13" spans="1:32" x14ac:dyDescent="0.3">
      <c r="A13" s="37" t="s">
        <v>4420</v>
      </c>
      <c r="B13" s="37" t="s">
        <v>10396</v>
      </c>
      <c r="C13" s="37" t="s">
        <v>4421</v>
      </c>
      <c r="D13" s="37" t="s">
        <v>4422</v>
      </c>
      <c r="E13" s="37" t="s">
        <v>4423</v>
      </c>
      <c r="F13" s="37" t="s">
        <v>2183</v>
      </c>
      <c r="G13" s="37" t="s">
        <v>10398</v>
      </c>
      <c r="H13" s="37" t="s">
        <v>10391</v>
      </c>
      <c r="I13" s="37">
        <v>1</v>
      </c>
      <c r="J13" s="37">
        <v>0</v>
      </c>
      <c r="K13" s="37">
        <v>6</v>
      </c>
      <c r="L13" s="37">
        <v>4</v>
      </c>
      <c r="M13" s="37">
        <v>1</v>
      </c>
      <c r="N13" s="37">
        <v>36</v>
      </c>
      <c r="O13" s="37">
        <v>45</v>
      </c>
      <c r="P13">
        <f>VLOOKUP($A13,'Item Detail'!$A$2:$G$1762,7,0)</f>
        <v>54</v>
      </c>
      <c r="Q13" s="39" t="s">
        <v>12283</v>
      </c>
      <c r="R13" s="39" t="s">
        <v>12277</v>
      </c>
      <c r="S13" s="39" t="s">
        <v>12278</v>
      </c>
      <c r="T13" s="39" t="s">
        <v>12279</v>
      </c>
      <c r="U13" s="39" t="s">
        <v>12280</v>
      </c>
      <c r="V13" s="39" t="s">
        <v>12281</v>
      </c>
      <c r="W13" s="39" t="s">
        <v>12281</v>
      </c>
      <c r="X13" s="39" t="s">
        <v>12281</v>
      </c>
      <c r="Y13" s="39" t="s">
        <v>12281</v>
      </c>
      <c r="Z13" s="39" t="s">
        <v>12281</v>
      </c>
      <c r="AA13" t="s">
        <v>12339</v>
      </c>
    </row>
    <row r="14" spans="1:32" x14ac:dyDescent="0.3">
      <c r="A14" s="37" t="s">
        <v>4425</v>
      </c>
      <c r="B14" s="37" t="s">
        <v>10399</v>
      </c>
      <c r="C14" s="37" t="s">
        <v>4426</v>
      </c>
      <c r="D14" s="37" t="s">
        <v>4427</v>
      </c>
      <c r="E14" s="37" t="s">
        <v>4428</v>
      </c>
      <c r="F14" s="37" t="s">
        <v>4429</v>
      </c>
      <c r="G14" s="37" t="s">
        <v>10400</v>
      </c>
      <c r="H14" s="37" t="s">
        <v>10390</v>
      </c>
      <c r="I14" s="37">
        <v>12</v>
      </c>
      <c r="J14" s="37">
        <v>0</v>
      </c>
      <c r="K14" s="37">
        <v>1</v>
      </c>
      <c r="L14" s="37">
        <v>10</v>
      </c>
      <c r="M14" s="37">
        <v>7</v>
      </c>
      <c r="N14" s="37">
        <v>90</v>
      </c>
      <c r="O14" s="37">
        <v>804</v>
      </c>
      <c r="P14">
        <f>VLOOKUP($A14,'Item Detail'!$A$2:$G$1762,7,0)</f>
        <v>34</v>
      </c>
      <c r="Q14" s="39" t="s">
        <v>12284</v>
      </c>
      <c r="R14" s="39" t="s">
        <v>12285</v>
      </c>
      <c r="S14" s="39" t="s">
        <v>12278</v>
      </c>
      <c r="T14" s="39" t="s">
        <v>12279</v>
      </c>
      <c r="U14" s="39" t="s">
        <v>12280</v>
      </c>
      <c r="V14" s="39" t="s">
        <v>12281</v>
      </c>
      <c r="W14" s="39" t="s">
        <v>12281</v>
      </c>
      <c r="X14" s="39" t="s">
        <v>12281</v>
      </c>
      <c r="Y14" s="39" t="s">
        <v>12281</v>
      </c>
      <c r="Z14" s="39" t="s">
        <v>12281</v>
      </c>
      <c r="AA14" t="s">
        <v>12339</v>
      </c>
    </row>
    <row r="15" spans="1:32" x14ac:dyDescent="0.3">
      <c r="A15" s="37" t="s">
        <v>4425</v>
      </c>
      <c r="B15" s="37" t="s">
        <v>10399</v>
      </c>
      <c r="C15" s="37" t="s">
        <v>4426</v>
      </c>
      <c r="D15" s="37" t="s">
        <v>4427</v>
      </c>
      <c r="E15" s="37" t="s">
        <v>4428</v>
      </c>
      <c r="F15" s="37" t="s">
        <v>4429</v>
      </c>
      <c r="G15" s="37" t="s">
        <v>10400</v>
      </c>
      <c r="H15" s="37" t="s">
        <v>10391</v>
      </c>
      <c r="I15" s="37">
        <v>4</v>
      </c>
      <c r="J15" s="37">
        <v>0</v>
      </c>
      <c r="K15" s="37">
        <v>0</v>
      </c>
      <c r="L15" s="37">
        <v>0</v>
      </c>
      <c r="M15" s="37">
        <v>0</v>
      </c>
      <c r="N15" s="37">
        <v>12</v>
      </c>
      <c r="O15" s="37">
        <v>54</v>
      </c>
      <c r="P15">
        <f>VLOOKUP($A15,'Item Detail'!$A$2:$G$1762,7,0)</f>
        <v>34</v>
      </c>
      <c r="Q15" s="39" t="s">
        <v>12284</v>
      </c>
      <c r="R15" s="39" t="s">
        <v>12285</v>
      </c>
      <c r="S15" s="39" t="s">
        <v>12278</v>
      </c>
      <c r="T15" s="39" t="s">
        <v>12279</v>
      </c>
      <c r="U15" s="39" t="s">
        <v>12280</v>
      </c>
      <c r="V15" s="39" t="s">
        <v>12281</v>
      </c>
      <c r="W15" s="39" t="s">
        <v>12281</v>
      </c>
      <c r="X15" s="39" t="s">
        <v>12281</v>
      </c>
      <c r="Y15" s="39" t="s">
        <v>12281</v>
      </c>
      <c r="Z15" s="39" t="s">
        <v>12281</v>
      </c>
      <c r="AA15" t="s">
        <v>12339</v>
      </c>
    </row>
    <row r="16" spans="1:32" x14ac:dyDescent="0.3">
      <c r="A16" s="37" t="s">
        <v>4431</v>
      </c>
      <c r="B16" s="37" t="s">
        <v>10401</v>
      </c>
      <c r="C16" s="37" t="s">
        <v>4432</v>
      </c>
      <c r="D16" s="37" t="s">
        <v>4433</v>
      </c>
      <c r="E16" s="37" t="s">
        <v>4434</v>
      </c>
      <c r="F16" s="37" t="s">
        <v>4435</v>
      </c>
      <c r="G16" s="37" t="s">
        <v>10402</v>
      </c>
      <c r="H16" s="37" t="s">
        <v>10390</v>
      </c>
      <c r="I16" s="37">
        <v>6</v>
      </c>
      <c r="J16" s="37">
        <v>2</v>
      </c>
      <c r="K16" s="37">
        <v>1</v>
      </c>
      <c r="L16" s="37">
        <v>23</v>
      </c>
      <c r="M16" s="37">
        <v>2</v>
      </c>
      <c r="N16" s="37">
        <v>102</v>
      </c>
      <c r="O16" s="37">
        <v>414</v>
      </c>
      <c r="P16">
        <f>VLOOKUP($A16,'Item Detail'!$A$2:$G$1762,7,0)</f>
        <v>34</v>
      </c>
      <c r="Q16" s="39" t="s">
        <v>12286</v>
      </c>
      <c r="R16" s="39" t="s">
        <v>12285</v>
      </c>
      <c r="S16" s="39" t="s">
        <v>12278</v>
      </c>
      <c r="T16" s="39" t="s">
        <v>12279</v>
      </c>
      <c r="U16" s="39" t="s">
        <v>12280</v>
      </c>
      <c r="V16" s="39" t="s">
        <v>12281</v>
      </c>
      <c r="W16" s="39" t="s">
        <v>12281</v>
      </c>
      <c r="X16" s="39" t="s">
        <v>12281</v>
      </c>
      <c r="Y16" s="39" t="s">
        <v>12281</v>
      </c>
      <c r="Z16" s="39" t="s">
        <v>12281</v>
      </c>
      <c r="AA16" t="s">
        <v>12339</v>
      </c>
    </row>
    <row r="17" spans="1:27" x14ac:dyDescent="0.3">
      <c r="A17" s="37" t="s">
        <v>4437</v>
      </c>
      <c r="B17" s="37" t="s">
        <v>10387</v>
      </c>
      <c r="C17" s="37" t="s">
        <v>4411</v>
      </c>
      <c r="D17" s="37" t="s">
        <v>4412</v>
      </c>
      <c r="E17" s="37" t="s">
        <v>4438</v>
      </c>
      <c r="F17" s="37" t="s">
        <v>10388</v>
      </c>
      <c r="G17" s="37" t="s">
        <v>10403</v>
      </c>
      <c r="H17" s="37" t="s">
        <v>10390</v>
      </c>
      <c r="I17" s="37">
        <v>9</v>
      </c>
      <c r="J17" s="37">
        <v>0</v>
      </c>
      <c r="K17" s="37">
        <v>0</v>
      </c>
      <c r="L17" s="37">
        <v>9</v>
      </c>
      <c r="M17" s="37">
        <v>0</v>
      </c>
      <c r="N17" s="37">
        <v>54</v>
      </c>
      <c r="O17" s="37">
        <v>729</v>
      </c>
      <c r="P17">
        <f>VLOOKUP($A17,'Item Detail'!$A$2:$G$1762,7,0)</f>
        <v>31</v>
      </c>
      <c r="Q17" s="39" t="s">
        <v>12282</v>
      </c>
      <c r="R17" s="39" t="s">
        <v>12277</v>
      </c>
      <c r="S17" s="39" t="s">
        <v>12278</v>
      </c>
      <c r="T17" s="39" t="s">
        <v>12279</v>
      </c>
      <c r="U17" s="39" t="s">
        <v>12280</v>
      </c>
      <c r="V17" s="39" t="s">
        <v>12281</v>
      </c>
      <c r="W17" s="39" t="s">
        <v>12281</v>
      </c>
      <c r="X17" s="39" t="s">
        <v>12281</v>
      </c>
      <c r="Y17" s="39" t="s">
        <v>12281</v>
      </c>
      <c r="Z17" s="39" t="s">
        <v>12281</v>
      </c>
      <c r="AA17" t="s">
        <v>12339</v>
      </c>
    </row>
    <row r="18" spans="1:27" x14ac:dyDescent="0.3">
      <c r="A18" s="37" t="s">
        <v>4437</v>
      </c>
      <c r="B18" s="37" t="s">
        <v>10387</v>
      </c>
      <c r="C18" s="37" t="s">
        <v>4411</v>
      </c>
      <c r="D18" s="37" t="s">
        <v>4412</v>
      </c>
      <c r="E18" s="37" t="s">
        <v>4438</v>
      </c>
      <c r="F18" s="37" t="s">
        <v>10388</v>
      </c>
      <c r="G18" s="37" t="s">
        <v>10403</v>
      </c>
      <c r="H18" s="37" t="s">
        <v>10391</v>
      </c>
      <c r="I18" s="37">
        <v>6</v>
      </c>
      <c r="J18" s="37">
        <v>0</v>
      </c>
      <c r="K18" s="37">
        <v>0</v>
      </c>
      <c r="L18" s="37">
        <v>4</v>
      </c>
      <c r="M18" s="37">
        <v>3</v>
      </c>
      <c r="N18" s="37">
        <v>39</v>
      </c>
      <c r="O18" s="37">
        <v>294</v>
      </c>
      <c r="P18">
        <f>VLOOKUP($A18,'Item Detail'!$A$2:$G$1762,7,0)</f>
        <v>31</v>
      </c>
      <c r="Q18" s="39" t="s">
        <v>12282</v>
      </c>
      <c r="R18" s="39" t="s">
        <v>12277</v>
      </c>
      <c r="S18" s="39" t="s">
        <v>12278</v>
      </c>
      <c r="T18" s="39" t="s">
        <v>12279</v>
      </c>
      <c r="U18" s="39" t="s">
        <v>12280</v>
      </c>
      <c r="V18" s="39" t="s">
        <v>12281</v>
      </c>
      <c r="W18" s="39" t="s">
        <v>12281</v>
      </c>
      <c r="X18" s="39" t="s">
        <v>12281</v>
      </c>
      <c r="Y18" s="39" t="s">
        <v>12281</v>
      </c>
      <c r="Z18" s="39" t="s">
        <v>12281</v>
      </c>
      <c r="AA18" t="s">
        <v>12339</v>
      </c>
    </row>
    <row r="19" spans="1:27" x14ac:dyDescent="0.3">
      <c r="A19" s="37" t="s">
        <v>4440</v>
      </c>
      <c r="B19" s="37" t="s">
        <v>10396</v>
      </c>
      <c r="C19" s="37" t="s">
        <v>4441</v>
      </c>
      <c r="D19" s="37" t="s">
        <v>4417</v>
      </c>
      <c r="E19" s="37" t="s">
        <v>4413</v>
      </c>
      <c r="F19" s="37" t="s">
        <v>2183</v>
      </c>
      <c r="G19" s="37" t="s">
        <v>10404</v>
      </c>
      <c r="H19" s="37" t="s">
        <v>10390</v>
      </c>
      <c r="I19" s="37">
        <v>9</v>
      </c>
      <c r="J19" s="37">
        <v>0</v>
      </c>
      <c r="K19" s="37">
        <v>1</v>
      </c>
      <c r="L19" s="37">
        <v>8</v>
      </c>
      <c r="M19" s="37">
        <v>4</v>
      </c>
      <c r="N19" s="37">
        <v>66</v>
      </c>
      <c r="O19" s="37">
        <v>132</v>
      </c>
      <c r="P19">
        <f>VLOOKUP($A19,'Item Detail'!$A$2:$G$1762,7,0)</f>
        <v>30</v>
      </c>
      <c r="Q19" s="39" t="s">
        <v>12282</v>
      </c>
      <c r="R19" s="39" t="s">
        <v>12277</v>
      </c>
      <c r="S19" s="39" t="s">
        <v>12278</v>
      </c>
      <c r="T19" s="39" t="s">
        <v>12279</v>
      </c>
      <c r="U19" s="39" t="s">
        <v>12280</v>
      </c>
      <c r="V19" s="39" t="s">
        <v>12281</v>
      </c>
      <c r="W19" s="39" t="s">
        <v>12281</v>
      </c>
      <c r="X19" s="39" t="s">
        <v>12281</v>
      </c>
      <c r="Y19" s="39" t="s">
        <v>12281</v>
      </c>
      <c r="Z19" s="39" t="s">
        <v>12281</v>
      </c>
      <c r="AA19" t="s">
        <v>12339</v>
      </c>
    </row>
    <row r="20" spans="1:27" x14ac:dyDescent="0.3">
      <c r="A20" s="37" t="s">
        <v>4440</v>
      </c>
      <c r="B20" s="37" t="s">
        <v>10396</v>
      </c>
      <c r="C20" s="37" t="s">
        <v>4441</v>
      </c>
      <c r="D20" s="37" t="s">
        <v>4417</v>
      </c>
      <c r="E20" s="37" t="s">
        <v>4413</v>
      </c>
      <c r="F20" s="37" t="s">
        <v>2183</v>
      </c>
      <c r="G20" s="37" t="s">
        <v>10404</v>
      </c>
      <c r="H20" s="37" t="s">
        <v>10391</v>
      </c>
      <c r="I20" s="37">
        <v>3</v>
      </c>
      <c r="J20" s="37">
        <v>1</v>
      </c>
      <c r="K20" s="37">
        <v>1</v>
      </c>
      <c r="L20" s="37">
        <v>2</v>
      </c>
      <c r="M20" s="37">
        <v>1</v>
      </c>
      <c r="N20" s="37">
        <v>24</v>
      </c>
      <c r="O20" s="37">
        <v>36</v>
      </c>
      <c r="P20">
        <f>VLOOKUP($A20,'Item Detail'!$A$2:$G$1762,7,0)</f>
        <v>30</v>
      </c>
      <c r="Q20" s="39" t="s">
        <v>12282</v>
      </c>
      <c r="R20" s="39" t="s">
        <v>12277</v>
      </c>
      <c r="S20" s="39" t="s">
        <v>12278</v>
      </c>
      <c r="T20" s="39" t="s">
        <v>12279</v>
      </c>
      <c r="U20" s="39" t="s">
        <v>12280</v>
      </c>
      <c r="V20" s="39" t="s">
        <v>12281</v>
      </c>
      <c r="W20" s="39" t="s">
        <v>12281</v>
      </c>
      <c r="X20" s="39" t="s">
        <v>12281</v>
      </c>
      <c r="Y20" s="39" t="s">
        <v>12281</v>
      </c>
      <c r="Z20" s="39" t="s">
        <v>12281</v>
      </c>
      <c r="AA20" t="s">
        <v>12339</v>
      </c>
    </row>
    <row r="21" spans="1:27" x14ac:dyDescent="0.3">
      <c r="A21" s="37" t="s">
        <v>4443</v>
      </c>
      <c r="B21" s="37" t="s">
        <v>10396</v>
      </c>
      <c r="C21" s="37" t="s">
        <v>4416</v>
      </c>
      <c r="D21" s="37" t="s">
        <v>4417</v>
      </c>
      <c r="E21" s="37" t="s">
        <v>4444</v>
      </c>
      <c r="F21" s="37" t="s">
        <v>2183</v>
      </c>
      <c r="G21" s="37" t="s">
        <v>10405</v>
      </c>
      <c r="H21" s="37" t="s">
        <v>10390</v>
      </c>
      <c r="I21" s="37">
        <v>5</v>
      </c>
      <c r="J21" s="37">
        <v>0</v>
      </c>
      <c r="K21" s="37">
        <v>1</v>
      </c>
      <c r="L21" s="37">
        <v>11</v>
      </c>
      <c r="M21" s="37">
        <v>3</v>
      </c>
      <c r="N21" s="37">
        <v>60</v>
      </c>
      <c r="O21" s="37">
        <v>96</v>
      </c>
      <c r="P21">
        <f>VLOOKUP($A21,'Item Detail'!$A$2:$G$1762,7,0)</f>
        <v>30</v>
      </c>
      <c r="Q21" s="39" t="s">
        <v>12283</v>
      </c>
      <c r="R21" s="39" t="s">
        <v>12277</v>
      </c>
      <c r="S21" s="39" t="s">
        <v>12278</v>
      </c>
      <c r="T21" s="39" t="s">
        <v>12279</v>
      </c>
      <c r="U21" s="39" t="s">
        <v>12280</v>
      </c>
      <c r="V21" s="39" t="s">
        <v>12281</v>
      </c>
      <c r="W21" s="39" t="s">
        <v>12281</v>
      </c>
      <c r="X21" s="39" t="s">
        <v>12281</v>
      </c>
      <c r="Y21" s="39" t="s">
        <v>12281</v>
      </c>
      <c r="Z21" s="39" t="s">
        <v>12281</v>
      </c>
      <c r="AA21" t="s">
        <v>12339</v>
      </c>
    </row>
    <row r="22" spans="1:27" x14ac:dyDescent="0.3">
      <c r="A22" s="37" t="s">
        <v>4443</v>
      </c>
      <c r="B22" s="37" t="s">
        <v>10396</v>
      </c>
      <c r="C22" s="37" t="s">
        <v>4416</v>
      </c>
      <c r="D22" s="37" t="s">
        <v>4417</v>
      </c>
      <c r="E22" s="37" t="s">
        <v>4444</v>
      </c>
      <c r="F22" s="37" t="s">
        <v>2183</v>
      </c>
      <c r="G22" s="37" t="s">
        <v>10405</v>
      </c>
      <c r="H22" s="37" t="s">
        <v>10391</v>
      </c>
      <c r="I22" s="37">
        <v>4</v>
      </c>
      <c r="J22" s="37">
        <v>0</v>
      </c>
      <c r="K22" s="37">
        <v>1</v>
      </c>
      <c r="L22" s="37">
        <v>4</v>
      </c>
      <c r="M22" s="37">
        <v>1</v>
      </c>
      <c r="N22" s="37">
        <v>30</v>
      </c>
      <c r="O22" s="37">
        <v>72</v>
      </c>
      <c r="P22">
        <f>VLOOKUP($A22,'Item Detail'!$A$2:$G$1762,7,0)</f>
        <v>30</v>
      </c>
      <c r="Q22" s="39" t="s">
        <v>12283</v>
      </c>
      <c r="R22" s="39" t="s">
        <v>12277</v>
      </c>
      <c r="S22" s="39" t="s">
        <v>12278</v>
      </c>
      <c r="T22" s="39" t="s">
        <v>12279</v>
      </c>
      <c r="U22" s="39" t="s">
        <v>12280</v>
      </c>
      <c r="V22" s="39" t="s">
        <v>12281</v>
      </c>
      <c r="W22" s="39" t="s">
        <v>12281</v>
      </c>
      <c r="X22" s="39" t="s">
        <v>12281</v>
      </c>
      <c r="Y22" s="39" t="s">
        <v>12281</v>
      </c>
      <c r="Z22" s="39" t="s">
        <v>12281</v>
      </c>
      <c r="AA22" t="s">
        <v>12339</v>
      </c>
    </row>
    <row r="23" spans="1:27" x14ac:dyDescent="0.3">
      <c r="A23" s="37" t="s">
        <v>2739</v>
      </c>
      <c r="B23" s="37" t="s">
        <v>10406</v>
      </c>
      <c r="C23" s="37" t="s">
        <v>4446</v>
      </c>
      <c r="D23" s="37" t="s">
        <v>4447</v>
      </c>
      <c r="E23" s="37" t="s">
        <v>4448</v>
      </c>
      <c r="F23" s="37" t="s">
        <v>2720</v>
      </c>
      <c r="G23" s="37" t="s">
        <v>10407</v>
      </c>
      <c r="H23" s="37" t="s">
        <v>10408</v>
      </c>
      <c r="I23" s="37">
        <v>10</v>
      </c>
      <c r="J23" s="37">
        <v>0</v>
      </c>
      <c r="K23" s="37">
        <v>0</v>
      </c>
      <c r="L23" s="37">
        <v>13</v>
      </c>
      <c r="M23" s="37">
        <v>5</v>
      </c>
      <c r="N23" s="37">
        <v>84</v>
      </c>
      <c r="O23" s="37">
        <v>351</v>
      </c>
      <c r="P23">
        <f>VLOOKUP($A23,'Item Detail'!$A$2:$G$1762,7,0)</f>
        <v>28</v>
      </c>
      <c r="Q23" s="39" t="s">
        <v>12287</v>
      </c>
      <c r="R23" s="39" t="s">
        <v>12277</v>
      </c>
      <c r="S23" s="39" t="s">
        <v>2714</v>
      </c>
      <c r="T23" s="39" t="s">
        <v>12279</v>
      </c>
      <c r="U23" s="39" t="s">
        <v>12279</v>
      </c>
      <c r="V23" s="39" t="s">
        <v>12288</v>
      </c>
      <c r="W23" s="39" t="s">
        <v>12288</v>
      </c>
      <c r="X23" s="39" t="s">
        <v>12288</v>
      </c>
      <c r="Y23" s="39" t="s">
        <v>12288</v>
      </c>
      <c r="Z23" s="39" t="s">
        <v>12288</v>
      </c>
      <c r="AA23" t="s">
        <v>12331</v>
      </c>
    </row>
    <row r="24" spans="1:27" x14ac:dyDescent="0.3">
      <c r="A24" s="37" t="s">
        <v>4450</v>
      </c>
      <c r="B24" s="37" t="s">
        <v>10387</v>
      </c>
      <c r="C24" s="37" t="s">
        <v>4411</v>
      </c>
      <c r="D24" s="37" t="s">
        <v>4451</v>
      </c>
      <c r="E24" s="37" t="s">
        <v>4452</v>
      </c>
      <c r="F24" s="37" t="s">
        <v>10388</v>
      </c>
      <c r="G24" s="37" t="s">
        <v>10409</v>
      </c>
      <c r="H24" s="37" t="s">
        <v>10390</v>
      </c>
      <c r="I24" s="37">
        <v>11</v>
      </c>
      <c r="J24" s="37">
        <v>0</v>
      </c>
      <c r="K24" s="37">
        <v>3</v>
      </c>
      <c r="L24" s="37">
        <v>7</v>
      </c>
      <c r="M24" s="37">
        <v>5</v>
      </c>
      <c r="N24" s="37">
        <v>78</v>
      </c>
      <c r="O24" s="37">
        <v>606</v>
      </c>
      <c r="P24">
        <f>VLOOKUP($A24,'Item Detail'!$A$2:$G$1762,7,0)</f>
        <v>26</v>
      </c>
      <c r="Q24" s="39" t="s">
        <v>12276</v>
      </c>
      <c r="R24" s="39" t="s">
        <v>12277</v>
      </c>
      <c r="S24" s="39" t="s">
        <v>12278</v>
      </c>
      <c r="T24" s="39" t="s">
        <v>12279</v>
      </c>
      <c r="U24" s="39" t="s">
        <v>12280</v>
      </c>
      <c r="V24" s="39" t="s">
        <v>12281</v>
      </c>
      <c r="W24" s="39" t="s">
        <v>12281</v>
      </c>
      <c r="X24" s="39" t="s">
        <v>12281</v>
      </c>
      <c r="Y24" s="39" t="s">
        <v>12281</v>
      </c>
      <c r="Z24" s="39" t="s">
        <v>12281</v>
      </c>
      <c r="AA24" t="s">
        <v>12339</v>
      </c>
    </row>
    <row r="25" spans="1:27" x14ac:dyDescent="0.3">
      <c r="A25" s="37" t="s">
        <v>2732</v>
      </c>
      <c r="B25" s="37" t="s">
        <v>10406</v>
      </c>
      <c r="C25" s="37" t="s">
        <v>4454</v>
      </c>
      <c r="D25" s="37" t="s">
        <v>4455</v>
      </c>
      <c r="E25" s="37" t="s">
        <v>4448</v>
      </c>
      <c r="F25" s="37" t="s">
        <v>2720</v>
      </c>
      <c r="G25" s="37" t="s">
        <v>10410</v>
      </c>
      <c r="H25" s="37" t="s">
        <v>10408</v>
      </c>
      <c r="I25" s="37">
        <v>1</v>
      </c>
      <c r="J25" s="37">
        <v>0</v>
      </c>
      <c r="K25" s="37">
        <v>1</v>
      </c>
      <c r="L25" s="37">
        <v>18</v>
      </c>
      <c r="M25" s="37">
        <v>4</v>
      </c>
      <c r="N25" s="37">
        <v>72</v>
      </c>
      <c r="O25" s="37">
        <v>615</v>
      </c>
      <c r="P25">
        <f>VLOOKUP($A25,'Item Detail'!$A$2:$G$1762,7,0)</f>
        <v>24</v>
      </c>
      <c r="Q25" s="39" t="s">
        <v>12287</v>
      </c>
      <c r="R25" s="39" t="s">
        <v>12277</v>
      </c>
      <c r="S25" s="39" t="s">
        <v>2714</v>
      </c>
      <c r="T25" s="39" t="s">
        <v>12279</v>
      </c>
      <c r="U25" s="39" t="s">
        <v>12279</v>
      </c>
      <c r="V25" s="39" t="s">
        <v>12288</v>
      </c>
      <c r="W25" s="39" t="s">
        <v>12288</v>
      </c>
      <c r="X25" s="39" t="s">
        <v>12288</v>
      </c>
      <c r="Y25" s="39" t="s">
        <v>12288</v>
      </c>
      <c r="Z25" s="39" t="s">
        <v>12288</v>
      </c>
      <c r="AA25" t="s">
        <v>12331</v>
      </c>
    </row>
    <row r="26" spans="1:27" x14ac:dyDescent="0.3">
      <c r="A26" s="37" t="s">
        <v>4457</v>
      </c>
      <c r="B26" s="37" t="s">
        <v>10411</v>
      </c>
      <c r="C26" s="37" t="s">
        <v>4458</v>
      </c>
      <c r="D26" s="37" t="s">
        <v>4459</v>
      </c>
      <c r="E26" s="37" t="s">
        <v>4460</v>
      </c>
      <c r="F26" s="37" t="s">
        <v>1740</v>
      </c>
      <c r="G26" s="37" t="s">
        <v>10412</v>
      </c>
      <c r="H26" s="37" t="s">
        <v>10390</v>
      </c>
      <c r="I26" s="37">
        <v>5</v>
      </c>
      <c r="J26" s="37">
        <v>1</v>
      </c>
      <c r="K26" s="37">
        <v>1</v>
      </c>
      <c r="L26" s="37">
        <v>5</v>
      </c>
      <c r="M26" s="37">
        <v>7</v>
      </c>
      <c r="N26" s="37">
        <v>57</v>
      </c>
      <c r="O26" s="37">
        <v>135</v>
      </c>
      <c r="P26">
        <f>VLOOKUP($A26,'Item Detail'!$A$2:$G$1762,7,0)</f>
        <v>24</v>
      </c>
      <c r="Q26" s="39" t="s">
        <v>12289</v>
      </c>
      <c r="R26" s="39" t="s">
        <v>12277</v>
      </c>
      <c r="S26" s="39" t="s">
        <v>12278</v>
      </c>
      <c r="T26" s="39" t="s">
        <v>12279</v>
      </c>
      <c r="U26" s="39" t="s">
        <v>12279</v>
      </c>
      <c r="V26" s="39" t="s">
        <v>12281</v>
      </c>
      <c r="W26" s="39" t="s">
        <v>12281</v>
      </c>
      <c r="X26" s="39" t="s">
        <v>12281</v>
      </c>
      <c r="Y26" s="39" t="s">
        <v>12281</v>
      </c>
      <c r="Z26" s="39" t="s">
        <v>12281</v>
      </c>
      <c r="AA26" t="s">
        <v>12339</v>
      </c>
    </row>
    <row r="27" spans="1:27" x14ac:dyDescent="0.3">
      <c r="A27" s="37" t="s">
        <v>4457</v>
      </c>
      <c r="B27" s="37" t="s">
        <v>10411</v>
      </c>
      <c r="C27" s="37" t="s">
        <v>4458</v>
      </c>
      <c r="D27" s="37" t="s">
        <v>4459</v>
      </c>
      <c r="E27" s="37" t="s">
        <v>4460</v>
      </c>
      <c r="F27" s="37" t="s">
        <v>1740</v>
      </c>
      <c r="G27" s="37" t="s">
        <v>10412</v>
      </c>
      <c r="H27" s="37" t="s">
        <v>10391</v>
      </c>
      <c r="I27" s="37">
        <v>2</v>
      </c>
      <c r="J27" s="37">
        <v>1</v>
      </c>
      <c r="K27" s="37">
        <v>0</v>
      </c>
      <c r="L27" s="37">
        <v>1</v>
      </c>
      <c r="M27" s="37">
        <v>1</v>
      </c>
      <c r="N27" s="37">
        <v>15</v>
      </c>
      <c r="O27" s="37">
        <v>213</v>
      </c>
      <c r="P27">
        <f>VLOOKUP($A27,'Item Detail'!$A$2:$G$1762,7,0)</f>
        <v>24</v>
      </c>
      <c r="Q27" s="39" t="s">
        <v>12289</v>
      </c>
      <c r="R27" s="39" t="s">
        <v>12277</v>
      </c>
      <c r="S27" s="39" t="s">
        <v>12278</v>
      </c>
      <c r="T27" s="39" t="s">
        <v>12279</v>
      </c>
      <c r="U27" s="39" t="s">
        <v>12279</v>
      </c>
      <c r="V27" s="39" t="s">
        <v>12281</v>
      </c>
      <c r="W27" s="39" t="s">
        <v>12281</v>
      </c>
      <c r="X27" s="39" t="s">
        <v>12281</v>
      </c>
      <c r="Y27" s="39" t="s">
        <v>12281</v>
      </c>
      <c r="Z27" s="39" t="s">
        <v>12281</v>
      </c>
      <c r="AA27" t="s">
        <v>12339</v>
      </c>
    </row>
    <row r="28" spans="1:27" x14ac:dyDescent="0.3">
      <c r="A28" s="37" t="s">
        <v>4462</v>
      </c>
      <c r="B28" s="37" t="s">
        <v>10413</v>
      </c>
      <c r="C28" s="37" t="s">
        <v>4463</v>
      </c>
      <c r="D28" s="37" t="s">
        <v>4464</v>
      </c>
      <c r="E28" s="37" t="s">
        <v>4465</v>
      </c>
      <c r="F28" s="37" t="s">
        <v>4466</v>
      </c>
      <c r="G28" s="37" t="s">
        <v>10414</v>
      </c>
      <c r="H28" s="37" t="s">
        <v>10390</v>
      </c>
      <c r="I28" s="37">
        <v>4</v>
      </c>
      <c r="J28" s="37">
        <v>3</v>
      </c>
      <c r="K28" s="37">
        <v>2</v>
      </c>
      <c r="L28" s="37">
        <v>12</v>
      </c>
      <c r="M28" s="37">
        <v>3</v>
      </c>
      <c r="N28" s="37">
        <v>72</v>
      </c>
      <c r="O28" s="37">
        <v>81</v>
      </c>
      <c r="P28">
        <f>VLOOKUP($A28,'Item Detail'!$A$2:$G$1762,7,0)</f>
        <v>24</v>
      </c>
      <c r="Q28" s="39" t="s">
        <v>12282</v>
      </c>
      <c r="R28" s="39" t="s">
        <v>12277</v>
      </c>
      <c r="S28" s="39" t="s">
        <v>12278</v>
      </c>
      <c r="T28" s="39" t="s">
        <v>12279</v>
      </c>
      <c r="U28" s="39" t="s">
        <v>12280</v>
      </c>
      <c r="V28" s="39" t="s">
        <v>12281</v>
      </c>
      <c r="W28" s="39" t="s">
        <v>12281</v>
      </c>
      <c r="X28" s="39" t="s">
        <v>12281</v>
      </c>
      <c r="Y28" s="39" t="s">
        <v>12281</v>
      </c>
      <c r="Z28" s="39" t="s">
        <v>12281</v>
      </c>
      <c r="AA28" t="s">
        <v>12339</v>
      </c>
    </row>
    <row r="29" spans="1:27" x14ac:dyDescent="0.3">
      <c r="A29" s="37" t="s">
        <v>4468</v>
      </c>
      <c r="B29" s="37" t="s">
        <v>10401</v>
      </c>
      <c r="C29" s="37" t="s">
        <v>4469</v>
      </c>
      <c r="D29" s="37" t="s">
        <v>4470</v>
      </c>
      <c r="E29" s="37" t="s">
        <v>4471</v>
      </c>
      <c r="F29" s="37" t="s">
        <v>4435</v>
      </c>
      <c r="G29" s="37" t="s">
        <v>10415</v>
      </c>
      <c r="H29" s="37" t="s">
        <v>10390</v>
      </c>
      <c r="I29" s="37">
        <v>9</v>
      </c>
      <c r="J29" s="37">
        <v>1</v>
      </c>
      <c r="K29" s="37">
        <v>0</v>
      </c>
      <c r="L29" s="37">
        <v>4</v>
      </c>
      <c r="M29" s="37">
        <v>4</v>
      </c>
      <c r="N29" s="37">
        <v>54</v>
      </c>
      <c r="O29" s="37">
        <v>150</v>
      </c>
      <c r="P29">
        <f>VLOOKUP($A29,'Item Detail'!$A$2:$G$1762,7,0)</f>
        <v>21</v>
      </c>
      <c r="Q29" s="39" t="s">
        <v>12286</v>
      </c>
      <c r="R29" s="39" t="s">
        <v>12285</v>
      </c>
      <c r="S29" s="39" t="s">
        <v>12278</v>
      </c>
      <c r="T29" s="39" t="s">
        <v>12279</v>
      </c>
      <c r="U29" s="39" t="s">
        <v>12280</v>
      </c>
      <c r="V29" s="39" t="s">
        <v>12281</v>
      </c>
      <c r="W29" s="39" t="s">
        <v>12281</v>
      </c>
      <c r="X29" s="39" t="s">
        <v>12281</v>
      </c>
      <c r="Y29" s="39" t="s">
        <v>12281</v>
      </c>
      <c r="Z29" s="39" t="s">
        <v>12281</v>
      </c>
      <c r="AA29" t="s">
        <v>12339</v>
      </c>
    </row>
    <row r="30" spans="1:27" x14ac:dyDescent="0.3">
      <c r="A30" s="37" t="s">
        <v>4468</v>
      </c>
      <c r="B30" s="37" t="s">
        <v>10401</v>
      </c>
      <c r="C30" s="37" t="s">
        <v>4469</v>
      </c>
      <c r="D30" s="37" t="s">
        <v>4470</v>
      </c>
      <c r="E30" s="37" t="s">
        <v>4471</v>
      </c>
      <c r="F30" s="37" t="s">
        <v>4435</v>
      </c>
      <c r="G30" s="37" t="s">
        <v>10415</v>
      </c>
      <c r="H30" s="37" t="s">
        <v>10391</v>
      </c>
      <c r="I30" s="37">
        <v>2</v>
      </c>
      <c r="J30" s="37">
        <v>0</v>
      </c>
      <c r="K30" s="37">
        <v>0</v>
      </c>
      <c r="L30" s="37">
        <v>1</v>
      </c>
      <c r="M30" s="37">
        <v>0</v>
      </c>
      <c r="N30" s="37">
        <v>9</v>
      </c>
      <c r="O30" s="37">
        <v>15</v>
      </c>
      <c r="P30">
        <f>VLOOKUP($A30,'Item Detail'!$A$2:$G$1762,7,0)</f>
        <v>21</v>
      </c>
      <c r="Q30" s="39" t="s">
        <v>12286</v>
      </c>
      <c r="R30" s="39" t="s">
        <v>12285</v>
      </c>
      <c r="S30" s="39" t="s">
        <v>12278</v>
      </c>
      <c r="T30" s="39" t="s">
        <v>12279</v>
      </c>
      <c r="U30" s="39" t="s">
        <v>12280</v>
      </c>
      <c r="V30" s="39" t="s">
        <v>12281</v>
      </c>
      <c r="W30" s="39" t="s">
        <v>12281</v>
      </c>
      <c r="X30" s="39" t="s">
        <v>12281</v>
      </c>
      <c r="Y30" s="39" t="s">
        <v>12281</v>
      </c>
      <c r="Z30" s="39" t="s">
        <v>12281</v>
      </c>
      <c r="AA30" t="s">
        <v>12339</v>
      </c>
    </row>
    <row r="31" spans="1:27" x14ac:dyDescent="0.3">
      <c r="A31" s="37" t="s">
        <v>4473</v>
      </c>
      <c r="B31" s="37" t="s">
        <v>10387</v>
      </c>
      <c r="C31" s="37" t="s">
        <v>4474</v>
      </c>
      <c r="D31" s="37" t="s">
        <v>4401</v>
      </c>
      <c r="E31" s="37" t="s">
        <v>4397</v>
      </c>
      <c r="F31" s="37" t="s">
        <v>10388</v>
      </c>
      <c r="G31" s="37" t="s">
        <v>10416</v>
      </c>
      <c r="H31" s="37" t="s">
        <v>10390</v>
      </c>
      <c r="I31" s="37">
        <v>6</v>
      </c>
      <c r="J31" s="37">
        <v>0</v>
      </c>
      <c r="K31" s="37">
        <v>3</v>
      </c>
      <c r="L31" s="37">
        <v>3</v>
      </c>
      <c r="M31" s="37">
        <v>5</v>
      </c>
      <c r="N31" s="37">
        <v>51</v>
      </c>
      <c r="O31" s="37">
        <v>348</v>
      </c>
      <c r="P31">
        <f>VLOOKUP($A31,'Item Detail'!$A$2:$G$1762,7,0)</f>
        <v>20</v>
      </c>
      <c r="Q31" s="39" t="s">
        <v>12282</v>
      </c>
      <c r="R31" s="39" t="s">
        <v>12277</v>
      </c>
      <c r="S31" s="39" t="s">
        <v>12278</v>
      </c>
      <c r="T31" s="39" t="s">
        <v>12279</v>
      </c>
      <c r="U31" s="39" t="s">
        <v>12280</v>
      </c>
      <c r="V31" s="39" t="s">
        <v>12281</v>
      </c>
      <c r="W31" s="39" t="s">
        <v>12281</v>
      </c>
      <c r="X31" s="39" t="s">
        <v>12281</v>
      </c>
      <c r="Y31" s="39" t="s">
        <v>12281</v>
      </c>
      <c r="Z31" s="39" t="s">
        <v>12281</v>
      </c>
      <c r="AA31" t="s">
        <v>12339</v>
      </c>
    </row>
    <row r="32" spans="1:27" x14ac:dyDescent="0.3">
      <c r="A32" s="37" t="s">
        <v>4473</v>
      </c>
      <c r="B32" s="37" t="s">
        <v>10387</v>
      </c>
      <c r="C32" s="37" t="s">
        <v>4474</v>
      </c>
      <c r="D32" s="37" t="s">
        <v>4401</v>
      </c>
      <c r="E32" s="37" t="s">
        <v>4397</v>
      </c>
      <c r="F32" s="37" t="s">
        <v>10388</v>
      </c>
      <c r="G32" s="37" t="s">
        <v>10416</v>
      </c>
      <c r="H32" s="37" t="s">
        <v>10391</v>
      </c>
      <c r="I32" s="37">
        <v>2</v>
      </c>
      <c r="J32" s="37">
        <v>0</v>
      </c>
      <c r="K32" s="37">
        <v>0</v>
      </c>
      <c r="L32" s="37">
        <v>0</v>
      </c>
      <c r="M32" s="37">
        <v>1</v>
      </c>
      <c r="N32" s="37">
        <v>9</v>
      </c>
      <c r="O32" s="37">
        <v>90</v>
      </c>
      <c r="P32">
        <f>VLOOKUP($A32,'Item Detail'!$A$2:$G$1762,7,0)</f>
        <v>20</v>
      </c>
      <c r="Q32" s="39" t="s">
        <v>12282</v>
      </c>
      <c r="R32" s="39" t="s">
        <v>12277</v>
      </c>
      <c r="S32" s="39" t="s">
        <v>12278</v>
      </c>
      <c r="T32" s="39" t="s">
        <v>12279</v>
      </c>
      <c r="U32" s="39" t="s">
        <v>12280</v>
      </c>
      <c r="V32" s="39" t="s">
        <v>12281</v>
      </c>
      <c r="W32" s="39" t="s">
        <v>12281</v>
      </c>
      <c r="X32" s="39" t="s">
        <v>12281</v>
      </c>
      <c r="Y32" s="39" t="s">
        <v>12281</v>
      </c>
      <c r="Z32" s="39" t="s">
        <v>12281</v>
      </c>
      <c r="AA32" t="s">
        <v>12339</v>
      </c>
    </row>
    <row r="33" spans="1:27" x14ac:dyDescent="0.3">
      <c r="A33" s="37" t="s">
        <v>4486</v>
      </c>
      <c r="B33" s="37" t="s">
        <v>10401</v>
      </c>
      <c r="C33" s="37" t="s">
        <v>4477</v>
      </c>
      <c r="D33" s="37" t="s">
        <v>4478</v>
      </c>
      <c r="E33" s="37" t="s">
        <v>4487</v>
      </c>
      <c r="F33" s="37" t="s">
        <v>4435</v>
      </c>
      <c r="G33" s="37" t="s">
        <v>10417</v>
      </c>
      <c r="H33" s="37" t="s">
        <v>10390</v>
      </c>
      <c r="I33" s="37">
        <v>8</v>
      </c>
      <c r="J33" s="37">
        <v>2</v>
      </c>
      <c r="K33" s="37">
        <v>0</v>
      </c>
      <c r="L33" s="37">
        <v>7</v>
      </c>
      <c r="M33" s="37">
        <v>1</v>
      </c>
      <c r="N33" s="37">
        <v>54</v>
      </c>
      <c r="O33" s="37">
        <v>249</v>
      </c>
      <c r="P33">
        <f>VLOOKUP($A33,'Item Detail'!$A$2:$G$1762,7,0)</f>
        <v>18</v>
      </c>
      <c r="Q33" s="39" t="s">
        <v>12286</v>
      </c>
      <c r="R33" s="39" t="s">
        <v>12285</v>
      </c>
      <c r="S33" s="39" t="s">
        <v>12278</v>
      </c>
      <c r="T33" s="39" t="s">
        <v>12279</v>
      </c>
      <c r="U33" s="39" t="s">
        <v>12280</v>
      </c>
      <c r="V33" s="39" t="s">
        <v>12281</v>
      </c>
      <c r="W33" s="39" t="s">
        <v>12281</v>
      </c>
      <c r="X33" s="39" t="s">
        <v>12281</v>
      </c>
      <c r="Y33" s="39" t="s">
        <v>12281</v>
      </c>
      <c r="Z33" s="39" t="s">
        <v>12281</v>
      </c>
      <c r="AA33" t="s">
        <v>12339</v>
      </c>
    </row>
    <row r="34" spans="1:27" x14ac:dyDescent="0.3">
      <c r="A34" s="37" t="s">
        <v>4476</v>
      </c>
      <c r="B34" s="37" t="s">
        <v>10401</v>
      </c>
      <c r="C34" s="37" t="s">
        <v>4477</v>
      </c>
      <c r="D34" s="37" t="s">
        <v>4478</v>
      </c>
      <c r="E34" s="37" t="s">
        <v>4434</v>
      </c>
      <c r="F34" s="37" t="s">
        <v>4435</v>
      </c>
      <c r="G34" s="37" t="s">
        <v>10418</v>
      </c>
      <c r="H34" s="37" t="s">
        <v>10390</v>
      </c>
      <c r="I34" s="37">
        <v>7</v>
      </c>
      <c r="J34" s="37">
        <v>0</v>
      </c>
      <c r="K34" s="37">
        <v>4</v>
      </c>
      <c r="L34" s="37">
        <v>4</v>
      </c>
      <c r="M34" s="37">
        <v>3</v>
      </c>
      <c r="N34" s="37">
        <v>54</v>
      </c>
      <c r="O34" s="37">
        <v>192</v>
      </c>
      <c r="P34">
        <f>VLOOKUP($A34,'Item Detail'!$A$2:$G$1762,7,0)</f>
        <v>18</v>
      </c>
      <c r="Q34" s="39" t="s">
        <v>12286</v>
      </c>
      <c r="R34" s="39" t="s">
        <v>12285</v>
      </c>
      <c r="S34" s="39" t="s">
        <v>12278</v>
      </c>
      <c r="T34" s="39" t="s">
        <v>12279</v>
      </c>
      <c r="U34" s="39" t="s">
        <v>12280</v>
      </c>
      <c r="V34" s="39" t="s">
        <v>12281</v>
      </c>
      <c r="W34" s="39" t="s">
        <v>12281</v>
      </c>
      <c r="X34" s="39" t="s">
        <v>12281</v>
      </c>
      <c r="Y34" s="39" t="s">
        <v>12281</v>
      </c>
      <c r="Z34" s="39" t="s">
        <v>12281</v>
      </c>
      <c r="AA34" t="s">
        <v>12339</v>
      </c>
    </row>
    <row r="35" spans="1:27" x14ac:dyDescent="0.3">
      <c r="A35" s="37" t="s">
        <v>4480</v>
      </c>
      <c r="B35" s="37" t="s">
        <v>10393</v>
      </c>
      <c r="C35" s="37" t="s">
        <v>4481</v>
      </c>
      <c r="D35" s="37" t="s">
        <v>4482</v>
      </c>
      <c r="E35" s="37" t="s">
        <v>4483</v>
      </c>
      <c r="F35" s="37" t="s">
        <v>4484</v>
      </c>
      <c r="G35" s="37" t="s">
        <v>10419</v>
      </c>
      <c r="H35" s="37" t="s">
        <v>10390</v>
      </c>
      <c r="I35" s="37">
        <v>2</v>
      </c>
      <c r="J35" s="37">
        <v>2</v>
      </c>
      <c r="K35" s="37">
        <v>0</v>
      </c>
      <c r="L35" s="37">
        <v>5</v>
      </c>
      <c r="M35" s="37">
        <v>1</v>
      </c>
      <c r="N35" s="37">
        <v>30</v>
      </c>
      <c r="O35" s="37">
        <v>102</v>
      </c>
      <c r="P35">
        <f>VLOOKUP($A35,'Item Detail'!$A$2:$G$1762,7,0)</f>
        <v>18</v>
      </c>
      <c r="Q35" s="39" t="s">
        <v>12282</v>
      </c>
      <c r="R35" s="39" t="s">
        <v>12290</v>
      </c>
      <c r="S35" s="39" t="s">
        <v>12278</v>
      </c>
      <c r="T35" s="39" t="s">
        <v>12279</v>
      </c>
      <c r="U35" s="39" t="s">
        <v>12280</v>
      </c>
      <c r="V35" s="39" t="s">
        <v>12281</v>
      </c>
      <c r="W35" s="39" t="s">
        <v>12281</v>
      </c>
      <c r="X35" s="39" t="s">
        <v>12281</v>
      </c>
      <c r="Y35" s="39" t="s">
        <v>12281</v>
      </c>
      <c r="Z35" s="39" t="s">
        <v>12281</v>
      </c>
      <c r="AA35" t="s">
        <v>12339</v>
      </c>
    </row>
    <row r="36" spans="1:27" x14ac:dyDescent="0.3">
      <c r="A36" s="37" t="s">
        <v>4480</v>
      </c>
      <c r="B36" s="37" t="s">
        <v>10393</v>
      </c>
      <c r="C36" s="37" t="s">
        <v>4481</v>
      </c>
      <c r="D36" s="37" t="s">
        <v>4482</v>
      </c>
      <c r="E36" s="37" t="s">
        <v>4483</v>
      </c>
      <c r="F36" s="37" t="s">
        <v>4484</v>
      </c>
      <c r="G36" s="37" t="s">
        <v>10419</v>
      </c>
      <c r="H36" s="37" t="s">
        <v>10420</v>
      </c>
      <c r="I36" s="37">
        <v>1</v>
      </c>
      <c r="J36" s="37">
        <v>1</v>
      </c>
      <c r="K36" s="37">
        <v>0</v>
      </c>
      <c r="L36" s="37">
        <v>2</v>
      </c>
      <c r="M36" s="37">
        <v>1</v>
      </c>
      <c r="N36" s="37">
        <v>15</v>
      </c>
      <c r="O36" s="37">
        <v>54</v>
      </c>
      <c r="P36">
        <f>VLOOKUP($A36,'Item Detail'!$A$2:$G$1762,7,0)</f>
        <v>18</v>
      </c>
      <c r="Q36" s="39" t="s">
        <v>12282</v>
      </c>
      <c r="R36" s="39" t="s">
        <v>12290</v>
      </c>
      <c r="S36" s="39" t="s">
        <v>12278</v>
      </c>
      <c r="T36" s="39" t="s">
        <v>12279</v>
      </c>
      <c r="U36" s="39" t="s">
        <v>12280</v>
      </c>
      <c r="V36" s="39" t="s">
        <v>12281</v>
      </c>
      <c r="W36" s="39" t="s">
        <v>12281</v>
      </c>
      <c r="X36" s="39" t="s">
        <v>12281</v>
      </c>
      <c r="Y36" s="39" t="s">
        <v>12281</v>
      </c>
      <c r="Z36" s="39" t="s">
        <v>12281</v>
      </c>
      <c r="AA36" t="s">
        <v>12332</v>
      </c>
    </row>
    <row r="37" spans="1:27" x14ac:dyDescent="0.3">
      <c r="A37" s="37" t="s">
        <v>4480</v>
      </c>
      <c r="B37" s="37" t="s">
        <v>10393</v>
      </c>
      <c r="C37" s="37" t="s">
        <v>4481</v>
      </c>
      <c r="D37" s="37" t="s">
        <v>4482</v>
      </c>
      <c r="E37" s="37" t="s">
        <v>4483</v>
      </c>
      <c r="F37" s="37" t="s">
        <v>4484</v>
      </c>
      <c r="G37" s="37" t="s">
        <v>10419</v>
      </c>
      <c r="H37" s="37" t="s">
        <v>10391</v>
      </c>
      <c r="I37" s="37">
        <v>0</v>
      </c>
      <c r="J37" s="37">
        <v>0</v>
      </c>
      <c r="K37" s="37">
        <v>0</v>
      </c>
      <c r="L37" s="37">
        <v>1</v>
      </c>
      <c r="M37" s="37">
        <v>2</v>
      </c>
      <c r="N37" s="37">
        <v>9</v>
      </c>
      <c r="O37" s="37">
        <v>27</v>
      </c>
      <c r="P37">
        <f>VLOOKUP($A37,'Item Detail'!$A$2:$G$1762,7,0)</f>
        <v>18</v>
      </c>
      <c r="Q37" s="39" t="s">
        <v>12282</v>
      </c>
      <c r="R37" s="39" t="s">
        <v>12290</v>
      </c>
      <c r="S37" s="39" t="s">
        <v>12278</v>
      </c>
      <c r="T37" s="39" t="s">
        <v>12279</v>
      </c>
      <c r="U37" s="39" t="s">
        <v>12280</v>
      </c>
      <c r="V37" s="39" t="s">
        <v>12281</v>
      </c>
      <c r="W37" s="39" t="s">
        <v>12281</v>
      </c>
      <c r="X37" s="39" t="s">
        <v>12281</v>
      </c>
      <c r="Y37" s="39" t="s">
        <v>12281</v>
      </c>
      <c r="Z37" s="39" t="s">
        <v>12281</v>
      </c>
      <c r="AA37" t="s">
        <v>12339</v>
      </c>
    </row>
    <row r="38" spans="1:27" x14ac:dyDescent="0.3">
      <c r="A38" s="37" t="s">
        <v>4489</v>
      </c>
      <c r="B38" s="37" t="s">
        <v>10387</v>
      </c>
      <c r="C38" s="37" t="s">
        <v>4411</v>
      </c>
      <c r="D38" s="37" t="s">
        <v>4451</v>
      </c>
      <c r="E38" s="37" t="s">
        <v>4407</v>
      </c>
      <c r="F38" s="37" t="s">
        <v>10388</v>
      </c>
      <c r="G38" s="37" t="s">
        <v>10421</v>
      </c>
      <c r="H38" s="37" t="s">
        <v>10390</v>
      </c>
      <c r="I38" s="37">
        <v>0</v>
      </c>
      <c r="J38" s="37">
        <v>0</v>
      </c>
      <c r="K38" s="37">
        <v>0</v>
      </c>
      <c r="L38" s="37">
        <v>3</v>
      </c>
      <c r="M38" s="37">
        <v>0</v>
      </c>
      <c r="N38" s="37">
        <v>9</v>
      </c>
      <c r="O38" s="37">
        <v>33</v>
      </c>
      <c r="P38">
        <f>VLOOKUP($A38,'Item Detail'!$A$2:$G$1762,7,0)</f>
        <v>17</v>
      </c>
      <c r="Q38" s="39" t="s">
        <v>12276</v>
      </c>
      <c r="R38" s="39" t="s">
        <v>12277</v>
      </c>
      <c r="S38" s="39" t="s">
        <v>12278</v>
      </c>
      <c r="T38" s="39" t="s">
        <v>12279</v>
      </c>
      <c r="U38" s="39" t="s">
        <v>12280</v>
      </c>
      <c r="V38" s="39" t="s">
        <v>12281</v>
      </c>
      <c r="W38" s="39" t="s">
        <v>12281</v>
      </c>
      <c r="X38" s="39" t="s">
        <v>12281</v>
      </c>
      <c r="Y38" s="39" t="s">
        <v>12281</v>
      </c>
      <c r="Z38" s="39" t="s">
        <v>12281</v>
      </c>
      <c r="AA38" t="s">
        <v>12339</v>
      </c>
    </row>
    <row r="39" spans="1:27" x14ac:dyDescent="0.3">
      <c r="A39" s="37" t="s">
        <v>4489</v>
      </c>
      <c r="B39" s="37" t="s">
        <v>10387</v>
      </c>
      <c r="C39" s="37" t="s">
        <v>4411</v>
      </c>
      <c r="D39" s="37" t="s">
        <v>4451</v>
      </c>
      <c r="E39" s="37" t="s">
        <v>4407</v>
      </c>
      <c r="F39" s="37" t="s">
        <v>10388</v>
      </c>
      <c r="G39" s="37" t="s">
        <v>10421</v>
      </c>
      <c r="H39" s="37" t="s">
        <v>10391</v>
      </c>
      <c r="I39" s="37">
        <v>2</v>
      </c>
      <c r="J39" s="37">
        <v>0</v>
      </c>
      <c r="K39" s="37">
        <v>1</v>
      </c>
      <c r="L39" s="37">
        <v>10</v>
      </c>
      <c r="M39" s="37">
        <v>1</v>
      </c>
      <c r="N39" s="37">
        <v>42</v>
      </c>
      <c r="O39" s="37">
        <v>114</v>
      </c>
      <c r="P39">
        <f>VLOOKUP($A39,'Item Detail'!$A$2:$G$1762,7,0)</f>
        <v>17</v>
      </c>
      <c r="Q39" s="39" t="s">
        <v>12276</v>
      </c>
      <c r="R39" s="39" t="s">
        <v>12277</v>
      </c>
      <c r="S39" s="39" t="s">
        <v>12278</v>
      </c>
      <c r="T39" s="39" t="s">
        <v>12279</v>
      </c>
      <c r="U39" s="39" t="s">
        <v>12280</v>
      </c>
      <c r="V39" s="39" t="s">
        <v>12281</v>
      </c>
      <c r="W39" s="39" t="s">
        <v>12281</v>
      </c>
      <c r="X39" s="39" t="s">
        <v>12281</v>
      </c>
      <c r="Y39" s="39" t="s">
        <v>12281</v>
      </c>
      <c r="Z39" s="39" t="s">
        <v>12281</v>
      </c>
      <c r="AA39" t="s">
        <v>12339</v>
      </c>
    </row>
    <row r="40" spans="1:27" x14ac:dyDescent="0.3">
      <c r="A40" s="37" t="s">
        <v>4494</v>
      </c>
      <c r="B40" s="37" t="s">
        <v>10396</v>
      </c>
      <c r="C40" s="37" t="s">
        <v>4495</v>
      </c>
      <c r="D40" s="37" t="s">
        <v>4496</v>
      </c>
      <c r="E40" s="37" t="s">
        <v>4448</v>
      </c>
      <c r="F40" s="37" t="s">
        <v>4497</v>
      </c>
      <c r="G40" s="37" t="s">
        <v>10422</v>
      </c>
      <c r="H40" s="37" t="s">
        <v>10390</v>
      </c>
      <c r="I40" s="37">
        <v>4</v>
      </c>
      <c r="J40" s="37">
        <v>0</v>
      </c>
      <c r="K40" s="37">
        <v>0</v>
      </c>
      <c r="L40" s="37">
        <v>4</v>
      </c>
      <c r="M40" s="37">
        <v>0</v>
      </c>
      <c r="N40" s="37">
        <v>24</v>
      </c>
      <c r="O40" s="37">
        <v>450</v>
      </c>
      <c r="P40">
        <f>VLOOKUP($A40,'Item Detail'!$A$2:$G$1762,7,0)</f>
        <v>16</v>
      </c>
      <c r="Q40" s="39" t="s">
        <v>12282</v>
      </c>
      <c r="R40" s="39" t="s">
        <v>12277</v>
      </c>
      <c r="S40" s="39" t="s">
        <v>12278</v>
      </c>
      <c r="T40" s="39" t="s">
        <v>12279</v>
      </c>
      <c r="U40" s="39" t="s">
        <v>12280</v>
      </c>
      <c r="V40" s="39" t="s">
        <v>12281</v>
      </c>
      <c r="W40" s="39" t="s">
        <v>12281</v>
      </c>
      <c r="X40" s="39" t="s">
        <v>12281</v>
      </c>
      <c r="Y40" s="39" t="s">
        <v>12281</v>
      </c>
      <c r="Z40" s="39" t="s">
        <v>12281</v>
      </c>
      <c r="AA40" t="s">
        <v>12339</v>
      </c>
    </row>
    <row r="41" spans="1:27" x14ac:dyDescent="0.3">
      <c r="A41" s="37" t="s">
        <v>4494</v>
      </c>
      <c r="B41" s="37" t="s">
        <v>10396</v>
      </c>
      <c r="C41" s="37" t="s">
        <v>4495</v>
      </c>
      <c r="D41" s="37" t="s">
        <v>4496</v>
      </c>
      <c r="E41" s="37" t="s">
        <v>4448</v>
      </c>
      <c r="F41" s="37" t="s">
        <v>4497</v>
      </c>
      <c r="G41" s="37" t="s">
        <v>10422</v>
      </c>
      <c r="H41" s="37" t="s">
        <v>10391</v>
      </c>
      <c r="I41" s="37">
        <v>3</v>
      </c>
      <c r="J41" s="37">
        <v>0</v>
      </c>
      <c r="K41" s="37">
        <v>0</v>
      </c>
      <c r="L41" s="37">
        <v>5</v>
      </c>
      <c r="M41" s="37">
        <v>0</v>
      </c>
      <c r="N41" s="37">
        <v>24</v>
      </c>
      <c r="O41" s="37">
        <v>198</v>
      </c>
      <c r="P41">
        <f>VLOOKUP($A41,'Item Detail'!$A$2:$G$1762,7,0)</f>
        <v>16</v>
      </c>
      <c r="Q41" s="39" t="s">
        <v>12282</v>
      </c>
      <c r="R41" s="39" t="s">
        <v>12277</v>
      </c>
      <c r="S41" s="39" t="s">
        <v>12278</v>
      </c>
      <c r="T41" s="39" t="s">
        <v>12279</v>
      </c>
      <c r="U41" s="39" t="s">
        <v>12280</v>
      </c>
      <c r="V41" s="39" t="s">
        <v>12281</v>
      </c>
      <c r="W41" s="39" t="s">
        <v>12281</v>
      </c>
      <c r="X41" s="39" t="s">
        <v>12281</v>
      </c>
      <c r="Y41" s="39" t="s">
        <v>12281</v>
      </c>
      <c r="Z41" s="39" t="s">
        <v>12281</v>
      </c>
      <c r="AA41" t="s">
        <v>12339</v>
      </c>
    </row>
    <row r="42" spans="1:27" x14ac:dyDescent="0.3">
      <c r="A42" s="37" t="s">
        <v>4491</v>
      </c>
      <c r="B42" s="37" t="s">
        <v>10401</v>
      </c>
      <c r="C42" s="37" t="s">
        <v>4492</v>
      </c>
      <c r="D42" s="37" t="s">
        <v>4478</v>
      </c>
      <c r="E42" s="37" t="s">
        <v>4487</v>
      </c>
      <c r="F42" s="37" t="s">
        <v>4435</v>
      </c>
      <c r="G42" s="37" t="s">
        <v>10423</v>
      </c>
      <c r="H42" s="37" t="s">
        <v>10390</v>
      </c>
      <c r="I42" s="37">
        <v>6</v>
      </c>
      <c r="J42" s="37">
        <v>1</v>
      </c>
      <c r="K42" s="37">
        <v>3</v>
      </c>
      <c r="L42" s="37">
        <v>5</v>
      </c>
      <c r="M42" s="37">
        <v>1</v>
      </c>
      <c r="N42" s="37">
        <v>48</v>
      </c>
      <c r="O42" s="37">
        <v>150</v>
      </c>
      <c r="P42">
        <f>VLOOKUP($A42,'Item Detail'!$A$2:$G$1762,7,0)</f>
        <v>16</v>
      </c>
      <c r="Q42" s="39" t="s">
        <v>12291</v>
      </c>
      <c r="R42" s="39" t="s">
        <v>12285</v>
      </c>
      <c r="S42" s="39" t="s">
        <v>12278</v>
      </c>
      <c r="T42" s="39" t="s">
        <v>12279</v>
      </c>
      <c r="U42" s="39" t="s">
        <v>12280</v>
      </c>
      <c r="V42" s="39" t="s">
        <v>12281</v>
      </c>
      <c r="W42" s="39" t="s">
        <v>12281</v>
      </c>
      <c r="X42" s="39" t="s">
        <v>12281</v>
      </c>
      <c r="Y42" s="39" t="s">
        <v>12281</v>
      </c>
      <c r="Z42" s="39" t="s">
        <v>12281</v>
      </c>
      <c r="AA42" t="s">
        <v>12339</v>
      </c>
    </row>
    <row r="43" spans="1:27" x14ac:dyDescent="0.3">
      <c r="A43" s="37" t="s">
        <v>4510</v>
      </c>
      <c r="B43" s="37" t="s">
        <v>10401</v>
      </c>
      <c r="C43" s="37" t="s">
        <v>4511</v>
      </c>
      <c r="D43" s="37" t="s">
        <v>4504</v>
      </c>
      <c r="E43" s="37" t="s">
        <v>4487</v>
      </c>
      <c r="F43" s="37" t="s">
        <v>4435</v>
      </c>
      <c r="G43" s="37" t="s">
        <v>10424</v>
      </c>
      <c r="H43" s="37" t="s">
        <v>10390</v>
      </c>
      <c r="I43" s="37">
        <v>3</v>
      </c>
      <c r="J43" s="37">
        <v>1</v>
      </c>
      <c r="K43" s="37">
        <v>0</v>
      </c>
      <c r="L43" s="37">
        <v>4</v>
      </c>
      <c r="M43" s="37">
        <v>7</v>
      </c>
      <c r="N43" s="37">
        <v>45</v>
      </c>
      <c r="O43" s="37">
        <v>135</v>
      </c>
      <c r="P43">
        <f>VLOOKUP($A43,'Item Detail'!$A$2:$G$1762,7,0)</f>
        <v>15</v>
      </c>
      <c r="Q43" s="39" t="s">
        <v>12286</v>
      </c>
      <c r="R43" s="39" t="s">
        <v>12285</v>
      </c>
      <c r="S43" s="39" t="s">
        <v>12278</v>
      </c>
      <c r="T43" s="39" t="s">
        <v>12279</v>
      </c>
      <c r="U43" s="39" t="s">
        <v>12280</v>
      </c>
      <c r="V43" s="39" t="s">
        <v>12281</v>
      </c>
      <c r="W43" s="39" t="s">
        <v>12281</v>
      </c>
      <c r="X43" s="39" t="s">
        <v>12281</v>
      </c>
      <c r="Y43" s="39" t="s">
        <v>12281</v>
      </c>
      <c r="Z43" s="39" t="s">
        <v>12281</v>
      </c>
      <c r="AA43" t="s">
        <v>12339</v>
      </c>
    </row>
    <row r="44" spans="1:27" x14ac:dyDescent="0.3">
      <c r="A44" s="37" t="s">
        <v>4503</v>
      </c>
      <c r="B44" s="37" t="s">
        <v>10401</v>
      </c>
      <c r="C44" s="37" t="s">
        <v>4492</v>
      </c>
      <c r="D44" s="37" t="s">
        <v>4504</v>
      </c>
      <c r="E44" s="37" t="s">
        <v>4487</v>
      </c>
      <c r="F44" s="37" t="s">
        <v>4435</v>
      </c>
      <c r="G44" s="37" t="s">
        <v>10425</v>
      </c>
      <c r="H44" s="37" t="s">
        <v>10390</v>
      </c>
      <c r="I44" s="37">
        <v>8</v>
      </c>
      <c r="J44" s="37">
        <v>2</v>
      </c>
      <c r="K44" s="37">
        <v>0</v>
      </c>
      <c r="L44" s="37">
        <v>0</v>
      </c>
      <c r="M44" s="37">
        <v>0</v>
      </c>
      <c r="N44" s="37">
        <v>30</v>
      </c>
      <c r="O44" s="37">
        <v>90</v>
      </c>
      <c r="P44">
        <f>VLOOKUP($A44,'Item Detail'!$A$2:$G$1762,7,0)</f>
        <v>15</v>
      </c>
      <c r="Q44" s="39" t="s">
        <v>12291</v>
      </c>
      <c r="R44" s="39" t="s">
        <v>12285</v>
      </c>
      <c r="S44" s="39" t="s">
        <v>12278</v>
      </c>
      <c r="T44" s="39" t="s">
        <v>12279</v>
      </c>
      <c r="U44" s="39" t="s">
        <v>12280</v>
      </c>
      <c r="V44" s="39" t="s">
        <v>12281</v>
      </c>
      <c r="W44" s="39" t="s">
        <v>12281</v>
      </c>
      <c r="X44" s="39" t="s">
        <v>12281</v>
      </c>
      <c r="Y44" s="39" t="s">
        <v>12288</v>
      </c>
      <c r="Z44" s="39" t="s">
        <v>12288</v>
      </c>
      <c r="AA44" t="s">
        <v>12339</v>
      </c>
    </row>
    <row r="45" spans="1:27" x14ac:dyDescent="0.3">
      <c r="A45" s="37" t="s">
        <v>4503</v>
      </c>
      <c r="B45" s="37" t="s">
        <v>10401</v>
      </c>
      <c r="C45" s="37" t="s">
        <v>4492</v>
      </c>
      <c r="D45" s="37" t="s">
        <v>4504</v>
      </c>
      <c r="E45" s="37" t="s">
        <v>4487</v>
      </c>
      <c r="F45" s="37" t="s">
        <v>4435</v>
      </c>
      <c r="G45" s="37" t="s">
        <v>10425</v>
      </c>
      <c r="H45" s="37" t="s">
        <v>10420</v>
      </c>
      <c r="I45" s="37">
        <v>0</v>
      </c>
      <c r="J45" s="37">
        <v>0</v>
      </c>
      <c r="K45" s="37">
        <v>0</v>
      </c>
      <c r="L45" s="37">
        <v>1</v>
      </c>
      <c r="M45" s="37">
        <v>2</v>
      </c>
      <c r="N45" s="37">
        <v>9</v>
      </c>
      <c r="O45" s="37">
        <v>18</v>
      </c>
      <c r="P45">
        <f>VLOOKUP($A45,'Item Detail'!$A$2:$G$1762,7,0)</f>
        <v>15</v>
      </c>
      <c r="Q45" s="39" t="s">
        <v>12291</v>
      </c>
      <c r="R45" s="39" t="s">
        <v>12285</v>
      </c>
      <c r="S45" s="39" t="s">
        <v>12278</v>
      </c>
      <c r="T45" s="39" t="s">
        <v>12279</v>
      </c>
      <c r="U45" s="39" t="s">
        <v>12280</v>
      </c>
      <c r="V45" s="39" t="s">
        <v>12281</v>
      </c>
      <c r="W45" s="39" t="s">
        <v>12281</v>
      </c>
      <c r="X45" s="39" t="s">
        <v>12281</v>
      </c>
      <c r="Y45" s="39" t="s">
        <v>12288</v>
      </c>
      <c r="Z45" s="39" t="s">
        <v>12288</v>
      </c>
      <c r="AA45" t="s">
        <v>12337</v>
      </c>
    </row>
    <row r="46" spans="1:27" x14ac:dyDescent="0.3">
      <c r="A46" s="37" t="s">
        <v>4503</v>
      </c>
      <c r="B46" s="37" t="s">
        <v>10401</v>
      </c>
      <c r="C46" s="37" t="s">
        <v>4492</v>
      </c>
      <c r="D46" s="37" t="s">
        <v>4504</v>
      </c>
      <c r="E46" s="37" t="s">
        <v>4487</v>
      </c>
      <c r="F46" s="37" t="s">
        <v>4435</v>
      </c>
      <c r="G46" s="37" t="s">
        <v>10425</v>
      </c>
      <c r="H46" s="37" t="s">
        <v>10391</v>
      </c>
      <c r="I46" s="37">
        <v>1</v>
      </c>
      <c r="J46" s="37">
        <v>1</v>
      </c>
      <c r="K46" s="37">
        <v>0</v>
      </c>
      <c r="L46" s="37">
        <v>0</v>
      </c>
      <c r="M46" s="37">
        <v>0</v>
      </c>
      <c r="N46" s="37">
        <v>6</v>
      </c>
      <c r="O46" s="37">
        <v>15</v>
      </c>
      <c r="P46">
        <f>VLOOKUP($A46,'Item Detail'!$A$2:$G$1762,7,0)</f>
        <v>15</v>
      </c>
      <c r="Q46" s="39" t="s">
        <v>12291</v>
      </c>
      <c r="R46" s="39" t="s">
        <v>12285</v>
      </c>
      <c r="S46" s="39" t="s">
        <v>12278</v>
      </c>
      <c r="T46" s="39" t="s">
        <v>12279</v>
      </c>
      <c r="U46" s="39" t="s">
        <v>12280</v>
      </c>
      <c r="V46" s="39" t="s">
        <v>12281</v>
      </c>
      <c r="W46" s="39" t="s">
        <v>12281</v>
      </c>
      <c r="X46" s="39" t="s">
        <v>12281</v>
      </c>
      <c r="Y46" s="39" t="s">
        <v>12288</v>
      </c>
      <c r="Z46" s="39" t="s">
        <v>12288</v>
      </c>
      <c r="AA46" t="s">
        <v>12339</v>
      </c>
    </row>
    <row r="47" spans="1:27" x14ac:dyDescent="0.3">
      <c r="A47" s="37" t="s">
        <v>3162</v>
      </c>
      <c r="B47" s="37" t="s">
        <v>10426</v>
      </c>
      <c r="C47" s="37" t="s">
        <v>4506</v>
      </c>
      <c r="D47" s="37" t="s">
        <v>4507</v>
      </c>
      <c r="E47" s="37" t="s">
        <v>4508</v>
      </c>
      <c r="F47" s="37" t="s">
        <v>3164</v>
      </c>
      <c r="G47" s="37" t="s">
        <v>10427</v>
      </c>
      <c r="H47" s="37" t="s">
        <v>10408</v>
      </c>
      <c r="I47" s="37">
        <v>2</v>
      </c>
      <c r="J47" s="37">
        <v>0</v>
      </c>
      <c r="K47" s="37">
        <v>0</v>
      </c>
      <c r="L47" s="37">
        <v>13</v>
      </c>
      <c r="M47" s="37">
        <v>0</v>
      </c>
      <c r="N47" s="37">
        <v>45</v>
      </c>
      <c r="O47" s="37">
        <v>90</v>
      </c>
      <c r="P47">
        <f>VLOOKUP($A47,'Item Detail'!$A$2:$G$1762,7,0)</f>
        <v>15</v>
      </c>
      <c r="Q47" s="39" t="s">
        <v>12292</v>
      </c>
      <c r="R47" s="39" t="s">
        <v>12277</v>
      </c>
      <c r="S47" s="39" t="s">
        <v>2714</v>
      </c>
      <c r="T47" s="39" t="s">
        <v>12293</v>
      </c>
      <c r="U47" s="39" t="s">
        <v>12279</v>
      </c>
      <c r="V47" s="39" t="s">
        <v>12288</v>
      </c>
      <c r="W47" s="39" t="s">
        <v>12288</v>
      </c>
      <c r="X47" s="39" t="s">
        <v>12288</v>
      </c>
      <c r="Y47" s="39" t="s">
        <v>12288</v>
      </c>
      <c r="Z47" s="39" t="s">
        <v>12288</v>
      </c>
      <c r="AA47" t="s">
        <v>12331</v>
      </c>
    </row>
    <row r="48" spans="1:27" x14ac:dyDescent="0.3">
      <c r="A48" s="37" t="s">
        <v>4513</v>
      </c>
      <c r="B48" s="37" t="s">
        <v>10396</v>
      </c>
      <c r="C48" s="37" t="s">
        <v>4514</v>
      </c>
      <c r="D48" s="37" t="s">
        <v>4515</v>
      </c>
      <c r="E48" s="37" t="s">
        <v>4516</v>
      </c>
      <c r="F48" s="37" t="s">
        <v>10428</v>
      </c>
      <c r="G48" s="37" t="s">
        <v>10429</v>
      </c>
      <c r="H48" s="37" t="s">
        <v>10390</v>
      </c>
      <c r="I48" s="37">
        <v>4</v>
      </c>
      <c r="J48" s="37">
        <v>0</v>
      </c>
      <c r="K48" s="37">
        <v>1</v>
      </c>
      <c r="L48" s="37">
        <v>5</v>
      </c>
      <c r="M48" s="37">
        <v>1</v>
      </c>
      <c r="N48" s="37">
        <v>33</v>
      </c>
      <c r="O48" s="37">
        <v>39</v>
      </c>
      <c r="P48">
        <f>VLOOKUP($A48,'Item Detail'!$A$2:$G$1762,7,0)</f>
        <v>15</v>
      </c>
      <c r="Q48" s="39" t="s">
        <v>12284</v>
      </c>
      <c r="R48" s="39" t="s">
        <v>12277</v>
      </c>
      <c r="S48" s="39" t="s">
        <v>12278</v>
      </c>
      <c r="T48" s="39" t="s">
        <v>12279</v>
      </c>
      <c r="U48" s="39" t="s">
        <v>12280</v>
      </c>
      <c r="V48" s="39" t="s">
        <v>12281</v>
      </c>
      <c r="W48" s="39" t="s">
        <v>12281</v>
      </c>
      <c r="X48" s="39" t="s">
        <v>12281</v>
      </c>
      <c r="Y48" s="39" t="s">
        <v>12281</v>
      </c>
      <c r="Z48" s="39" t="s">
        <v>12281</v>
      </c>
      <c r="AA48" t="s">
        <v>12339</v>
      </c>
    </row>
    <row r="49" spans="1:27" x14ac:dyDescent="0.3">
      <c r="A49" s="37" t="s">
        <v>4513</v>
      </c>
      <c r="B49" s="37" t="s">
        <v>10396</v>
      </c>
      <c r="C49" s="37" t="s">
        <v>4514</v>
      </c>
      <c r="D49" s="37" t="s">
        <v>4515</v>
      </c>
      <c r="E49" s="37" t="s">
        <v>4516</v>
      </c>
      <c r="F49" s="37" t="s">
        <v>10428</v>
      </c>
      <c r="G49" s="37" t="s">
        <v>10429</v>
      </c>
      <c r="H49" s="37" t="s">
        <v>10391</v>
      </c>
      <c r="I49" s="37">
        <v>1</v>
      </c>
      <c r="J49" s="37">
        <v>0</v>
      </c>
      <c r="K49" s="37">
        <v>0</v>
      </c>
      <c r="L49" s="37">
        <v>3</v>
      </c>
      <c r="M49" s="37">
        <v>0</v>
      </c>
      <c r="N49" s="37">
        <v>12</v>
      </c>
      <c r="O49" s="37">
        <v>27</v>
      </c>
      <c r="P49">
        <f>VLOOKUP($A49,'Item Detail'!$A$2:$G$1762,7,0)</f>
        <v>15</v>
      </c>
      <c r="Q49" s="39" t="s">
        <v>12284</v>
      </c>
      <c r="R49" s="39" t="s">
        <v>12277</v>
      </c>
      <c r="S49" s="39" t="s">
        <v>12278</v>
      </c>
      <c r="T49" s="39" t="s">
        <v>12279</v>
      </c>
      <c r="U49" s="39" t="s">
        <v>12280</v>
      </c>
      <c r="V49" s="39" t="s">
        <v>12281</v>
      </c>
      <c r="W49" s="39" t="s">
        <v>12281</v>
      </c>
      <c r="X49" s="39" t="s">
        <v>12281</v>
      </c>
      <c r="Y49" s="39" t="s">
        <v>12281</v>
      </c>
      <c r="Z49" s="39" t="s">
        <v>12281</v>
      </c>
      <c r="AA49" t="s">
        <v>12339</v>
      </c>
    </row>
    <row r="50" spans="1:27" x14ac:dyDescent="0.3">
      <c r="A50" s="37" t="s">
        <v>4499</v>
      </c>
      <c r="B50" s="37" t="s">
        <v>10413</v>
      </c>
      <c r="C50" s="37" t="s">
        <v>4500</v>
      </c>
      <c r="D50" s="37" t="s">
        <v>4501</v>
      </c>
      <c r="E50" s="37" t="s">
        <v>4465</v>
      </c>
      <c r="F50" s="37" t="s">
        <v>4466</v>
      </c>
      <c r="G50" s="37" t="s">
        <v>10430</v>
      </c>
      <c r="H50" s="37" t="s">
        <v>10390</v>
      </c>
      <c r="I50" s="37">
        <v>3</v>
      </c>
      <c r="J50" s="37">
        <v>2</v>
      </c>
      <c r="K50" s="37">
        <v>1</v>
      </c>
      <c r="L50" s="37">
        <v>8</v>
      </c>
      <c r="M50" s="37">
        <v>1</v>
      </c>
      <c r="N50" s="37">
        <v>45</v>
      </c>
      <c r="O50" s="37">
        <v>45</v>
      </c>
      <c r="P50">
        <f>VLOOKUP($A50,'Item Detail'!$A$2:$G$1762,7,0)</f>
        <v>15</v>
      </c>
      <c r="Q50" s="39" t="s">
        <v>12282</v>
      </c>
      <c r="R50" s="39" t="s">
        <v>12277</v>
      </c>
      <c r="S50" s="39" t="s">
        <v>12278</v>
      </c>
      <c r="T50" s="39" t="s">
        <v>12279</v>
      </c>
      <c r="U50" s="39" t="s">
        <v>12280</v>
      </c>
      <c r="V50" s="39" t="s">
        <v>12281</v>
      </c>
      <c r="W50" s="39" t="s">
        <v>12281</v>
      </c>
      <c r="X50" s="39" t="s">
        <v>12281</v>
      </c>
      <c r="Y50" s="39" t="s">
        <v>12281</v>
      </c>
      <c r="Z50" s="39" t="s">
        <v>12281</v>
      </c>
      <c r="AA50" t="s">
        <v>12339</v>
      </c>
    </row>
    <row r="51" spans="1:27" x14ac:dyDescent="0.3">
      <c r="A51" s="37" t="s">
        <v>4522</v>
      </c>
      <c r="B51" s="37" t="s">
        <v>10401</v>
      </c>
      <c r="C51" s="37" t="s">
        <v>4523</v>
      </c>
      <c r="D51" s="37" t="s">
        <v>4478</v>
      </c>
      <c r="E51" s="37" t="s">
        <v>4471</v>
      </c>
      <c r="F51" s="37" t="s">
        <v>4435</v>
      </c>
      <c r="G51" s="37" t="s">
        <v>10431</v>
      </c>
      <c r="H51" s="37" t="s">
        <v>10390</v>
      </c>
      <c r="I51" s="37">
        <v>2</v>
      </c>
      <c r="J51" s="37">
        <v>0</v>
      </c>
      <c r="K51" s="37">
        <v>2</v>
      </c>
      <c r="L51" s="37">
        <v>7</v>
      </c>
      <c r="M51" s="37">
        <v>2</v>
      </c>
      <c r="N51" s="37">
        <v>39</v>
      </c>
      <c r="O51" s="37">
        <v>141</v>
      </c>
      <c r="P51">
        <f>VLOOKUP($A51,'Item Detail'!$A$2:$G$1762,7,0)</f>
        <v>13</v>
      </c>
      <c r="Q51" s="39" t="s">
        <v>12286</v>
      </c>
      <c r="R51" s="39" t="s">
        <v>12285</v>
      </c>
      <c r="S51" s="39" t="s">
        <v>12278</v>
      </c>
      <c r="T51" s="39" t="s">
        <v>12279</v>
      </c>
      <c r="U51" s="39" t="s">
        <v>12280</v>
      </c>
      <c r="V51" s="39" t="s">
        <v>12281</v>
      </c>
      <c r="W51" s="39" t="s">
        <v>12281</v>
      </c>
      <c r="X51" s="39" t="s">
        <v>12281</v>
      </c>
      <c r="Y51" s="39" t="s">
        <v>12281</v>
      </c>
      <c r="Z51" s="39" t="s">
        <v>12281</v>
      </c>
      <c r="AA51" t="s">
        <v>12339</v>
      </c>
    </row>
    <row r="52" spans="1:27" x14ac:dyDescent="0.3">
      <c r="A52" s="37" t="s">
        <v>2773</v>
      </c>
      <c r="B52" s="37" t="s">
        <v>10432</v>
      </c>
      <c r="C52" s="37" t="s">
        <v>2774</v>
      </c>
      <c r="D52" s="37" t="s">
        <v>4519</v>
      </c>
      <c r="E52" s="37" t="s">
        <v>4520</v>
      </c>
      <c r="F52" s="37" t="s">
        <v>2775</v>
      </c>
      <c r="G52" s="37" t="s">
        <v>10433</v>
      </c>
      <c r="H52" s="37" t="s">
        <v>10408</v>
      </c>
      <c r="I52" s="37">
        <v>1</v>
      </c>
      <c r="J52" s="37">
        <v>0</v>
      </c>
      <c r="K52" s="37">
        <v>2</v>
      </c>
      <c r="L52" s="37">
        <v>6</v>
      </c>
      <c r="M52" s="37">
        <v>4</v>
      </c>
      <c r="N52" s="37">
        <v>39</v>
      </c>
      <c r="O52" s="37">
        <v>54</v>
      </c>
      <c r="P52">
        <f>VLOOKUP($A52,'Item Detail'!$A$2:$G$1762,7,0)</f>
        <v>13</v>
      </c>
      <c r="Q52" s="39" t="s">
        <v>12292</v>
      </c>
      <c r="R52" s="39" t="s">
        <v>12277</v>
      </c>
      <c r="S52" s="39" t="s">
        <v>2714</v>
      </c>
      <c r="T52" s="39" t="s">
        <v>12279</v>
      </c>
      <c r="U52" s="39" t="s">
        <v>12294</v>
      </c>
      <c r="V52" s="39" t="s">
        <v>12288</v>
      </c>
      <c r="W52" s="39" t="s">
        <v>12288</v>
      </c>
      <c r="X52" s="39" t="s">
        <v>12288</v>
      </c>
      <c r="Y52" s="39" t="s">
        <v>12288</v>
      </c>
      <c r="Z52" s="39" t="s">
        <v>12288</v>
      </c>
      <c r="AA52" t="s">
        <v>12331</v>
      </c>
    </row>
    <row r="53" spans="1:27" x14ac:dyDescent="0.3">
      <c r="A53" s="37" t="s">
        <v>2960</v>
      </c>
      <c r="B53" s="37" t="s">
        <v>10406</v>
      </c>
      <c r="C53" s="37" t="s">
        <v>4528</v>
      </c>
      <c r="D53" s="37" t="s">
        <v>4455</v>
      </c>
      <c r="E53" s="37" t="s">
        <v>4529</v>
      </c>
      <c r="F53" s="37" t="s">
        <v>2720</v>
      </c>
      <c r="G53" s="37" t="s">
        <v>10434</v>
      </c>
      <c r="H53" s="37" t="s">
        <v>10408</v>
      </c>
      <c r="I53" s="37">
        <v>3</v>
      </c>
      <c r="J53" s="37">
        <v>0</v>
      </c>
      <c r="K53" s="37">
        <v>2</v>
      </c>
      <c r="L53" s="37">
        <v>5</v>
      </c>
      <c r="M53" s="37">
        <v>2</v>
      </c>
      <c r="N53" s="37">
        <v>36</v>
      </c>
      <c r="O53" s="37">
        <v>156</v>
      </c>
      <c r="P53">
        <f>VLOOKUP($A53,'Item Detail'!$A$2:$G$1762,7,0)</f>
        <v>12</v>
      </c>
      <c r="Q53" s="39" t="s">
        <v>12287</v>
      </c>
      <c r="R53" s="39" t="s">
        <v>12277</v>
      </c>
      <c r="S53" s="39" t="s">
        <v>2714</v>
      </c>
      <c r="T53" s="39" t="s">
        <v>12279</v>
      </c>
      <c r="U53" s="39" t="s">
        <v>12279</v>
      </c>
      <c r="V53" s="39" t="s">
        <v>12288</v>
      </c>
      <c r="W53" s="39" t="s">
        <v>12288</v>
      </c>
      <c r="X53" s="39" t="s">
        <v>12288</v>
      </c>
      <c r="Y53" s="39" t="s">
        <v>12288</v>
      </c>
      <c r="Z53" s="39" t="s">
        <v>12288</v>
      </c>
      <c r="AA53" t="s">
        <v>12331</v>
      </c>
    </row>
    <row r="54" spans="1:27" x14ac:dyDescent="0.3">
      <c r="A54" s="37" t="s">
        <v>4531</v>
      </c>
      <c r="B54" s="37" t="s">
        <v>10393</v>
      </c>
      <c r="C54" s="37" t="s">
        <v>4532</v>
      </c>
      <c r="D54" s="37" t="s">
        <v>4470</v>
      </c>
      <c r="E54" s="37" t="s">
        <v>4533</v>
      </c>
      <c r="F54" s="37" t="s">
        <v>4534</v>
      </c>
      <c r="G54" s="37" t="s">
        <v>10435</v>
      </c>
      <c r="H54" s="37" t="s">
        <v>10390</v>
      </c>
      <c r="I54" s="37">
        <v>0</v>
      </c>
      <c r="J54" s="37">
        <v>1</v>
      </c>
      <c r="K54" s="37">
        <v>1</v>
      </c>
      <c r="L54" s="37">
        <v>5</v>
      </c>
      <c r="M54" s="37">
        <v>3</v>
      </c>
      <c r="N54" s="37">
        <v>30</v>
      </c>
      <c r="O54" s="37">
        <v>87</v>
      </c>
      <c r="P54">
        <f>VLOOKUP($A54,'Item Detail'!$A$2:$G$1762,7,0)</f>
        <v>12</v>
      </c>
      <c r="Q54" s="39" t="s">
        <v>12282</v>
      </c>
      <c r="R54" s="39" t="s">
        <v>12277</v>
      </c>
      <c r="S54" s="39" t="s">
        <v>12278</v>
      </c>
      <c r="T54" s="39" t="s">
        <v>12279</v>
      </c>
      <c r="U54" s="39" t="s">
        <v>12280</v>
      </c>
      <c r="V54" s="39" t="s">
        <v>12281</v>
      </c>
      <c r="W54" s="39" t="s">
        <v>12281</v>
      </c>
      <c r="X54" s="39" t="s">
        <v>12281</v>
      </c>
      <c r="Y54" s="39" t="s">
        <v>12281</v>
      </c>
      <c r="Z54" s="39" t="s">
        <v>12281</v>
      </c>
      <c r="AA54" t="s">
        <v>12339</v>
      </c>
    </row>
    <row r="55" spans="1:27" x14ac:dyDescent="0.3">
      <c r="A55" s="37" t="s">
        <v>4531</v>
      </c>
      <c r="B55" s="37" t="s">
        <v>10393</v>
      </c>
      <c r="C55" s="37" t="s">
        <v>4532</v>
      </c>
      <c r="D55" s="37" t="s">
        <v>4470</v>
      </c>
      <c r="E55" s="37" t="s">
        <v>4533</v>
      </c>
      <c r="F55" s="37" t="s">
        <v>4534</v>
      </c>
      <c r="G55" s="37" t="s">
        <v>10435</v>
      </c>
      <c r="H55" s="37" t="s">
        <v>10391</v>
      </c>
      <c r="I55" s="37">
        <v>1</v>
      </c>
      <c r="J55" s="37">
        <v>0</v>
      </c>
      <c r="K55" s="37">
        <v>0</v>
      </c>
      <c r="L55" s="37">
        <v>1</v>
      </c>
      <c r="M55" s="37">
        <v>0</v>
      </c>
      <c r="N55" s="37">
        <v>6</v>
      </c>
      <c r="O55" s="37">
        <v>6</v>
      </c>
      <c r="P55">
        <f>VLOOKUP($A55,'Item Detail'!$A$2:$G$1762,7,0)</f>
        <v>12</v>
      </c>
      <c r="Q55" s="39" t="s">
        <v>12282</v>
      </c>
      <c r="R55" s="39" t="s">
        <v>12277</v>
      </c>
      <c r="S55" s="39" t="s">
        <v>12278</v>
      </c>
      <c r="T55" s="39" t="s">
        <v>12279</v>
      </c>
      <c r="U55" s="39" t="s">
        <v>12280</v>
      </c>
      <c r="V55" s="39" t="s">
        <v>12281</v>
      </c>
      <c r="W55" s="39" t="s">
        <v>12281</v>
      </c>
      <c r="X55" s="39" t="s">
        <v>12281</v>
      </c>
      <c r="Y55" s="39" t="s">
        <v>12281</v>
      </c>
      <c r="Z55" s="39" t="s">
        <v>12281</v>
      </c>
      <c r="AA55" t="s">
        <v>12339</v>
      </c>
    </row>
    <row r="56" spans="1:27" x14ac:dyDescent="0.3">
      <c r="A56" s="37" t="s">
        <v>2863</v>
      </c>
      <c r="B56" s="37" t="s">
        <v>10432</v>
      </c>
      <c r="C56" s="37" t="s">
        <v>4525</v>
      </c>
      <c r="D56" s="37" t="s">
        <v>4526</v>
      </c>
      <c r="E56" s="37" t="s">
        <v>4448</v>
      </c>
      <c r="F56" s="37" t="s">
        <v>2865</v>
      </c>
      <c r="G56" s="37" t="s">
        <v>10436</v>
      </c>
      <c r="H56" s="37" t="s">
        <v>10408</v>
      </c>
      <c r="I56" s="37">
        <v>11</v>
      </c>
      <c r="J56" s="37">
        <v>0</v>
      </c>
      <c r="K56" s="37">
        <v>0</v>
      </c>
      <c r="L56" s="37">
        <v>0</v>
      </c>
      <c r="M56" s="37">
        <v>1</v>
      </c>
      <c r="N56" s="37">
        <v>36</v>
      </c>
      <c r="O56" s="37">
        <v>78</v>
      </c>
      <c r="P56">
        <f>VLOOKUP($A56,'Item Detail'!$A$2:$G$1762,7,0)</f>
        <v>12</v>
      </c>
      <c r="Q56" s="39" t="s">
        <v>12292</v>
      </c>
      <c r="R56" s="39" t="s">
        <v>12277</v>
      </c>
      <c r="S56" s="39" t="s">
        <v>2714</v>
      </c>
      <c r="T56" s="39" t="s">
        <v>12279</v>
      </c>
      <c r="U56" s="39" t="s">
        <v>12294</v>
      </c>
      <c r="V56" s="39" t="s">
        <v>12288</v>
      </c>
      <c r="W56" s="39" t="s">
        <v>12288</v>
      </c>
      <c r="X56" s="39" t="s">
        <v>12288</v>
      </c>
      <c r="Y56" s="39" t="s">
        <v>12288</v>
      </c>
      <c r="Z56" s="39" t="s">
        <v>12288</v>
      </c>
      <c r="AA56" t="s">
        <v>12331</v>
      </c>
    </row>
    <row r="57" spans="1:27" x14ac:dyDescent="0.3">
      <c r="A57" s="37" t="s">
        <v>2747</v>
      </c>
      <c r="B57" s="37" t="s">
        <v>10437</v>
      </c>
      <c r="C57" s="37" t="s">
        <v>4536</v>
      </c>
      <c r="D57" s="37" t="s">
        <v>4537</v>
      </c>
      <c r="E57" s="37" t="s">
        <v>4448</v>
      </c>
      <c r="F57" s="37" t="s">
        <v>2749</v>
      </c>
      <c r="G57" s="37" t="s">
        <v>10438</v>
      </c>
      <c r="H57" s="37" t="s">
        <v>10408</v>
      </c>
      <c r="I57" s="37">
        <v>5</v>
      </c>
      <c r="J57" s="37">
        <v>0</v>
      </c>
      <c r="K57" s="37">
        <v>0</v>
      </c>
      <c r="L57" s="37">
        <v>4</v>
      </c>
      <c r="M57" s="37">
        <v>3</v>
      </c>
      <c r="N57" s="37">
        <v>36</v>
      </c>
      <c r="O57" s="37">
        <v>48</v>
      </c>
      <c r="P57">
        <f>VLOOKUP($A57,'Item Detail'!$A$2:$G$1762,7,0)</f>
        <v>12</v>
      </c>
      <c r="Q57" s="39" t="s">
        <v>12292</v>
      </c>
      <c r="R57" s="39" t="s">
        <v>12277</v>
      </c>
      <c r="S57" s="39" t="s">
        <v>2714</v>
      </c>
      <c r="T57" s="39" t="s">
        <v>12293</v>
      </c>
      <c r="U57" s="39" t="s">
        <v>12279</v>
      </c>
      <c r="V57" s="39" t="s">
        <v>12288</v>
      </c>
      <c r="W57" s="39" t="s">
        <v>12288</v>
      </c>
      <c r="X57" s="39" t="s">
        <v>12288</v>
      </c>
      <c r="Y57" s="39" t="s">
        <v>12288</v>
      </c>
      <c r="Z57" s="39" t="s">
        <v>12288</v>
      </c>
      <c r="AA57" t="s">
        <v>12331</v>
      </c>
    </row>
    <row r="58" spans="1:27" x14ac:dyDescent="0.3">
      <c r="A58" s="37" t="s">
        <v>4541</v>
      </c>
      <c r="B58" s="37" t="s">
        <v>10387</v>
      </c>
      <c r="C58" s="37" t="s">
        <v>4542</v>
      </c>
      <c r="D58" s="37" t="s">
        <v>4543</v>
      </c>
      <c r="E58" s="37" t="s">
        <v>4544</v>
      </c>
      <c r="F58" s="37" t="s">
        <v>4545</v>
      </c>
      <c r="G58" s="37" t="s">
        <v>10439</v>
      </c>
      <c r="H58" s="37" t="s">
        <v>10390</v>
      </c>
      <c r="I58" s="37">
        <v>7</v>
      </c>
      <c r="J58" s="37">
        <v>0</v>
      </c>
      <c r="K58" s="37">
        <v>0</v>
      </c>
      <c r="L58" s="37">
        <v>2</v>
      </c>
      <c r="M58" s="37">
        <v>0</v>
      </c>
      <c r="N58" s="37">
        <v>27</v>
      </c>
      <c r="O58" s="37">
        <v>207</v>
      </c>
      <c r="P58">
        <f>VLOOKUP($A58,'Item Detail'!$A$2:$G$1762,7,0)</f>
        <v>11</v>
      </c>
      <c r="Q58" s="39" t="s">
        <v>12284</v>
      </c>
      <c r="R58" s="39" t="s">
        <v>12277</v>
      </c>
      <c r="S58" s="39" t="s">
        <v>12278</v>
      </c>
      <c r="T58" s="39" t="s">
        <v>12279</v>
      </c>
      <c r="U58" s="39" t="s">
        <v>12295</v>
      </c>
      <c r="V58" s="39" t="s">
        <v>12281</v>
      </c>
      <c r="W58" s="39" t="s">
        <v>12281</v>
      </c>
      <c r="X58" s="39" t="s">
        <v>12281</v>
      </c>
      <c r="Y58" s="39" t="s">
        <v>12281</v>
      </c>
      <c r="Z58" s="39" t="s">
        <v>12281</v>
      </c>
      <c r="AA58" t="s">
        <v>12339</v>
      </c>
    </row>
    <row r="59" spans="1:27" x14ac:dyDescent="0.3">
      <c r="A59" s="37" t="s">
        <v>4541</v>
      </c>
      <c r="B59" s="37" t="s">
        <v>10387</v>
      </c>
      <c r="C59" s="37" t="s">
        <v>4542</v>
      </c>
      <c r="D59" s="37" t="s">
        <v>4543</v>
      </c>
      <c r="E59" s="37" t="s">
        <v>4544</v>
      </c>
      <c r="F59" s="37" t="s">
        <v>4545</v>
      </c>
      <c r="G59" s="37" t="s">
        <v>10439</v>
      </c>
      <c r="H59" s="37" t="s">
        <v>10391</v>
      </c>
      <c r="I59" s="37">
        <v>2</v>
      </c>
      <c r="J59" s="37">
        <v>0</v>
      </c>
      <c r="K59" s="37">
        <v>0</v>
      </c>
      <c r="L59" s="37">
        <v>0</v>
      </c>
      <c r="M59" s="37">
        <v>0</v>
      </c>
      <c r="N59" s="37">
        <v>6</v>
      </c>
      <c r="O59" s="37">
        <v>48</v>
      </c>
      <c r="P59">
        <f>VLOOKUP($A59,'Item Detail'!$A$2:$G$1762,7,0)</f>
        <v>11</v>
      </c>
      <c r="Q59" s="39" t="s">
        <v>12284</v>
      </c>
      <c r="R59" s="39" t="s">
        <v>12277</v>
      </c>
      <c r="S59" s="39" t="s">
        <v>12278</v>
      </c>
      <c r="T59" s="39" t="s">
        <v>12279</v>
      </c>
      <c r="U59" s="39" t="s">
        <v>12295</v>
      </c>
      <c r="V59" s="39" t="s">
        <v>12281</v>
      </c>
      <c r="W59" s="39" t="s">
        <v>12281</v>
      </c>
      <c r="X59" s="39" t="s">
        <v>12281</v>
      </c>
      <c r="Y59" s="39" t="s">
        <v>12281</v>
      </c>
      <c r="Z59" s="39" t="s">
        <v>12281</v>
      </c>
      <c r="AA59" t="s">
        <v>12339</v>
      </c>
    </row>
    <row r="60" spans="1:27" x14ac:dyDescent="0.3">
      <c r="A60" s="37" t="s">
        <v>2808</v>
      </c>
      <c r="B60" s="37" t="s">
        <v>10406</v>
      </c>
      <c r="C60" s="37" t="s">
        <v>4539</v>
      </c>
      <c r="D60" s="37" t="s">
        <v>4455</v>
      </c>
      <c r="E60" s="37" t="s">
        <v>4529</v>
      </c>
      <c r="F60" s="37" t="s">
        <v>2720</v>
      </c>
      <c r="G60" s="37" t="s">
        <v>10440</v>
      </c>
      <c r="H60" s="37" t="s">
        <v>10408</v>
      </c>
      <c r="I60" s="37">
        <v>4</v>
      </c>
      <c r="J60" s="37">
        <v>0</v>
      </c>
      <c r="K60" s="37">
        <v>4</v>
      </c>
      <c r="L60" s="37">
        <v>3</v>
      </c>
      <c r="M60" s="37">
        <v>0</v>
      </c>
      <c r="N60" s="37">
        <v>33</v>
      </c>
      <c r="O60" s="37">
        <v>189</v>
      </c>
      <c r="P60">
        <f>VLOOKUP($A60,'Item Detail'!$A$2:$G$1762,7,0)</f>
        <v>11</v>
      </c>
      <c r="Q60" s="39" t="s">
        <v>12287</v>
      </c>
      <c r="R60" s="39" t="s">
        <v>12277</v>
      </c>
      <c r="S60" s="39" t="s">
        <v>2714</v>
      </c>
      <c r="T60" s="39" t="s">
        <v>12279</v>
      </c>
      <c r="U60" s="39" t="s">
        <v>12279</v>
      </c>
      <c r="V60" s="39" t="s">
        <v>12288</v>
      </c>
      <c r="W60" s="39" t="s">
        <v>12288</v>
      </c>
      <c r="X60" s="39" t="s">
        <v>12288</v>
      </c>
      <c r="Y60" s="39" t="s">
        <v>12288</v>
      </c>
      <c r="Z60" s="39" t="s">
        <v>12288</v>
      </c>
      <c r="AA60" t="s">
        <v>12331</v>
      </c>
    </row>
    <row r="61" spans="1:27" x14ac:dyDescent="0.3">
      <c r="A61" s="37" t="s">
        <v>4559</v>
      </c>
      <c r="B61" s="37" t="s">
        <v>10399</v>
      </c>
      <c r="C61" s="37" t="s">
        <v>4560</v>
      </c>
      <c r="D61" s="37" t="s">
        <v>4561</v>
      </c>
      <c r="E61" s="37" t="s">
        <v>4448</v>
      </c>
      <c r="F61" s="37" t="s">
        <v>4429</v>
      </c>
      <c r="G61" s="37" t="s">
        <v>10441</v>
      </c>
      <c r="H61" s="37" t="s">
        <v>10390</v>
      </c>
      <c r="I61" s="37">
        <v>11</v>
      </c>
      <c r="J61" s="37">
        <v>0</v>
      </c>
      <c r="K61" s="37">
        <v>0</v>
      </c>
      <c r="L61" s="37">
        <v>0</v>
      </c>
      <c r="M61" s="37">
        <v>0</v>
      </c>
      <c r="N61" s="37">
        <v>33</v>
      </c>
      <c r="O61" s="37">
        <v>186</v>
      </c>
      <c r="P61">
        <f>VLOOKUP($A61,'Item Detail'!$A$2:$G$1762,7,0)</f>
        <v>11</v>
      </c>
      <c r="Q61" s="39" t="s">
        <v>12284</v>
      </c>
      <c r="R61" s="39" t="s">
        <v>12285</v>
      </c>
      <c r="S61" s="39" t="s">
        <v>12278</v>
      </c>
      <c r="T61" s="39" t="s">
        <v>12293</v>
      </c>
      <c r="U61" s="39" t="s">
        <v>12280</v>
      </c>
      <c r="V61" s="39" t="s">
        <v>12281</v>
      </c>
      <c r="W61" s="39" t="s">
        <v>12288</v>
      </c>
      <c r="X61" s="39" t="s">
        <v>12288</v>
      </c>
      <c r="Y61" s="39" t="s">
        <v>12288</v>
      </c>
      <c r="Z61" s="39" t="s">
        <v>12288</v>
      </c>
      <c r="AA61" t="s">
        <v>12339</v>
      </c>
    </row>
    <row r="62" spans="1:27" x14ac:dyDescent="0.3">
      <c r="A62" s="37" t="s">
        <v>2718</v>
      </c>
      <c r="B62" s="37" t="s">
        <v>10406</v>
      </c>
      <c r="C62" s="37" t="s">
        <v>4547</v>
      </c>
      <c r="D62" s="37" t="s">
        <v>4548</v>
      </c>
      <c r="E62" s="37" t="s">
        <v>4448</v>
      </c>
      <c r="F62" s="37" t="s">
        <v>2720</v>
      </c>
      <c r="G62" s="37" t="s">
        <v>10442</v>
      </c>
      <c r="H62" s="37" t="s">
        <v>10408</v>
      </c>
      <c r="I62" s="37">
        <v>4</v>
      </c>
      <c r="J62" s="37">
        <v>0</v>
      </c>
      <c r="K62" s="37">
        <v>0</v>
      </c>
      <c r="L62" s="37">
        <v>5</v>
      </c>
      <c r="M62" s="37">
        <v>2</v>
      </c>
      <c r="N62" s="37">
        <v>33</v>
      </c>
      <c r="O62" s="37">
        <v>171</v>
      </c>
      <c r="P62">
        <f>VLOOKUP($A62,'Item Detail'!$A$2:$G$1762,7,0)</f>
        <v>11</v>
      </c>
      <c r="Q62" s="39" t="s">
        <v>12296</v>
      </c>
      <c r="R62" s="39" t="s">
        <v>12277</v>
      </c>
      <c r="S62" s="39" t="s">
        <v>2714</v>
      </c>
      <c r="T62" s="39" t="s">
        <v>12279</v>
      </c>
      <c r="U62" s="39" t="s">
        <v>12279</v>
      </c>
      <c r="V62" s="39" t="s">
        <v>12288</v>
      </c>
      <c r="W62" s="39" t="s">
        <v>12288</v>
      </c>
      <c r="X62" s="39" t="s">
        <v>12288</v>
      </c>
      <c r="Y62" s="39" t="s">
        <v>12288</v>
      </c>
      <c r="Z62" s="39" t="s">
        <v>12288</v>
      </c>
      <c r="AA62" t="s">
        <v>12331</v>
      </c>
    </row>
    <row r="63" spans="1:27" x14ac:dyDescent="0.3">
      <c r="A63" s="37" t="s">
        <v>4567</v>
      </c>
      <c r="B63" s="37" t="s">
        <v>10443</v>
      </c>
      <c r="C63" s="37" t="s">
        <v>4568</v>
      </c>
      <c r="D63" s="37" t="s">
        <v>4569</v>
      </c>
      <c r="E63" s="37" t="s">
        <v>4465</v>
      </c>
      <c r="F63" s="37" t="s">
        <v>4570</v>
      </c>
      <c r="G63" s="37" t="s">
        <v>10444</v>
      </c>
      <c r="H63" s="37" t="s">
        <v>10390</v>
      </c>
      <c r="I63" s="37">
        <v>4</v>
      </c>
      <c r="J63" s="37">
        <v>0</v>
      </c>
      <c r="K63" s="37">
        <v>0</v>
      </c>
      <c r="L63" s="37">
        <v>5</v>
      </c>
      <c r="M63" s="37">
        <v>1</v>
      </c>
      <c r="N63" s="37">
        <v>30</v>
      </c>
      <c r="O63" s="37">
        <v>72</v>
      </c>
      <c r="P63">
        <f>VLOOKUP($A63,'Item Detail'!$A$2:$G$1762,7,0)</f>
        <v>11</v>
      </c>
      <c r="Q63" s="39" t="s">
        <v>12284</v>
      </c>
      <c r="R63" s="39" t="s">
        <v>12277</v>
      </c>
      <c r="S63" s="39" t="s">
        <v>12278</v>
      </c>
      <c r="T63" s="39" t="s">
        <v>12279</v>
      </c>
      <c r="U63" s="39" t="s">
        <v>12297</v>
      </c>
      <c r="V63" s="39" t="s">
        <v>12281</v>
      </c>
      <c r="W63" s="39" t="s">
        <v>12281</v>
      </c>
      <c r="X63" s="39" t="s">
        <v>12281</v>
      </c>
      <c r="Y63" s="39" t="s">
        <v>12281</v>
      </c>
      <c r="Z63" s="39" t="s">
        <v>12281</v>
      </c>
      <c r="AA63" t="s">
        <v>12339</v>
      </c>
    </row>
    <row r="64" spans="1:27" x14ac:dyDescent="0.3">
      <c r="A64" s="37" t="s">
        <v>4567</v>
      </c>
      <c r="B64" s="37" t="s">
        <v>10443</v>
      </c>
      <c r="C64" s="37" t="s">
        <v>4568</v>
      </c>
      <c r="D64" s="37" t="s">
        <v>4569</v>
      </c>
      <c r="E64" s="37" t="s">
        <v>4465</v>
      </c>
      <c r="F64" s="37" t="s">
        <v>4570</v>
      </c>
      <c r="G64" s="37" t="s">
        <v>10444</v>
      </c>
      <c r="H64" s="37" t="s">
        <v>10391</v>
      </c>
      <c r="I64" s="37">
        <v>0</v>
      </c>
      <c r="J64" s="37">
        <v>0</v>
      </c>
      <c r="K64" s="37">
        <v>0</v>
      </c>
      <c r="L64" s="37">
        <v>1</v>
      </c>
      <c r="M64" s="37">
        <v>0</v>
      </c>
      <c r="N64" s="37">
        <v>3</v>
      </c>
      <c r="O64" s="37">
        <v>15</v>
      </c>
      <c r="P64">
        <f>VLOOKUP($A64,'Item Detail'!$A$2:$G$1762,7,0)</f>
        <v>11</v>
      </c>
      <c r="Q64" s="39" t="s">
        <v>12284</v>
      </c>
      <c r="R64" s="39" t="s">
        <v>12277</v>
      </c>
      <c r="S64" s="39" t="s">
        <v>12278</v>
      </c>
      <c r="T64" s="39" t="s">
        <v>12279</v>
      </c>
      <c r="U64" s="39" t="s">
        <v>12297</v>
      </c>
      <c r="V64" s="39" t="s">
        <v>12281</v>
      </c>
      <c r="W64" s="39" t="s">
        <v>12281</v>
      </c>
      <c r="X64" s="39" t="s">
        <v>12281</v>
      </c>
      <c r="Y64" s="39" t="s">
        <v>12281</v>
      </c>
      <c r="Z64" s="39" t="s">
        <v>12281</v>
      </c>
      <c r="AA64" t="s">
        <v>12339</v>
      </c>
    </row>
    <row r="65" spans="1:31" x14ac:dyDescent="0.3">
      <c r="A65" s="37" t="s">
        <v>4563</v>
      </c>
      <c r="B65" s="37" t="s">
        <v>10387</v>
      </c>
      <c r="C65" s="37" t="s">
        <v>4564</v>
      </c>
      <c r="D65" s="37" t="s">
        <v>4478</v>
      </c>
      <c r="E65" s="37" t="s">
        <v>4407</v>
      </c>
      <c r="F65" s="37" t="s">
        <v>4565</v>
      </c>
      <c r="G65" s="37" t="s">
        <v>10445</v>
      </c>
      <c r="H65" s="37" t="s">
        <v>10390</v>
      </c>
      <c r="I65" s="37">
        <v>2</v>
      </c>
      <c r="J65" s="37">
        <v>0</v>
      </c>
      <c r="K65" s="37">
        <v>0</v>
      </c>
      <c r="L65" s="37">
        <v>3</v>
      </c>
      <c r="M65" s="37">
        <v>2</v>
      </c>
      <c r="N65" s="37">
        <v>21</v>
      </c>
      <c r="O65" s="37">
        <v>30</v>
      </c>
      <c r="P65">
        <f>VLOOKUP($A65,'Item Detail'!$A$2:$G$1762,7,0)</f>
        <v>11</v>
      </c>
      <c r="Q65" s="39" t="s">
        <v>12282</v>
      </c>
      <c r="R65" s="39" t="s">
        <v>12277</v>
      </c>
      <c r="S65" s="39" t="s">
        <v>12278</v>
      </c>
      <c r="T65" s="39" t="s">
        <v>12279</v>
      </c>
      <c r="U65" s="39" t="s">
        <v>12280</v>
      </c>
      <c r="V65" s="39" t="s">
        <v>12281</v>
      </c>
      <c r="W65" s="39" t="s">
        <v>12281</v>
      </c>
      <c r="X65" s="39" t="s">
        <v>12281</v>
      </c>
      <c r="Y65" s="39" t="s">
        <v>12281</v>
      </c>
      <c r="Z65" s="39" t="s">
        <v>12281</v>
      </c>
      <c r="AA65" t="s">
        <v>12339</v>
      </c>
    </row>
    <row r="66" spans="1:31" x14ac:dyDescent="0.3">
      <c r="A66" s="37" t="s">
        <v>4563</v>
      </c>
      <c r="B66" s="37" t="s">
        <v>10387</v>
      </c>
      <c r="C66" s="37" t="s">
        <v>4564</v>
      </c>
      <c r="D66" s="37" t="s">
        <v>4478</v>
      </c>
      <c r="E66" s="37" t="s">
        <v>4407</v>
      </c>
      <c r="F66" s="37" t="s">
        <v>4565</v>
      </c>
      <c r="G66" s="37" t="s">
        <v>10445</v>
      </c>
      <c r="H66" s="37" t="s">
        <v>10391</v>
      </c>
      <c r="I66" s="37">
        <v>1</v>
      </c>
      <c r="J66" s="37">
        <v>0</v>
      </c>
      <c r="K66" s="37">
        <v>0</v>
      </c>
      <c r="L66" s="37">
        <v>1</v>
      </c>
      <c r="M66" s="37">
        <v>2</v>
      </c>
      <c r="N66" s="37">
        <v>12</v>
      </c>
      <c r="O66" s="37">
        <v>39</v>
      </c>
      <c r="P66">
        <f>VLOOKUP($A66,'Item Detail'!$A$2:$G$1762,7,0)</f>
        <v>11</v>
      </c>
      <c r="Q66" s="39" t="s">
        <v>12282</v>
      </c>
      <c r="R66" s="39" t="s">
        <v>12277</v>
      </c>
      <c r="S66" s="39" t="s">
        <v>12278</v>
      </c>
      <c r="T66" s="39" t="s">
        <v>12279</v>
      </c>
      <c r="U66" s="39" t="s">
        <v>12280</v>
      </c>
      <c r="V66" s="39" t="s">
        <v>12281</v>
      </c>
      <c r="W66" s="39" t="s">
        <v>12281</v>
      </c>
      <c r="X66" s="39" t="s">
        <v>12281</v>
      </c>
      <c r="Y66" s="39" t="s">
        <v>12281</v>
      </c>
      <c r="Z66" s="39" t="s">
        <v>12281</v>
      </c>
      <c r="AA66" t="s">
        <v>12339</v>
      </c>
    </row>
    <row r="67" spans="1:31" x14ac:dyDescent="0.3">
      <c r="A67" s="37" t="s">
        <v>4550</v>
      </c>
      <c r="B67" s="37" t="s">
        <v>10446</v>
      </c>
      <c r="C67" s="37" t="s">
        <v>4551</v>
      </c>
      <c r="D67" s="37" t="s">
        <v>4455</v>
      </c>
      <c r="E67" s="37" t="s">
        <v>4552</v>
      </c>
      <c r="F67" s="37" t="s">
        <v>1856</v>
      </c>
      <c r="G67" s="37" t="s">
        <v>10447</v>
      </c>
      <c r="H67" s="37" t="s">
        <v>10390</v>
      </c>
      <c r="I67" s="37">
        <v>4</v>
      </c>
      <c r="J67" s="37">
        <v>1</v>
      </c>
      <c r="K67" s="37">
        <v>0</v>
      </c>
      <c r="L67" s="37">
        <v>2</v>
      </c>
      <c r="M67" s="37">
        <v>1</v>
      </c>
      <c r="N67" s="37">
        <v>24</v>
      </c>
      <c r="O67" s="37">
        <v>33</v>
      </c>
      <c r="P67">
        <f>VLOOKUP($A67,'Item Detail'!$A$2:$G$1762,7,0)</f>
        <v>11</v>
      </c>
      <c r="Q67" s="39" t="s">
        <v>12284</v>
      </c>
      <c r="R67" s="39" t="s">
        <v>12277</v>
      </c>
      <c r="S67" s="39" t="s">
        <v>12278</v>
      </c>
      <c r="T67" s="39" t="s">
        <v>12279</v>
      </c>
      <c r="U67" s="39" t="s">
        <v>12280</v>
      </c>
      <c r="V67" s="39" t="s">
        <v>12281</v>
      </c>
      <c r="W67" s="39" t="s">
        <v>12281</v>
      </c>
      <c r="X67" s="39" t="s">
        <v>12281</v>
      </c>
      <c r="Y67" s="39" t="s">
        <v>12281</v>
      </c>
      <c r="Z67" s="39" t="s">
        <v>12281</v>
      </c>
      <c r="AA67" t="s">
        <v>12339</v>
      </c>
    </row>
    <row r="68" spans="1:31" x14ac:dyDescent="0.3">
      <c r="A68" s="37" t="s">
        <v>4550</v>
      </c>
      <c r="B68" s="37" t="s">
        <v>10446</v>
      </c>
      <c r="C68" s="37" t="s">
        <v>4551</v>
      </c>
      <c r="D68" s="37" t="s">
        <v>4455</v>
      </c>
      <c r="E68" s="37" t="s">
        <v>4552</v>
      </c>
      <c r="F68" s="37" t="s">
        <v>1856</v>
      </c>
      <c r="G68" s="37" t="s">
        <v>10447</v>
      </c>
      <c r="H68" s="37" t="s">
        <v>10391</v>
      </c>
      <c r="I68" s="37">
        <v>3</v>
      </c>
      <c r="J68" s="37">
        <v>0</v>
      </c>
      <c r="K68" s="37">
        <v>0</v>
      </c>
      <c r="L68" s="37">
        <v>0</v>
      </c>
      <c r="M68" s="37">
        <v>0</v>
      </c>
      <c r="N68" s="37">
        <v>9</v>
      </c>
      <c r="O68" s="37">
        <v>9</v>
      </c>
      <c r="P68">
        <f>VLOOKUP($A68,'Item Detail'!$A$2:$G$1762,7,0)</f>
        <v>11</v>
      </c>
      <c r="Q68" s="39" t="s">
        <v>12284</v>
      </c>
      <c r="R68" s="39" t="s">
        <v>12277</v>
      </c>
      <c r="S68" s="39" t="s">
        <v>12278</v>
      </c>
      <c r="T68" s="39" t="s">
        <v>12279</v>
      </c>
      <c r="U68" s="39" t="s">
        <v>12280</v>
      </c>
      <c r="V68" s="39" t="s">
        <v>12281</v>
      </c>
      <c r="W68" s="39" t="s">
        <v>12281</v>
      </c>
      <c r="X68" s="39" t="s">
        <v>12281</v>
      </c>
      <c r="Y68" s="39" t="s">
        <v>12281</v>
      </c>
      <c r="Z68" s="39" t="s">
        <v>12281</v>
      </c>
      <c r="AA68" t="s">
        <v>12339</v>
      </c>
    </row>
    <row r="69" spans="1:31" x14ac:dyDescent="0.3">
      <c r="A69" s="37" t="s">
        <v>4554</v>
      </c>
      <c r="B69" s="37" t="s">
        <v>10401</v>
      </c>
      <c r="C69" s="37" t="s">
        <v>4555</v>
      </c>
      <c r="D69" s="37" t="s">
        <v>4556</v>
      </c>
      <c r="E69" s="37" t="s">
        <v>4557</v>
      </c>
      <c r="F69" s="37" t="s">
        <v>4435</v>
      </c>
      <c r="G69" s="37" t="s">
        <v>10448</v>
      </c>
      <c r="H69" s="37" t="s">
        <v>10390</v>
      </c>
      <c r="I69" s="37">
        <v>1</v>
      </c>
      <c r="J69" s="37">
        <v>0</v>
      </c>
      <c r="K69" s="37">
        <v>2</v>
      </c>
      <c r="L69" s="37">
        <v>1</v>
      </c>
      <c r="M69" s="37">
        <v>1</v>
      </c>
      <c r="N69" s="37">
        <v>15</v>
      </c>
      <c r="O69" s="37">
        <v>15</v>
      </c>
      <c r="P69">
        <f>VLOOKUP($A69,'Item Detail'!$A$2:$G$1762,7,0)</f>
        <v>11</v>
      </c>
      <c r="Q69" s="39" t="s">
        <v>12291</v>
      </c>
      <c r="R69" s="39" t="s">
        <v>12285</v>
      </c>
      <c r="S69" s="39" t="s">
        <v>12278</v>
      </c>
      <c r="T69" s="39" t="s">
        <v>12279</v>
      </c>
      <c r="U69" s="39" t="s">
        <v>12280</v>
      </c>
      <c r="V69" s="39" t="s">
        <v>12281</v>
      </c>
      <c r="W69" s="39" t="s">
        <v>12281</v>
      </c>
      <c r="X69" s="39" t="s">
        <v>12281</v>
      </c>
      <c r="Y69" s="39" t="s">
        <v>12281</v>
      </c>
      <c r="Z69" s="39" t="s">
        <v>12281</v>
      </c>
      <c r="AA69" t="s">
        <v>12339</v>
      </c>
    </row>
    <row r="70" spans="1:31" x14ac:dyDescent="0.3">
      <c r="A70" s="37" t="s">
        <v>4554</v>
      </c>
      <c r="B70" s="37" t="s">
        <v>10401</v>
      </c>
      <c r="C70" s="37" t="s">
        <v>4555</v>
      </c>
      <c r="D70" s="37" t="s">
        <v>4556</v>
      </c>
      <c r="E70" s="37" t="s">
        <v>4557</v>
      </c>
      <c r="F70" s="37" t="s">
        <v>4435</v>
      </c>
      <c r="G70" s="37" t="s">
        <v>10448</v>
      </c>
      <c r="H70" s="37" t="s">
        <v>10391</v>
      </c>
      <c r="I70" s="37">
        <v>3</v>
      </c>
      <c r="J70" s="37">
        <v>0</v>
      </c>
      <c r="K70" s="37">
        <v>2</v>
      </c>
      <c r="L70" s="37">
        <v>0</v>
      </c>
      <c r="M70" s="37">
        <v>1</v>
      </c>
      <c r="N70" s="37">
        <v>18</v>
      </c>
      <c r="O70" s="37">
        <v>24</v>
      </c>
      <c r="P70">
        <f>VLOOKUP($A70,'Item Detail'!$A$2:$G$1762,7,0)</f>
        <v>11</v>
      </c>
      <c r="Q70" s="39" t="s">
        <v>12291</v>
      </c>
      <c r="R70" s="39" t="s">
        <v>12285</v>
      </c>
      <c r="S70" s="39" t="s">
        <v>12278</v>
      </c>
      <c r="T70" s="39" t="s">
        <v>12279</v>
      </c>
      <c r="U70" s="39" t="s">
        <v>12280</v>
      </c>
      <c r="V70" s="39" t="s">
        <v>12281</v>
      </c>
      <c r="W70" s="39" t="s">
        <v>12281</v>
      </c>
      <c r="X70" s="39" t="s">
        <v>12281</v>
      </c>
      <c r="Y70" s="39" t="s">
        <v>12281</v>
      </c>
      <c r="Z70" s="39" t="s">
        <v>12281</v>
      </c>
      <c r="AA70" t="s">
        <v>12339</v>
      </c>
    </row>
    <row r="71" spans="1:31" x14ac:dyDescent="0.3">
      <c r="A71" s="37" t="s">
        <v>4586</v>
      </c>
      <c r="B71" s="37" t="s">
        <v>10393</v>
      </c>
      <c r="C71" s="37" t="s">
        <v>4587</v>
      </c>
      <c r="D71" s="37" t="s">
        <v>4588</v>
      </c>
      <c r="E71" s="37" t="s">
        <v>4407</v>
      </c>
      <c r="F71" s="37" t="s">
        <v>4408</v>
      </c>
      <c r="G71" s="37" t="s">
        <v>10449</v>
      </c>
      <c r="H71" s="37" t="s">
        <v>10390</v>
      </c>
      <c r="I71" s="37">
        <v>1</v>
      </c>
      <c r="J71" s="37">
        <v>0</v>
      </c>
      <c r="K71" s="37">
        <v>0</v>
      </c>
      <c r="L71" s="37">
        <v>1</v>
      </c>
      <c r="M71" s="37">
        <v>0</v>
      </c>
      <c r="N71" s="37">
        <v>6</v>
      </c>
      <c r="O71" s="37">
        <v>18</v>
      </c>
      <c r="P71">
        <f>VLOOKUP($A71,'Item Detail'!$A$2:$G$1762,7,0)</f>
        <v>10</v>
      </c>
      <c r="Q71" s="39" t="s">
        <v>12282</v>
      </c>
      <c r="R71" s="39" t="s">
        <v>12277</v>
      </c>
      <c r="S71" s="39" t="s">
        <v>12278</v>
      </c>
      <c r="T71" s="39" t="s">
        <v>12279</v>
      </c>
      <c r="U71" s="39" t="s">
        <v>12280</v>
      </c>
      <c r="V71" s="39" t="s">
        <v>12281</v>
      </c>
      <c r="W71" s="39" t="s">
        <v>12281</v>
      </c>
      <c r="X71" s="39" t="s">
        <v>12281</v>
      </c>
      <c r="Y71" s="39" t="s">
        <v>12281</v>
      </c>
      <c r="Z71" s="39" t="s">
        <v>12281</v>
      </c>
      <c r="AA71" t="s">
        <v>12339</v>
      </c>
    </row>
    <row r="72" spans="1:31" x14ac:dyDescent="0.3">
      <c r="A72" s="37" t="s">
        <v>4586</v>
      </c>
      <c r="B72" s="37" t="s">
        <v>10393</v>
      </c>
      <c r="C72" s="37" t="s">
        <v>4587</v>
      </c>
      <c r="D72" s="37" t="s">
        <v>4588</v>
      </c>
      <c r="E72" s="37" t="s">
        <v>4407</v>
      </c>
      <c r="F72" s="37" t="s">
        <v>4408</v>
      </c>
      <c r="G72" s="37" t="s">
        <v>10449</v>
      </c>
      <c r="H72" s="37" t="s">
        <v>10391</v>
      </c>
      <c r="I72" s="37">
        <v>4</v>
      </c>
      <c r="J72" s="37">
        <v>1</v>
      </c>
      <c r="K72" s="37">
        <v>0</v>
      </c>
      <c r="L72" s="37">
        <v>3</v>
      </c>
      <c r="M72" s="37">
        <v>0</v>
      </c>
      <c r="N72" s="37">
        <v>24</v>
      </c>
      <c r="O72" s="37">
        <v>174</v>
      </c>
      <c r="P72">
        <f>VLOOKUP($A72,'Item Detail'!$A$2:$G$1762,7,0)</f>
        <v>10</v>
      </c>
      <c r="Q72" s="39" t="s">
        <v>12282</v>
      </c>
      <c r="R72" s="39" t="s">
        <v>12277</v>
      </c>
      <c r="S72" s="39" t="s">
        <v>12278</v>
      </c>
      <c r="T72" s="39" t="s">
        <v>12279</v>
      </c>
      <c r="U72" s="39" t="s">
        <v>12280</v>
      </c>
      <c r="V72" s="39" t="s">
        <v>12281</v>
      </c>
      <c r="W72" s="39" t="s">
        <v>12281</v>
      </c>
      <c r="X72" s="39" t="s">
        <v>12281</v>
      </c>
      <c r="Y72" s="39" t="s">
        <v>12281</v>
      </c>
      <c r="Z72" s="39" t="s">
        <v>12281</v>
      </c>
      <c r="AA72" t="s">
        <v>12339</v>
      </c>
    </row>
    <row r="73" spans="1:31" x14ac:dyDescent="0.3">
      <c r="A73" s="37" t="s">
        <v>3716</v>
      </c>
      <c r="B73" s="37" t="s">
        <v>10437</v>
      </c>
      <c r="C73" s="37" t="s">
        <v>4572</v>
      </c>
      <c r="D73" s="37" t="s">
        <v>4573</v>
      </c>
      <c r="E73" s="37" t="s">
        <v>4574</v>
      </c>
      <c r="F73" s="37" t="s">
        <v>2749</v>
      </c>
      <c r="G73" s="37" t="s">
        <v>10450</v>
      </c>
      <c r="H73" s="37" t="s">
        <v>10408</v>
      </c>
      <c r="I73" s="37">
        <v>0</v>
      </c>
      <c r="J73" s="37">
        <v>0</v>
      </c>
      <c r="K73" s="37">
        <v>0</v>
      </c>
      <c r="L73" s="37">
        <v>10</v>
      </c>
      <c r="M73" s="37">
        <v>0</v>
      </c>
      <c r="N73" s="37">
        <v>30</v>
      </c>
      <c r="O73" s="37">
        <v>87</v>
      </c>
      <c r="P73">
        <f>VLOOKUP($A73,'Item Detail'!$A$2:$G$1762,7,0)</f>
        <v>10</v>
      </c>
      <c r="Q73" s="39" t="s">
        <v>12292</v>
      </c>
      <c r="R73" s="39" t="s">
        <v>12277</v>
      </c>
      <c r="S73" s="39" t="s">
        <v>2714</v>
      </c>
      <c r="T73" s="39" t="s">
        <v>12279</v>
      </c>
      <c r="U73" s="39" t="s">
        <v>12279</v>
      </c>
      <c r="V73" s="39" t="s">
        <v>12288</v>
      </c>
      <c r="W73" s="39" t="s">
        <v>12288</v>
      </c>
      <c r="X73" s="39" t="s">
        <v>12288</v>
      </c>
      <c r="Y73" s="39" t="s">
        <v>12288</v>
      </c>
      <c r="Z73" s="39" t="s">
        <v>12288</v>
      </c>
      <c r="AA73" t="s">
        <v>12331</v>
      </c>
    </row>
    <row r="74" spans="1:31" x14ac:dyDescent="0.3">
      <c r="A74" s="37" t="s">
        <v>4582</v>
      </c>
      <c r="B74" s="37" t="s">
        <v>10387</v>
      </c>
      <c r="C74" s="37" t="s">
        <v>4583</v>
      </c>
      <c r="D74" s="37" t="s">
        <v>4584</v>
      </c>
      <c r="E74" s="37" t="s">
        <v>4407</v>
      </c>
      <c r="F74" s="37" t="s">
        <v>4565</v>
      </c>
      <c r="G74" s="37" t="s">
        <v>10451</v>
      </c>
      <c r="H74" s="37" t="s">
        <v>10390</v>
      </c>
      <c r="I74" s="37">
        <v>4</v>
      </c>
      <c r="J74" s="37">
        <v>0</v>
      </c>
      <c r="K74" s="37">
        <v>0</v>
      </c>
      <c r="L74" s="37">
        <v>5</v>
      </c>
      <c r="M74" s="37">
        <v>1</v>
      </c>
      <c r="N74" s="37">
        <v>30</v>
      </c>
      <c r="O74" s="37">
        <v>39</v>
      </c>
      <c r="P74">
        <f>VLOOKUP($A74,'Item Detail'!$A$2:$G$1762,7,0)</f>
        <v>10</v>
      </c>
      <c r="Q74" s="39" t="s">
        <v>12276</v>
      </c>
      <c r="R74" s="39" t="s">
        <v>12285</v>
      </c>
      <c r="S74" s="39" t="s">
        <v>12278</v>
      </c>
      <c r="T74" s="39" t="s">
        <v>12279</v>
      </c>
      <c r="U74" s="39" t="s">
        <v>12280</v>
      </c>
      <c r="V74" s="39" t="s">
        <v>12281</v>
      </c>
      <c r="W74" s="39" t="s">
        <v>12281</v>
      </c>
      <c r="X74" s="39" t="s">
        <v>12281</v>
      </c>
      <c r="Y74" s="39" t="s">
        <v>12281</v>
      </c>
      <c r="Z74" s="39" t="s">
        <v>12281</v>
      </c>
      <c r="AA74" t="s">
        <v>12339</v>
      </c>
    </row>
    <row r="75" spans="1:31" x14ac:dyDescent="0.3">
      <c r="A75" s="37" t="s">
        <v>4576</v>
      </c>
      <c r="B75" s="37" t="s">
        <v>10393</v>
      </c>
      <c r="C75" s="37" t="s">
        <v>4577</v>
      </c>
      <c r="D75" s="37" t="s">
        <v>4578</v>
      </c>
      <c r="E75" s="37" t="s">
        <v>4579</v>
      </c>
      <c r="F75" s="37" t="s">
        <v>4580</v>
      </c>
      <c r="G75" s="37" t="s">
        <v>10452</v>
      </c>
      <c r="H75" s="37" t="s">
        <v>10420</v>
      </c>
      <c r="I75" s="37">
        <v>0</v>
      </c>
      <c r="J75" s="37">
        <v>0</v>
      </c>
      <c r="K75" s="37">
        <v>0</v>
      </c>
      <c r="L75" s="37">
        <v>10</v>
      </c>
      <c r="M75" s="37">
        <v>0</v>
      </c>
      <c r="N75" s="37">
        <v>30</v>
      </c>
      <c r="O75" s="37">
        <v>33</v>
      </c>
      <c r="P75">
        <f>VLOOKUP($A75,'Item Detail'!$A$2:$G$1762,7,0)</f>
        <v>10</v>
      </c>
      <c r="Q75" s="39" t="s">
        <v>12282</v>
      </c>
      <c r="R75" s="39" t="s">
        <v>12277</v>
      </c>
      <c r="S75" s="39" t="s">
        <v>12278</v>
      </c>
      <c r="T75" s="39" t="s">
        <v>12279</v>
      </c>
      <c r="U75" s="39" t="s">
        <v>12298</v>
      </c>
      <c r="V75" s="39" t="s">
        <v>12281</v>
      </c>
      <c r="W75" s="39" t="s">
        <v>12281</v>
      </c>
      <c r="X75" s="39" t="s">
        <v>12281</v>
      </c>
      <c r="Y75" s="39" t="s">
        <v>12288</v>
      </c>
      <c r="Z75" s="39" t="s">
        <v>12281</v>
      </c>
      <c r="AA75" t="s">
        <v>12332</v>
      </c>
      <c r="AE75">
        <v>12</v>
      </c>
    </row>
    <row r="76" spans="1:31" x14ac:dyDescent="0.3">
      <c r="A76" s="37" t="s">
        <v>2812</v>
      </c>
      <c r="B76" s="37" t="s">
        <v>10406</v>
      </c>
      <c r="C76" s="37" t="s">
        <v>4590</v>
      </c>
      <c r="D76" s="37" t="s">
        <v>4591</v>
      </c>
      <c r="E76" s="37" t="s">
        <v>4592</v>
      </c>
      <c r="F76" s="37" t="s">
        <v>2720</v>
      </c>
      <c r="G76" s="37" t="s">
        <v>10453</v>
      </c>
      <c r="H76" s="37" t="s">
        <v>10408</v>
      </c>
      <c r="I76" s="37">
        <v>0</v>
      </c>
      <c r="J76" s="37">
        <v>1</v>
      </c>
      <c r="K76" s="37">
        <v>0</v>
      </c>
      <c r="L76" s="37">
        <v>5</v>
      </c>
      <c r="M76" s="37">
        <v>3</v>
      </c>
      <c r="N76" s="37">
        <v>27</v>
      </c>
      <c r="O76" s="37">
        <v>60</v>
      </c>
      <c r="P76">
        <f>VLOOKUP($A76,'Item Detail'!$A$2:$G$1762,7,0)</f>
        <v>9</v>
      </c>
      <c r="Q76" s="39" t="s">
        <v>12296</v>
      </c>
      <c r="R76" s="39" t="s">
        <v>12277</v>
      </c>
      <c r="S76" s="39" t="s">
        <v>2714</v>
      </c>
      <c r="T76" s="39" t="s">
        <v>12279</v>
      </c>
      <c r="U76" s="39" t="s">
        <v>12279</v>
      </c>
      <c r="V76" s="39" t="s">
        <v>12288</v>
      </c>
      <c r="W76" s="39" t="s">
        <v>12288</v>
      </c>
      <c r="X76" s="39" t="s">
        <v>12288</v>
      </c>
      <c r="Y76" s="39" t="s">
        <v>12288</v>
      </c>
      <c r="Z76" s="39" t="s">
        <v>12288</v>
      </c>
      <c r="AA76" t="s">
        <v>12331</v>
      </c>
    </row>
    <row r="77" spans="1:31" x14ac:dyDescent="0.3">
      <c r="A77" s="37" t="s">
        <v>4594</v>
      </c>
      <c r="B77" s="37" t="s">
        <v>10413</v>
      </c>
      <c r="C77" s="37" t="s">
        <v>4595</v>
      </c>
      <c r="D77" s="37" t="s">
        <v>4596</v>
      </c>
      <c r="E77" s="37" t="s">
        <v>4597</v>
      </c>
      <c r="F77" s="37" t="s">
        <v>4466</v>
      </c>
      <c r="G77" s="37" t="s">
        <v>10454</v>
      </c>
      <c r="H77" s="37" t="s">
        <v>10390</v>
      </c>
      <c r="I77" s="37">
        <v>1</v>
      </c>
      <c r="J77" s="37">
        <v>0</v>
      </c>
      <c r="K77" s="37">
        <v>0</v>
      </c>
      <c r="L77" s="37">
        <v>0</v>
      </c>
      <c r="M77" s="37">
        <v>0</v>
      </c>
      <c r="N77" s="37">
        <v>3</v>
      </c>
      <c r="O77" s="37">
        <v>6</v>
      </c>
      <c r="P77">
        <f>VLOOKUP($A77,'Item Detail'!$A$2:$G$1762,7,0)</f>
        <v>9</v>
      </c>
      <c r="Q77" s="39" t="s">
        <v>12282</v>
      </c>
      <c r="R77" s="39" t="s">
        <v>12277</v>
      </c>
      <c r="S77" s="39" t="s">
        <v>12278</v>
      </c>
      <c r="T77" s="39" t="s">
        <v>12279</v>
      </c>
      <c r="U77" s="39" t="s">
        <v>12280</v>
      </c>
      <c r="V77" s="39" t="s">
        <v>12281</v>
      </c>
      <c r="W77" s="39" t="s">
        <v>12281</v>
      </c>
      <c r="X77" s="39" t="s">
        <v>12281</v>
      </c>
      <c r="Y77" s="39" t="s">
        <v>12281</v>
      </c>
      <c r="Z77" s="39" t="s">
        <v>12281</v>
      </c>
      <c r="AA77" t="s">
        <v>12339</v>
      </c>
    </row>
    <row r="78" spans="1:31" x14ac:dyDescent="0.3">
      <c r="A78" s="37" t="s">
        <v>4594</v>
      </c>
      <c r="B78" s="37" t="s">
        <v>10413</v>
      </c>
      <c r="C78" s="37" t="s">
        <v>4595</v>
      </c>
      <c r="D78" s="37" t="s">
        <v>4596</v>
      </c>
      <c r="E78" s="37" t="s">
        <v>4597</v>
      </c>
      <c r="F78" s="37" t="s">
        <v>4466</v>
      </c>
      <c r="G78" s="37" t="s">
        <v>10454</v>
      </c>
      <c r="H78" s="37" t="s">
        <v>10391</v>
      </c>
      <c r="I78" s="37">
        <v>6</v>
      </c>
      <c r="J78" s="37">
        <v>0</v>
      </c>
      <c r="K78" s="37">
        <v>2</v>
      </c>
      <c r="L78" s="37">
        <v>0</v>
      </c>
      <c r="M78" s="37">
        <v>0</v>
      </c>
      <c r="N78" s="37">
        <v>24</v>
      </c>
      <c r="O78" s="37">
        <v>45</v>
      </c>
      <c r="P78">
        <f>VLOOKUP($A78,'Item Detail'!$A$2:$G$1762,7,0)</f>
        <v>9</v>
      </c>
      <c r="Q78" s="39" t="s">
        <v>12282</v>
      </c>
      <c r="R78" s="39" t="s">
        <v>12277</v>
      </c>
      <c r="S78" s="39" t="s">
        <v>12278</v>
      </c>
      <c r="T78" s="39" t="s">
        <v>12279</v>
      </c>
      <c r="U78" s="39" t="s">
        <v>12280</v>
      </c>
      <c r="V78" s="39" t="s">
        <v>12281</v>
      </c>
      <c r="W78" s="39" t="s">
        <v>12281</v>
      </c>
      <c r="X78" s="39" t="s">
        <v>12281</v>
      </c>
      <c r="Y78" s="39" t="s">
        <v>12281</v>
      </c>
      <c r="Z78" s="39" t="s">
        <v>12281</v>
      </c>
      <c r="AA78" t="s">
        <v>12339</v>
      </c>
    </row>
    <row r="79" spans="1:31" x14ac:dyDescent="0.3">
      <c r="A79" s="37" t="s">
        <v>4599</v>
      </c>
      <c r="B79" s="37" t="s">
        <v>10387</v>
      </c>
      <c r="C79" s="37" t="s">
        <v>4600</v>
      </c>
      <c r="D79" s="37" t="s">
        <v>4478</v>
      </c>
      <c r="E79" s="37" t="s">
        <v>4407</v>
      </c>
      <c r="F79" s="37" t="s">
        <v>4565</v>
      </c>
      <c r="G79" s="37" t="s">
        <v>10418</v>
      </c>
      <c r="H79" s="37" t="s">
        <v>10390</v>
      </c>
      <c r="I79" s="37">
        <v>3</v>
      </c>
      <c r="J79" s="37">
        <v>0</v>
      </c>
      <c r="K79" s="37">
        <v>0</v>
      </c>
      <c r="L79" s="37">
        <v>2</v>
      </c>
      <c r="M79" s="37">
        <v>4</v>
      </c>
      <c r="N79" s="37">
        <v>27</v>
      </c>
      <c r="O79" s="37">
        <v>33</v>
      </c>
      <c r="P79">
        <f>VLOOKUP($A79,'Item Detail'!$A$2:$G$1762,7,0)</f>
        <v>9</v>
      </c>
      <c r="Q79" s="39" t="s">
        <v>12282</v>
      </c>
      <c r="R79" s="39" t="s">
        <v>12285</v>
      </c>
      <c r="S79" s="39" t="s">
        <v>12278</v>
      </c>
      <c r="T79" s="39" t="s">
        <v>12279</v>
      </c>
      <c r="U79" s="39" t="s">
        <v>12280</v>
      </c>
      <c r="V79" s="39" t="s">
        <v>12281</v>
      </c>
      <c r="W79" s="39" t="s">
        <v>12281</v>
      </c>
      <c r="X79" s="39" t="s">
        <v>12281</v>
      </c>
      <c r="Y79" s="39" t="s">
        <v>12281</v>
      </c>
      <c r="Z79" s="39" t="s">
        <v>12281</v>
      </c>
      <c r="AA79" t="s">
        <v>12339</v>
      </c>
    </row>
    <row r="80" spans="1:31" x14ac:dyDescent="0.3">
      <c r="A80" s="37" t="s">
        <v>4615</v>
      </c>
      <c r="B80" s="37" t="s">
        <v>10432</v>
      </c>
      <c r="C80" s="37" t="s">
        <v>4616</v>
      </c>
      <c r="D80" s="37" t="s">
        <v>4617</v>
      </c>
      <c r="E80" s="37" t="s">
        <v>4618</v>
      </c>
      <c r="F80" s="37" t="s">
        <v>2354</v>
      </c>
      <c r="G80" s="37" t="s">
        <v>10455</v>
      </c>
      <c r="H80" s="37" t="s">
        <v>10390</v>
      </c>
      <c r="I80" s="37">
        <v>0</v>
      </c>
      <c r="J80" s="37">
        <v>0</v>
      </c>
      <c r="K80" s="37">
        <v>0</v>
      </c>
      <c r="L80" s="37">
        <v>0</v>
      </c>
      <c r="M80" s="37">
        <v>1</v>
      </c>
      <c r="N80" s="37">
        <v>3</v>
      </c>
      <c r="O80" s="37">
        <v>3</v>
      </c>
      <c r="P80">
        <f>VLOOKUP($A80,'Item Detail'!$A$2:$G$1762,7,0)</f>
        <v>8</v>
      </c>
      <c r="Q80" s="39" t="s">
        <v>12284</v>
      </c>
      <c r="R80" s="39" t="s">
        <v>12277</v>
      </c>
      <c r="S80" s="39" t="s">
        <v>12278</v>
      </c>
      <c r="T80" s="39" t="s">
        <v>12299</v>
      </c>
      <c r="U80" s="39" t="s">
        <v>12295</v>
      </c>
      <c r="V80" s="39" t="s">
        <v>12281</v>
      </c>
      <c r="W80" s="39" t="s">
        <v>12281</v>
      </c>
      <c r="X80" s="39" t="s">
        <v>12281</v>
      </c>
      <c r="Y80" s="39" t="s">
        <v>12281</v>
      </c>
      <c r="Z80" s="39" t="s">
        <v>12281</v>
      </c>
      <c r="AA80" t="s">
        <v>12339</v>
      </c>
    </row>
    <row r="81" spans="1:28" x14ac:dyDescent="0.3">
      <c r="A81" s="37" t="s">
        <v>4615</v>
      </c>
      <c r="B81" s="37" t="s">
        <v>10432</v>
      </c>
      <c r="C81" s="37" t="s">
        <v>4616</v>
      </c>
      <c r="D81" s="37" t="s">
        <v>4617</v>
      </c>
      <c r="E81" s="37" t="s">
        <v>4618</v>
      </c>
      <c r="F81" s="37" t="s">
        <v>2354</v>
      </c>
      <c r="G81" s="37" t="s">
        <v>10455</v>
      </c>
      <c r="H81" s="37" t="s">
        <v>10391</v>
      </c>
      <c r="I81" s="37">
        <v>4</v>
      </c>
      <c r="J81" s="37">
        <v>0</v>
      </c>
      <c r="K81" s="37">
        <v>0</v>
      </c>
      <c r="L81" s="37">
        <v>0</v>
      </c>
      <c r="M81" s="37">
        <v>3</v>
      </c>
      <c r="N81" s="37">
        <v>21</v>
      </c>
      <c r="O81" s="37">
        <v>138</v>
      </c>
      <c r="P81">
        <f>VLOOKUP($A81,'Item Detail'!$A$2:$G$1762,7,0)</f>
        <v>8</v>
      </c>
      <c r="Q81" s="39" t="s">
        <v>12284</v>
      </c>
      <c r="R81" s="39" t="s">
        <v>12277</v>
      </c>
      <c r="S81" s="39" t="s">
        <v>12278</v>
      </c>
      <c r="T81" s="39" t="s">
        <v>12299</v>
      </c>
      <c r="U81" s="39" t="s">
        <v>12295</v>
      </c>
      <c r="V81" s="39" t="s">
        <v>12281</v>
      </c>
      <c r="W81" s="39" t="s">
        <v>12281</v>
      </c>
      <c r="X81" s="39" t="s">
        <v>12281</v>
      </c>
      <c r="Y81" s="39" t="s">
        <v>12281</v>
      </c>
      <c r="Z81" s="39" t="s">
        <v>12281</v>
      </c>
      <c r="AA81" t="s">
        <v>12339</v>
      </c>
    </row>
    <row r="82" spans="1:28" x14ac:dyDescent="0.3">
      <c r="A82" s="37" t="s">
        <v>4636</v>
      </c>
      <c r="B82" s="37" t="s">
        <v>10393</v>
      </c>
      <c r="C82" s="37" t="s">
        <v>4637</v>
      </c>
      <c r="D82" s="37" t="s">
        <v>4638</v>
      </c>
      <c r="E82" s="37" t="s">
        <v>4448</v>
      </c>
      <c r="F82" s="37" t="s">
        <v>4639</v>
      </c>
      <c r="G82" s="37" t="s">
        <v>10456</v>
      </c>
      <c r="H82" s="37" t="s">
        <v>10391</v>
      </c>
      <c r="I82" s="37">
        <v>0</v>
      </c>
      <c r="J82" s="37">
        <v>0</v>
      </c>
      <c r="K82" s="37">
        <v>0</v>
      </c>
      <c r="L82" s="37">
        <v>8</v>
      </c>
      <c r="M82" s="37">
        <v>0</v>
      </c>
      <c r="N82" s="37">
        <v>24</v>
      </c>
      <c r="O82" s="37">
        <v>126</v>
      </c>
      <c r="P82">
        <f>VLOOKUP($A82,'Item Detail'!$A$2:$G$1762,7,0)</f>
        <v>8</v>
      </c>
      <c r="Q82" s="39" t="s">
        <v>12284</v>
      </c>
      <c r="R82" s="39" t="s">
        <v>12277</v>
      </c>
      <c r="S82" s="39" t="s">
        <v>12278</v>
      </c>
      <c r="T82" s="39" t="s">
        <v>12293</v>
      </c>
      <c r="U82" s="39" t="s">
        <v>12280</v>
      </c>
      <c r="V82" s="39" t="s">
        <v>12281</v>
      </c>
      <c r="W82" s="39" t="s">
        <v>12288</v>
      </c>
      <c r="X82" s="39" t="s">
        <v>12281</v>
      </c>
      <c r="Y82" s="39" t="s">
        <v>12281</v>
      </c>
      <c r="Z82" s="39" t="s">
        <v>12288</v>
      </c>
      <c r="AA82" t="s">
        <v>12339</v>
      </c>
    </row>
    <row r="83" spans="1:28" x14ac:dyDescent="0.3">
      <c r="A83" s="37" t="s">
        <v>4606</v>
      </c>
      <c r="B83" s="37" t="s">
        <v>10393</v>
      </c>
      <c r="C83" s="37" t="s">
        <v>4607</v>
      </c>
      <c r="D83" s="37" t="s">
        <v>4455</v>
      </c>
      <c r="E83" s="37" t="s">
        <v>4608</v>
      </c>
      <c r="F83" s="37" t="s">
        <v>4609</v>
      </c>
      <c r="G83" s="37" t="s">
        <v>10457</v>
      </c>
      <c r="H83" s="37" t="s">
        <v>10390</v>
      </c>
      <c r="I83" s="37">
        <v>1</v>
      </c>
      <c r="J83" s="37">
        <v>0</v>
      </c>
      <c r="K83" s="37">
        <v>0</v>
      </c>
      <c r="L83" s="37">
        <v>0</v>
      </c>
      <c r="M83" s="37">
        <v>1</v>
      </c>
      <c r="N83" s="37">
        <v>6</v>
      </c>
      <c r="O83" s="37">
        <v>15</v>
      </c>
      <c r="P83">
        <f>VLOOKUP($A83,'Item Detail'!$A$2:$G$1762,7,0)</f>
        <v>8</v>
      </c>
      <c r="Q83" s="39" t="s">
        <v>12289</v>
      </c>
      <c r="R83" s="39" t="s">
        <v>12277</v>
      </c>
      <c r="S83" s="39" t="s">
        <v>12278</v>
      </c>
      <c r="T83" s="39" t="s">
        <v>12279</v>
      </c>
      <c r="U83" s="39" t="s">
        <v>12298</v>
      </c>
      <c r="V83" s="39" t="s">
        <v>12281</v>
      </c>
      <c r="W83" s="39" t="s">
        <v>12281</v>
      </c>
      <c r="X83" s="39" t="s">
        <v>12281</v>
      </c>
      <c r="Y83" s="39" t="s">
        <v>12281</v>
      </c>
      <c r="Z83" s="39" t="s">
        <v>12281</v>
      </c>
      <c r="AA83" t="s">
        <v>12339</v>
      </c>
    </row>
    <row r="84" spans="1:28" x14ac:dyDescent="0.3">
      <c r="A84" s="37" t="s">
        <v>4606</v>
      </c>
      <c r="B84" s="37" t="s">
        <v>10393</v>
      </c>
      <c r="C84" s="37" t="s">
        <v>4607</v>
      </c>
      <c r="D84" s="37" t="s">
        <v>4455</v>
      </c>
      <c r="E84" s="37" t="s">
        <v>4608</v>
      </c>
      <c r="F84" s="37" t="s">
        <v>4609</v>
      </c>
      <c r="G84" s="37" t="s">
        <v>10457</v>
      </c>
      <c r="H84" s="37" t="s">
        <v>10391</v>
      </c>
      <c r="I84" s="37">
        <v>0</v>
      </c>
      <c r="J84" s="37">
        <v>2</v>
      </c>
      <c r="K84" s="37">
        <v>2</v>
      </c>
      <c r="L84" s="37">
        <v>2</v>
      </c>
      <c r="M84" s="37">
        <v>0</v>
      </c>
      <c r="N84" s="37">
        <v>18</v>
      </c>
      <c r="O84" s="37">
        <v>99</v>
      </c>
      <c r="P84">
        <f>VLOOKUP($A84,'Item Detail'!$A$2:$G$1762,7,0)</f>
        <v>8</v>
      </c>
      <c r="Q84" s="39" t="s">
        <v>12289</v>
      </c>
      <c r="R84" s="39" t="s">
        <v>12277</v>
      </c>
      <c r="S84" s="39" t="s">
        <v>12278</v>
      </c>
      <c r="T84" s="39" t="s">
        <v>12279</v>
      </c>
      <c r="U84" s="39" t="s">
        <v>12298</v>
      </c>
      <c r="V84" s="39" t="s">
        <v>12281</v>
      </c>
      <c r="W84" s="39" t="s">
        <v>12281</v>
      </c>
      <c r="X84" s="39" t="s">
        <v>12281</v>
      </c>
      <c r="Y84" s="39" t="s">
        <v>12281</v>
      </c>
      <c r="Z84" s="39" t="s">
        <v>12281</v>
      </c>
      <c r="AA84" t="s">
        <v>12339</v>
      </c>
    </row>
    <row r="85" spans="1:28" x14ac:dyDescent="0.3">
      <c r="A85" s="37" t="s">
        <v>4630</v>
      </c>
      <c r="B85" s="37" t="s">
        <v>10401</v>
      </c>
      <c r="C85" s="37" t="s">
        <v>4631</v>
      </c>
      <c r="D85" s="37" t="s">
        <v>4632</v>
      </c>
      <c r="E85" s="37" t="s">
        <v>4633</v>
      </c>
      <c r="F85" s="37" t="s">
        <v>4634</v>
      </c>
      <c r="G85" s="37" t="s">
        <v>10458</v>
      </c>
      <c r="H85" s="37" t="s">
        <v>10390</v>
      </c>
      <c r="I85" s="37">
        <v>1</v>
      </c>
      <c r="J85" s="37">
        <v>1</v>
      </c>
      <c r="K85" s="37">
        <v>0</v>
      </c>
      <c r="L85" s="37">
        <v>4</v>
      </c>
      <c r="M85" s="37">
        <v>0</v>
      </c>
      <c r="N85" s="37">
        <v>18</v>
      </c>
      <c r="O85" s="37">
        <v>69</v>
      </c>
      <c r="P85">
        <f>VLOOKUP($A85,'Item Detail'!$A$2:$G$1762,7,0)</f>
        <v>8</v>
      </c>
      <c r="Q85" s="39" t="s">
        <v>12282</v>
      </c>
      <c r="R85" s="39" t="s">
        <v>12277</v>
      </c>
      <c r="S85" s="39" t="s">
        <v>12278</v>
      </c>
      <c r="T85" s="39" t="s">
        <v>12279</v>
      </c>
      <c r="U85" s="39" t="s">
        <v>12280</v>
      </c>
      <c r="V85" s="39" t="s">
        <v>12281</v>
      </c>
      <c r="W85" s="39" t="s">
        <v>12281</v>
      </c>
      <c r="X85" s="39" t="s">
        <v>12281</v>
      </c>
      <c r="Y85" s="39" t="s">
        <v>12281</v>
      </c>
      <c r="Z85" s="39" t="s">
        <v>12281</v>
      </c>
      <c r="AA85" t="s">
        <v>12339</v>
      </c>
    </row>
    <row r="86" spans="1:28" x14ac:dyDescent="0.3">
      <c r="A86" s="37" t="s">
        <v>4630</v>
      </c>
      <c r="B86" s="37" t="s">
        <v>10401</v>
      </c>
      <c r="C86" s="37" t="s">
        <v>4631</v>
      </c>
      <c r="D86" s="37" t="s">
        <v>4632</v>
      </c>
      <c r="E86" s="37" t="s">
        <v>4633</v>
      </c>
      <c r="F86" s="37" t="s">
        <v>4634</v>
      </c>
      <c r="G86" s="37" t="s">
        <v>10458</v>
      </c>
      <c r="H86" s="37" t="s">
        <v>10391</v>
      </c>
      <c r="I86" s="37">
        <v>1</v>
      </c>
      <c r="J86" s="37">
        <v>0</v>
      </c>
      <c r="K86" s="37">
        <v>0</v>
      </c>
      <c r="L86" s="37">
        <v>0</v>
      </c>
      <c r="M86" s="37">
        <v>1</v>
      </c>
      <c r="N86" s="37">
        <v>6</v>
      </c>
      <c r="O86" s="37">
        <v>42</v>
      </c>
      <c r="P86">
        <f>VLOOKUP($A86,'Item Detail'!$A$2:$G$1762,7,0)</f>
        <v>8</v>
      </c>
      <c r="Q86" s="39" t="s">
        <v>12282</v>
      </c>
      <c r="R86" s="39" t="s">
        <v>12277</v>
      </c>
      <c r="S86" s="39" t="s">
        <v>12278</v>
      </c>
      <c r="T86" s="39" t="s">
        <v>12279</v>
      </c>
      <c r="U86" s="39" t="s">
        <v>12280</v>
      </c>
      <c r="V86" s="39" t="s">
        <v>12281</v>
      </c>
      <c r="W86" s="39" t="s">
        <v>12281</v>
      </c>
      <c r="X86" s="39" t="s">
        <v>12281</v>
      </c>
      <c r="Y86" s="39" t="s">
        <v>12281</v>
      </c>
      <c r="Z86" s="39" t="s">
        <v>12281</v>
      </c>
      <c r="AA86" t="s">
        <v>12339</v>
      </c>
    </row>
    <row r="87" spans="1:28" x14ac:dyDescent="0.3">
      <c r="A87" s="37" t="s">
        <v>2736</v>
      </c>
      <c r="B87" s="37" t="s">
        <v>10406</v>
      </c>
      <c r="C87" s="37" t="s">
        <v>4604</v>
      </c>
      <c r="D87" s="37" t="s">
        <v>4455</v>
      </c>
      <c r="E87" s="37" t="s">
        <v>4448</v>
      </c>
      <c r="F87" s="37" t="s">
        <v>2720</v>
      </c>
      <c r="G87" s="37" t="s">
        <v>10459</v>
      </c>
      <c r="H87" s="37" t="s">
        <v>10408</v>
      </c>
      <c r="I87" s="37">
        <v>6</v>
      </c>
      <c r="J87" s="37">
        <v>1</v>
      </c>
      <c r="K87" s="37">
        <v>0</v>
      </c>
      <c r="L87" s="37">
        <v>0</v>
      </c>
      <c r="M87" s="37">
        <v>1</v>
      </c>
      <c r="N87" s="37">
        <v>24</v>
      </c>
      <c r="O87" s="37">
        <v>99</v>
      </c>
      <c r="P87">
        <f>VLOOKUP($A87,'Item Detail'!$A$2:$G$1762,7,0)</f>
        <v>8</v>
      </c>
      <c r="Q87" s="39" t="s">
        <v>12287</v>
      </c>
      <c r="R87" s="39" t="s">
        <v>12277</v>
      </c>
      <c r="S87" s="39" t="s">
        <v>2714</v>
      </c>
      <c r="T87" s="39" t="s">
        <v>12279</v>
      </c>
      <c r="U87" s="39" t="s">
        <v>12279</v>
      </c>
      <c r="V87" s="39" t="s">
        <v>12288</v>
      </c>
      <c r="W87" s="39" t="s">
        <v>12288</v>
      </c>
      <c r="X87" s="39" t="s">
        <v>12288</v>
      </c>
      <c r="Y87" s="39" t="s">
        <v>12288</v>
      </c>
      <c r="Z87" s="39" t="s">
        <v>12288</v>
      </c>
      <c r="AA87" t="s">
        <v>12331</v>
      </c>
    </row>
    <row r="88" spans="1:28" x14ac:dyDescent="0.3">
      <c r="A88" s="37" t="s">
        <v>4620</v>
      </c>
      <c r="B88" s="37" t="s">
        <v>10413</v>
      </c>
      <c r="C88" s="37" t="s">
        <v>4621</v>
      </c>
      <c r="D88" s="37" t="s">
        <v>4622</v>
      </c>
      <c r="E88" s="37" t="s">
        <v>4623</v>
      </c>
      <c r="F88" s="37" t="s">
        <v>4466</v>
      </c>
      <c r="G88" s="37" t="s">
        <v>10460</v>
      </c>
      <c r="H88" s="37" t="s">
        <v>10390</v>
      </c>
      <c r="I88" s="37">
        <v>1</v>
      </c>
      <c r="J88" s="37">
        <v>0</v>
      </c>
      <c r="K88" s="37">
        <v>0</v>
      </c>
      <c r="L88" s="37">
        <v>0</v>
      </c>
      <c r="M88" s="37">
        <v>1</v>
      </c>
      <c r="N88" s="37">
        <v>6</v>
      </c>
      <c r="O88" s="37">
        <v>12</v>
      </c>
      <c r="P88">
        <f>VLOOKUP($A88,'Item Detail'!$A$2:$G$1762,7,0)</f>
        <v>8</v>
      </c>
      <c r="Q88" s="39" t="s">
        <v>12282</v>
      </c>
      <c r="R88" s="39" t="s">
        <v>12277</v>
      </c>
      <c r="S88" s="39" t="s">
        <v>12278</v>
      </c>
      <c r="T88" s="39" t="s">
        <v>12279</v>
      </c>
      <c r="U88" s="39" t="s">
        <v>12280</v>
      </c>
      <c r="V88" s="39" t="s">
        <v>12281</v>
      </c>
      <c r="W88" s="39" t="s">
        <v>12281</v>
      </c>
      <c r="X88" s="39" t="s">
        <v>12281</v>
      </c>
      <c r="Y88" s="39" t="s">
        <v>12281</v>
      </c>
      <c r="Z88" s="39" t="s">
        <v>12281</v>
      </c>
      <c r="AA88" t="s">
        <v>12339</v>
      </c>
    </row>
    <row r="89" spans="1:28" x14ac:dyDescent="0.3">
      <c r="A89" s="37" t="s">
        <v>4620</v>
      </c>
      <c r="B89" s="37" t="s">
        <v>10413</v>
      </c>
      <c r="C89" s="37" t="s">
        <v>4621</v>
      </c>
      <c r="D89" s="37" t="s">
        <v>4622</v>
      </c>
      <c r="E89" s="37" t="s">
        <v>4623</v>
      </c>
      <c r="F89" s="37" t="s">
        <v>4466</v>
      </c>
      <c r="G89" s="37" t="s">
        <v>10460</v>
      </c>
      <c r="H89" s="37" t="s">
        <v>10391</v>
      </c>
      <c r="I89" s="37">
        <v>3</v>
      </c>
      <c r="J89" s="37">
        <v>0</v>
      </c>
      <c r="K89" s="37">
        <v>0</v>
      </c>
      <c r="L89" s="37">
        <v>1</v>
      </c>
      <c r="M89" s="37">
        <v>2</v>
      </c>
      <c r="N89" s="37">
        <v>18</v>
      </c>
      <c r="O89" s="37">
        <v>54</v>
      </c>
      <c r="P89">
        <f>VLOOKUP($A89,'Item Detail'!$A$2:$G$1762,7,0)</f>
        <v>8</v>
      </c>
      <c r="Q89" s="39" t="s">
        <v>12282</v>
      </c>
      <c r="R89" s="39" t="s">
        <v>12277</v>
      </c>
      <c r="S89" s="39" t="s">
        <v>12278</v>
      </c>
      <c r="T89" s="39" t="s">
        <v>12279</v>
      </c>
      <c r="U89" s="39" t="s">
        <v>12280</v>
      </c>
      <c r="V89" s="39" t="s">
        <v>12281</v>
      </c>
      <c r="W89" s="39" t="s">
        <v>12281</v>
      </c>
      <c r="X89" s="39" t="s">
        <v>12281</v>
      </c>
      <c r="Y89" s="39" t="s">
        <v>12281</v>
      </c>
      <c r="Z89" s="39" t="s">
        <v>12281</v>
      </c>
      <c r="AA89" t="s">
        <v>12339</v>
      </c>
    </row>
    <row r="90" spans="1:28" x14ac:dyDescent="0.3">
      <c r="A90" s="37" t="s">
        <v>3447</v>
      </c>
      <c r="B90" s="37" t="s">
        <v>10399</v>
      </c>
      <c r="C90" s="37" t="s">
        <v>3448</v>
      </c>
      <c r="D90" s="37" t="s">
        <v>4625</v>
      </c>
      <c r="E90" s="37" t="s">
        <v>4623</v>
      </c>
      <c r="F90" s="37" t="s">
        <v>3449</v>
      </c>
      <c r="G90" s="37" t="s">
        <v>10461</v>
      </c>
      <c r="H90" s="37" t="s">
        <v>10408</v>
      </c>
      <c r="I90" s="37">
        <v>0</v>
      </c>
      <c r="J90" s="37">
        <v>0</v>
      </c>
      <c r="K90" s="37">
        <v>0</v>
      </c>
      <c r="L90" s="37">
        <v>7</v>
      </c>
      <c r="M90" s="37">
        <v>1</v>
      </c>
      <c r="N90" s="37">
        <v>24</v>
      </c>
      <c r="O90" s="37">
        <v>33</v>
      </c>
      <c r="P90">
        <f>VLOOKUP($A90,'Item Detail'!$A$2:$G$1762,7,0)</f>
        <v>8</v>
      </c>
      <c r="Q90" s="39" t="s">
        <v>12292</v>
      </c>
      <c r="R90" s="39" t="s">
        <v>12277</v>
      </c>
      <c r="S90" s="39" t="s">
        <v>2714</v>
      </c>
      <c r="T90" s="39" t="s">
        <v>12300</v>
      </c>
      <c r="U90" s="39" t="s">
        <v>12280</v>
      </c>
      <c r="V90" s="39" t="s">
        <v>12288</v>
      </c>
      <c r="W90" s="39" t="s">
        <v>12288</v>
      </c>
      <c r="X90" s="39" t="s">
        <v>12288</v>
      </c>
      <c r="Y90" s="39" t="s">
        <v>12288</v>
      </c>
      <c r="Z90" s="39" t="s">
        <v>12288</v>
      </c>
      <c r="AA90" t="s">
        <v>12331</v>
      </c>
    </row>
    <row r="91" spans="1:28" x14ac:dyDescent="0.3">
      <c r="A91" s="37" t="s">
        <v>4627</v>
      </c>
      <c r="B91" s="37" t="s">
        <v>10387</v>
      </c>
      <c r="C91" s="37" t="s">
        <v>4628</v>
      </c>
      <c r="D91" s="37" t="s">
        <v>4629</v>
      </c>
      <c r="E91" s="37" t="s">
        <v>4407</v>
      </c>
      <c r="F91" s="37" t="s">
        <v>4565</v>
      </c>
      <c r="G91" s="37" t="s">
        <v>10431</v>
      </c>
      <c r="H91" s="37" t="s">
        <v>10390</v>
      </c>
      <c r="I91" s="37">
        <v>2</v>
      </c>
      <c r="J91" s="37">
        <v>1</v>
      </c>
      <c r="K91" s="37">
        <v>0</v>
      </c>
      <c r="L91" s="37">
        <v>5</v>
      </c>
      <c r="M91" s="37">
        <v>0</v>
      </c>
      <c r="N91" s="37">
        <v>24</v>
      </c>
      <c r="O91" s="37">
        <v>30</v>
      </c>
      <c r="P91">
        <f>VLOOKUP($A91,'Item Detail'!$A$2:$G$1762,7,0)</f>
        <v>8</v>
      </c>
      <c r="Q91" s="39" t="s">
        <v>12282</v>
      </c>
      <c r="R91" s="39" t="s">
        <v>12277</v>
      </c>
      <c r="S91" s="39" t="s">
        <v>12278</v>
      </c>
      <c r="T91" s="39" t="s">
        <v>12279</v>
      </c>
      <c r="U91" s="39" t="s">
        <v>12280</v>
      </c>
      <c r="V91" s="39" t="s">
        <v>12281</v>
      </c>
      <c r="W91" s="39" t="s">
        <v>12281</v>
      </c>
      <c r="X91" s="39" t="s">
        <v>12281</v>
      </c>
      <c r="Y91" s="39" t="s">
        <v>12281</v>
      </c>
      <c r="Z91" s="39" t="s">
        <v>12281</v>
      </c>
      <c r="AA91" t="s">
        <v>12339</v>
      </c>
    </row>
    <row r="92" spans="1:28" x14ac:dyDescent="0.3">
      <c r="A92" s="37" t="s">
        <v>3052</v>
      </c>
      <c r="B92" s="37" t="s">
        <v>10406</v>
      </c>
      <c r="C92" s="37" t="s">
        <v>4601</v>
      </c>
      <c r="D92" s="37" t="s">
        <v>4455</v>
      </c>
      <c r="E92" s="37" t="s">
        <v>4602</v>
      </c>
      <c r="F92" s="37" t="s">
        <v>2720</v>
      </c>
      <c r="G92" s="37" t="s">
        <v>10462</v>
      </c>
      <c r="H92" s="37" t="s">
        <v>10408</v>
      </c>
      <c r="I92" s="37">
        <v>8</v>
      </c>
      <c r="J92" s="37">
        <v>0</v>
      </c>
      <c r="K92" s="37">
        <v>0</v>
      </c>
      <c r="L92" s="37">
        <v>0</v>
      </c>
      <c r="M92" s="37">
        <v>0</v>
      </c>
      <c r="N92" s="37">
        <v>24</v>
      </c>
      <c r="O92" s="37">
        <v>30</v>
      </c>
      <c r="P92">
        <f>VLOOKUP($A92,'Item Detail'!$A$2:$G$1762,7,0)</f>
        <v>8</v>
      </c>
      <c r="Q92" s="39" t="s">
        <v>12287</v>
      </c>
      <c r="R92" s="39" t="s">
        <v>12277</v>
      </c>
      <c r="S92" s="39" t="s">
        <v>2714</v>
      </c>
      <c r="T92" s="39" t="s">
        <v>12279</v>
      </c>
      <c r="U92" s="39" t="s">
        <v>12279</v>
      </c>
      <c r="V92" s="39" t="s">
        <v>12288</v>
      </c>
      <c r="W92" s="39" t="s">
        <v>12288</v>
      </c>
      <c r="X92" s="39" t="s">
        <v>12288</v>
      </c>
      <c r="Y92" s="39" t="s">
        <v>12288</v>
      </c>
      <c r="Z92" s="39" t="s">
        <v>12288</v>
      </c>
      <c r="AA92" t="s">
        <v>12331</v>
      </c>
    </row>
    <row r="93" spans="1:28" x14ac:dyDescent="0.3">
      <c r="A93" s="37" t="s">
        <v>2985</v>
      </c>
      <c r="B93" s="37" t="s">
        <v>10437</v>
      </c>
      <c r="C93" s="37" t="s">
        <v>4644</v>
      </c>
      <c r="D93" s="37" t="s">
        <v>4645</v>
      </c>
      <c r="E93" s="37" t="s">
        <v>4448</v>
      </c>
      <c r="F93" s="37" t="s">
        <v>2596</v>
      </c>
      <c r="G93" s="37" t="s">
        <v>10463</v>
      </c>
      <c r="H93" s="37" t="s">
        <v>10408</v>
      </c>
      <c r="I93" s="37">
        <v>8</v>
      </c>
      <c r="J93" s="37">
        <v>0</v>
      </c>
      <c r="K93" s="37">
        <v>0</v>
      </c>
      <c r="L93" s="37">
        <v>0</v>
      </c>
      <c r="M93" s="37">
        <v>0</v>
      </c>
      <c r="N93" s="37">
        <v>24</v>
      </c>
      <c r="O93" s="37">
        <v>27</v>
      </c>
      <c r="P93">
        <f>VLOOKUP($A93,'Item Detail'!$A$2:$G$1762,7,0)</f>
        <v>8</v>
      </c>
      <c r="Q93" s="39" t="s">
        <v>12292</v>
      </c>
      <c r="R93" s="39" t="s">
        <v>12277</v>
      </c>
      <c r="S93" s="39" t="s">
        <v>2714</v>
      </c>
      <c r="T93" s="39" t="s">
        <v>12279</v>
      </c>
      <c r="U93" s="39" t="s">
        <v>12279</v>
      </c>
      <c r="V93" s="39" t="s">
        <v>12288</v>
      </c>
      <c r="W93" s="39" t="s">
        <v>12288</v>
      </c>
      <c r="X93" s="39" t="s">
        <v>12288</v>
      </c>
      <c r="Y93" s="39" t="s">
        <v>12288</v>
      </c>
      <c r="Z93" s="39" t="s">
        <v>12288</v>
      </c>
      <c r="AA93" t="s">
        <v>12338</v>
      </c>
      <c r="AB93">
        <v>4</v>
      </c>
    </row>
    <row r="94" spans="1:28" x14ac:dyDescent="0.3">
      <c r="A94" s="37" t="s">
        <v>2879</v>
      </c>
      <c r="B94" s="37" t="s">
        <v>10406</v>
      </c>
      <c r="C94" s="37" t="s">
        <v>4641</v>
      </c>
      <c r="D94" s="37" t="s">
        <v>4455</v>
      </c>
      <c r="E94" s="37" t="s">
        <v>4642</v>
      </c>
      <c r="F94" s="37" t="s">
        <v>2720</v>
      </c>
      <c r="G94" s="37" t="s">
        <v>10464</v>
      </c>
      <c r="H94" s="37" t="s">
        <v>10408</v>
      </c>
      <c r="I94" s="37">
        <v>1</v>
      </c>
      <c r="J94" s="37">
        <v>1</v>
      </c>
      <c r="K94" s="37">
        <v>3</v>
      </c>
      <c r="L94" s="37">
        <v>1</v>
      </c>
      <c r="M94" s="37">
        <v>2</v>
      </c>
      <c r="N94" s="37">
        <v>24</v>
      </c>
      <c r="O94" s="37">
        <v>27</v>
      </c>
      <c r="P94">
        <f>VLOOKUP($A94,'Item Detail'!$A$2:$G$1762,7,0)</f>
        <v>8</v>
      </c>
      <c r="Q94" s="39" t="s">
        <v>12296</v>
      </c>
      <c r="R94" s="39" t="s">
        <v>12277</v>
      </c>
      <c r="S94" s="39" t="s">
        <v>2714</v>
      </c>
      <c r="T94" s="39" t="s">
        <v>12279</v>
      </c>
      <c r="U94" s="39" t="s">
        <v>12298</v>
      </c>
      <c r="V94" s="39" t="s">
        <v>12288</v>
      </c>
      <c r="W94" s="39" t="s">
        <v>12288</v>
      </c>
      <c r="X94" s="39" t="s">
        <v>12288</v>
      </c>
      <c r="Y94" s="39" t="s">
        <v>12288</v>
      </c>
      <c r="Z94" s="39" t="s">
        <v>12288</v>
      </c>
      <c r="AA94" t="s">
        <v>12331</v>
      </c>
    </row>
    <row r="95" spans="1:28" x14ac:dyDescent="0.3">
      <c r="A95" s="37" t="s">
        <v>4611</v>
      </c>
      <c r="B95" s="37" t="s">
        <v>10413</v>
      </c>
      <c r="C95" s="37" t="s">
        <v>4612</v>
      </c>
      <c r="D95" s="37" t="s">
        <v>4504</v>
      </c>
      <c r="E95" s="37" t="s">
        <v>4613</v>
      </c>
      <c r="F95" s="37" t="s">
        <v>4466</v>
      </c>
      <c r="G95" s="37" t="s">
        <v>10465</v>
      </c>
      <c r="H95" s="37" t="s">
        <v>10390</v>
      </c>
      <c r="I95" s="37">
        <v>0</v>
      </c>
      <c r="J95" s="37">
        <v>1</v>
      </c>
      <c r="K95" s="37">
        <v>0</v>
      </c>
      <c r="L95" s="37">
        <v>5</v>
      </c>
      <c r="M95" s="37">
        <v>2</v>
      </c>
      <c r="N95" s="37">
        <v>24</v>
      </c>
      <c r="O95" s="37">
        <v>24</v>
      </c>
      <c r="P95">
        <f>VLOOKUP($A95,'Item Detail'!$A$2:$G$1762,7,0)</f>
        <v>8</v>
      </c>
      <c r="Q95" s="39" t="s">
        <v>12282</v>
      </c>
      <c r="R95" s="39" t="s">
        <v>12277</v>
      </c>
      <c r="S95" s="39" t="s">
        <v>12278</v>
      </c>
      <c r="T95" s="39" t="s">
        <v>12279</v>
      </c>
      <c r="U95" s="39" t="s">
        <v>12280</v>
      </c>
      <c r="V95" s="39" t="s">
        <v>12281</v>
      </c>
      <c r="W95" s="39" t="s">
        <v>12281</v>
      </c>
      <c r="X95" s="39" t="s">
        <v>12281</v>
      </c>
      <c r="Y95" s="39" t="s">
        <v>12281</v>
      </c>
      <c r="Z95" s="39" t="s">
        <v>12281</v>
      </c>
      <c r="AA95" t="s">
        <v>12339</v>
      </c>
    </row>
    <row r="96" spans="1:28" x14ac:dyDescent="0.3">
      <c r="A96" s="37" t="s">
        <v>4661</v>
      </c>
      <c r="B96" s="37" t="s">
        <v>10437</v>
      </c>
      <c r="C96" s="37" t="s">
        <v>4662</v>
      </c>
      <c r="D96" s="37" t="s">
        <v>4663</v>
      </c>
      <c r="E96" s="37" t="s">
        <v>4664</v>
      </c>
      <c r="F96" s="37" t="s">
        <v>10466</v>
      </c>
      <c r="G96" s="37" t="s">
        <v>10467</v>
      </c>
      <c r="H96" s="37" t="s">
        <v>10420</v>
      </c>
      <c r="I96" s="37">
        <v>0</v>
      </c>
      <c r="J96" s="37">
        <v>1</v>
      </c>
      <c r="K96" s="37">
        <v>0</v>
      </c>
      <c r="L96" s="37">
        <v>0</v>
      </c>
      <c r="M96" s="37">
        <v>0</v>
      </c>
      <c r="N96" s="37">
        <v>3</v>
      </c>
      <c r="O96" s="37">
        <v>30</v>
      </c>
      <c r="P96">
        <f>VLOOKUP($A96,'Item Detail'!$A$2:$G$1762,7,0)</f>
        <v>7</v>
      </c>
      <c r="Q96" s="39" t="s">
        <v>12301</v>
      </c>
      <c r="R96" s="39" t="s">
        <v>12277</v>
      </c>
      <c r="S96" s="39" t="s">
        <v>12278</v>
      </c>
      <c r="T96" s="39" t="s">
        <v>12279</v>
      </c>
      <c r="U96" s="39" t="s">
        <v>12279</v>
      </c>
      <c r="V96" s="39" t="s">
        <v>12281</v>
      </c>
      <c r="W96" s="39" t="s">
        <v>12288</v>
      </c>
      <c r="X96" s="39" t="s">
        <v>12281</v>
      </c>
      <c r="Y96" s="39" t="s">
        <v>12281</v>
      </c>
      <c r="Z96" s="39" t="s">
        <v>12281</v>
      </c>
      <c r="AA96" t="s">
        <v>12334</v>
      </c>
    </row>
    <row r="97" spans="1:27" x14ac:dyDescent="0.3">
      <c r="A97" s="37" t="s">
        <v>4661</v>
      </c>
      <c r="B97" s="37" t="s">
        <v>10437</v>
      </c>
      <c r="C97" s="37" t="s">
        <v>4662</v>
      </c>
      <c r="D97" s="37" t="s">
        <v>4663</v>
      </c>
      <c r="E97" s="37" t="s">
        <v>4664</v>
      </c>
      <c r="F97" s="37" t="s">
        <v>10466</v>
      </c>
      <c r="G97" s="37" t="s">
        <v>10467</v>
      </c>
      <c r="H97" s="37" t="s">
        <v>10391</v>
      </c>
      <c r="I97" s="37">
        <v>0</v>
      </c>
      <c r="J97" s="37">
        <v>0</v>
      </c>
      <c r="K97" s="37">
        <v>0</v>
      </c>
      <c r="L97" s="37">
        <v>3</v>
      </c>
      <c r="M97" s="37">
        <v>3</v>
      </c>
      <c r="N97" s="37">
        <v>18</v>
      </c>
      <c r="O97" s="37">
        <v>42</v>
      </c>
      <c r="P97">
        <f>VLOOKUP($A97,'Item Detail'!$A$2:$G$1762,7,0)</f>
        <v>7</v>
      </c>
      <c r="Q97" s="39" t="s">
        <v>12301</v>
      </c>
      <c r="R97" s="39" t="s">
        <v>12277</v>
      </c>
      <c r="S97" s="39" t="s">
        <v>12278</v>
      </c>
      <c r="T97" s="39" t="s">
        <v>12279</v>
      </c>
      <c r="U97" s="39" t="s">
        <v>12279</v>
      </c>
      <c r="V97" s="39" t="s">
        <v>12281</v>
      </c>
      <c r="W97" s="39" t="s">
        <v>12288</v>
      </c>
      <c r="X97" s="39" t="s">
        <v>12281</v>
      </c>
      <c r="Y97" s="39" t="s">
        <v>12281</v>
      </c>
      <c r="Z97" s="39" t="s">
        <v>12281</v>
      </c>
      <c r="AA97" t="s">
        <v>12339</v>
      </c>
    </row>
    <row r="98" spans="1:27" x14ac:dyDescent="0.3">
      <c r="A98" s="37" t="s">
        <v>4682</v>
      </c>
      <c r="B98" s="37" t="s">
        <v>10406</v>
      </c>
      <c r="C98" s="37" t="s">
        <v>4683</v>
      </c>
      <c r="D98" s="37" t="s">
        <v>4455</v>
      </c>
      <c r="E98" s="37" t="s">
        <v>4448</v>
      </c>
      <c r="F98" s="37" t="s">
        <v>10468</v>
      </c>
      <c r="G98" s="37" t="s">
        <v>10469</v>
      </c>
      <c r="H98" s="37" t="s">
        <v>10390</v>
      </c>
      <c r="I98" s="37">
        <v>0</v>
      </c>
      <c r="J98" s="37">
        <v>0</v>
      </c>
      <c r="K98" s="37">
        <v>0</v>
      </c>
      <c r="L98" s="37">
        <v>0</v>
      </c>
      <c r="M98" s="37">
        <v>2</v>
      </c>
      <c r="N98" s="37">
        <v>6</v>
      </c>
      <c r="O98" s="37">
        <v>9</v>
      </c>
      <c r="P98">
        <f>VLOOKUP($A98,'Item Detail'!$A$2:$G$1762,7,0)</f>
        <v>7</v>
      </c>
      <c r="Q98" s="39" t="s">
        <v>12301</v>
      </c>
      <c r="R98" s="39" t="s">
        <v>12277</v>
      </c>
      <c r="S98" s="39" t="s">
        <v>12278</v>
      </c>
      <c r="T98" s="39" t="s">
        <v>12279</v>
      </c>
      <c r="U98" s="39" t="s">
        <v>12279</v>
      </c>
      <c r="V98" s="39" t="s">
        <v>12281</v>
      </c>
      <c r="W98" s="39" t="s">
        <v>12281</v>
      </c>
      <c r="X98" s="39" t="s">
        <v>12281</v>
      </c>
      <c r="Y98" s="39" t="s">
        <v>12281</v>
      </c>
      <c r="Z98" s="39" t="s">
        <v>12281</v>
      </c>
      <c r="AA98" t="s">
        <v>12339</v>
      </c>
    </row>
    <row r="99" spans="1:27" x14ac:dyDescent="0.3">
      <c r="A99" s="37" t="s">
        <v>4682</v>
      </c>
      <c r="B99" s="37" t="s">
        <v>10406</v>
      </c>
      <c r="C99" s="37" t="s">
        <v>4683</v>
      </c>
      <c r="D99" s="37" t="s">
        <v>4455</v>
      </c>
      <c r="E99" s="37" t="s">
        <v>4448</v>
      </c>
      <c r="F99" s="37" t="s">
        <v>10468</v>
      </c>
      <c r="G99" s="37" t="s">
        <v>10469</v>
      </c>
      <c r="H99" s="37" t="s">
        <v>10391</v>
      </c>
      <c r="I99" s="37">
        <v>2</v>
      </c>
      <c r="J99" s="37">
        <v>0</v>
      </c>
      <c r="K99" s="37">
        <v>0</v>
      </c>
      <c r="L99" s="37">
        <v>3</v>
      </c>
      <c r="M99" s="37">
        <v>0</v>
      </c>
      <c r="N99" s="37">
        <v>15</v>
      </c>
      <c r="O99" s="37">
        <v>36</v>
      </c>
      <c r="P99">
        <f>VLOOKUP($A99,'Item Detail'!$A$2:$G$1762,7,0)</f>
        <v>7</v>
      </c>
      <c r="Q99" s="39" t="s">
        <v>12301</v>
      </c>
      <c r="R99" s="39" t="s">
        <v>12277</v>
      </c>
      <c r="S99" s="39" t="s">
        <v>12278</v>
      </c>
      <c r="T99" s="39" t="s">
        <v>12279</v>
      </c>
      <c r="U99" s="39" t="s">
        <v>12279</v>
      </c>
      <c r="V99" s="39" t="s">
        <v>12281</v>
      </c>
      <c r="W99" s="39" t="s">
        <v>12281</v>
      </c>
      <c r="X99" s="39" t="s">
        <v>12281</v>
      </c>
      <c r="Y99" s="39" t="s">
        <v>12281</v>
      </c>
      <c r="Z99" s="39" t="s">
        <v>12281</v>
      </c>
      <c r="AA99" t="s">
        <v>12339</v>
      </c>
    </row>
    <row r="100" spans="1:27" x14ac:dyDescent="0.3">
      <c r="A100" s="37" t="s">
        <v>3756</v>
      </c>
      <c r="B100" s="37" t="s">
        <v>10437</v>
      </c>
      <c r="C100" s="37" t="s">
        <v>4675</v>
      </c>
      <c r="D100" s="37" t="s">
        <v>4676</v>
      </c>
      <c r="E100" s="37" t="s">
        <v>4677</v>
      </c>
      <c r="F100" s="37" t="s">
        <v>2749</v>
      </c>
      <c r="G100" s="37" t="s">
        <v>10470</v>
      </c>
      <c r="H100" s="37" t="s">
        <v>10408</v>
      </c>
      <c r="I100" s="37">
        <v>0</v>
      </c>
      <c r="J100" s="37">
        <v>0</v>
      </c>
      <c r="K100" s="37">
        <v>0</v>
      </c>
      <c r="L100" s="37">
        <v>7</v>
      </c>
      <c r="M100" s="37">
        <v>0</v>
      </c>
      <c r="N100" s="37">
        <v>21</v>
      </c>
      <c r="O100" s="37">
        <v>45</v>
      </c>
      <c r="P100">
        <f>VLOOKUP($A100,'Item Detail'!$A$2:$G$1762,7,0)</f>
        <v>7</v>
      </c>
      <c r="Q100" s="39" t="s">
        <v>12292</v>
      </c>
      <c r="R100" s="39" t="s">
        <v>12277</v>
      </c>
      <c r="S100" s="39" t="s">
        <v>2714</v>
      </c>
      <c r="T100" s="39" t="s">
        <v>12293</v>
      </c>
      <c r="U100" s="39" t="s">
        <v>12294</v>
      </c>
      <c r="V100" s="39" t="s">
        <v>12288</v>
      </c>
      <c r="W100" s="39" t="s">
        <v>12288</v>
      </c>
      <c r="X100" s="39" t="s">
        <v>12288</v>
      </c>
      <c r="Y100" s="39" t="s">
        <v>12288</v>
      </c>
      <c r="Z100" s="39" t="s">
        <v>12288</v>
      </c>
      <c r="AA100" t="s">
        <v>12331</v>
      </c>
    </row>
    <row r="101" spans="1:27" x14ac:dyDescent="0.3">
      <c r="A101" s="37" t="s">
        <v>4669</v>
      </c>
      <c r="B101" s="37" t="s">
        <v>10399</v>
      </c>
      <c r="C101" s="37" t="s">
        <v>4670</v>
      </c>
      <c r="D101" s="37" t="s">
        <v>4671</v>
      </c>
      <c r="E101" s="37" t="s">
        <v>4672</v>
      </c>
      <c r="F101" s="37" t="s">
        <v>4673</v>
      </c>
      <c r="G101" s="37" t="s">
        <v>10471</v>
      </c>
      <c r="H101" s="37" t="s">
        <v>10390</v>
      </c>
      <c r="I101" s="37">
        <v>2</v>
      </c>
      <c r="J101" s="37">
        <v>0</v>
      </c>
      <c r="K101" s="37">
        <v>1</v>
      </c>
      <c r="L101" s="37">
        <v>3</v>
      </c>
      <c r="M101" s="37">
        <v>1</v>
      </c>
      <c r="N101" s="37">
        <v>21</v>
      </c>
      <c r="O101" s="37">
        <v>42</v>
      </c>
      <c r="P101">
        <f>VLOOKUP($A101,'Item Detail'!$A$2:$G$1762,7,0)</f>
        <v>7</v>
      </c>
      <c r="Q101" s="39" t="s">
        <v>12302</v>
      </c>
      <c r="R101" s="39" t="s">
        <v>12285</v>
      </c>
      <c r="S101" s="39" t="s">
        <v>12278</v>
      </c>
      <c r="T101" s="39" t="s">
        <v>12293</v>
      </c>
      <c r="U101" s="39" t="s">
        <v>12280</v>
      </c>
      <c r="V101" s="39" t="s">
        <v>12281</v>
      </c>
      <c r="W101" s="39" t="s">
        <v>12281</v>
      </c>
      <c r="X101" s="39" t="s">
        <v>12281</v>
      </c>
      <c r="Y101" s="39" t="s">
        <v>12281</v>
      </c>
      <c r="Z101" s="39" t="s">
        <v>12281</v>
      </c>
      <c r="AA101" t="s">
        <v>12339</v>
      </c>
    </row>
    <row r="102" spans="1:27" x14ac:dyDescent="0.3">
      <c r="A102" s="37" t="s">
        <v>4647</v>
      </c>
      <c r="B102" s="37" t="s">
        <v>10401</v>
      </c>
      <c r="C102" s="37" t="s">
        <v>4648</v>
      </c>
      <c r="D102" s="37" t="s">
        <v>4649</v>
      </c>
      <c r="E102" s="37" t="s">
        <v>4650</v>
      </c>
      <c r="F102" s="37" t="s">
        <v>4435</v>
      </c>
      <c r="G102" s="37" t="s">
        <v>10472</v>
      </c>
      <c r="H102" s="37" t="s">
        <v>10390</v>
      </c>
      <c r="I102" s="37">
        <v>5</v>
      </c>
      <c r="J102" s="37">
        <v>0</v>
      </c>
      <c r="K102" s="37">
        <v>0</v>
      </c>
      <c r="L102" s="37">
        <v>2</v>
      </c>
      <c r="M102" s="37">
        <v>0</v>
      </c>
      <c r="N102" s="37">
        <v>21</v>
      </c>
      <c r="O102" s="37">
        <v>36</v>
      </c>
      <c r="P102">
        <f>VLOOKUP($A102,'Item Detail'!$A$2:$G$1762,7,0)</f>
        <v>7</v>
      </c>
      <c r="Q102" s="39" t="s">
        <v>12286</v>
      </c>
      <c r="R102" s="39" t="s">
        <v>12285</v>
      </c>
      <c r="S102" s="39" t="s">
        <v>12278</v>
      </c>
      <c r="T102" s="39" t="s">
        <v>12279</v>
      </c>
      <c r="U102" s="39" t="s">
        <v>12280</v>
      </c>
      <c r="V102" s="39" t="s">
        <v>12281</v>
      </c>
      <c r="W102" s="39" t="s">
        <v>12281</v>
      </c>
      <c r="X102" s="39" t="s">
        <v>12281</v>
      </c>
      <c r="Y102" s="39" t="s">
        <v>12281</v>
      </c>
      <c r="Z102" s="39" t="s">
        <v>12281</v>
      </c>
      <c r="AA102" t="s">
        <v>12339</v>
      </c>
    </row>
    <row r="103" spans="1:27" x14ac:dyDescent="0.3">
      <c r="A103" s="37" t="s">
        <v>3744</v>
      </c>
      <c r="B103" s="37" t="s">
        <v>10437</v>
      </c>
      <c r="C103" s="37" t="s">
        <v>4666</v>
      </c>
      <c r="D103" s="37" t="s">
        <v>4455</v>
      </c>
      <c r="E103" s="37" t="s">
        <v>4667</v>
      </c>
      <c r="F103" s="37" t="s">
        <v>2749</v>
      </c>
      <c r="G103" s="37" t="s">
        <v>10473</v>
      </c>
      <c r="H103" s="37" t="s">
        <v>10408</v>
      </c>
      <c r="I103" s="37">
        <v>0</v>
      </c>
      <c r="J103" s="37">
        <v>0</v>
      </c>
      <c r="K103" s="37">
        <v>0</v>
      </c>
      <c r="L103" s="37">
        <v>7</v>
      </c>
      <c r="M103" s="37">
        <v>0</v>
      </c>
      <c r="N103" s="37">
        <v>21</v>
      </c>
      <c r="O103" s="37">
        <v>36</v>
      </c>
      <c r="P103">
        <f>VLOOKUP($A103,'Item Detail'!$A$2:$G$1762,7,0)</f>
        <v>7</v>
      </c>
      <c r="Q103" s="39" t="s">
        <v>12292</v>
      </c>
      <c r="R103" s="39" t="s">
        <v>12277</v>
      </c>
      <c r="S103" s="39" t="s">
        <v>2714</v>
      </c>
      <c r="T103" s="39" t="s">
        <v>12303</v>
      </c>
      <c r="U103" s="39" t="s">
        <v>12279</v>
      </c>
      <c r="V103" s="39" t="s">
        <v>12288</v>
      </c>
      <c r="W103" s="39" t="s">
        <v>12288</v>
      </c>
      <c r="X103" s="39" t="s">
        <v>12288</v>
      </c>
      <c r="Y103" s="39" t="s">
        <v>12288</v>
      </c>
      <c r="Z103" s="39" t="s">
        <v>12288</v>
      </c>
      <c r="AA103" t="s">
        <v>12331</v>
      </c>
    </row>
    <row r="104" spans="1:27" x14ac:dyDescent="0.3">
      <c r="A104" s="37" t="s">
        <v>4656</v>
      </c>
      <c r="B104" s="37" t="s">
        <v>10406</v>
      </c>
      <c r="C104" s="37" t="s">
        <v>4657</v>
      </c>
      <c r="D104" s="37" t="s">
        <v>4658</v>
      </c>
      <c r="E104" s="37" t="s">
        <v>4659</v>
      </c>
      <c r="F104" s="37" t="s">
        <v>3354</v>
      </c>
      <c r="G104" s="37" t="s">
        <v>10474</v>
      </c>
      <c r="H104" s="37" t="s">
        <v>10390</v>
      </c>
      <c r="I104" s="37">
        <v>1</v>
      </c>
      <c r="J104" s="37">
        <v>0</v>
      </c>
      <c r="K104" s="37">
        <v>0</v>
      </c>
      <c r="L104" s="37">
        <v>0</v>
      </c>
      <c r="M104" s="37">
        <v>0</v>
      </c>
      <c r="N104" s="37">
        <v>3</v>
      </c>
      <c r="O104" s="37">
        <v>3</v>
      </c>
      <c r="P104">
        <f>VLOOKUP($A104,'Item Detail'!$A$2:$G$1762,7,0)</f>
        <v>7</v>
      </c>
      <c r="Q104" s="39" t="s">
        <v>12284</v>
      </c>
      <c r="R104" s="39" t="s">
        <v>12277</v>
      </c>
      <c r="S104" s="39" t="s">
        <v>12278</v>
      </c>
      <c r="T104" s="39" t="s">
        <v>12279</v>
      </c>
      <c r="U104" s="39" t="s">
        <v>12297</v>
      </c>
      <c r="V104" s="39" t="s">
        <v>12281</v>
      </c>
      <c r="W104" s="39" t="s">
        <v>12281</v>
      </c>
      <c r="X104" s="39" t="s">
        <v>12281</v>
      </c>
      <c r="Y104" s="39" t="s">
        <v>12281</v>
      </c>
      <c r="Z104" s="39" t="s">
        <v>12281</v>
      </c>
      <c r="AA104" t="s">
        <v>12339</v>
      </c>
    </row>
    <row r="105" spans="1:27" x14ac:dyDescent="0.3">
      <c r="A105" s="37" t="s">
        <v>4656</v>
      </c>
      <c r="B105" s="37" t="s">
        <v>10406</v>
      </c>
      <c r="C105" s="37" t="s">
        <v>4657</v>
      </c>
      <c r="D105" s="37" t="s">
        <v>4658</v>
      </c>
      <c r="E105" s="37" t="s">
        <v>4659</v>
      </c>
      <c r="F105" s="37" t="s">
        <v>3354</v>
      </c>
      <c r="G105" s="37" t="s">
        <v>10474</v>
      </c>
      <c r="H105" s="37" t="s">
        <v>10391</v>
      </c>
      <c r="I105" s="37">
        <v>1</v>
      </c>
      <c r="J105" s="37">
        <v>0</v>
      </c>
      <c r="K105" s="37">
        <v>3</v>
      </c>
      <c r="L105" s="37">
        <v>0</v>
      </c>
      <c r="M105" s="37">
        <v>2</v>
      </c>
      <c r="N105" s="37">
        <v>18</v>
      </c>
      <c r="O105" s="37">
        <v>33</v>
      </c>
      <c r="P105">
        <f>VLOOKUP($A105,'Item Detail'!$A$2:$G$1762,7,0)</f>
        <v>7</v>
      </c>
      <c r="Q105" s="39" t="s">
        <v>12284</v>
      </c>
      <c r="R105" s="39" t="s">
        <v>12277</v>
      </c>
      <c r="S105" s="39" t="s">
        <v>12278</v>
      </c>
      <c r="T105" s="39" t="s">
        <v>12279</v>
      </c>
      <c r="U105" s="39" t="s">
        <v>12297</v>
      </c>
      <c r="V105" s="39" t="s">
        <v>12281</v>
      </c>
      <c r="W105" s="39" t="s">
        <v>12281</v>
      </c>
      <c r="X105" s="39" t="s">
        <v>12281</v>
      </c>
      <c r="Y105" s="39" t="s">
        <v>12281</v>
      </c>
      <c r="Z105" s="39" t="s">
        <v>12281</v>
      </c>
      <c r="AA105" t="s">
        <v>12339</v>
      </c>
    </row>
    <row r="106" spans="1:27" x14ac:dyDescent="0.3">
      <c r="A106" s="37" t="s">
        <v>4679</v>
      </c>
      <c r="B106" s="37" t="s">
        <v>10387</v>
      </c>
      <c r="C106" s="37" t="s">
        <v>4680</v>
      </c>
      <c r="D106" s="37" t="s">
        <v>4478</v>
      </c>
      <c r="E106" s="37" t="s">
        <v>4516</v>
      </c>
      <c r="F106" s="37" t="s">
        <v>4565</v>
      </c>
      <c r="G106" s="37" t="s">
        <v>10475</v>
      </c>
      <c r="H106" s="37" t="s">
        <v>10390</v>
      </c>
      <c r="I106" s="37">
        <v>4</v>
      </c>
      <c r="J106" s="37">
        <v>0</v>
      </c>
      <c r="K106" s="37">
        <v>0</v>
      </c>
      <c r="L106" s="37">
        <v>1</v>
      </c>
      <c r="M106" s="37">
        <v>2</v>
      </c>
      <c r="N106" s="37">
        <v>21</v>
      </c>
      <c r="O106" s="37">
        <v>33</v>
      </c>
      <c r="P106">
        <f>VLOOKUP($A106,'Item Detail'!$A$2:$G$1762,7,0)</f>
        <v>7</v>
      </c>
      <c r="Q106" s="39" t="s">
        <v>12282</v>
      </c>
      <c r="R106" s="39" t="s">
        <v>12277</v>
      </c>
      <c r="S106" s="39" t="s">
        <v>12278</v>
      </c>
      <c r="T106" s="39" t="s">
        <v>12279</v>
      </c>
      <c r="U106" s="39" t="s">
        <v>12280</v>
      </c>
      <c r="V106" s="39" t="s">
        <v>12281</v>
      </c>
      <c r="W106" s="39" t="s">
        <v>12281</v>
      </c>
      <c r="X106" s="39" t="s">
        <v>12281</v>
      </c>
      <c r="Y106" s="39" t="s">
        <v>12281</v>
      </c>
      <c r="Z106" s="39" t="s">
        <v>12281</v>
      </c>
      <c r="AA106" t="s">
        <v>12339</v>
      </c>
    </row>
    <row r="107" spans="1:27" x14ac:dyDescent="0.3">
      <c r="A107" s="37" t="s">
        <v>3748</v>
      </c>
      <c r="B107" s="37" t="s">
        <v>10437</v>
      </c>
      <c r="C107" s="37" t="s">
        <v>4688</v>
      </c>
      <c r="D107" s="37" t="s">
        <v>4455</v>
      </c>
      <c r="E107" s="37" t="s">
        <v>4689</v>
      </c>
      <c r="F107" s="37" t="s">
        <v>2749</v>
      </c>
      <c r="G107" s="37" t="s">
        <v>10476</v>
      </c>
      <c r="H107" s="37" t="s">
        <v>10408</v>
      </c>
      <c r="I107" s="37">
        <v>0</v>
      </c>
      <c r="J107" s="37">
        <v>0</v>
      </c>
      <c r="K107" s="37">
        <v>0</v>
      </c>
      <c r="L107" s="37">
        <v>7</v>
      </c>
      <c r="M107" s="37">
        <v>0</v>
      </c>
      <c r="N107" s="37">
        <v>21</v>
      </c>
      <c r="O107" s="37">
        <v>33</v>
      </c>
      <c r="P107">
        <f>VLOOKUP($A107,'Item Detail'!$A$2:$G$1762,7,0)</f>
        <v>7</v>
      </c>
      <c r="Q107" s="39" t="s">
        <v>12292</v>
      </c>
      <c r="R107" s="39" t="s">
        <v>12277</v>
      </c>
      <c r="S107" s="39" t="s">
        <v>2714</v>
      </c>
      <c r="T107" s="39" t="s">
        <v>12279</v>
      </c>
      <c r="U107" s="39" t="s">
        <v>12279</v>
      </c>
      <c r="V107" s="39" t="s">
        <v>12288</v>
      </c>
      <c r="W107" s="39" t="s">
        <v>12288</v>
      </c>
      <c r="X107" s="39" t="s">
        <v>12288</v>
      </c>
      <c r="Y107" s="39" t="s">
        <v>12288</v>
      </c>
      <c r="Z107" s="39" t="s">
        <v>12288</v>
      </c>
      <c r="AA107" t="s">
        <v>12331</v>
      </c>
    </row>
    <row r="108" spans="1:27" x14ac:dyDescent="0.3">
      <c r="A108" s="37" t="s">
        <v>4652</v>
      </c>
      <c r="B108" s="37" t="s">
        <v>10387</v>
      </c>
      <c r="C108" s="37" t="s">
        <v>4653</v>
      </c>
      <c r="D108" s="37" t="s">
        <v>4654</v>
      </c>
      <c r="E108" s="37" t="s">
        <v>4407</v>
      </c>
      <c r="F108" s="37" t="s">
        <v>4565</v>
      </c>
      <c r="G108" s="37" t="s">
        <v>10477</v>
      </c>
      <c r="H108" s="37" t="s">
        <v>10390</v>
      </c>
      <c r="I108" s="37">
        <v>3</v>
      </c>
      <c r="J108" s="37">
        <v>0</v>
      </c>
      <c r="K108" s="37">
        <v>0</v>
      </c>
      <c r="L108" s="37">
        <v>1</v>
      </c>
      <c r="M108" s="37">
        <v>3</v>
      </c>
      <c r="N108" s="37">
        <v>21</v>
      </c>
      <c r="O108" s="37">
        <v>27</v>
      </c>
      <c r="P108">
        <f>VLOOKUP($A108,'Item Detail'!$A$2:$G$1762,7,0)</f>
        <v>7</v>
      </c>
      <c r="Q108" s="39" t="s">
        <v>12276</v>
      </c>
      <c r="R108" s="39" t="s">
        <v>12285</v>
      </c>
      <c r="S108" s="39" t="s">
        <v>12278</v>
      </c>
      <c r="T108" s="39" t="s">
        <v>12279</v>
      </c>
      <c r="U108" s="39" t="s">
        <v>12280</v>
      </c>
      <c r="V108" s="39" t="s">
        <v>12281</v>
      </c>
      <c r="W108" s="39" t="s">
        <v>12281</v>
      </c>
      <c r="X108" s="39" t="s">
        <v>12281</v>
      </c>
      <c r="Y108" s="39" t="s">
        <v>12281</v>
      </c>
      <c r="Z108" s="39" t="s">
        <v>12281</v>
      </c>
      <c r="AA108" t="s">
        <v>12339</v>
      </c>
    </row>
    <row r="109" spans="1:27" x14ac:dyDescent="0.3">
      <c r="A109" s="37" t="s">
        <v>3169</v>
      </c>
      <c r="B109" s="37" t="s">
        <v>10426</v>
      </c>
      <c r="C109" s="37" t="s">
        <v>4685</v>
      </c>
      <c r="D109" s="37" t="s">
        <v>4686</v>
      </c>
      <c r="E109" s="37" t="s">
        <v>4448</v>
      </c>
      <c r="F109" s="37" t="s">
        <v>3164</v>
      </c>
      <c r="G109" s="37" t="s">
        <v>10478</v>
      </c>
      <c r="H109" s="37" t="s">
        <v>10408</v>
      </c>
      <c r="I109" s="37">
        <v>1</v>
      </c>
      <c r="J109" s="37">
        <v>0</v>
      </c>
      <c r="K109" s="37">
        <v>0</v>
      </c>
      <c r="L109" s="37">
        <v>6</v>
      </c>
      <c r="M109" s="37">
        <v>0</v>
      </c>
      <c r="N109" s="37">
        <v>21</v>
      </c>
      <c r="O109" s="37">
        <v>21</v>
      </c>
      <c r="P109">
        <f>VLOOKUP($A109,'Item Detail'!$A$2:$G$1762,7,0)</f>
        <v>7</v>
      </c>
      <c r="Q109" s="39" t="s">
        <v>12292</v>
      </c>
      <c r="R109" s="39" t="s">
        <v>12277</v>
      </c>
      <c r="S109" s="39" t="s">
        <v>2714</v>
      </c>
      <c r="T109" s="39" t="s">
        <v>12279</v>
      </c>
      <c r="U109" s="39" t="s">
        <v>12279</v>
      </c>
      <c r="V109" s="39" t="s">
        <v>12288</v>
      </c>
      <c r="W109" s="39" t="s">
        <v>12288</v>
      </c>
      <c r="X109" s="39" t="s">
        <v>12288</v>
      </c>
      <c r="Y109" s="39" t="s">
        <v>12288</v>
      </c>
      <c r="Z109" s="39" t="s">
        <v>12288</v>
      </c>
      <c r="AA109" t="s">
        <v>12331</v>
      </c>
    </row>
    <row r="110" spans="1:27" x14ac:dyDescent="0.3">
      <c r="A110" s="37" t="s">
        <v>4694</v>
      </c>
      <c r="B110" s="37" t="s">
        <v>10411</v>
      </c>
      <c r="C110" s="37" t="s">
        <v>4695</v>
      </c>
      <c r="D110" s="37" t="s">
        <v>4455</v>
      </c>
      <c r="E110" s="37" t="s">
        <v>4460</v>
      </c>
      <c r="F110" s="37" t="s">
        <v>1740</v>
      </c>
      <c r="G110" s="37" t="s">
        <v>10479</v>
      </c>
      <c r="H110" s="37" t="s">
        <v>10390</v>
      </c>
      <c r="I110" s="37">
        <v>0</v>
      </c>
      <c r="J110" s="37">
        <v>0</v>
      </c>
      <c r="K110" s="37">
        <v>0</v>
      </c>
      <c r="L110" s="37">
        <v>2</v>
      </c>
      <c r="M110" s="37">
        <v>1</v>
      </c>
      <c r="N110" s="37">
        <v>9</v>
      </c>
      <c r="O110" s="37">
        <v>63</v>
      </c>
      <c r="P110">
        <f>VLOOKUP($A110,'Item Detail'!$A$2:$G$1762,7,0)</f>
        <v>6</v>
      </c>
      <c r="Q110" s="39" t="s">
        <v>12284</v>
      </c>
      <c r="R110" s="39" t="s">
        <v>12304</v>
      </c>
      <c r="S110" s="39" t="s">
        <v>12304</v>
      </c>
      <c r="T110" s="39" t="s">
        <v>12279</v>
      </c>
      <c r="U110" s="39" t="s">
        <v>12297</v>
      </c>
      <c r="V110" s="39" t="s">
        <v>12288</v>
      </c>
      <c r="W110" s="39" t="s">
        <v>12288</v>
      </c>
      <c r="X110" s="39" t="s">
        <v>12288</v>
      </c>
      <c r="Y110" s="39" t="s">
        <v>12288</v>
      </c>
      <c r="Z110" s="39" t="s">
        <v>12288</v>
      </c>
      <c r="AA110" t="s">
        <v>12333</v>
      </c>
    </row>
    <row r="111" spans="1:27" x14ac:dyDescent="0.3">
      <c r="A111" s="37" t="s">
        <v>4694</v>
      </c>
      <c r="B111" s="37" t="s">
        <v>10411</v>
      </c>
      <c r="C111" s="37" t="s">
        <v>4695</v>
      </c>
      <c r="D111" s="37" t="s">
        <v>4455</v>
      </c>
      <c r="E111" s="37" t="s">
        <v>4460</v>
      </c>
      <c r="F111" s="37" t="s">
        <v>1740</v>
      </c>
      <c r="G111" s="37" t="s">
        <v>10479</v>
      </c>
      <c r="H111" s="37" t="s">
        <v>10420</v>
      </c>
      <c r="I111" s="37">
        <v>0</v>
      </c>
      <c r="J111" s="37">
        <v>0</v>
      </c>
      <c r="K111" s="37">
        <v>0</v>
      </c>
      <c r="L111" s="37">
        <v>2</v>
      </c>
      <c r="M111" s="37">
        <v>0</v>
      </c>
      <c r="N111" s="37">
        <v>6</v>
      </c>
      <c r="O111" s="37">
        <v>33</v>
      </c>
      <c r="P111">
        <f>VLOOKUP($A111,'Item Detail'!$A$2:$G$1762,7,0)</f>
        <v>6</v>
      </c>
      <c r="Q111" s="39" t="s">
        <v>12284</v>
      </c>
      <c r="R111" s="39" t="s">
        <v>12304</v>
      </c>
      <c r="S111" s="39" t="s">
        <v>12304</v>
      </c>
      <c r="T111" s="39" t="s">
        <v>12279</v>
      </c>
      <c r="U111" s="39" t="s">
        <v>12297</v>
      </c>
      <c r="V111" s="39" t="s">
        <v>12288</v>
      </c>
      <c r="W111" s="39" t="s">
        <v>12288</v>
      </c>
      <c r="X111" s="39" t="s">
        <v>12288</v>
      </c>
      <c r="Y111" s="39" t="s">
        <v>12288</v>
      </c>
      <c r="Z111" s="39" t="s">
        <v>12288</v>
      </c>
      <c r="AA111" t="s">
        <v>12333</v>
      </c>
    </row>
    <row r="112" spans="1:27" x14ac:dyDescent="0.3">
      <c r="A112" s="37" t="s">
        <v>4694</v>
      </c>
      <c r="B112" s="37" t="s">
        <v>10411</v>
      </c>
      <c r="C112" s="37" t="s">
        <v>4695</v>
      </c>
      <c r="D112" s="37" t="s">
        <v>4455</v>
      </c>
      <c r="E112" s="37" t="s">
        <v>4460</v>
      </c>
      <c r="F112" s="37" t="s">
        <v>1740</v>
      </c>
      <c r="G112" s="37" t="s">
        <v>10479</v>
      </c>
      <c r="H112" s="37" t="s">
        <v>10391</v>
      </c>
      <c r="I112" s="37">
        <v>0</v>
      </c>
      <c r="J112" s="37">
        <v>0</v>
      </c>
      <c r="K112" s="37">
        <v>0</v>
      </c>
      <c r="L112" s="37">
        <v>1</v>
      </c>
      <c r="M112" s="37">
        <v>0</v>
      </c>
      <c r="N112" s="37">
        <v>3</v>
      </c>
      <c r="O112" s="37">
        <v>120</v>
      </c>
      <c r="P112">
        <f>VLOOKUP($A112,'Item Detail'!$A$2:$G$1762,7,0)</f>
        <v>6</v>
      </c>
      <c r="Q112" s="39" t="s">
        <v>12284</v>
      </c>
      <c r="R112" s="39" t="s">
        <v>12304</v>
      </c>
      <c r="S112" s="39" t="s">
        <v>12304</v>
      </c>
      <c r="T112" s="39" t="s">
        <v>12279</v>
      </c>
      <c r="U112" s="39" t="s">
        <v>12297</v>
      </c>
      <c r="V112" s="39" t="s">
        <v>12288</v>
      </c>
      <c r="W112" s="39" t="s">
        <v>12288</v>
      </c>
      <c r="X112" s="39" t="s">
        <v>12288</v>
      </c>
      <c r="Y112" s="39" t="s">
        <v>12288</v>
      </c>
      <c r="Z112" s="39" t="s">
        <v>12288</v>
      </c>
      <c r="AA112" t="s">
        <v>12333</v>
      </c>
    </row>
    <row r="113" spans="1:32" x14ac:dyDescent="0.3">
      <c r="A113" s="37" t="s">
        <v>4739</v>
      </c>
      <c r="B113" s="37" t="s">
        <v>10393</v>
      </c>
      <c r="C113" s="37" t="s">
        <v>4740</v>
      </c>
      <c r="D113" s="37" t="s">
        <v>4741</v>
      </c>
      <c r="E113" s="37" t="s">
        <v>4448</v>
      </c>
      <c r="F113" s="37" t="s">
        <v>4742</v>
      </c>
      <c r="G113" s="37" t="s">
        <v>10480</v>
      </c>
      <c r="H113" s="37" t="s">
        <v>10390</v>
      </c>
      <c r="I113" s="37">
        <v>0</v>
      </c>
      <c r="J113" s="37">
        <v>2</v>
      </c>
      <c r="K113" s="37">
        <v>0</v>
      </c>
      <c r="L113" s="37">
        <v>3</v>
      </c>
      <c r="M113" s="37">
        <v>0</v>
      </c>
      <c r="N113" s="37">
        <v>15</v>
      </c>
      <c r="O113" s="37">
        <v>168</v>
      </c>
      <c r="P113">
        <f>VLOOKUP($A113,'Item Detail'!$A$2:$G$1762,7,0)</f>
        <v>6</v>
      </c>
      <c r="Q113" s="39" t="s">
        <v>12282</v>
      </c>
      <c r="R113" s="39" t="s">
        <v>2714</v>
      </c>
      <c r="S113" s="39" t="s">
        <v>12278</v>
      </c>
      <c r="T113" s="39" t="s">
        <v>12279</v>
      </c>
      <c r="U113" s="39" t="s">
        <v>12280</v>
      </c>
      <c r="V113" s="39" t="s">
        <v>12288</v>
      </c>
      <c r="W113" s="39" t="s">
        <v>12288</v>
      </c>
      <c r="X113" s="39" t="s">
        <v>12288</v>
      </c>
      <c r="Y113" s="39" t="s">
        <v>12288</v>
      </c>
      <c r="Z113" s="39" t="s">
        <v>12288</v>
      </c>
      <c r="AA113" t="s">
        <v>12333</v>
      </c>
    </row>
    <row r="114" spans="1:32" x14ac:dyDescent="0.3">
      <c r="A114" s="37" t="s">
        <v>4739</v>
      </c>
      <c r="B114" s="37" t="s">
        <v>10393</v>
      </c>
      <c r="C114" s="37" t="s">
        <v>4740</v>
      </c>
      <c r="D114" s="37" t="s">
        <v>4741</v>
      </c>
      <c r="E114" s="37" t="s">
        <v>4448</v>
      </c>
      <c r="F114" s="37" t="s">
        <v>4742</v>
      </c>
      <c r="G114" s="37" t="s">
        <v>10480</v>
      </c>
      <c r="H114" s="37" t="s">
        <v>10420</v>
      </c>
      <c r="I114" s="37">
        <v>0</v>
      </c>
      <c r="J114" s="37">
        <v>0</v>
      </c>
      <c r="K114" s="37">
        <v>0</v>
      </c>
      <c r="L114" s="37">
        <v>1</v>
      </c>
      <c r="M114" s="37">
        <v>0</v>
      </c>
      <c r="N114" s="37">
        <v>3</v>
      </c>
      <c r="O114" s="37">
        <v>18</v>
      </c>
      <c r="P114">
        <f>VLOOKUP($A114,'Item Detail'!$A$2:$G$1762,7,0)</f>
        <v>6</v>
      </c>
      <c r="Q114" s="39" t="s">
        <v>12282</v>
      </c>
      <c r="R114" s="39" t="s">
        <v>2714</v>
      </c>
      <c r="S114" s="39" t="s">
        <v>12278</v>
      </c>
      <c r="T114" s="39" t="s">
        <v>12279</v>
      </c>
      <c r="U114" s="39" t="s">
        <v>12280</v>
      </c>
      <c r="V114" s="39" t="s">
        <v>12288</v>
      </c>
      <c r="W114" s="39" t="s">
        <v>12288</v>
      </c>
      <c r="X114" s="39" t="s">
        <v>12288</v>
      </c>
      <c r="Y114" s="39" t="s">
        <v>12288</v>
      </c>
      <c r="Z114" s="39" t="s">
        <v>12288</v>
      </c>
      <c r="AA114" t="s">
        <v>12333</v>
      </c>
    </row>
    <row r="115" spans="1:32" x14ac:dyDescent="0.3">
      <c r="A115" s="37" t="s">
        <v>4715</v>
      </c>
      <c r="B115" s="37" t="s">
        <v>10401</v>
      </c>
      <c r="C115" s="37" t="s">
        <v>4716</v>
      </c>
      <c r="D115" s="37" t="s">
        <v>4717</v>
      </c>
      <c r="E115" s="37" t="s">
        <v>4718</v>
      </c>
      <c r="F115" s="37" t="s">
        <v>4435</v>
      </c>
      <c r="G115" s="37" t="s">
        <v>10481</v>
      </c>
      <c r="H115" s="37" t="s">
        <v>10390</v>
      </c>
      <c r="I115" s="37">
        <v>2</v>
      </c>
      <c r="J115" s="37">
        <v>0</v>
      </c>
      <c r="K115" s="37">
        <v>1</v>
      </c>
      <c r="L115" s="37">
        <v>0</v>
      </c>
      <c r="M115" s="37">
        <v>0</v>
      </c>
      <c r="N115" s="37">
        <v>9</v>
      </c>
      <c r="O115" s="37">
        <v>84</v>
      </c>
      <c r="P115">
        <f>VLOOKUP($A115,'Item Detail'!$A$2:$G$1762,7,0)</f>
        <v>6</v>
      </c>
      <c r="Q115" s="39" t="s">
        <v>12286</v>
      </c>
      <c r="R115" s="39" t="s">
        <v>12285</v>
      </c>
      <c r="S115" s="39" t="s">
        <v>12278</v>
      </c>
      <c r="T115" s="39" t="s">
        <v>12279</v>
      </c>
      <c r="U115" s="39" t="s">
        <v>12280</v>
      </c>
      <c r="V115" s="39" t="s">
        <v>12281</v>
      </c>
      <c r="W115" s="39" t="s">
        <v>12281</v>
      </c>
      <c r="X115" s="39" t="s">
        <v>12281</v>
      </c>
      <c r="Y115" s="39" t="s">
        <v>12281</v>
      </c>
      <c r="Z115" s="39" t="s">
        <v>12281</v>
      </c>
      <c r="AA115" t="s">
        <v>12339</v>
      </c>
    </row>
    <row r="116" spans="1:32" x14ac:dyDescent="0.3">
      <c r="A116" s="37" t="s">
        <v>4715</v>
      </c>
      <c r="B116" s="37" t="s">
        <v>10401</v>
      </c>
      <c r="C116" s="37" t="s">
        <v>4716</v>
      </c>
      <c r="D116" s="37" t="s">
        <v>4717</v>
      </c>
      <c r="E116" s="37" t="s">
        <v>4718</v>
      </c>
      <c r="F116" s="37" t="s">
        <v>4435</v>
      </c>
      <c r="G116" s="37" t="s">
        <v>10481</v>
      </c>
      <c r="H116" s="37" t="s">
        <v>10391</v>
      </c>
      <c r="I116" s="37">
        <v>3</v>
      </c>
      <c r="J116" s="37">
        <v>0</v>
      </c>
      <c r="K116" s="37">
        <v>0</v>
      </c>
      <c r="L116" s="37">
        <v>0</v>
      </c>
      <c r="M116" s="37">
        <v>0</v>
      </c>
      <c r="N116" s="37">
        <v>9</v>
      </c>
      <c r="O116" s="37">
        <v>15</v>
      </c>
      <c r="P116">
        <f>VLOOKUP($A116,'Item Detail'!$A$2:$G$1762,7,0)</f>
        <v>6</v>
      </c>
      <c r="Q116" s="39" t="s">
        <v>12286</v>
      </c>
      <c r="R116" s="39" t="s">
        <v>12285</v>
      </c>
      <c r="S116" s="39" t="s">
        <v>12278</v>
      </c>
      <c r="T116" s="39" t="s">
        <v>12279</v>
      </c>
      <c r="U116" s="39" t="s">
        <v>12280</v>
      </c>
      <c r="V116" s="39" t="s">
        <v>12281</v>
      </c>
      <c r="W116" s="39" t="s">
        <v>12281</v>
      </c>
      <c r="X116" s="39" t="s">
        <v>12281</v>
      </c>
      <c r="Y116" s="39" t="s">
        <v>12281</v>
      </c>
      <c r="Z116" s="39" t="s">
        <v>12281</v>
      </c>
      <c r="AA116" t="s">
        <v>12339</v>
      </c>
    </row>
    <row r="117" spans="1:32" x14ac:dyDescent="0.3">
      <c r="A117" s="37" t="s">
        <v>2348</v>
      </c>
      <c r="B117" s="37" t="s">
        <v>10396</v>
      </c>
      <c r="C117" s="37" t="s">
        <v>4691</v>
      </c>
      <c r="D117" s="37" t="s">
        <v>4455</v>
      </c>
      <c r="E117" s="37" t="s">
        <v>4692</v>
      </c>
      <c r="F117" s="37" t="s">
        <v>2350</v>
      </c>
      <c r="G117" s="37" t="s">
        <v>10482</v>
      </c>
      <c r="H117" s="37" t="s">
        <v>10483</v>
      </c>
      <c r="I117" s="37">
        <v>0</v>
      </c>
      <c r="J117" s="37">
        <v>0</v>
      </c>
      <c r="K117" s="37">
        <v>0</v>
      </c>
      <c r="L117" s="37">
        <v>0</v>
      </c>
      <c r="M117" s="37">
        <v>6</v>
      </c>
      <c r="N117" s="37">
        <v>18</v>
      </c>
      <c r="O117" s="37">
        <v>96</v>
      </c>
      <c r="P117">
        <f>VLOOKUP($A117,'Item Detail'!$A$2:$G$1762,7,0)</f>
        <v>6</v>
      </c>
      <c r="Q117" s="39" t="s">
        <v>12305</v>
      </c>
      <c r="R117" s="39" t="s">
        <v>12277</v>
      </c>
      <c r="S117" s="39" t="s">
        <v>12306</v>
      </c>
      <c r="T117" s="39" t="s">
        <v>12279</v>
      </c>
      <c r="U117" s="39" t="s">
        <v>12279</v>
      </c>
      <c r="V117" s="39" t="s">
        <v>12288</v>
      </c>
      <c r="W117" s="39" t="s">
        <v>12288</v>
      </c>
      <c r="X117" s="39" t="s">
        <v>12288</v>
      </c>
      <c r="Y117" s="39" t="s">
        <v>12288</v>
      </c>
      <c r="Z117" s="39" t="s">
        <v>12288</v>
      </c>
      <c r="AA117" t="s">
        <v>12338</v>
      </c>
      <c r="AF117">
        <v>6</v>
      </c>
    </row>
    <row r="118" spans="1:32" x14ac:dyDescent="0.3">
      <c r="A118" s="37" t="s">
        <v>4783</v>
      </c>
      <c r="B118" s="37" t="s">
        <v>10411</v>
      </c>
      <c r="C118" s="37" t="s">
        <v>4784</v>
      </c>
      <c r="D118" s="37" t="s">
        <v>4785</v>
      </c>
      <c r="E118" s="37" t="s">
        <v>4786</v>
      </c>
      <c r="F118" s="37" t="s">
        <v>10484</v>
      </c>
      <c r="G118" s="37" t="s">
        <v>10485</v>
      </c>
      <c r="H118" s="37" t="s">
        <v>10390</v>
      </c>
      <c r="I118" s="37">
        <v>1</v>
      </c>
      <c r="J118" s="37">
        <v>0</v>
      </c>
      <c r="K118" s="37">
        <v>0</v>
      </c>
      <c r="L118" s="37">
        <v>0</v>
      </c>
      <c r="M118" s="37">
        <v>1</v>
      </c>
      <c r="N118" s="37">
        <v>6</v>
      </c>
      <c r="O118" s="37">
        <v>6</v>
      </c>
      <c r="P118">
        <f>VLOOKUP($A118,'Item Detail'!$A$2:$G$1762,7,0)</f>
        <v>6</v>
      </c>
      <c r="Q118" s="39" t="s">
        <v>12307</v>
      </c>
      <c r="R118" s="39" t="s">
        <v>12277</v>
      </c>
      <c r="S118" s="39" t="s">
        <v>12278</v>
      </c>
      <c r="T118" s="39" t="s">
        <v>12279</v>
      </c>
      <c r="U118" s="39" t="s">
        <v>12279</v>
      </c>
      <c r="V118" s="39" t="s">
        <v>12281</v>
      </c>
      <c r="W118" s="39" t="s">
        <v>12281</v>
      </c>
      <c r="X118" s="39" t="s">
        <v>12281</v>
      </c>
      <c r="Y118" s="39" t="s">
        <v>12281</v>
      </c>
      <c r="Z118" s="39" t="s">
        <v>12281</v>
      </c>
      <c r="AA118" t="s">
        <v>12339</v>
      </c>
    </row>
    <row r="119" spans="1:32" x14ac:dyDescent="0.3">
      <c r="A119" s="37" t="s">
        <v>4783</v>
      </c>
      <c r="B119" s="37" t="s">
        <v>10411</v>
      </c>
      <c r="C119" s="37" t="s">
        <v>4784</v>
      </c>
      <c r="D119" s="37" t="s">
        <v>4785</v>
      </c>
      <c r="E119" s="37" t="s">
        <v>4786</v>
      </c>
      <c r="F119" s="37" t="s">
        <v>10484</v>
      </c>
      <c r="G119" s="37" t="s">
        <v>10485</v>
      </c>
      <c r="H119" s="37" t="s">
        <v>10391</v>
      </c>
      <c r="I119" s="37">
        <v>2</v>
      </c>
      <c r="J119" s="37">
        <v>0</v>
      </c>
      <c r="K119" s="37">
        <v>0</v>
      </c>
      <c r="L119" s="37">
        <v>1</v>
      </c>
      <c r="M119" s="37">
        <v>1</v>
      </c>
      <c r="N119" s="37">
        <v>12</v>
      </c>
      <c r="O119" s="37">
        <v>66</v>
      </c>
      <c r="P119">
        <f>VLOOKUP($A119,'Item Detail'!$A$2:$G$1762,7,0)</f>
        <v>6</v>
      </c>
      <c r="Q119" s="39" t="s">
        <v>12307</v>
      </c>
      <c r="R119" s="39" t="s">
        <v>12277</v>
      </c>
      <c r="S119" s="39" t="s">
        <v>12278</v>
      </c>
      <c r="T119" s="39" t="s">
        <v>12279</v>
      </c>
      <c r="U119" s="39" t="s">
        <v>12279</v>
      </c>
      <c r="V119" s="39" t="s">
        <v>12281</v>
      </c>
      <c r="W119" s="39" t="s">
        <v>12281</v>
      </c>
      <c r="X119" s="39" t="s">
        <v>12281</v>
      </c>
      <c r="Y119" s="39" t="s">
        <v>12281</v>
      </c>
      <c r="Z119" s="39" t="s">
        <v>12281</v>
      </c>
      <c r="AA119" t="s">
        <v>12339</v>
      </c>
    </row>
    <row r="120" spans="1:32" x14ac:dyDescent="0.3">
      <c r="A120" s="37" t="s">
        <v>3146</v>
      </c>
      <c r="B120" s="37" t="s">
        <v>10437</v>
      </c>
      <c r="C120" s="37" t="s">
        <v>4712</v>
      </c>
      <c r="D120" s="37" t="s">
        <v>4713</v>
      </c>
      <c r="E120" s="37" t="s">
        <v>4448</v>
      </c>
      <c r="F120" s="37" t="s">
        <v>3148</v>
      </c>
      <c r="G120" s="37" t="s">
        <v>10486</v>
      </c>
      <c r="H120" s="37" t="s">
        <v>10408</v>
      </c>
      <c r="I120" s="37">
        <v>2</v>
      </c>
      <c r="J120" s="37">
        <v>0</v>
      </c>
      <c r="K120" s="37">
        <v>1</v>
      </c>
      <c r="L120" s="37">
        <v>1</v>
      </c>
      <c r="M120" s="37">
        <v>2</v>
      </c>
      <c r="N120" s="37">
        <v>18</v>
      </c>
      <c r="O120" s="37">
        <v>69</v>
      </c>
      <c r="P120">
        <f>VLOOKUP($A120,'Item Detail'!$A$2:$G$1762,7,0)</f>
        <v>6</v>
      </c>
      <c r="Q120" s="39" t="s">
        <v>12292</v>
      </c>
      <c r="R120" s="39" t="s">
        <v>12277</v>
      </c>
      <c r="S120" s="39" t="s">
        <v>2714</v>
      </c>
      <c r="T120" s="39" t="s">
        <v>12279</v>
      </c>
      <c r="U120" s="39" t="s">
        <v>12279</v>
      </c>
      <c r="V120" s="39" t="s">
        <v>12288</v>
      </c>
      <c r="W120" s="39" t="s">
        <v>12288</v>
      </c>
      <c r="X120" s="39" t="s">
        <v>12288</v>
      </c>
      <c r="Y120" s="39" t="s">
        <v>12288</v>
      </c>
      <c r="Z120" s="39" t="s">
        <v>12288</v>
      </c>
      <c r="AA120" t="s">
        <v>12336</v>
      </c>
    </row>
    <row r="121" spans="1:32" x14ac:dyDescent="0.3">
      <c r="A121" s="37" t="s">
        <v>3742</v>
      </c>
      <c r="B121" s="37" t="s">
        <v>10437</v>
      </c>
      <c r="C121" s="37" t="s">
        <v>4781</v>
      </c>
      <c r="D121" s="37" t="s">
        <v>4455</v>
      </c>
      <c r="E121" s="37" t="s">
        <v>4667</v>
      </c>
      <c r="F121" s="37" t="s">
        <v>2749</v>
      </c>
      <c r="G121" s="37" t="s">
        <v>10487</v>
      </c>
      <c r="H121" s="37" t="s">
        <v>10408</v>
      </c>
      <c r="I121" s="37">
        <v>0</v>
      </c>
      <c r="J121" s="37">
        <v>0</v>
      </c>
      <c r="K121" s="37">
        <v>0</v>
      </c>
      <c r="L121" s="37">
        <v>6</v>
      </c>
      <c r="M121" s="37">
        <v>0</v>
      </c>
      <c r="N121" s="37">
        <v>18</v>
      </c>
      <c r="O121" s="37">
        <v>45</v>
      </c>
      <c r="P121">
        <f>VLOOKUP($A121,'Item Detail'!$A$2:$G$1762,7,0)</f>
        <v>6</v>
      </c>
      <c r="Q121" s="39" t="s">
        <v>12292</v>
      </c>
      <c r="R121" s="39" t="s">
        <v>12277</v>
      </c>
      <c r="S121" s="39" t="s">
        <v>2714</v>
      </c>
      <c r="T121" s="39" t="s">
        <v>12303</v>
      </c>
      <c r="U121" s="39" t="s">
        <v>12279</v>
      </c>
      <c r="V121" s="39" t="s">
        <v>12288</v>
      </c>
      <c r="W121" s="39" t="s">
        <v>12288</v>
      </c>
      <c r="X121" s="39" t="s">
        <v>12288</v>
      </c>
      <c r="Y121" s="39" t="s">
        <v>12288</v>
      </c>
      <c r="Z121" s="39" t="s">
        <v>12288</v>
      </c>
      <c r="AA121" t="s">
        <v>12331</v>
      </c>
    </row>
    <row r="122" spans="1:32" x14ac:dyDescent="0.3">
      <c r="A122" s="37" t="s">
        <v>4776</v>
      </c>
      <c r="B122" s="37" t="s">
        <v>10393</v>
      </c>
      <c r="C122" s="37" t="s">
        <v>4777</v>
      </c>
      <c r="D122" s="37" t="s">
        <v>4778</v>
      </c>
      <c r="E122" s="37" t="s">
        <v>4483</v>
      </c>
      <c r="F122" s="37" t="s">
        <v>4779</v>
      </c>
      <c r="G122" s="37" t="s">
        <v>10488</v>
      </c>
      <c r="H122" s="37" t="s">
        <v>10390</v>
      </c>
      <c r="I122" s="37">
        <v>0</v>
      </c>
      <c r="J122" s="37">
        <v>1</v>
      </c>
      <c r="K122" s="37">
        <v>0</v>
      </c>
      <c r="L122" s="37">
        <v>4</v>
      </c>
      <c r="M122" s="37">
        <v>0</v>
      </c>
      <c r="N122" s="37">
        <v>15</v>
      </c>
      <c r="O122" s="37">
        <v>36</v>
      </c>
      <c r="P122">
        <f>VLOOKUP($A122,'Item Detail'!$A$2:$G$1762,7,0)</f>
        <v>6</v>
      </c>
      <c r="Q122" s="39" t="s">
        <v>12282</v>
      </c>
      <c r="R122" s="39" t="s">
        <v>12277</v>
      </c>
      <c r="S122" s="39" t="s">
        <v>12278</v>
      </c>
      <c r="T122" s="39" t="s">
        <v>12279</v>
      </c>
      <c r="U122" s="39" t="s">
        <v>12280</v>
      </c>
      <c r="V122" s="39" t="s">
        <v>12281</v>
      </c>
      <c r="W122" s="39" t="s">
        <v>12281</v>
      </c>
      <c r="X122" s="39" t="s">
        <v>12281</v>
      </c>
      <c r="Y122" s="39" t="s">
        <v>12281</v>
      </c>
      <c r="Z122" s="39" t="s">
        <v>12281</v>
      </c>
      <c r="AA122" t="s">
        <v>12339</v>
      </c>
    </row>
    <row r="123" spans="1:32" x14ac:dyDescent="0.3">
      <c r="A123" s="37" t="s">
        <v>4776</v>
      </c>
      <c r="B123" s="37" t="s">
        <v>10393</v>
      </c>
      <c r="C123" s="37" t="s">
        <v>4777</v>
      </c>
      <c r="D123" s="37" t="s">
        <v>4778</v>
      </c>
      <c r="E123" s="37" t="s">
        <v>4483</v>
      </c>
      <c r="F123" s="37" t="s">
        <v>4779</v>
      </c>
      <c r="G123" s="37" t="s">
        <v>10488</v>
      </c>
      <c r="H123" s="37" t="s">
        <v>10391</v>
      </c>
      <c r="I123" s="37">
        <v>1</v>
      </c>
      <c r="J123" s="37">
        <v>0</v>
      </c>
      <c r="K123" s="37">
        <v>0</v>
      </c>
      <c r="L123" s="37">
        <v>0</v>
      </c>
      <c r="M123" s="37">
        <v>0</v>
      </c>
      <c r="N123" s="37">
        <v>3</v>
      </c>
      <c r="O123" s="37">
        <v>6</v>
      </c>
      <c r="P123">
        <f>VLOOKUP($A123,'Item Detail'!$A$2:$G$1762,7,0)</f>
        <v>6</v>
      </c>
      <c r="Q123" s="39" t="s">
        <v>12282</v>
      </c>
      <c r="R123" s="39" t="s">
        <v>12277</v>
      </c>
      <c r="S123" s="39" t="s">
        <v>12278</v>
      </c>
      <c r="T123" s="39" t="s">
        <v>12279</v>
      </c>
      <c r="U123" s="39" t="s">
        <v>12280</v>
      </c>
      <c r="V123" s="39" t="s">
        <v>12281</v>
      </c>
      <c r="W123" s="39" t="s">
        <v>12281</v>
      </c>
      <c r="X123" s="39" t="s">
        <v>12281</v>
      </c>
      <c r="Y123" s="39" t="s">
        <v>12281</v>
      </c>
      <c r="Z123" s="39" t="s">
        <v>12281</v>
      </c>
      <c r="AA123" t="s">
        <v>12339</v>
      </c>
    </row>
    <row r="124" spans="1:32" x14ac:dyDescent="0.3">
      <c r="A124" s="37" t="s">
        <v>4766</v>
      </c>
      <c r="B124" s="37" t="s">
        <v>10401</v>
      </c>
      <c r="C124" s="37" t="s">
        <v>4767</v>
      </c>
      <c r="D124" s="37" t="s">
        <v>4768</v>
      </c>
      <c r="E124" s="37" t="s">
        <v>4769</v>
      </c>
      <c r="F124" s="37" t="s">
        <v>4435</v>
      </c>
      <c r="G124" s="37" t="s">
        <v>10489</v>
      </c>
      <c r="H124" s="37" t="s">
        <v>10390</v>
      </c>
      <c r="I124" s="37">
        <v>1</v>
      </c>
      <c r="J124" s="37">
        <v>0</v>
      </c>
      <c r="K124" s="37">
        <v>0</v>
      </c>
      <c r="L124" s="37">
        <v>0</v>
      </c>
      <c r="M124" s="37">
        <v>0</v>
      </c>
      <c r="N124" s="37">
        <v>3</v>
      </c>
      <c r="O124" s="37">
        <v>6</v>
      </c>
      <c r="P124">
        <f>VLOOKUP($A124,'Item Detail'!$A$2:$G$1762,7,0)</f>
        <v>6</v>
      </c>
      <c r="Q124" s="39" t="s">
        <v>12286</v>
      </c>
      <c r="R124" s="39" t="s">
        <v>12285</v>
      </c>
      <c r="S124" s="39" t="s">
        <v>12278</v>
      </c>
      <c r="T124" s="39" t="s">
        <v>12279</v>
      </c>
      <c r="U124" s="39" t="s">
        <v>12280</v>
      </c>
      <c r="V124" s="39" t="s">
        <v>12281</v>
      </c>
      <c r="W124" s="39" t="s">
        <v>12281</v>
      </c>
      <c r="X124" s="39" t="s">
        <v>12281</v>
      </c>
      <c r="Y124" s="39" t="s">
        <v>12281</v>
      </c>
      <c r="Z124" s="39" t="s">
        <v>12281</v>
      </c>
      <c r="AA124" t="s">
        <v>12339</v>
      </c>
    </row>
    <row r="125" spans="1:32" x14ac:dyDescent="0.3">
      <c r="A125" s="37" t="s">
        <v>4766</v>
      </c>
      <c r="B125" s="37" t="s">
        <v>10401</v>
      </c>
      <c r="C125" s="37" t="s">
        <v>4767</v>
      </c>
      <c r="D125" s="37" t="s">
        <v>4768</v>
      </c>
      <c r="E125" s="37" t="s">
        <v>4769</v>
      </c>
      <c r="F125" s="37" t="s">
        <v>4435</v>
      </c>
      <c r="G125" s="37" t="s">
        <v>10489</v>
      </c>
      <c r="H125" s="37" t="s">
        <v>10391</v>
      </c>
      <c r="I125" s="37">
        <v>2</v>
      </c>
      <c r="J125" s="37">
        <v>0</v>
      </c>
      <c r="K125" s="37">
        <v>0</v>
      </c>
      <c r="L125" s="37">
        <v>3</v>
      </c>
      <c r="M125" s="37">
        <v>0</v>
      </c>
      <c r="N125" s="37">
        <v>15</v>
      </c>
      <c r="O125" s="37">
        <v>33</v>
      </c>
      <c r="P125">
        <f>VLOOKUP($A125,'Item Detail'!$A$2:$G$1762,7,0)</f>
        <v>6</v>
      </c>
      <c r="Q125" s="39" t="s">
        <v>12286</v>
      </c>
      <c r="R125" s="39" t="s">
        <v>12285</v>
      </c>
      <c r="S125" s="39" t="s">
        <v>12278</v>
      </c>
      <c r="T125" s="39" t="s">
        <v>12279</v>
      </c>
      <c r="U125" s="39" t="s">
        <v>12280</v>
      </c>
      <c r="V125" s="39" t="s">
        <v>12281</v>
      </c>
      <c r="W125" s="39" t="s">
        <v>12281</v>
      </c>
      <c r="X125" s="39" t="s">
        <v>12281</v>
      </c>
      <c r="Y125" s="39" t="s">
        <v>12281</v>
      </c>
      <c r="Z125" s="39" t="s">
        <v>12281</v>
      </c>
      <c r="AA125" t="s">
        <v>12339</v>
      </c>
    </row>
    <row r="126" spans="1:32" x14ac:dyDescent="0.3">
      <c r="A126" s="37" t="s">
        <v>3732</v>
      </c>
      <c r="B126" s="37" t="s">
        <v>10437</v>
      </c>
      <c r="C126" s="37" t="s">
        <v>4727</v>
      </c>
      <c r="D126" s="37" t="s">
        <v>4455</v>
      </c>
      <c r="E126" s="37" t="s">
        <v>4667</v>
      </c>
      <c r="F126" s="37" t="s">
        <v>2749</v>
      </c>
      <c r="G126" s="37" t="s">
        <v>10490</v>
      </c>
      <c r="H126" s="37" t="s">
        <v>10408</v>
      </c>
      <c r="I126" s="37">
        <v>0</v>
      </c>
      <c r="J126" s="37">
        <v>0</v>
      </c>
      <c r="K126" s="37">
        <v>0</v>
      </c>
      <c r="L126" s="37">
        <v>6</v>
      </c>
      <c r="M126" s="37">
        <v>0</v>
      </c>
      <c r="N126" s="37">
        <v>18</v>
      </c>
      <c r="O126" s="37">
        <v>36</v>
      </c>
      <c r="P126">
        <f>VLOOKUP($A126,'Item Detail'!$A$2:$G$1762,7,0)</f>
        <v>6</v>
      </c>
      <c r="Q126" s="39" t="s">
        <v>12292</v>
      </c>
      <c r="R126" s="39" t="s">
        <v>12277</v>
      </c>
      <c r="S126" s="39" t="s">
        <v>2714</v>
      </c>
      <c r="T126" s="39" t="s">
        <v>12303</v>
      </c>
      <c r="U126" s="39" t="s">
        <v>12279</v>
      </c>
      <c r="V126" s="39" t="s">
        <v>12288</v>
      </c>
      <c r="W126" s="39" t="s">
        <v>12288</v>
      </c>
      <c r="X126" s="39" t="s">
        <v>12288</v>
      </c>
      <c r="Y126" s="39" t="s">
        <v>12288</v>
      </c>
      <c r="Z126" s="39" t="s">
        <v>12288</v>
      </c>
      <c r="AA126" t="s">
        <v>12331</v>
      </c>
    </row>
    <row r="127" spans="1:32" x14ac:dyDescent="0.3">
      <c r="A127" s="37" t="s">
        <v>4771</v>
      </c>
      <c r="B127" s="37" t="s">
        <v>10387</v>
      </c>
      <c r="C127" s="37" t="s">
        <v>4772</v>
      </c>
      <c r="D127" s="37" t="s">
        <v>4773</v>
      </c>
      <c r="E127" s="37" t="s">
        <v>4774</v>
      </c>
      <c r="F127" s="37" t="s">
        <v>4565</v>
      </c>
      <c r="G127" s="37" t="s">
        <v>10491</v>
      </c>
      <c r="H127" s="37" t="s">
        <v>10390</v>
      </c>
      <c r="I127" s="37">
        <v>2</v>
      </c>
      <c r="J127" s="37">
        <v>0</v>
      </c>
      <c r="K127" s="37">
        <v>0</v>
      </c>
      <c r="L127" s="37">
        <v>0</v>
      </c>
      <c r="M127" s="37">
        <v>3</v>
      </c>
      <c r="N127" s="37">
        <v>15</v>
      </c>
      <c r="O127" s="37">
        <v>30</v>
      </c>
      <c r="P127">
        <f>VLOOKUP($A127,'Item Detail'!$A$2:$G$1762,7,0)</f>
        <v>6</v>
      </c>
      <c r="Q127" s="39" t="s">
        <v>12276</v>
      </c>
      <c r="R127" s="39" t="s">
        <v>12277</v>
      </c>
      <c r="S127" s="39" t="s">
        <v>12278</v>
      </c>
      <c r="T127" s="39" t="s">
        <v>12279</v>
      </c>
      <c r="U127" s="39" t="s">
        <v>12280</v>
      </c>
      <c r="V127" s="39" t="s">
        <v>12281</v>
      </c>
      <c r="W127" s="39" t="s">
        <v>12281</v>
      </c>
      <c r="X127" s="39" t="s">
        <v>12281</v>
      </c>
      <c r="Y127" s="39" t="s">
        <v>12281</v>
      </c>
      <c r="Z127" s="39" t="s">
        <v>12281</v>
      </c>
      <c r="AA127" t="s">
        <v>12339</v>
      </c>
    </row>
    <row r="128" spans="1:32" x14ac:dyDescent="0.3">
      <c r="A128" s="37" t="s">
        <v>4771</v>
      </c>
      <c r="B128" s="37" t="s">
        <v>10387</v>
      </c>
      <c r="C128" s="37" t="s">
        <v>4772</v>
      </c>
      <c r="D128" s="37" t="s">
        <v>4773</v>
      </c>
      <c r="E128" s="37" t="s">
        <v>4774</v>
      </c>
      <c r="F128" s="37" t="s">
        <v>4565</v>
      </c>
      <c r="G128" s="37" t="s">
        <v>10491</v>
      </c>
      <c r="H128" s="37" t="s">
        <v>10391</v>
      </c>
      <c r="I128" s="37">
        <v>1</v>
      </c>
      <c r="J128" s="37">
        <v>0</v>
      </c>
      <c r="K128" s="37">
        <v>0</v>
      </c>
      <c r="L128" s="37">
        <v>0</v>
      </c>
      <c r="M128" s="37">
        <v>0</v>
      </c>
      <c r="N128" s="37">
        <v>3</v>
      </c>
      <c r="O128" s="37">
        <v>3</v>
      </c>
      <c r="P128">
        <f>VLOOKUP($A128,'Item Detail'!$A$2:$G$1762,7,0)</f>
        <v>6</v>
      </c>
      <c r="Q128" s="39" t="s">
        <v>12276</v>
      </c>
      <c r="R128" s="39" t="s">
        <v>12277</v>
      </c>
      <c r="S128" s="39" t="s">
        <v>12278</v>
      </c>
      <c r="T128" s="39" t="s">
        <v>12279</v>
      </c>
      <c r="U128" s="39" t="s">
        <v>12280</v>
      </c>
      <c r="V128" s="39" t="s">
        <v>12281</v>
      </c>
      <c r="W128" s="39" t="s">
        <v>12281</v>
      </c>
      <c r="X128" s="39" t="s">
        <v>12281</v>
      </c>
      <c r="Y128" s="39" t="s">
        <v>12281</v>
      </c>
      <c r="Z128" s="39" t="s">
        <v>12281</v>
      </c>
      <c r="AA128" t="s">
        <v>12339</v>
      </c>
    </row>
    <row r="129" spans="1:32" x14ac:dyDescent="0.3">
      <c r="A129" s="37" t="s">
        <v>4702</v>
      </c>
      <c r="B129" s="37" t="s">
        <v>10393</v>
      </c>
      <c r="C129" s="37" t="s">
        <v>4703</v>
      </c>
      <c r="D129" s="37" t="s">
        <v>4704</v>
      </c>
      <c r="E129" s="37" t="s">
        <v>4448</v>
      </c>
      <c r="F129" s="37" t="s">
        <v>4705</v>
      </c>
      <c r="G129" s="37" t="s">
        <v>10492</v>
      </c>
      <c r="H129" s="37" t="s">
        <v>10390</v>
      </c>
      <c r="I129" s="37">
        <v>0</v>
      </c>
      <c r="J129" s="37">
        <v>0</v>
      </c>
      <c r="K129" s="37">
        <v>0</v>
      </c>
      <c r="L129" s="37">
        <v>3</v>
      </c>
      <c r="M129" s="37">
        <v>1</v>
      </c>
      <c r="N129" s="37">
        <v>12</v>
      </c>
      <c r="O129" s="37">
        <v>24</v>
      </c>
      <c r="P129">
        <f>VLOOKUP($A129,'Item Detail'!$A$2:$G$1762,7,0)</f>
        <v>6</v>
      </c>
      <c r="Q129" s="39" t="s">
        <v>12282</v>
      </c>
      <c r="R129" s="39" t="s">
        <v>12290</v>
      </c>
      <c r="S129" s="39" t="s">
        <v>12278</v>
      </c>
      <c r="T129" s="39" t="s">
        <v>12279</v>
      </c>
      <c r="U129" s="39" t="s">
        <v>12297</v>
      </c>
      <c r="V129" s="39" t="s">
        <v>12281</v>
      </c>
      <c r="W129" s="39" t="s">
        <v>12281</v>
      </c>
      <c r="X129" s="39" t="s">
        <v>12281</v>
      </c>
      <c r="Y129" s="39" t="s">
        <v>12281</v>
      </c>
      <c r="Z129" s="39" t="s">
        <v>12281</v>
      </c>
      <c r="AA129" t="s">
        <v>12339</v>
      </c>
    </row>
    <row r="130" spans="1:32" x14ac:dyDescent="0.3">
      <c r="A130" s="37" t="s">
        <v>4702</v>
      </c>
      <c r="B130" s="37" t="s">
        <v>10393</v>
      </c>
      <c r="C130" s="37" t="s">
        <v>4703</v>
      </c>
      <c r="D130" s="37" t="s">
        <v>4704</v>
      </c>
      <c r="E130" s="37" t="s">
        <v>4448</v>
      </c>
      <c r="F130" s="37" t="s">
        <v>4705</v>
      </c>
      <c r="G130" s="37" t="s">
        <v>10492</v>
      </c>
      <c r="H130" s="37" t="s">
        <v>10391</v>
      </c>
      <c r="I130" s="37">
        <v>0</v>
      </c>
      <c r="J130" s="37">
        <v>0</v>
      </c>
      <c r="K130" s="37">
        <v>0</v>
      </c>
      <c r="L130" s="37">
        <v>2</v>
      </c>
      <c r="M130" s="37">
        <v>0</v>
      </c>
      <c r="N130" s="37">
        <v>6</v>
      </c>
      <c r="O130" s="37">
        <v>9</v>
      </c>
      <c r="P130">
        <f>VLOOKUP($A130,'Item Detail'!$A$2:$G$1762,7,0)</f>
        <v>6</v>
      </c>
      <c r="Q130" s="39" t="s">
        <v>12282</v>
      </c>
      <c r="R130" s="39" t="s">
        <v>12290</v>
      </c>
      <c r="S130" s="39" t="s">
        <v>12278</v>
      </c>
      <c r="T130" s="39" t="s">
        <v>12279</v>
      </c>
      <c r="U130" s="39" t="s">
        <v>12297</v>
      </c>
      <c r="V130" s="39" t="s">
        <v>12281</v>
      </c>
      <c r="W130" s="39" t="s">
        <v>12281</v>
      </c>
      <c r="X130" s="39" t="s">
        <v>12281</v>
      </c>
      <c r="Y130" s="39" t="s">
        <v>12281</v>
      </c>
      <c r="Z130" s="39" t="s">
        <v>12281</v>
      </c>
      <c r="AA130" t="s">
        <v>12339</v>
      </c>
    </row>
    <row r="131" spans="1:32" x14ac:dyDescent="0.3">
      <c r="A131" s="37" t="s">
        <v>4761</v>
      </c>
      <c r="B131" s="37" t="s">
        <v>10411</v>
      </c>
      <c r="C131" s="37" t="s">
        <v>4762</v>
      </c>
      <c r="D131" s="37" t="s">
        <v>4763</v>
      </c>
      <c r="E131" s="37" t="s">
        <v>4764</v>
      </c>
      <c r="F131" s="37" t="s">
        <v>1740</v>
      </c>
      <c r="G131" s="37" t="s">
        <v>10493</v>
      </c>
      <c r="H131" s="37" t="s">
        <v>10390</v>
      </c>
      <c r="I131" s="37">
        <v>3</v>
      </c>
      <c r="J131" s="37">
        <v>0</v>
      </c>
      <c r="K131" s="37">
        <v>0</v>
      </c>
      <c r="L131" s="37">
        <v>0</v>
      </c>
      <c r="M131" s="37">
        <v>0</v>
      </c>
      <c r="N131" s="37">
        <v>9</v>
      </c>
      <c r="O131" s="37">
        <v>21</v>
      </c>
      <c r="P131">
        <f>VLOOKUP($A131,'Item Detail'!$A$2:$G$1762,7,0)</f>
        <v>6</v>
      </c>
      <c r="Q131" s="39" t="s">
        <v>12284</v>
      </c>
      <c r="R131" s="39" t="s">
        <v>12277</v>
      </c>
      <c r="S131" s="39" t="s">
        <v>12278</v>
      </c>
      <c r="T131" s="39" t="s">
        <v>12279</v>
      </c>
      <c r="U131" s="39" t="s">
        <v>12279</v>
      </c>
      <c r="V131" s="39" t="s">
        <v>12281</v>
      </c>
      <c r="W131" s="39" t="s">
        <v>12281</v>
      </c>
      <c r="X131" s="39" t="s">
        <v>12281</v>
      </c>
      <c r="Y131" s="39" t="s">
        <v>12281</v>
      </c>
      <c r="Z131" s="39" t="s">
        <v>12281</v>
      </c>
      <c r="AA131" t="s">
        <v>12339</v>
      </c>
    </row>
    <row r="132" spans="1:32" x14ac:dyDescent="0.3">
      <c r="A132" s="37" t="s">
        <v>4761</v>
      </c>
      <c r="B132" s="37" t="s">
        <v>10411</v>
      </c>
      <c r="C132" s="37" t="s">
        <v>4762</v>
      </c>
      <c r="D132" s="37" t="s">
        <v>4763</v>
      </c>
      <c r="E132" s="37" t="s">
        <v>4764</v>
      </c>
      <c r="F132" s="37" t="s">
        <v>1740</v>
      </c>
      <c r="G132" s="37" t="s">
        <v>10493</v>
      </c>
      <c r="H132" s="37" t="s">
        <v>10391</v>
      </c>
      <c r="I132" s="37">
        <v>1</v>
      </c>
      <c r="J132" s="37">
        <v>0</v>
      </c>
      <c r="K132" s="37">
        <v>0</v>
      </c>
      <c r="L132" s="37">
        <v>1</v>
      </c>
      <c r="M132" s="37">
        <v>1</v>
      </c>
      <c r="N132" s="37">
        <v>9</v>
      </c>
      <c r="O132" s="37">
        <v>12</v>
      </c>
      <c r="P132">
        <f>VLOOKUP($A132,'Item Detail'!$A$2:$G$1762,7,0)</f>
        <v>6</v>
      </c>
      <c r="Q132" s="39" t="s">
        <v>12284</v>
      </c>
      <c r="R132" s="39" t="s">
        <v>12277</v>
      </c>
      <c r="S132" s="39" t="s">
        <v>12278</v>
      </c>
      <c r="T132" s="39" t="s">
        <v>12279</v>
      </c>
      <c r="U132" s="39" t="s">
        <v>12279</v>
      </c>
      <c r="V132" s="39" t="s">
        <v>12281</v>
      </c>
      <c r="W132" s="39" t="s">
        <v>12281</v>
      </c>
      <c r="X132" s="39" t="s">
        <v>12281</v>
      </c>
      <c r="Y132" s="39" t="s">
        <v>12281</v>
      </c>
      <c r="Z132" s="39" t="s">
        <v>12281</v>
      </c>
      <c r="AA132" t="s">
        <v>12339</v>
      </c>
    </row>
    <row r="133" spans="1:32" x14ac:dyDescent="0.3">
      <c r="A133" s="37" t="s">
        <v>4697</v>
      </c>
      <c r="B133" s="37" t="s">
        <v>10387</v>
      </c>
      <c r="C133" s="37" t="s">
        <v>4698</v>
      </c>
      <c r="D133" s="37" t="s">
        <v>4699</v>
      </c>
      <c r="E133" s="37" t="s">
        <v>4700</v>
      </c>
      <c r="F133" s="37" t="s">
        <v>4565</v>
      </c>
      <c r="G133" s="37" t="s">
        <v>10494</v>
      </c>
      <c r="H133" s="37" t="s">
        <v>10390</v>
      </c>
      <c r="I133" s="37">
        <v>1</v>
      </c>
      <c r="J133" s="37">
        <v>0</v>
      </c>
      <c r="K133" s="37">
        <v>2</v>
      </c>
      <c r="L133" s="37">
        <v>3</v>
      </c>
      <c r="M133" s="37">
        <v>0</v>
      </c>
      <c r="N133" s="37">
        <v>18</v>
      </c>
      <c r="O133" s="37">
        <v>30</v>
      </c>
      <c r="P133">
        <f>VLOOKUP($A133,'Item Detail'!$A$2:$G$1762,7,0)</f>
        <v>6</v>
      </c>
      <c r="Q133" s="39" t="s">
        <v>12282</v>
      </c>
      <c r="R133" s="39" t="s">
        <v>12277</v>
      </c>
      <c r="S133" s="39" t="s">
        <v>12278</v>
      </c>
      <c r="T133" s="39" t="s">
        <v>12279</v>
      </c>
      <c r="U133" s="39" t="s">
        <v>12280</v>
      </c>
      <c r="V133" s="39" t="s">
        <v>12281</v>
      </c>
      <c r="W133" s="39" t="s">
        <v>12281</v>
      </c>
      <c r="X133" s="39" t="s">
        <v>12281</v>
      </c>
      <c r="Y133" s="39" t="s">
        <v>12281</v>
      </c>
      <c r="Z133" s="39" t="s">
        <v>12281</v>
      </c>
      <c r="AA133" t="s">
        <v>12339</v>
      </c>
    </row>
    <row r="134" spans="1:32" x14ac:dyDescent="0.3">
      <c r="A134" s="37" t="s">
        <v>4788</v>
      </c>
      <c r="B134" s="37" t="s">
        <v>10413</v>
      </c>
      <c r="C134" s="37" t="s">
        <v>4789</v>
      </c>
      <c r="D134" s="37" t="s">
        <v>4455</v>
      </c>
      <c r="E134" s="37" t="s">
        <v>4790</v>
      </c>
      <c r="F134" s="37" t="s">
        <v>10495</v>
      </c>
      <c r="G134" s="37" t="s">
        <v>10496</v>
      </c>
      <c r="H134" s="37" t="s">
        <v>10390</v>
      </c>
      <c r="I134" s="37">
        <v>1</v>
      </c>
      <c r="J134" s="37">
        <v>0</v>
      </c>
      <c r="K134" s="37">
        <v>0</v>
      </c>
      <c r="L134" s="37">
        <v>0</v>
      </c>
      <c r="M134" s="37">
        <v>0</v>
      </c>
      <c r="N134" s="37">
        <v>3</v>
      </c>
      <c r="O134" s="37">
        <v>3</v>
      </c>
      <c r="P134">
        <f>VLOOKUP($A134,'Item Detail'!$A$2:$G$1762,7,0)</f>
        <v>6</v>
      </c>
      <c r="Q134" s="39" t="s">
        <v>12284</v>
      </c>
      <c r="R134" s="39" t="s">
        <v>12277</v>
      </c>
      <c r="S134" s="39" t="s">
        <v>12278</v>
      </c>
      <c r="T134" s="39" t="s">
        <v>12279</v>
      </c>
      <c r="U134" s="39" t="s">
        <v>12297</v>
      </c>
      <c r="V134" s="39" t="s">
        <v>12281</v>
      </c>
      <c r="W134" s="39" t="s">
        <v>12288</v>
      </c>
      <c r="X134" s="39" t="s">
        <v>12281</v>
      </c>
      <c r="Y134" s="39" t="s">
        <v>12288</v>
      </c>
      <c r="Z134" s="39" t="s">
        <v>12281</v>
      </c>
      <c r="AA134" t="s">
        <v>12339</v>
      </c>
    </row>
    <row r="135" spans="1:32" x14ac:dyDescent="0.3">
      <c r="A135" s="37" t="s">
        <v>4788</v>
      </c>
      <c r="B135" s="37" t="s">
        <v>10413</v>
      </c>
      <c r="C135" s="37" t="s">
        <v>4789</v>
      </c>
      <c r="D135" s="37" t="s">
        <v>4455</v>
      </c>
      <c r="E135" s="37" t="s">
        <v>4790</v>
      </c>
      <c r="F135" s="37" t="s">
        <v>10495</v>
      </c>
      <c r="G135" s="37" t="s">
        <v>10496</v>
      </c>
      <c r="H135" s="37" t="s">
        <v>10420</v>
      </c>
      <c r="I135" s="37">
        <v>0</v>
      </c>
      <c r="J135" s="37">
        <v>3</v>
      </c>
      <c r="K135" s="37">
        <v>0</v>
      </c>
      <c r="L135" s="37">
        <v>2</v>
      </c>
      <c r="M135" s="37">
        <v>0</v>
      </c>
      <c r="N135" s="37">
        <v>15</v>
      </c>
      <c r="O135" s="37">
        <v>27</v>
      </c>
      <c r="P135">
        <f>VLOOKUP($A135,'Item Detail'!$A$2:$G$1762,7,0)</f>
        <v>6</v>
      </c>
      <c r="Q135" s="39" t="s">
        <v>12284</v>
      </c>
      <c r="R135" s="39" t="s">
        <v>12277</v>
      </c>
      <c r="S135" s="39" t="s">
        <v>12278</v>
      </c>
      <c r="T135" s="39" t="s">
        <v>12279</v>
      </c>
      <c r="U135" s="39" t="s">
        <v>12297</v>
      </c>
      <c r="V135" s="39" t="s">
        <v>12281</v>
      </c>
      <c r="W135" s="39" t="s">
        <v>12288</v>
      </c>
      <c r="X135" s="39" t="s">
        <v>12281</v>
      </c>
      <c r="Y135" s="39" t="s">
        <v>12288</v>
      </c>
      <c r="Z135" s="39" t="s">
        <v>12281</v>
      </c>
      <c r="AA135" t="s">
        <v>12334</v>
      </c>
    </row>
    <row r="136" spans="1:32" x14ac:dyDescent="0.3">
      <c r="A136" s="37" t="s">
        <v>4755</v>
      </c>
      <c r="B136" s="37" t="s">
        <v>10432</v>
      </c>
      <c r="C136" s="37" t="s">
        <v>4756</v>
      </c>
      <c r="D136" s="37" t="s">
        <v>4757</v>
      </c>
      <c r="E136" s="37" t="s">
        <v>4758</v>
      </c>
      <c r="F136" s="37" t="s">
        <v>4759</v>
      </c>
      <c r="G136" s="37" t="s">
        <v>10497</v>
      </c>
      <c r="H136" s="37" t="s">
        <v>10420</v>
      </c>
      <c r="I136" s="37">
        <v>0</v>
      </c>
      <c r="J136" s="37">
        <v>1</v>
      </c>
      <c r="K136" s="37">
        <v>1</v>
      </c>
      <c r="L136" s="37">
        <v>1</v>
      </c>
      <c r="M136" s="37">
        <v>3</v>
      </c>
      <c r="N136" s="37">
        <v>18</v>
      </c>
      <c r="O136" s="37">
        <v>27</v>
      </c>
      <c r="P136">
        <f>VLOOKUP($A136,'Item Detail'!$A$2:$G$1762,7,0)</f>
        <v>6</v>
      </c>
      <c r="Q136" s="39" t="s">
        <v>12284</v>
      </c>
      <c r="R136" s="39" t="s">
        <v>12277</v>
      </c>
      <c r="S136" s="39" t="s">
        <v>12278</v>
      </c>
      <c r="T136" s="39" t="s">
        <v>12279</v>
      </c>
      <c r="U136" s="39" t="s">
        <v>12279</v>
      </c>
      <c r="V136" s="39" t="s">
        <v>12281</v>
      </c>
      <c r="W136" s="39" t="s">
        <v>12288</v>
      </c>
      <c r="X136" s="39" t="s">
        <v>12288</v>
      </c>
      <c r="Y136" s="39" t="s">
        <v>12288</v>
      </c>
      <c r="Z136" s="39" t="s">
        <v>12288</v>
      </c>
      <c r="AA136" t="s">
        <v>12332</v>
      </c>
      <c r="AD136">
        <v>6</v>
      </c>
      <c r="AF136">
        <v>2</v>
      </c>
    </row>
    <row r="137" spans="1:32" x14ac:dyDescent="0.3">
      <c r="A137" s="37" t="s">
        <v>3299</v>
      </c>
      <c r="B137" s="37" t="s">
        <v>10498</v>
      </c>
      <c r="C137" s="37" t="s">
        <v>4806</v>
      </c>
      <c r="D137" s="37" t="s">
        <v>4807</v>
      </c>
      <c r="E137" s="37" t="s">
        <v>4448</v>
      </c>
      <c r="F137" s="37" t="s">
        <v>3301</v>
      </c>
      <c r="G137" s="37" t="s">
        <v>10499</v>
      </c>
      <c r="H137" s="37" t="s">
        <v>10408</v>
      </c>
      <c r="I137" s="37">
        <v>2</v>
      </c>
      <c r="J137" s="37">
        <v>0</v>
      </c>
      <c r="K137" s="37">
        <v>0</v>
      </c>
      <c r="L137" s="37">
        <v>0</v>
      </c>
      <c r="M137" s="37">
        <v>4</v>
      </c>
      <c r="N137" s="37">
        <v>18</v>
      </c>
      <c r="O137" s="37">
        <v>24</v>
      </c>
      <c r="P137">
        <f>VLOOKUP($A137,'Item Detail'!$A$2:$G$1762,7,0)</f>
        <v>6</v>
      </c>
      <c r="Q137" s="39" t="s">
        <v>12292</v>
      </c>
      <c r="R137" s="39" t="s">
        <v>12277</v>
      </c>
      <c r="S137" s="39" t="s">
        <v>2714</v>
      </c>
      <c r="T137" s="39" t="s">
        <v>12279</v>
      </c>
      <c r="U137" s="39" t="s">
        <v>12279</v>
      </c>
      <c r="V137" s="39" t="s">
        <v>12288</v>
      </c>
      <c r="W137" s="39" t="s">
        <v>12288</v>
      </c>
      <c r="X137" s="39" t="s">
        <v>12288</v>
      </c>
      <c r="Y137" s="39" t="s">
        <v>12288</v>
      </c>
      <c r="Z137" s="39" t="s">
        <v>12288</v>
      </c>
      <c r="AA137" t="s">
        <v>12336</v>
      </c>
    </row>
    <row r="138" spans="1:32" x14ac:dyDescent="0.3">
      <c r="A138" s="37" t="s">
        <v>2835</v>
      </c>
      <c r="B138" s="37" t="s">
        <v>10500</v>
      </c>
      <c r="C138" s="37" t="s">
        <v>4736</v>
      </c>
      <c r="D138" s="37" t="s">
        <v>4737</v>
      </c>
      <c r="E138" s="37" t="s">
        <v>4448</v>
      </c>
      <c r="F138" s="37" t="s">
        <v>2837</v>
      </c>
      <c r="G138" s="37" t="s">
        <v>10501</v>
      </c>
      <c r="H138" s="37" t="s">
        <v>10408</v>
      </c>
      <c r="I138" s="37">
        <v>4</v>
      </c>
      <c r="J138" s="37">
        <v>0</v>
      </c>
      <c r="K138" s="37">
        <v>1</v>
      </c>
      <c r="L138" s="37">
        <v>1</v>
      </c>
      <c r="M138" s="37">
        <v>0</v>
      </c>
      <c r="N138" s="37">
        <v>18</v>
      </c>
      <c r="O138" s="37">
        <v>24</v>
      </c>
      <c r="P138">
        <f>VLOOKUP($A138,'Item Detail'!$A$2:$G$1762,7,0)</f>
        <v>6</v>
      </c>
      <c r="Q138" s="39" t="s">
        <v>12292</v>
      </c>
      <c r="R138" s="39" t="s">
        <v>12277</v>
      </c>
      <c r="S138" s="39" t="s">
        <v>2714</v>
      </c>
      <c r="T138" s="39" t="s">
        <v>12279</v>
      </c>
      <c r="U138" s="39" t="s">
        <v>12279</v>
      </c>
      <c r="V138" s="39" t="s">
        <v>12288</v>
      </c>
      <c r="W138" s="39" t="s">
        <v>12288</v>
      </c>
      <c r="X138" s="39" t="s">
        <v>12288</v>
      </c>
      <c r="Y138" s="39" t="s">
        <v>12288</v>
      </c>
      <c r="Z138" s="39" t="s">
        <v>12288</v>
      </c>
      <c r="AA138" t="s">
        <v>12331</v>
      </c>
    </row>
    <row r="139" spans="1:32" x14ac:dyDescent="0.3">
      <c r="A139" s="37" t="s">
        <v>4798</v>
      </c>
      <c r="B139" s="37" t="s">
        <v>10396</v>
      </c>
      <c r="C139" s="37" t="s">
        <v>4405</v>
      </c>
      <c r="D139" s="37" t="s">
        <v>4406</v>
      </c>
      <c r="E139" s="37" t="s">
        <v>4407</v>
      </c>
      <c r="F139" s="37" t="s">
        <v>2183</v>
      </c>
      <c r="G139" s="37" t="s">
        <v>10502</v>
      </c>
      <c r="H139" s="37" t="s">
        <v>10391</v>
      </c>
      <c r="I139" s="37">
        <v>0</v>
      </c>
      <c r="J139" s="37">
        <v>0</v>
      </c>
      <c r="K139" s="37">
        <v>0</v>
      </c>
      <c r="L139" s="37">
        <v>6</v>
      </c>
      <c r="M139" s="37">
        <v>0</v>
      </c>
      <c r="N139" s="37">
        <v>18</v>
      </c>
      <c r="O139" s="37">
        <v>24</v>
      </c>
      <c r="P139">
        <f>VLOOKUP($A139,'Item Detail'!$A$2:$G$1762,7,0)</f>
        <v>6</v>
      </c>
      <c r="Q139" s="39" t="s">
        <v>12283</v>
      </c>
      <c r="R139" s="39" t="s">
        <v>12277</v>
      </c>
      <c r="S139" s="39" t="s">
        <v>12278</v>
      </c>
      <c r="T139" s="39" t="s">
        <v>12279</v>
      </c>
      <c r="U139" s="39" t="s">
        <v>12280</v>
      </c>
      <c r="V139" s="39" t="s">
        <v>12281</v>
      </c>
      <c r="W139" s="39" t="s">
        <v>12281</v>
      </c>
      <c r="X139" s="39" t="s">
        <v>12281</v>
      </c>
      <c r="Y139" s="39" t="s">
        <v>12281</v>
      </c>
      <c r="Z139" s="39" t="s">
        <v>12281</v>
      </c>
      <c r="AA139" t="s">
        <v>12339</v>
      </c>
    </row>
    <row r="140" spans="1:32" x14ac:dyDescent="0.3">
      <c r="A140" s="37" t="s">
        <v>4800</v>
      </c>
      <c r="B140" s="37" t="s">
        <v>10503</v>
      </c>
      <c r="C140" s="37" t="s">
        <v>4801</v>
      </c>
      <c r="D140" s="37" t="s">
        <v>4802</v>
      </c>
      <c r="E140" s="37" t="s">
        <v>4803</v>
      </c>
      <c r="F140" s="37" t="s">
        <v>4804</v>
      </c>
      <c r="G140" s="37" t="s">
        <v>10504</v>
      </c>
      <c r="H140" s="37" t="s">
        <v>10390</v>
      </c>
      <c r="I140" s="37">
        <v>0</v>
      </c>
      <c r="J140" s="37">
        <v>0</v>
      </c>
      <c r="K140" s="37">
        <v>0</v>
      </c>
      <c r="L140" s="37">
        <v>1</v>
      </c>
      <c r="M140" s="37">
        <v>0</v>
      </c>
      <c r="N140" s="37">
        <v>3</v>
      </c>
      <c r="O140" s="37">
        <v>6</v>
      </c>
      <c r="P140">
        <f>VLOOKUP($A140,'Item Detail'!$A$2:$G$1762,7,0)</f>
        <v>6</v>
      </c>
      <c r="Q140" s="39" t="s">
        <v>12284</v>
      </c>
      <c r="R140" s="39" t="s">
        <v>12277</v>
      </c>
      <c r="S140" s="39" t="s">
        <v>12278</v>
      </c>
      <c r="T140" s="39" t="s">
        <v>12279</v>
      </c>
      <c r="U140" s="39" t="s">
        <v>12297</v>
      </c>
      <c r="V140" s="39" t="s">
        <v>12281</v>
      </c>
      <c r="W140" s="39" t="s">
        <v>12288</v>
      </c>
      <c r="X140" s="39" t="s">
        <v>12281</v>
      </c>
      <c r="Y140" s="39" t="s">
        <v>12281</v>
      </c>
      <c r="Z140" s="39" t="s">
        <v>12288</v>
      </c>
      <c r="AA140" t="s">
        <v>12339</v>
      </c>
    </row>
    <row r="141" spans="1:32" x14ac:dyDescent="0.3">
      <c r="A141" s="37" t="s">
        <v>4800</v>
      </c>
      <c r="B141" s="37" t="s">
        <v>10503</v>
      </c>
      <c r="C141" s="37" t="s">
        <v>4801</v>
      </c>
      <c r="D141" s="37" t="s">
        <v>4802</v>
      </c>
      <c r="E141" s="37" t="s">
        <v>4803</v>
      </c>
      <c r="F141" s="37" t="s">
        <v>4804</v>
      </c>
      <c r="G141" s="37" t="s">
        <v>10504</v>
      </c>
      <c r="H141" s="37" t="s">
        <v>10420</v>
      </c>
      <c r="I141" s="37">
        <v>0</v>
      </c>
      <c r="J141" s="37">
        <v>0</v>
      </c>
      <c r="K141" s="37">
        <v>3</v>
      </c>
      <c r="L141" s="37">
        <v>0</v>
      </c>
      <c r="M141" s="37">
        <v>0</v>
      </c>
      <c r="N141" s="37">
        <v>9</v>
      </c>
      <c r="O141" s="37">
        <v>9</v>
      </c>
      <c r="P141">
        <f>VLOOKUP($A141,'Item Detail'!$A$2:$G$1762,7,0)</f>
        <v>6</v>
      </c>
      <c r="Q141" s="39" t="s">
        <v>12284</v>
      </c>
      <c r="R141" s="39" t="s">
        <v>12277</v>
      </c>
      <c r="S141" s="39" t="s">
        <v>12278</v>
      </c>
      <c r="T141" s="39" t="s">
        <v>12279</v>
      </c>
      <c r="U141" s="39" t="s">
        <v>12297</v>
      </c>
      <c r="V141" s="39" t="s">
        <v>12281</v>
      </c>
      <c r="W141" s="39" t="s">
        <v>12288</v>
      </c>
      <c r="X141" s="39" t="s">
        <v>12281</v>
      </c>
      <c r="Y141" s="39" t="s">
        <v>12281</v>
      </c>
      <c r="Z141" s="39" t="s">
        <v>12288</v>
      </c>
      <c r="AA141" t="s">
        <v>12332</v>
      </c>
    </row>
    <row r="142" spans="1:32" x14ac:dyDescent="0.3">
      <c r="A142" s="37" t="s">
        <v>4800</v>
      </c>
      <c r="B142" s="37" t="s">
        <v>10503</v>
      </c>
      <c r="C142" s="37" t="s">
        <v>4801</v>
      </c>
      <c r="D142" s="37" t="s">
        <v>4802</v>
      </c>
      <c r="E142" s="37" t="s">
        <v>4803</v>
      </c>
      <c r="F142" s="37" t="s">
        <v>4804</v>
      </c>
      <c r="G142" s="37" t="s">
        <v>10504</v>
      </c>
      <c r="H142" s="37" t="s">
        <v>10391</v>
      </c>
      <c r="I142" s="37">
        <v>1</v>
      </c>
      <c r="J142" s="37">
        <v>0</v>
      </c>
      <c r="K142" s="37">
        <v>0</v>
      </c>
      <c r="L142" s="37">
        <v>1</v>
      </c>
      <c r="M142" s="37">
        <v>0</v>
      </c>
      <c r="N142" s="37">
        <v>6</v>
      </c>
      <c r="O142" s="37">
        <v>6</v>
      </c>
      <c r="P142">
        <f>VLOOKUP($A142,'Item Detail'!$A$2:$G$1762,7,0)</f>
        <v>6</v>
      </c>
      <c r="Q142" s="39" t="s">
        <v>12284</v>
      </c>
      <c r="R142" s="39" t="s">
        <v>12277</v>
      </c>
      <c r="S142" s="39" t="s">
        <v>12278</v>
      </c>
      <c r="T142" s="39" t="s">
        <v>12279</v>
      </c>
      <c r="U142" s="39" t="s">
        <v>12297</v>
      </c>
      <c r="V142" s="39" t="s">
        <v>12281</v>
      </c>
      <c r="W142" s="39" t="s">
        <v>12288</v>
      </c>
      <c r="X142" s="39" t="s">
        <v>12281</v>
      </c>
      <c r="Y142" s="39" t="s">
        <v>12281</v>
      </c>
      <c r="Z142" s="39" t="s">
        <v>12288</v>
      </c>
      <c r="AA142" t="s">
        <v>12339</v>
      </c>
    </row>
    <row r="143" spans="1:32" x14ac:dyDescent="0.3">
      <c r="A143" s="37" t="s">
        <v>4720</v>
      </c>
      <c r="B143" s="37" t="s">
        <v>10393</v>
      </c>
      <c r="C143" s="37" t="s">
        <v>4721</v>
      </c>
      <c r="D143" s="37" t="s">
        <v>4722</v>
      </c>
      <c r="E143" s="37" t="s">
        <v>4723</v>
      </c>
      <c r="F143" s="37" t="s">
        <v>4580</v>
      </c>
      <c r="G143" s="37" t="s">
        <v>10505</v>
      </c>
      <c r="H143" s="37" t="s">
        <v>10390</v>
      </c>
      <c r="I143" s="37">
        <v>0</v>
      </c>
      <c r="J143" s="37">
        <v>0</v>
      </c>
      <c r="K143" s="37">
        <v>1</v>
      </c>
      <c r="L143" s="37">
        <v>0</v>
      </c>
      <c r="M143" s="37">
        <v>0</v>
      </c>
      <c r="N143" s="37">
        <v>3</v>
      </c>
      <c r="O143" s="37">
        <v>3</v>
      </c>
      <c r="P143">
        <f>VLOOKUP($A143,'Item Detail'!$A$2:$G$1762,7,0)</f>
        <v>6</v>
      </c>
      <c r="Q143" s="39" t="s">
        <v>12282</v>
      </c>
      <c r="R143" s="39" t="s">
        <v>2714</v>
      </c>
      <c r="S143" s="39" t="s">
        <v>12278</v>
      </c>
      <c r="T143" s="39" t="s">
        <v>12279</v>
      </c>
      <c r="U143" s="39" t="s">
        <v>12298</v>
      </c>
      <c r="V143" s="39" t="s">
        <v>12288</v>
      </c>
      <c r="W143" s="39" t="s">
        <v>12288</v>
      </c>
      <c r="X143" s="39" t="s">
        <v>12288</v>
      </c>
      <c r="Y143" s="39" t="s">
        <v>12288</v>
      </c>
      <c r="Z143" s="39" t="s">
        <v>12288</v>
      </c>
      <c r="AA143" t="s">
        <v>12333</v>
      </c>
    </row>
    <row r="144" spans="1:32" x14ac:dyDescent="0.3">
      <c r="A144" s="37" t="s">
        <v>4720</v>
      </c>
      <c r="B144" s="37" t="s">
        <v>10393</v>
      </c>
      <c r="C144" s="37" t="s">
        <v>4721</v>
      </c>
      <c r="D144" s="37" t="s">
        <v>4722</v>
      </c>
      <c r="E144" s="37" t="s">
        <v>4723</v>
      </c>
      <c r="F144" s="37" t="s">
        <v>4580</v>
      </c>
      <c r="G144" s="37" t="s">
        <v>10505</v>
      </c>
      <c r="H144" s="37" t="s">
        <v>10391</v>
      </c>
      <c r="I144" s="37">
        <v>1</v>
      </c>
      <c r="J144" s="37">
        <v>0</v>
      </c>
      <c r="K144" s="37">
        <v>0</v>
      </c>
      <c r="L144" s="37">
        <v>3</v>
      </c>
      <c r="M144" s="37">
        <v>1</v>
      </c>
      <c r="N144" s="37">
        <v>15</v>
      </c>
      <c r="O144" s="37">
        <v>18</v>
      </c>
      <c r="P144">
        <f>VLOOKUP($A144,'Item Detail'!$A$2:$G$1762,7,0)</f>
        <v>6</v>
      </c>
      <c r="Q144" s="39" t="s">
        <v>12282</v>
      </c>
      <c r="R144" s="39" t="s">
        <v>2714</v>
      </c>
      <c r="S144" s="39" t="s">
        <v>12278</v>
      </c>
      <c r="T144" s="39" t="s">
        <v>12279</v>
      </c>
      <c r="U144" s="39" t="s">
        <v>12298</v>
      </c>
      <c r="V144" s="39" t="s">
        <v>12288</v>
      </c>
      <c r="W144" s="39" t="s">
        <v>12288</v>
      </c>
      <c r="X144" s="39" t="s">
        <v>12288</v>
      </c>
      <c r="Y144" s="39" t="s">
        <v>12288</v>
      </c>
      <c r="Z144" s="39" t="s">
        <v>12288</v>
      </c>
      <c r="AA144" t="s">
        <v>12333</v>
      </c>
    </row>
    <row r="145" spans="1:27" x14ac:dyDescent="0.3">
      <c r="A145" s="37" t="s">
        <v>4744</v>
      </c>
      <c r="B145" s="37" t="s">
        <v>10387</v>
      </c>
      <c r="C145" s="37" t="s">
        <v>4745</v>
      </c>
      <c r="D145" s="37" t="s">
        <v>4746</v>
      </c>
      <c r="E145" s="37" t="s">
        <v>4407</v>
      </c>
      <c r="F145" s="37" t="s">
        <v>4565</v>
      </c>
      <c r="G145" s="37" t="s">
        <v>10506</v>
      </c>
      <c r="H145" s="37" t="s">
        <v>10390</v>
      </c>
      <c r="I145" s="37">
        <v>1</v>
      </c>
      <c r="J145" s="37">
        <v>1</v>
      </c>
      <c r="K145" s="37">
        <v>0</v>
      </c>
      <c r="L145" s="37">
        <v>2</v>
      </c>
      <c r="M145" s="37">
        <v>2</v>
      </c>
      <c r="N145" s="37">
        <v>18</v>
      </c>
      <c r="O145" s="37">
        <v>18</v>
      </c>
      <c r="P145">
        <f>VLOOKUP($A145,'Item Detail'!$A$2:$G$1762,7,0)</f>
        <v>6</v>
      </c>
      <c r="Q145" s="39" t="s">
        <v>12276</v>
      </c>
      <c r="R145" s="39" t="s">
        <v>12285</v>
      </c>
      <c r="S145" s="39" t="s">
        <v>12278</v>
      </c>
      <c r="T145" s="39" t="s">
        <v>12279</v>
      </c>
      <c r="U145" s="39" t="s">
        <v>12280</v>
      </c>
      <c r="V145" s="39" t="s">
        <v>12281</v>
      </c>
      <c r="W145" s="39" t="s">
        <v>12281</v>
      </c>
      <c r="X145" s="39" t="s">
        <v>12281</v>
      </c>
      <c r="Y145" s="39" t="s">
        <v>12281</v>
      </c>
      <c r="Z145" s="39" t="s">
        <v>12281</v>
      </c>
      <c r="AA145" t="s">
        <v>12339</v>
      </c>
    </row>
    <row r="146" spans="1:27" x14ac:dyDescent="0.3">
      <c r="A146" s="37" t="s">
        <v>3067</v>
      </c>
      <c r="B146" s="37" t="s">
        <v>10437</v>
      </c>
      <c r="C146" s="37" t="s">
        <v>4732</v>
      </c>
      <c r="D146" s="37" t="s">
        <v>4733</v>
      </c>
      <c r="E146" s="37" t="s">
        <v>4734</v>
      </c>
      <c r="F146" s="37" t="s">
        <v>3069</v>
      </c>
      <c r="G146" s="37" t="s">
        <v>10507</v>
      </c>
      <c r="H146" s="37" t="s">
        <v>10408</v>
      </c>
      <c r="I146" s="37">
        <v>4</v>
      </c>
      <c r="J146" s="37">
        <v>0</v>
      </c>
      <c r="K146" s="37">
        <v>0</v>
      </c>
      <c r="L146" s="37">
        <v>0</v>
      </c>
      <c r="M146" s="37">
        <v>2</v>
      </c>
      <c r="N146" s="37">
        <v>18</v>
      </c>
      <c r="O146" s="37">
        <v>18</v>
      </c>
      <c r="P146">
        <f>VLOOKUP($A146,'Item Detail'!$A$2:$G$1762,7,0)</f>
        <v>6</v>
      </c>
      <c r="Q146" s="39" t="s">
        <v>12292</v>
      </c>
      <c r="R146" s="39" t="s">
        <v>12277</v>
      </c>
      <c r="S146" s="39" t="s">
        <v>2714</v>
      </c>
      <c r="T146" s="39" t="s">
        <v>12303</v>
      </c>
      <c r="U146" s="39" t="s">
        <v>12279</v>
      </c>
      <c r="V146" s="39" t="s">
        <v>12288</v>
      </c>
      <c r="W146" s="39" t="s">
        <v>12288</v>
      </c>
      <c r="X146" s="39" t="s">
        <v>12288</v>
      </c>
      <c r="Y146" s="39" t="s">
        <v>12288</v>
      </c>
      <c r="Z146" s="39" t="s">
        <v>12288</v>
      </c>
      <c r="AA146" t="s">
        <v>12331</v>
      </c>
    </row>
    <row r="147" spans="1:27" x14ac:dyDescent="0.3">
      <c r="A147" s="37" t="s">
        <v>3070</v>
      </c>
      <c r="B147" s="37" t="s">
        <v>10437</v>
      </c>
      <c r="C147" s="37" t="s">
        <v>4752</v>
      </c>
      <c r="D147" s="37" t="s">
        <v>4753</v>
      </c>
      <c r="E147" s="37" t="s">
        <v>4734</v>
      </c>
      <c r="F147" s="37" t="s">
        <v>3069</v>
      </c>
      <c r="G147" s="37" t="s">
        <v>10508</v>
      </c>
      <c r="H147" s="37" t="s">
        <v>10408</v>
      </c>
      <c r="I147" s="37">
        <v>4</v>
      </c>
      <c r="J147" s="37">
        <v>0</v>
      </c>
      <c r="K147" s="37">
        <v>0</v>
      </c>
      <c r="L147" s="37">
        <v>0</v>
      </c>
      <c r="M147" s="37">
        <v>2</v>
      </c>
      <c r="N147" s="37">
        <v>18</v>
      </c>
      <c r="O147" s="37">
        <v>18</v>
      </c>
      <c r="P147">
        <f>VLOOKUP($A147,'Item Detail'!$A$2:$G$1762,7,0)</f>
        <v>6</v>
      </c>
      <c r="Q147" s="39" t="s">
        <v>12292</v>
      </c>
      <c r="R147" s="39" t="s">
        <v>12277</v>
      </c>
      <c r="S147" s="39" t="s">
        <v>2714</v>
      </c>
      <c r="T147" s="39" t="s">
        <v>12303</v>
      </c>
      <c r="U147" s="39" t="s">
        <v>12279</v>
      </c>
      <c r="V147" s="39" t="s">
        <v>12288</v>
      </c>
      <c r="W147" s="39" t="s">
        <v>12288</v>
      </c>
      <c r="X147" s="39" t="s">
        <v>12288</v>
      </c>
      <c r="Y147" s="39" t="s">
        <v>12288</v>
      </c>
      <c r="Z147" s="39" t="s">
        <v>12288</v>
      </c>
      <c r="AA147" t="s">
        <v>12331</v>
      </c>
    </row>
    <row r="148" spans="1:27" x14ac:dyDescent="0.3">
      <c r="A148" s="37" t="s">
        <v>4792</v>
      </c>
      <c r="B148" s="37" t="s">
        <v>10393</v>
      </c>
      <c r="C148" s="37" t="s">
        <v>4793</v>
      </c>
      <c r="D148" s="37" t="s">
        <v>4794</v>
      </c>
      <c r="E148" s="37" t="s">
        <v>4795</v>
      </c>
      <c r="F148" s="37" t="s">
        <v>4796</v>
      </c>
      <c r="G148" s="37" t="s">
        <v>10509</v>
      </c>
      <c r="H148" s="37" t="s">
        <v>10420</v>
      </c>
      <c r="I148" s="37">
        <v>0</v>
      </c>
      <c r="J148" s="37">
        <v>0</v>
      </c>
      <c r="K148" s="37">
        <v>0</v>
      </c>
      <c r="L148" s="37">
        <v>5</v>
      </c>
      <c r="M148" s="37">
        <v>1</v>
      </c>
      <c r="N148" s="37">
        <v>18</v>
      </c>
      <c r="O148" s="37">
        <v>18</v>
      </c>
      <c r="P148">
        <f>VLOOKUP($A148,'Item Detail'!$A$2:$G$1762,7,0)</f>
        <v>6</v>
      </c>
      <c r="Q148" s="39" t="s">
        <v>12282</v>
      </c>
      <c r="R148" s="39" t="s">
        <v>12277</v>
      </c>
      <c r="S148" s="39" t="s">
        <v>12278</v>
      </c>
      <c r="T148" s="39" t="s">
        <v>12279</v>
      </c>
      <c r="U148" s="39" t="s">
        <v>12298</v>
      </c>
      <c r="V148" s="39" t="s">
        <v>12281</v>
      </c>
      <c r="W148" s="39" t="s">
        <v>12288</v>
      </c>
      <c r="X148" s="39" t="s">
        <v>12288</v>
      </c>
      <c r="Y148" s="39" t="s">
        <v>12288</v>
      </c>
      <c r="Z148" s="39" t="s">
        <v>12288</v>
      </c>
      <c r="AA148" t="s">
        <v>12334</v>
      </c>
    </row>
    <row r="149" spans="1:27" x14ac:dyDescent="0.3">
      <c r="A149" s="37" t="s">
        <v>4748</v>
      </c>
      <c r="B149" s="37" t="s">
        <v>10393</v>
      </c>
      <c r="C149" s="37" t="s">
        <v>4749</v>
      </c>
      <c r="D149" s="37" t="s">
        <v>4464</v>
      </c>
      <c r="E149" s="37" t="s">
        <v>4465</v>
      </c>
      <c r="F149" s="37" t="s">
        <v>10510</v>
      </c>
      <c r="G149" s="37" t="s">
        <v>10511</v>
      </c>
      <c r="H149" s="37" t="s">
        <v>10390</v>
      </c>
      <c r="I149" s="37">
        <v>1</v>
      </c>
      <c r="J149" s="37">
        <v>1</v>
      </c>
      <c r="K149" s="37">
        <v>0</v>
      </c>
      <c r="L149" s="37">
        <v>1</v>
      </c>
      <c r="M149" s="37">
        <v>1</v>
      </c>
      <c r="N149" s="37">
        <v>12</v>
      </c>
      <c r="O149" s="37">
        <v>12</v>
      </c>
      <c r="P149">
        <f>VLOOKUP($A149,'Item Detail'!$A$2:$G$1762,7,0)</f>
        <v>6</v>
      </c>
      <c r="Q149" s="39" t="s">
        <v>12282</v>
      </c>
      <c r="R149" s="39" t="s">
        <v>12277</v>
      </c>
      <c r="S149" s="39" t="s">
        <v>12278</v>
      </c>
      <c r="T149" s="39" t="s">
        <v>12279</v>
      </c>
      <c r="U149" s="39" t="s">
        <v>12280</v>
      </c>
      <c r="V149" s="39" t="s">
        <v>12281</v>
      </c>
      <c r="W149" s="39" t="s">
        <v>12281</v>
      </c>
      <c r="X149" s="39" t="s">
        <v>12281</v>
      </c>
      <c r="Y149" s="39" t="s">
        <v>12281</v>
      </c>
      <c r="Z149" s="39" t="s">
        <v>12281</v>
      </c>
      <c r="AA149" t="s">
        <v>12339</v>
      </c>
    </row>
    <row r="150" spans="1:27" x14ac:dyDescent="0.3">
      <c r="A150" s="37" t="s">
        <v>4748</v>
      </c>
      <c r="B150" s="37" t="s">
        <v>10393</v>
      </c>
      <c r="C150" s="37" t="s">
        <v>4749</v>
      </c>
      <c r="D150" s="37" t="s">
        <v>4464</v>
      </c>
      <c r="E150" s="37" t="s">
        <v>4465</v>
      </c>
      <c r="F150" s="37" t="s">
        <v>10510</v>
      </c>
      <c r="G150" s="37" t="s">
        <v>10511</v>
      </c>
      <c r="H150" s="37" t="s">
        <v>10391</v>
      </c>
      <c r="I150" s="37">
        <v>0</v>
      </c>
      <c r="J150" s="37">
        <v>0</v>
      </c>
      <c r="K150" s="37">
        <v>0</v>
      </c>
      <c r="L150" s="37">
        <v>2</v>
      </c>
      <c r="M150" s="37">
        <v>0</v>
      </c>
      <c r="N150" s="37">
        <v>6</v>
      </c>
      <c r="O150" s="37">
        <v>6</v>
      </c>
      <c r="P150">
        <f>VLOOKUP($A150,'Item Detail'!$A$2:$G$1762,7,0)</f>
        <v>6</v>
      </c>
      <c r="Q150" s="39" t="s">
        <v>12282</v>
      </c>
      <c r="R150" s="39" t="s">
        <v>12277</v>
      </c>
      <c r="S150" s="39" t="s">
        <v>12278</v>
      </c>
      <c r="T150" s="39" t="s">
        <v>12279</v>
      </c>
      <c r="U150" s="39" t="s">
        <v>12280</v>
      </c>
      <c r="V150" s="39" t="s">
        <v>12281</v>
      </c>
      <c r="W150" s="39" t="s">
        <v>12281</v>
      </c>
      <c r="X150" s="39" t="s">
        <v>12281</v>
      </c>
      <c r="Y150" s="39" t="s">
        <v>12281</v>
      </c>
      <c r="Z150" s="39" t="s">
        <v>12281</v>
      </c>
      <c r="AA150" t="s">
        <v>12339</v>
      </c>
    </row>
    <row r="151" spans="1:27" x14ac:dyDescent="0.3">
      <c r="A151" s="37" t="s">
        <v>4725</v>
      </c>
      <c r="B151" s="37" t="s">
        <v>10396</v>
      </c>
      <c r="C151" s="37" t="s">
        <v>4726</v>
      </c>
      <c r="D151" s="37" t="s">
        <v>4478</v>
      </c>
      <c r="E151" s="37" t="s">
        <v>4516</v>
      </c>
      <c r="F151" s="37" t="s">
        <v>10428</v>
      </c>
      <c r="G151" s="37" t="s">
        <v>10423</v>
      </c>
      <c r="H151" s="37" t="s">
        <v>10390</v>
      </c>
      <c r="I151" s="37">
        <v>0</v>
      </c>
      <c r="J151" s="37">
        <v>0</v>
      </c>
      <c r="K151" s="37">
        <v>1</v>
      </c>
      <c r="L151" s="37">
        <v>2</v>
      </c>
      <c r="M151" s="37">
        <v>2</v>
      </c>
      <c r="N151" s="37">
        <v>15</v>
      </c>
      <c r="O151" s="37">
        <v>15</v>
      </c>
      <c r="P151">
        <f>VLOOKUP($A151,'Item Detail'!$A$2:$G$1762,7,0)</f>
        <v>6</v>
      </c>
      <c r="Q151" s="39" t="s">
        <v>12284</v>
      </c>
      <c r="R151" s="39" t="s">
        <v>12277</v>
      </c>
      <c r="S151" s="39" t="s">
        <v>12278</v>
      </c>
      <c r="T151" s="39" t="s">
        <v>12279</v>
      </c>
      <c r="U151" s="39" t="s">
        <v>12280</v>
      </c>
      <c r="V151" s="39" t="s">
        <v>12281</v>
      </c>
      <c r="W151" s="39" t="s">
        <v>12281</v>
      </c>
      <c r="X151" s="39" t="s">
        <v>12281</v>
      </c>
      <c r="Y151" s="39" t="s">
        <v>12281</v>
      </c>
      <c r="Z151" s="39" t="s">
        <v>12281</v>
      </c>
      <c r="AA151" t="s">
        <v>12339</v>
      </c>
    </row>
    <row r="152" spans="1:27" x14ac:dyDescent="0.3">
      <c r="A152" s="37" t="s">
        <v>4725</v>
      </c>
      <c r="B152" s="37" t="s">
        <v>10396</v>
      </c>
      <c r="C152" s="37" t="s">
        <v>4726</v>
      </c>
      <c r="D152" s="37" t="s">
        <v>4478</v>
      </c>
      <c r="E152" s="37" t="s">
        <v>4516</v>
      </c>
      <c r="F152" s="37" t="s">
        <v>10428</v>
      </c>
      <c r="G152" s="37" t="s">
        <v>10423</v>
      </c>
      <c r="H152" s="37" t="s">
        <v>10391</v>
      </c>
      <c r="I152" s="37">
        <v>0</v>
      </c>
      <c r="J152" s="37">
        <v>0</v>
      </c>
      <c r="K152" s="37">
        <v>0</v>
      </c>
      <c r="L152" s="37">
        <v>0</v>
      </c>
      <c r="M152" s="37">
        <v>1</v>
      </c>
      <c r="N152" s="37">
        <v>3</v>
      </c>
      <c r="O152" s="37">
        <v>3</v>
      </c>
      <c r="P152">
        <f>VLOOKUP($A152,'Item Detail'!$A$2:$G$1762,7,0)</f>
        <v>6</v>
      </c>
      <c r="Q152" s="39" t="s">
        <v>12284</v>
      </c>
      <c r="R152" s="39" t="s">
        <v>12277</v>
      </c>
      <c r="S152" s="39" t="s">
        <v>12278</v>
      </c>
      <c r="T152" s="39" t="s">
        <v>12279</v>
      </c>
      <c r="U152" s="39" t="s">
        <v>12280</v>
      </c>
      <c r="V152" s="39" t="s">
        <v>12281</v>
      </c>
      <c r="W152" s="39" t="s">
        <v>12281</v>
      </c>
      <c r="X152" s="39" t="s">
        <v>12281</v>
      </c>
      <c r="Y152" s="39" t="s">
        <v>12281</v>
      </c>
      <c r="Z152" s="39" t="s">
        <v>12281</v>
      </c>
      <c r="AA152" t="s">
        <v>12339</v>
      </c>
    </row>
    <row r="153" spans="1:27" x14ac:dyDescent="0.3">
      <c r="A153" s="37" t="s">
        <v>3488</v>
      </c>
      <c r="B153" s="37" t="s">
        <v>10437</v>
      </c>
      <c r="C153" s="37" t="s">
        <v>4729</v>
      </c>
      <c r="D153" s="37" t="s">
        <v>4455</v>
      </c>
      <c r="E153" s="37" t="s">
        <v>4730</v>
      </c>
      <c r="F153" s="37" t="s">
        <v>2749</v>
      </c>
      <c r="G153" s="37" t="s">
        <v>10512</v>
      </c>
      <c r="H153" s="37" t="s">
        <v>10408</v>
      </c>
      <c r="I153" s="37">
        <v>2</v>
      </c>
      <c r="J153" s="37">
        <v>0</v>
      </c>
      <c r="K153" s="37">
        <v>0</v>
      </c>
      <c r="L153" s="37">
        <v>3</v>
      </c>
      <c r="M153" s="37">
        <v>1</v>
      </c>
      <c r="N153" s="37">
        <v>18</v>
      </c>
      <c r="O153" s="37">
        <v>18</v>
      </c>
      <c r="P153">
        <f>VLOOKUP($A153,'Item Detail'!$A$2:$G$1762,7,0)</f>
        <v>6</v>
      </c>
      <c r="Q153" s="39" t="s">
        <v>12292</v>
      </c>
      <c r="R153" s="39" t="s">
        <v>12277</v>
      </c>
      <c r="S153" s="39" t="s">
        <v>2714</v>
      </c>
      <c r="T153" s="39" t="s">
        <v>12293</v>
      </c>
      <c r="U153" s="39" t="s">
        <v>12279</v>
      </c>
      <c r="V153" s="39" t="s">
        <v>12288</v>
      </c>
      <c r="W153" s="39" t="s">
        <v>12288</v>
      </c>
      <c r="X153" s="39" t="s">
        <v>12288</v>
      </c>
      <c r="Y153" s="39" t="s">
        <v>12288</v>
      </c>
      <c r="Z153" s="39" t="s">
        <v>12288</v>
      </c>
      <c r="AA153" t="s">
        <v>12331</v>
      </c>
    </row>
    <row r="154" spans="1:27" x14ac:dyDescent="0.3">
      <c r="A154" s="37" t="s">
        <v>4707</v>
      </c>
      <c r="B154" s="37" t="s">
        <v>10413</v>
      </c>
      <c r="C154" s="37" t="s">
        <v>4708</v>
      </c>
      <c r="D154" s="37" t="s">
        <v>4709</v>
      </c>
      <c r="E154" s="37" t="s">
        <v>4710</v>
      </c>
      <c r="F154" s="37" t="s">
        <v>10495</v>
      </c>
      <c r="G154" s="37" t="s">
        <v>10513</v>
      </c>
      <c r="H154" s="37" t="s">
        <v>10390</v>
      </c>
      <c r="I154" s="37">
        <v>2</v>
      </c>
      <c r="J154" s="37">
        <v>0</v>
      </c>
      <c r="K154" s="37">
        <v>0</v>
      </c>
      <c r="L154" s="37">
        <v>0</v>
      </c>
      <c r="M154" s="37">
        <v>0</v>
      </c>
      <c r="N154" s="37">
        <v>6</v>
      </c>
      <c r="O154" s="37">
        <v>6</v>
      </c>
      <c r="P154">
        <f>VLOOKUP($A154,'Item Detail'!$A$2:$G$1762,7,0)</f>
        <v>6</v>
      </c>
      <c r="Q154" s="39" t="s">
        <v>12284</v>
      </c>
      <c r="R154" s="39" t="s">
        <v>12277</v>
      </c>
      <c r="S154" s="39" t="s">
        <v>12278</v>
      </c>
      <c r="T154" s="39" t="s">
        <v>12279</v>
      </c>
      <c r="U154" s="39" t="s">
        <v>12279</v>
      </c>
      <c r="V154" s="39" t="s">
        <v>12281</v>
      </c>
      <c r="W154" s="39" t="s">
        <v>12288</v>
      </c>
      <c r="X154" s="39" t="s">
        <v>12281</v>
      </c>
      <c r="Y154" s="39" t="s">
        <v>12288</v>
      </c>
      <c r="Z154" s="39" t="s">
        <v>12288</v>
      </c>
      <c r="AA154" t="s">
        <v>12339</v>
      </c>
    </row>
    <row r="155" spans="1:27" x14ac:dyDescent="0.3">
      <c r="A155" s="37" t="s">
        <v>4707</v>
      </c>
      <c r="B155" s="37" t="s">
        <v>10413</v>
      </c>
      <c r="C155" s="37" t="s">
        <v>4708</v>
      </c>
      <c r="D155" s="37" t="s">
        <v>4709</v>
      </c>
      <c r="E155" s="37" t="s">
        <v>4710</v>
      </c>
      <c r="F155" s="37" t="s">
        <v>10495</v>
      </c>
      <c r="G155" s="37" t="s">
        <v>10513</v>
      </c>
      <c r="H155" s="37" t="s">
        <v>10420</v>
      </c>
      <c r="I155" s="37">
        <v>0</v>
      </c>
      <c r="J155" s="37">
        <v>1</v>
      </c>
      <c r="K155" s="37">
        <v>0</v>
      </c>
      <c r="L155" s="37">
        <v>1</v>
      </c>
      <c r="M155" s="37">
        <v>2</v>
      </c>
      <c r="N155" s="37">
        <v>12</v>
      </c>
      <c r="O155" s="37">
        <v>12</v>
      </c>
      <c r="P155">
        <f>VLOOKUP($A155,'Item Detail'!$A$2:$G$1762,7,0)</f>
        <v>6</v>
      </c>
      <c r="Q155" s="39" t="s">
        <v>12284</v>
      </c>
      <c r="R155" s="39" t="s">
        <v>12277</v>
      </c>
      <c r="S155" s="39" t="s">
        <v>12278</v>
      </c>
      <c r="T155" s="39" t="s">
        <v>12279</v>
      </c>
      <c r="U155" s="39" t="s">
        <v>12279</v>
      </c>
      <c r="V155" s="39" t="s">
        <v>12281</v>
      </c>
      <c r="W155" s="39" t="s">
        <v>12288</v>
      </c>
      <c r="X155" s="39" t="s">
        <v>12281</v>
      </c>
      <c r="Y155" s="39" t="s">
        <v>12288</v>
      </c>
      <c r="Z155" s="39" t="s">
        <v>12288</v>
      </c>
      <c r="AA155" t="s">
        <v>12334</v>
      </c>
    </row>
    <row r="156" spans="1:27" x14ac:dyDescent="0.3">
      <c r="A156" s="37" t="s">
        <v>4832</v>
      </c>
      <c r="B156" s="37" t="s">
        <v>10411</v>
      </c>
      <c r="C156" s="37" t="s">
        <v>4833</v>
      </c>
      <c r="D156" s="37" t="s">
        <v>4455</v>
      </c>
      <c r="E156" s="37" t="s">
        <v>4460</v>
      </c>
      <c r="F156" s="37" t="s">
        <v>1740</v>
      </c>
      <c r="G156" s="37" t="s">
        <v>10514</v>
      </c>
      <c r="H156" s="37" t="s">
        <v>10390</v>
      </c>
      <c r="I156" s="37">
        <v>1</v>
      </c>
      <c r="J156" s="37">
        <v>0</v>
      </c>
      <c r="K156" s="37">
        <v>0</v>
      </c>
      <c r="L156" s="37">
        <v>1</v>
      </c>
      <c r="M156" s="37">
        <v>1</v>
      </c>
      <c r="N156" s="37">
        <v>9</v>
      </c>
      <c r="O156" s="37">
        <v>60</v>
      </c>
      <c r="P156">
        <f>VLOOKUP($A156,'Item Detail'!$A$2:$G$1762,7,0)</f>
        <v>5</v>
      </c>
      <c r="Q156" s="39" t="s">
        <v>12289</v>
      </c>
      <c r="R156" s="39" t="s">
        <v>12277</v>
      </c>
      <c r="S156" s="39" t="s">
        <v>12278</v>
      </c>
      <c r="T156" s="39" t="s">
        <v>12279</v>
      </c>
      <c r="U156" s="39" t="s">
        <v>12279</v>
      </c>
      <c r="V156" s="39" t="s">
        <v>12281</v>
      </c>
      <c r="W156" s="39" t="s">
        <v>12281</v>
      </c>
      <c r="X156" s="39" t="s">
        <v>12281</v>
      </c>
      <c r="Y156" s="39" t="s">
        <v>12281</v>
      </c>
      <c r="Z156" s="39" t="s">
        <v>12281</v>
      </c>
      <c r="AA156" t="s">
        <v>12339</v>
      </c>
    </row>
    <row r="157" spans="1:27" x14ac:dyDescent="0.3">
      <c r="A157" s="37" t="s">
        <v>4832</v>
      </c>
      <c r="B157" s="37" t="s">
        <v>10411</v>
      </c>
      <c r="C157" s="37" t="s">
        <v>4833</v>
      </c>
      <c r="D157" s="37" t="s">
        <v>4455</v>
      </c>
      <c r="E157" s="37" t="s">
        <v>4460</v>
      </c>
      <c r="F157" s="37" t="s">
        <v>1740</v>
      </c>
      <c r="G157" s="37" t="s">
        <v>10514</v>
      </c>
      <c r="H157" s="37" t="s">
        <v>10391</v>
      </c>
      <c r="I157" s="37">
        <v>1</v>
      </c>
      <c r="J157" s="37">
        <v>0</v>
      </c>
      <c r="K157" s="37">
        <v>0</v>
      </c>
      <c r="L157" s="37">
        <v>0</v>
      </c>
      <c r="M157" s="37">
        <v>1</v>
      </c>
      <c r="N157" s="37">
        <v>6</v>
      </c>
      <c r="O157" s="37">
        <v>420</v>
      </c>
      <c r="P157">
        <f>VLOOKUP($A157,'Item Detail'!$A$2:$G$1762,7,0)</f>
        <v>5</v>
      </c>
      <c r="Q157" s="39" t="s">
        <v>12289</v>
      </c>
      <c r="R157" s="39" t="s">
        <v>12277</v>
      </c>
      <c r="S157" s="39" t="s">
        <v>12278</v>
      </c>
      <c r="T157" s="39" t="s">
        <v>12279</v>
      </c>
      <c r="U157" s="39" t="s">
        <v>12279</v>
      </c>
      <c r="V157" s="39" t="s">
        <v>12281</v>
      </c>
      <c r="W157" s="39" t="s">
        <v>12281</v>
      </c>
      <c r="X157" s="39" t="s">
        <v>12281</v>
      </c>
      <c r="Y157" s="39" t="s">
        <v>12281</v>
      </c>
      <c r="Z157" s="39" t="s">
        <v>12281</v>
      </c>
      <c r="AA157" t="s">
        <v>12339</v>
      </c>
    </row>
    <row r="158" spans="1:27" x14ac:dyDescent="0.3">
      <c r="A158" s="37" t="s">
        <v>4827</v>
      </c>
      <c r="B158" s="37" t="s">
        <v>10446</v>
      </c>
      <c r="C158" s="37" t="s">
        <v>4828</v>
      </c>
      <c r="D158" s="37" t="s">
        <v>4829</v>
      </c>
      <c r="E158" s="37" t="s">
        <v>4448</v>
      </c>
      <c r="F158" s="37" t="s">
        <v>4830</v>
      </c>
      <c r="G158" s="37" t="s">
        <v>10515</v>
      </c>
      <c r="H158" s="37" t="s">
        <v>10391</v>
      </c>
      <c r="I158" s="37">
        <v>2</v>
      </c>
      <c r="J158" s="37">
        <v>0</v>
      </c>
      <c r="K158" s="37">
        <v>2</v>
      </c>
      <c r="L158" s="37">
        <v>0</v>
      </c>
      <c r="M158" s="37">
        <v>1</v>
      </c>
      <c r="N158" s="37">
        <v>15</v>
      </c>
      <c r="O158" s="37">
        <v>93</v>
      </c>
      <c r="P158">
        <f>VLOOKUP($A158,'Item Detail'!$A$2:$G$1762,7,0)</f>
        <v>5</v>
      </c>
      <c r="Q158" s="39" t="s">
        <v>12284</v>
      </c>
      <c r="R158" s="39" t="s">
        <v>12277</v>
      </c>
      <c r="S158" s="39" t="s">
        <v>12278</v>
      </c>
      <c r="T158" s="39" t="s">
        <v>12279</v>
      </c>
      <c r="U158" s="39" t="s">
        <v>12279</v>
      </c>
      <c r="V158" s="39" t="s">
        <v>12281</v>
      </c>
      <c r="W158" s="39" t="s">
        <v>12281</v>
      </c>
      <c r="X158" s="39" t="s">
        <v>12281</v>
      </c>
      <c r="Y158" s="39" t="s">
        <v>12281</v>
      </c>
      <c r="Z158" s="39" t="s">
        <v>12281</v>
      </c>
      <c r="AA158" t="s">
        <v>12339</v>
      </c>
    </row>
    <row r="159" spans="1:27" x14ac:dyDescent="0.3">
      <c r="A159" s="37" t="s">
        <v>4861</v>
      </c>
      <c r="B159" s="37" t="s">
        <v>10401</v>
      </c>
      <c r="C159" s="37" t="s">
        <v>4862</v>
      </c>
      <c r="D159" s="37" t="s">
        <v>4470</v>
      </c>
      <c r="E159" s="37" t="s">
        <v>4471</v>
      </c>
      <c r="F159" s="37" t="s">
        <v>4435</v>
      </c>
      <c r="G159" s="37" t="s">
        <v>10516</v>
      </c>
      <c r="H159" s="37" t="s">
        <v>10390</v>
      </c>
      <c r="I159" s="37">
        <v>1</v>
      </c>
      <c r="J159" s="37">
        <v>0</v>
      </c>
      <c r="K159" s="37">
        <v>2</v>
      </c>
      <c r="L159" s="37">
        <v>1</v>
      </c>
      <c r="M159" s="37">
        <v>0</v>
      </c>
      <c r="N159" s="37">
        <v>12</v>
      </c>
      <c r="O159" s="37">
        <v>72</v>
      </c>
      <c r="P159">
        <f>VLOOKUP($A159,'Item Detail'!$A$2:$G$1762,7,0)</f>
        <v>5</v>
      </c>
      <c r="Q159" s="39" t="s">
        <v>12286</v>
      </c>
      <c r="R159" s="39" t="s">
        <v>12285</v>
      </c>
      <c r="S159" s="39" t="s">
        <v>12278</v>
      </c>
      <c r="T159" s="39" t="s">
        <v>12279</v>
      </c>
      <c r="U159" s="39" t="s">
        <v>12280</v>
      </c>
      <c r="V159" s="39" t="s">
        <v>12281</v>
      </c>
      <c r="W159" s="39" t="s">
        <v>12281</v>
      </c>
      <c r="X159" s="39" t="s">
        <v>12281</v>
      </c>
      <c r="Y159" s="39" t="s">
        <v>12281</v>
      </c>
      <c r="Z159" s="39" t="s">
        <v>12281</v>
      </c>
      <c r="AA159" t="s">
        <v>12339</v>
      </c>
    </row>
    <row r="160" spans="1:27" x14ac:dyDescent="0.3">
      <c r="A160" s="37" t="s">
        <v>4861</v>
      </c>
      <c r="B160" s="37" t="s">
        <v>10401</v>
      </c>
      <c r="C160" s="37" t="s">
        <v>4862</v>
      </c>
      <c r="D160" s="37" t="s">
        <v>4470</v>
      </c>
      <c r="E160" s="37" t="s">
        <v>4471</v>
      </c>
      <c r="F160" s="37" t="s">
        <v>4435</v>
      </c>
      <c r="G160" s="37" t="s">
        <v>10516</v>
      </c>
      <c r="H160" s="37" t="s">
        <v>10391</v>
      </c>
      <c r="I160" s="37">
        <v>0</v>
      </c>
      <c r="J160" s="37">
        <v>0</v>
      </c>
      <c r="K160" s="37">
        <v>0</v>
      </c>
      <c r="L160" s="37">
        <v>1</v>
      </c>
      <c r="M160" s="37">
        <v>0</v>
      </c>
      <c r="N160" s="37">
        <v>3</v>
      </c>
      <c r="O160" s="37">
        <v>3</v>
      </c>
      <c r="P160">
        <f>VLOOKUP($A160,'Item Detail'!$A$2:$G$1762,7,0)</f>
        <v>5</v>
      </c>
      <c r="Q160" s="39" t="s">
        <v>12286</v>
      </c>
      <c r="R160" s="39" t="s">
        <v>12285</v>
      </c>
      <c r="S160" s="39" t="s">
        <v>12278</v>
      </c>
      <c r="T160" s="39" t="s">
        <v>12279</v>
      </c>
      <c r="U160" s="39" t="s">
        <v>12280</v>
      </c>
      <c r="V160" s="39" t="s">
        <v>12281</v>
      </c>
      <c r="W160" s="39" t="s">
        <v>12281</v>
      </c>
      <c r="X160" s="39" t="s">
        <v>12281</v>
      </c>
      <c r="Y160" s="39" t="s">
        <v>12281</v>
      </c>
      <c r="Z160" s="39" t="s">
        <v>12281</v>
      </c>
      <c r="AA160" t="s">
        <v>12339</v>
      </c>
    </row>
    <row r="161" spans="1:27" x14ac:dyDescent="0.3">
      <c r="A161" s="37" t="s">
        <v>3713</v>
      </c>
      <c r="B161" s="37" t="s">
        <v>10437</v>
      </c>
      <c r="C161" s="37" t="s">
        <v>4809</v>
      </c>
      <c r="D161" s="37" t="s">
        <v>4455</v>
      </c>
      <c r="E161" s="37" t="s">
        <v>4667</v>
      </c>
      <c r="F161" s="37" t="s">
        <v>2749</v>
      </c>
      <c r="G161" s="37" t="s">
        <v>10517</v>
      </c>
      <c r="H161" s="37" t="s">
        <v>10408</v>
      </c>
      <c r="I161" s="37">
        <v>0</v>
      </c>
      <c r="J161" s="37">
        <v>0</v>
      </c>
      <c r="K161" s="37">
        <v>0</v>
      </c>
      <c r="L161" s="37">
        <v>5</v>
      </c>
      <c r="M161" s="37">
        <v>0</v>
      </c>
      <c r="N161" s="37">
        <v>15</v>
      </c>
      <c r="O161" s="37">
        <v>66</v>
      </c>
      <c r="P161">
        <f>VLOOKUP($A161,'Item Detail'!$A$2:$G$1762,7,0)</f>
        <v>5</v>
      </c>
      <c r="Q161" s="39" t="s">
        <v>12292</v>
      </c>
      <c r="R161" s="39" t="s">
        <v>12277</v>
      </c>
      <c r="S161" s="39" t="s">
        <v>2714</v>
      </c>
      <c r="T161" s="39" t="s">
        <v>12303</v>
      </c>
      <c r="U161" s="39" t="s">
        <v>12279</v>
      </c>
      <c r="V161" s="39" t="s">
        <v>12288</v>
      </c>
      <c r="W161" s="39" t="s">
        <v>12288</v>
      </c>
      <c r="X161" s="39" t="s">
        <v>12288</v>
      </c>
      <c r="Y161" s="39" t="s">
        <v>12288</v>
      </c>
      <c r="Z161" s="39" t="s">
        <v>12288</v>
      </c>
      <c r="AA161" t="s">
        <v>12331</v>
      </c>
    </row>
    <row r="162" spans="1:27" x14ac:dyDescent="0.3">
      <c r="A162" s="37" t="s">
        <v>4870</v>
      </c>
      <c r="B162" s="37" t="s">
        <v>10401</v>
      </c>
      <c r="C162" s="37" t="s">
        <v>4871</v>
      </c>
      <c r="D162" s="37" t="s">
        <v>4584</v>
      </c>
      <c r="E162" s="37" t="s">
        <v>4471</v>
      </c>
      <c r="F162" s="37" t="s">
        <v>4435</v>
      </c>
      <c r="G162" s="37" t="s">
        <v>10451</v>
      </c>
      <c r="H162" s="37" t="s">
        <v>10390</v>
      </c>
      <c r="I162" s="37">
        <v>1</v>
      </c>
      <c r="J162" s="37">
        <v>0</v>
      </c>
      <c r="K162" s="37">
        <v>0</v>
      </c>
      <c r="L162" s="37">
        <v>2</v>
      </c>
      <c r="M162" s="37">
        <v>2</v>
      </c>
      <c r="N162" s="37">
        <v>15</v>
      </c>
      <c r="O162" s="37">
        <v>63</v>
      </c>
      <c r="P162">
        <f>VLOOKUP($A162,'Item Detail'!$A$2:$G$1762,7,0)</f>
        <v>5</v>
      </c>
      <c r="Q162" s="39" t="s">
        <v>12286</v>
      </c>
      <c r="R162" s="39" t="s">
        <v>12285</v>
      </c>
      <c r="S162" s="39" t="s">
        <v>12278</v>
      </c>
      <c r="T162" s="39" t="s">
        <v>12279</v>
      </c>
      <c r="U162" s="39" t="s">
        <v>12280</v>
      </c>
      <c r="V162" s="39" t="s">
        <v>12281</v>
      </c>
      <c r="W162" s="39" t="s">
        <v>12281</v>
      </c>
      <c r="X162" s="39" t="s">
        <v>12281</v>
      </c>
      <c r="Y162" s="39" t="s">
        <v>12281</v>
      </c>
      <c r="Z162" s="39" t="s">
        <v>12281</v>
      </c>
      <c r="AA162" t="s">
        <v>12339</v>
      </c>
    </row>
    <row r="163" spans="1:27" x14ac:dyDescent="0.3">
      <c r="A163" s="37" t="s">
        <v>4872</v>
      </c>
      <c r="B163" s="37" t="s">
        <v>10413</v>
      </c>
      <c r="C163" s="37" t="s">
        <v>4873</v>
      </c>
      <c r="D163" s="37" t="s">
        <v>4874</v>
      </c>
      <c r="E163" s="37" t="s">
        <v>4875</v>
      </c>
      <c r="F163" s="37" t="s">
        <v>4466</v>
      </c>
      <c r="G163" s="37" t="s">
        <v>10518</v>
      </c>
      <c r="H163" s="37" t="s">
        <v>10390</v>
      </c>
      <c r="I163" s="37">
        <v>2</v>
      </c>
      <c r="J163" s="37">
        <v>0</v>
      </c>
      <c r="K163" s="37">
        <v>1</v>
      </c>
      <c r="L163" s="37">
        <v>1</v>
      </c>
      <c r="M163" s="37">
        <v>1</v>
      </c>
      <c r="N163" s="37">
        <v>15</v>
      </c>
      <c r="O163" s="37">
        <v>45</v>
      </c>
      <c r="P163">
        <f>VLOOKUP($A163,'Item Detail'!$A$2:$G$1762,7,0)</f>
        <v>5</v>
      </c>
      <c r="Q163" s="39" t="s">
        <v>12282</v>
      </c>
      <c r="R163" s="39" t="s">
        <v>12304</v>
      </c>
      <c r="S163" s="39" t="s">
        <v>12304</v>
      </c>
      <c r="T163" s="39" t="s">
        <v>12279</v>
      </c>
      <c r="U163" s="39" t="s">
        <v>12298</v>
      </c>
      <c r="V163" s="39" t="s">
        <v>12288</v>
      </c>
      <c r="W163" s="39" t="s">
        <v>12288</v>
      </c>
      <c r="X163" s="39" t="s">
        <v>12288</v>
      </c>
      <c r="Y163" s="39" t="s">
        <v>12288</v>
      </c>
      <c r="Z163" s="39" t="s">
        <v>12288</v>
      </c>
      <c r="AA163" t="s">
        <v>12333</v>
      </c>
    </row>
    <row r="164" spans="1:27" x14ac:dyDescent="0.3">
      <c r="A164" s="37" t="s">
        <v>3724</v>
      </c>
      <c r="B164" s="37" t="s">
        <v>10437</v>
      </c>
      <c r="C164" s="37" t="s">
        <v>4821</v>
      </c>
      <c r="D164" s="37" t="s">
        <v>4822</v>
      </c>
      <c r="E164" s="37" t="s">
        <v>4823</v>
      </c>
      <c r="F164" s="37" t="s">
        <v>2749</v>
      </c>
      <c r="G164" s="37" t="s">
        <v>10519</v>
      </c>
      <c r="H164" s="37" t="s">
        <v>10408</v>
      </c>
      <c r="I164" s="37">
        <v>0</v>
      </c>
      <c r="J164" s="37">
        <v>0</v>
      </c>
      <c r="K164" s="37">
        <v>0</v>
      </c>
      <c r="L164" s="37">
        <v>5</v>
      </c>
      <c r="M164" s="37">
        <v>0</v>
      </c>
      <c r="N164" s="37">
        <v>15</v>
      </c>
      <c r="O164" s="37">
        <v>33</v>
      </c>
      <c r="P164">
        <f>VLOOKUP($A164,'Item Detail'!$A$2:$G$1762,7,0)</f>
        <v>5</v>
      </c>
      <c r="Q164" s="39" t="s">
        <v>12292</v>
      </c>
      <c r="R164" s="39" t="s">
        <v>12277</v>
      </c>
      <c r="S164" s="39" t="s">
        <v>2714</v>
      </c>
      <c r="T164" s="39" t="s">
        <v>12279</v>
      </c>
      <c r="U164" s="39" t="s">
        <v>12279</v>
      </c>
      <c r="V164" s="39" t="s">
        <v>12288</v>
      </c>
      <c r="W164" s="39" t="s">
        <v>12288</v>
      </c>
      <c r="X164" s="39" t="s">
        <v>12288</v>
      </c>
      <c r="Y164" s="39" t="s">
        <v>12288</v>
      </c>
      <c r="Z164" s="39" t="s">
        <v>12288</v>
      </c>
      <c r="AA164" t="s">
        <v>12331</v>
      </c>
    </row>
    <row r="165" spans="1:27" x14ac:dyDescent="0.3">
      <c r="A165" s="37" t="s">
        <v>4856</v>
      </c>
      <c r="B165" s="37" t="s">
        <v>10437</v>
      </c>
      <c r="C165" s="37" t="s">
        <v>4857</v>
      </c>
      <c r="D165" s="37" t="s">
        <v>4858</v>
      </c>
      <c r="E165" s="37" t="s">
        <v>4859</v>
      </c>
      <c r="F165" s="37" t="s">
        <v>3120</v>
      </c>
      <c r="G165" s="37" t="s">
        <v>10520</v>
      </c>
      <c r="H165" s="37" t="s">
        <v>10391</v>
      </c>
      <c r="I165" s="37">
        <v>5</v>
      </c>
      <c r="J165" s="37">
        <v>0</v>
      </c>
      <c r="K165" s="37">
        <v>0</v>
      </c>
      <c r="L165" s="37">
        <v>0</v>
      </c>
      <c r="M165" s="37">
        <v>0</v>
      </c>
      <c r="N165" s="37">
        <v>15</v>
      </c>
      <c r="O165" s="37">
        <v>33</v>
      </c>
      <c r="P165">
        <f>VLOOKUP($A165,'Item Detail'!$A$2:$G$1762,7,0)</f>
        <v>5</v>
      </c>
      <c r="Q165" s="39" t="s">
        <v>12289</v>
      </c>
      <c r="R165" s="39" t="s">
        <v>12277</v>
      </c>
      <c r="S165" s="39" t="s">
        <v>12278</v>
      </c>
      <c r="T165" s="39" t="s">
        <v>12279</v>
      </c>
      <c r="U165" s="39" t="s">
        <v>12279</v>
      </c>
      <c r="V165" s="39" t="s">
        <v>12281</v>
      </c>
      <c r="W165" s="39" t="s">
        <v>12281</v>
      </c>
      <c r="X165" s="39" t="s">
        <v>12281</v>
      </c>
      <c r="Y165" s="39" t="s">
        <v>12281</v>
      </c>
      <c r="Z165" s="39" t="s">
        <v>12281</v>
      </c>
      <c r="AA165" t="s">
        <v>12339</v>
      </c>
    </row>
    <row r="166" spans="1:27" x14ac:dyDescent="0.3">
      <c r="A166" s="37" t="s">
        <v>3740</v>
      </c>
      <c r="B166" s="37" t="s">
        <v>10437</v>
      </c>
      <c r="C166" s="37" t="s">
        <v>4877</v>
      </c>
      <c r="D166" s="37" t="s">
        <v>4455</v>
      </c>
      <c r="E166" s="37" t="s">
        <v>4667</v>
      </c>
      <c r="F166" s="37" t="s">
        <v>2749</v>
      </c>
      <c r="G166" s="37" t="s">
        <v>10521</v>
      </c>
      <c r="H166" s="37" t="s">
        <v>10408</v>
      </c>
      <c r="I166" s="37">
        <v>0</v>
      </c>
      <c r="J166" s="37">
        <v>0</v>
      </c>
      <c r="K166" s="37">
        <v>0</v>
      </c>
      <c r="L166" s="37">
        <v>5</v>
      </c>
      <c r="M166" s="37">
        <v>0</v>
      </c>
      <c r="N166" s="37">
        <v>15</v>
      </c>
      <c r="O166" s="37">
        <v>30</v>
      </c>
      <c r="P166">
        <f>VLOOKUP($A166,'Item Detail'!$A$2:$G$1762,7,0)</f>
        <v>5</v>
      </c>
      <c r="Q166" s="39" t="s">
        <v>12292</v>
      </c>
      <c r="R166" s="39" t="s">
        <v>12277</v>
      </c>
      <c r="S166" s="39" t="s">
        <v>2714</v>
      </c>
      <c r="T166" s="39" t="s">
        <v>12303</v>
      </c>
      <c r="U166" s="39" t="s">
        <v>12279</v>
      </c>
      <c r="V166" s="39" t="s">
        <v>12288</v>
      </c>
      <c r="W166" s="39" t="s">
        <v>12288</v>
      </c>
      <c r="X166" s="39" t="s">
        <v>12288</v>
      </c>
      <c r="Y166" s="39" t="s">
        <v>12288</v>
      </c>
      <c r="Z166" s="39" t="s">
        <v>12288</v>
      </c>
      <c r="AA166" t="s">
        <v>12331</v>
      </c>
    </row>
    <row r="167" spans="1:27" x14ac:dyDescent="0.3">
      <c r="A167" s="37" t="s">
        <v>3736</v>
      </c>
      <c r="B167" s="37" t="s">
        <v>10437</v>
      </c>
      <c r="C167" s="37" t="s">
        <v>4825</v>
      </c>
      <c r="D167" s="37" t="s">
        <v>4455</v>
      </c>
      <c r="E167" s="37" t="s">
        <v>4667</v>
      </c>
      <c r="F167" s="37" t="s">
        <v>2749</v>
      </c>
      <c r="G167" s="37" t="s">
        <v>10522</v>
      </c>
      <c r="H167" s="37" t="s">
        <v>10408</v>
      </c>
      <c r="I167" s="37">
        <v>0</v>
      </c>
      <c r="J167" s="37">
        <v>0</v>
      </c>
      <c r="K167" s="37">
        <v>0</v>
      </c>
      <c r="L167" s="37">
        <v>5</v>
      </c>
      <c r="M167" s="37">
        <v>0</v>
      </c>
      <c r="N167" s="37">
        <v>15</v>
      </c>
      <c r="O167" s="37">
        <v>27</v>
      </c>
      <c r="P167">
        <f>VLOOKUP($A167,'Item Detail'!$A$2:$G$1762,7,0)</f>
        <v>5</v>
      </c>
      <c r="Q167" s="39" t="s">
        <v>12292</v>
      </c>
      <c r="R167" s="39" t="s">
        <v>12277</v>
      </c>
      <c r="S167" s="39" t="s">
        <v>2714</v>
      </c>
      <c r="T167" s="39" t="s">
        <v>12303</v>
      </c>
      <c r="U167" s="39" t="s">
        <v>12279</v>
      </c>
      <c r="V167" s="39" t="s">
        <v>12288</v>
      </c>
      <c r="W167" s="39" t="s">
        <v>12288</v>
      </c>
      <c r="X167" s="39" t="s">
        <v>12288</v>
      </c>
      <c r="Y167" s="39" t="s">
        <v>12288</v>
      </c>
      <c r="Z167" s="39" t="s">
        <v>12288</v>
      </c>
      <c r="AA167" t="s">
        <v>12331</v>
      </c>
    </row>
    <row r="168" spans="1:27" x14ac:dyDescent="0.3">
      <c r="A168" s="37" t="s">
        <v>4845</v>
      </c>
      <c r="B168" s="37" t="s">
        <v>10387</v>
      </c>
      <c r="C168" s="37" t="s">
        <v>4846</v>
      </c>
      <c r="D168" s="37" t="s">
        <v>4847</v>
      </c>
      <c r="E168" s="37" t="s">
        <v>4413</v>
      </c>
      <c r="F168" s="37" t="s">
        <v>4848</v>
      </c>
      <c r="G168" s="37" t="s">
        <v>10523</v>
      </c>
      <c r="H168" s="37" t="s">
        <v>10390</v>
      </c>
      <c r="I168" s="37">
        <v>0</v>
      </c>
      <c r="J168" s="37">
        <v>0</v>
      </c>
      <c r="K168" s="37">
        <v>0</v>
      </c>
      <c r="L168" s="37">
        <v>2</v>
      </c>
      <c r="M168" s="37">
        <v>0</v>
      </c>
      <c r="N168" s="37">
        <v>6</v>
      </c>
      <c r="O168" s="37">
        <v>6</v>
      </c>
      <c r="P168">
        <f>VLOOKUP($A168,'Item Detail'!$A$2:$G$1762,7,0)</f>
        <v>5</v>
      </c>
      <c r="Q168" s="39" t="s">
        <v>12282</v>
      </c>
      <c r="R168" s="39" t="s">
        <v>12277</v>
      </c>
      <c r="S168" s="39" t="s">
        <v>12278</v>
      </c>
      <c r="T168" s="39" t="s">
        <v>12279</v>
      </c>
      <c r="U168" s="39" t="s">
        <v>12280</v>
      </c>
      <c r="V168" s="39" t="s">
        <v>12281</v>
      </c>
      <c r="W168" s="39" t="s">
        <v>12281</v>
      </c>
      <c r="X168" s="39" t="s">
        <v>12281</v>
      </c>
      <c r="Y168" s="39" t="s">
        <v>12281</v>
      </c>
      <c r="Z168" s="39" t="s">
        <v>12281</v>
      </c>
      <c r="AA168" t="s">
        <v>12339</v>
      </c>
    </row>
    <row r="169" spans="1:27" x14ac:dyDescent="0.3">
      <c r="A169" s="37" t="s">
        <v>4845</v>
      </c>
      <c r="B169" s="37" t="s">
        <v>10387</v>
      </c>
      <c r="C169" s="37" t="s">
        <v>4846</v>
      </c>
      <c r="D169" s="37" t="s">
        <v>4847</v>
      </c>
      <c r="E169" s="37" t="s">
        <v>4413</v>
      </c>
      <c r="F169" s="37" t="s">
        <v>4848</v>
      </c>
      <c r="G169" s="37" t="s">
        <v>10523</v>
      </c>
      <c r="H169" s="37" t="s">
        <v>10391</v>
      </c>
      <c r="I169" s="37">
        <v>0</v>
      </c>
      <c r="J169" s="37">
        <v>0</v>
      </c>
      <c r="K169" s="37">
        <v>0</v>
      </c>
      <c r="L169" s="37">
        <v>3</v>
      </c>
      <c r="M169" s="37">
        <v>0</v>
      </c>
      <c r="N169" s="37">
        <v>9</v>
      </c>
      <c r="O169" s="37">
        <v>18</v>
      </c>
      <c r="P169">
        <f>VLOOKUP($A169,'Item Detail'!$A$2:$G$1762,7,0)</f>
        <v>5</v>
      </c>
      <c r="Q169" s="39" t="s">
        <v>12282</v>
      </c>
      <c r="R169" s="39" t="s">
        <v>12277</v>
      </c>
      <c r="S169" s="39" t="s">
        <v>12278</v>
      </c>
      <c r="T169" s="39" t="s">
        <v>12279</v>
      </c>
      <c r="U169" s="39" t="s">
        <v>12280</v>
      </c>
      <c r="V169" s="39" t="s">
        <v>12281</v>
      </c>
      <c r="W169" s="39" t="s">
        <v>12281</v>
      </c>
      <c r="X169" s="39" t="s">
        <v>12281</v>
      </c>
      <c r="Y169" s="39" t="s">
        <v>12281</v>
      </c>
      <c r="Z169" s="39" t="s">
        <v>12281</v>
      </c>
      <c r="AA169" t="s">
        <v>12339</v>
      </c>
    </row>
    <row r="170" spans="1:27" x14ac:dyDescent="0.3">
      <c r="A170" s="37" t="s">
        <v>4815</v>
      </c>
      <c r="B170" s="37" t="s">
        <v>10387</v>
      </c>
      <c r="C170" s="37" t="s">
        <v>4816</v>
      </c>
      <c r="D170" s="37" t="s">
        <v>4817</v>
      </c>
      <c r="E170" s="37" t="s">
        <v>4818</v>
      </c>
      <c r="F170" s="37" t="s">
        <v>10524</v>
      </c>
      <c r="G170" s="37" t="s">
        <v>10525</v>
      </c>
      <c r="H170" s="37" t="s">
        <v>10390</v>
      </c>
      <c r="I170" s="37">
        <v>0</v>
      </c>
      <c r="J170" s="37">
        <v>0</v>
      </c>
      <c r="K170" s="37">
        <v>0</v>
      </c>
      <c r="L170" s="37">
        <v>3</v>
      </c>
      <c r="M170" s="37">
        <v>0</v>
      </c>
      <c r="N170" s="37">
        <v>9</v>
      </c>
      <c r="O170" s="37">
        <v>15</v>
      </c>
      <c r="P170">
        <f>VLOOKUP($A170,'Item Detail'!$A$2:$G$1762,7,0)</f>
        <v>5</v>
      </c>
      <c r="Q170" s="39" t="s">
        <v>12282</v>
      </c>
      <c r="R170" s="39" t="s">
        <v>12277</v>
      </c>
      <c r="S170" s="39" t="s">
        <v>12278</v>
      </c>
      <c r="T170" s="39" t="s">
        <v>12279</v>
      </c>
      <c r="U170" s="39" t="s">
        <v>12280</v>
      </c>
      <c r="V170" s="39" t="s">
        <v>12281</v>
      </c>
      <c r="W170" s="39" t="s">
        <v>12281</v>
      </c>
      <c r="X170" s="39" t="s">
        <v>12281</v>
      </c>
      <c r="Y170" s="39" t="s">
        <v>12281</v>
      </c>
      <c r="Z170" s="39" t="s">
        <v>12281</v>
      </c>
      <c r="AA170" t="s">
        <v>12339</v>
      </c>
    </row>
    <row r="171" spans="1:27" x14ac:dyDescent="0.3">
      <c r="A171" s="37" t="s">
        <v>4815</v>
      </c>
      <c r="B171" s="37" t="s">
        <v>10387</v>
      </c>
      <c r="C171" s="37" t="s">
        <v>4816</v>
      </c>
      <c r="D171" s="37" t="s">
        <v>4817</v>
      </c>
      <c r="E171" s="37" t="s">
        <v>4818</v>
      </c>
      <c r="F171" s="37" t="s">
        <v>10524</v>
      </c>
      <c r="G171" s="37" t="s">
        <v>10525</v>
      </c>
      <c r="H171" s="37" t="s">
        <v>10391</v>
      </c>
      <c r="I171" s="37">
        <v>1</v>
      </c>
      <c r="J171" s="37">
        <v>0</v>
      </c>
      <c r="K171" s="37">
        <v>0</v>
      </c>
      <c r="L171" s="37">
        <v>1</v>
      </c>
      <c r="M171" s="37">
        <v>0</v>
      </c>
      <c r="N171" s="37">
        <v>6</v>
      </c>
      <c r="O171" s="37">
        <v>6</v>
      </c>
      <c r="P171">
        <f>VLOOKUP($A171,'Item Detail'!$A$2:$G$1762,7,0)</f>
        <v>5</v>
      </c>
      <c r="Q171" s="39" t="s">
        <v>12282</v>
      </c>
      <c r="R171" s="39" t="s">
        <v>12277</v>
      </c>
      <c r="S171" s="39" t="s">
        <v>12278</v>
      </c>
      <c r="T171" s="39" t="s">
        <v>12279</v>
      </c>
      <c r="U171" s="39" t="s">
        <v>12280</v>
      </c>
      <c r="V171" s="39" t="s">
        <v>12281</v>
      </c>
      <c r="W171" s="39" t="s">
        <v>12281</v>
      </c>
      <c r="X171" s="39" t="s">
        <v>12281</v>
      </c>
      <c r="Y171" s="39" t="s">
        <v>12281</v>
      </c>
      <c r="Z171" s="39" t="s">
        <v>12281</v>
      </c>
      <c r="AA171" t="s">
        <v>12339</v>
      </c>
    </row>
    <row r="172" spans="1:27" x14ac:dyDescent="0.3">
      <c r="A172" s="37" t="s">
        <v>3050</v>
      </c>
      <c r="B172" s="37" t="s">
        <v>10500</v>
      </c>
      <c r="C172" s="37" t="s">
        <v>3051</v>
      </c>
      <c r="D172" s="37" t="s">
        <v>4455</v>
      </c>
      <c r="E172" s="37" t="s">
        <v>4448</v>
      </c>
      <c r="F172" s="37" t="s">
        <v>2837</v>
      </c>
      <c r="G172" s="37" t="s">
        <v>10526</v>
      </c>
      <c r="H172" s="37" t="s">
        <v>10408</v>
      </c>
      <c r="I172" s="37">
        <v>3</v>
      </c>
      <c r="J172" s="37">
        <v>0</v>
      </c>
      <c r="K172" s="37">
        <v>1</v>
      </c>
      <c r="L172" s="37">
        <v>1</v>
      </c>
      <c r="M172" s="37">
        <v>0</v>
      </c>
      <c r="N172" s="37">
        <v>15</v>
      </c>
      <c r="O172" s="37">
        <v>18</v>
      </c>
      <c r="P172">
        <f>VLOOKUP($A172,'Item Detail'!$A$2:$G$1762,7,0)</f>
        <v>5</v>
      </c>
      <c r="Q172" s="39" t="s">
        <v>12292</v>
      </c>
      <c r="R172" s="39" t="s">
        <v>12277</v>
      </c>
      <c r="S172" s="39" t="s">
        <v>2714</v>
      </c>
      <c r="T172" s="39" t="s">
        <v>12279</v>
      </c>
      <c r="U172" s="39" t="s">
        <v>12279</v>
      </c>
      <c r="V172" s="39" t="s">
        <v>12288</v>
      </c>
      <c r="W172" s="39" t="s">
        <v>12288</v>
      </c>
      <c r="X172" s="39" t="s">
        <v>12288</v>
      </c>
      <c r="Y172" s="39" t="s">
        <v>12288</v>
      </c>
      <c r="Z172" s="39" t="s">
        <v>12288</v>
      </c>
      <c r="AA172" t="s">
        <v>12331</v>
      </c>
    </row>
    <row r="173" spans="1:27" x14ac:dyDescent="0.3">
      <c r="A173" s="37" t="s">
        <v>4850</v>
      </c>
      <c r="B173" s="37" t="s">
        <v>10437</v>
      </c>
      <c r="C173" s="37" t="s">
        <v>4851</v>
      </c>
      <c r="D173" s="37" t="s">
        <v>4852</v>
      </c>
      <c r="E173" s="37" t="s">
        <v>4853</v>
      </c>
      <c r="F173" s="37" t="s">
        <v>10527</v>
      </c>
      <c r="G173" s="37" t="s">
        <v>10528</v>
      </c>
      <c r="H173" s="37" t="s">
        <v>10391</v>
      </c>
      <c r="I173" s="37">
        <v>1</v>
      </c>
      <c r="J173" s="37">
        <v>0</v>
      </c>
      <c r="K173" s="37">
        <v>0</v>
      </c>
      <c r="L173" s="37">
        <v>0</v>
      </c>
      <c r="M173" s="37">
        <v>4</v>
      </c>
      <c r="N173" s="37">
        <v>15</v>
      </c>
      <c r="O173" s="37">
        <v>18</v>
      </c>
      <c r="P173">
        <f>VLOOKUP($A173,'Item Detail'!$A$2:$G$1762,7,0)</f>
        <v>5</v>
      </c>
      <c r="Q173" s="39" t="s">
        <v>12284</v>
      </c>
      <c r="R173" s="39" t="s">
        <v>12277</v>
      </c>
      <c r="S173" s="39" t="s">
        <v>12278</v>
      </c>
      <c r="T173" s="39" t="s">
        <v>12279</v>
      </c>
      <c r="U173" s="39" t="s">
        <v>12279</v>
      </c>
      <c r="V173" s="39" t="s">
        <v>12281</v>
      </c>
      <c r="W173" s="39" t="s">
        <v>12281</v>
      </c>
      <c r="X173" s="39" t="s">
        <v>12281</v>
      </c>
      <c r="Y173" s="39" t="s">
        <v>12281</v>
      </c>
      <c r="Z173" s="39" t="s">
        <v>12281</v>
      </c>
      <c r="AA173" t="s">
        <v>12339</v>
      </c>
    </row>
    <row r="174" spans="1:27" x14ac:dyDescent="0.3">
      <c r="A174" s="37" t="s">
        <v>3456</v>
      </c>
      <c r="B174" s="37" t="s">
        <v>10406</v>
      </c>
      <c r="C174" s="37" t="s">
        <v>4864</v>
      </c>
      <c r="D174" s="37" t="s">
        <v>4455</v>
      </c>
      <c r="E174" s="37" t="s">
        <v>4865</v>
      </c>
      <c r="F174" s="37" t="s">
        <v>2720</v>
      </c>
      <c r="G174" s="37" t="s">
        <v>10529</v>
      </c>
      <c r="H174" s="37" t="s">
        <v>10408</v>
      </c>
      <c r="I174" s="37">
        <v>2</v>
      </c>
      <c r="J174" s="37">
        <v>0</v>
      </c>
      <c r="K174" s="37">
        <v>0</v>
      </c>
      <c r="L174" s="37">
        <v>0</v>
      </c>
      <c r="M174" s="37">
        <v>3</v>
      </c>
      <c r="N174" s="37">
        <v>15</v>
      </c>
      <c r="O174" s="37">
        <v>18</v>
      </c>
      <c r="P174">
        <f>VLOOKUP($A174,'Item Detail'!$A$2:$G$1762,7,0)</f>
        <v>5</v>
      </c>
      <c r="Q174" s="39" t="s">
        <v>12287</v>
      </c>
      <c r="R174" s="39" t="s">
        <v>12277</v>
      </c>
      <c r="S174" s="39" t="s">
        <v>2714</v>
      </c>
      <c r="T174" s="39" t="s">
        <v>12279</v>
      </c>
      <c r="U174" s="39" t="s">
        <v>12279</v>
      </c>
      <c r="V174" s="39" t="s">
        <v>12288</v>
      </c>
      <c r="W174" s="39" t="s">
        <v>12288</v>
      </c>
      <c r="X174" s="39" t="s">
        <v>12288</v>
      </c>
      <c r="Y174" s="39" t="s">
        <v>12288</v>
      </c>
      <c r="Z174" s="39" t="s">
        <v>12288</v>
      </c>
      <c r="AA174" t="s">
        <v>12331</v>
      </c>
    </row>
    <row r="175" spans="1:27" x14ac:dyDescent="0.3">
      <c r="A175" s="37" t="s">
        <v>4835</v>
      </c>
      <c r="B175" s="37" t="s">
        <v>10393</v>
      </c>
      <c r="C175" s="37" t="s">
        <v>4836</v>
      </c>
      <c r="D175" s="37" t="s">
        <v>4837</v>
      </c>
      <c r="E175" s="37" t="s">
        <v>4838</v>
      </c>
      <c r="F175" s="37" t="s">
        <v>4609</v>
      </c>
      <c r="G175" s="37" t="s">
        <v>10530</v>
      </c>
      <c r="H175" s="37" t="s">
        <v>10390</v>
      </c>
      <c r="I175" s="37">
        <v>0</v>
      </c>
      <c r="J175" s="37">
        <v>0</v>
      </c>
      <c r="K175" s="37">
        <v>0</v>
      </c>
      <c r="L175" s="37">
        <v>1</v>
      </c>
      <c r="M175" s="37">
        <v>2</v>
      </c>
      <c r="N175" s="37">
        <v>9</v>
      </c>
      <c r="O175" s="37">
        <v>9</v>
      </c>
      <c r="P175">
        <f>VLOOKUP($A175,'Item Detail'!$A$2:$G$1762,7,0)</f>
        <v>5</v>
      </c>
      <c r="Q175" s="39" t="s">
        <v>12284</v>
      </c>
      <c r="R175" s="39" t="s">
        <v>12277</v>
      </c>
      <c r="S175" s="39" t="s">
        <v>12278</v>
      </c>
      <c r="T175" s="39" t="s">
        <v>12279</v>
      </c>
      <c r="U175" s="39" t="s">
        <v>12297</v>
      </c>
      <c r="V175" s="39" t="s">
        <v>12281</v>
      </c>
      <c r="W175" s="39" t="s">
        <v>12281</v>
      </c>
      <c r="X175" s="39" t="s">
        <v>12281</v>
      </c>
      <c r="Y175" s="39" t="s">
        <v>12281</v>
      </c>
      <c r="Z175" s="39" t="s">
        <v>12281</v>
      </c>
      <c r="AA175" t="s">
        <v>12339</v>
      </c>
    </row>
    <row r="176" spans="1:27" x14ac:dyDescent="0.3">
      <c r="A176" s="37" t="s">
        <v>4835</v>
      </c>
      <c r="B176" s="37" t="s">
        <v>10393</v>
      </c>
      <c r="C176" s="37" t="s">
        <v>4836</v>
      </c>
      <c r="D176" s="37" t="s">
        <v>4837</v>
      </c>
      <c r="E176" s="37" t="s">
        <v>4838</v>
      </c>
      <c r="F176" s="37" t="s">
        <v>4609</v>
      </c>
      <c r="G176" s="37" t="s">
        <v>10530</v>
      </c>
      <c r="H176" s="37" t="s">
        <v>10391</v>
      </c>
      <c r="I176" s="37">
        <v>1</v>
      </c>
      <c r="J176" s="37">
        <v>1</v>
      </c>
      <c r="K176" s="37">
        <v>0</v>
      </c>
      <c r="L176" s="37">
        <v>0</v>
      </c>
      <c r="M176" s="37">
        <v>0</v>
      </c>
      <c r="N176" s="37">
        <v>6</v>
      </c>
      <c r="O176" s="37">
        <v>6</v>
      </c>
      <c r="P176">
        <f>VLOOKUP($A176,'Item Detail'!$A$2:$G$1762,7,0)</f>
        <v>5</v>
      </c>
      <c r="Q176" s="39" t="s">
        <v>12284</v>
      </c>
      <c r="R176" s="39" t="s">
        <v>12277</v>
      </c>
      <c r="S176" s="39" t="s">
        <v>12278</v>
      </c>
      <c r="T176" s="39" t="s">
        <v>12279</v>
      </c>
      <c r="U176" s="39" t="s">
        <v>12297</v>
      </c>
      <c r="V176" s="39" t="s">
        <v>12281</v>
      </c>
      <c r="W176" s="39" t="s">
        <v>12281</v>
      </c>
      <c r="X176" s="39" t="s">
        <v>12281</v>
      </c>
      <c r="Y176" s="39" t="s">
        <v>12281</v>
      </c>
      <c r="Z176" s="39" t="s">
        <v>12281</v>
      </c>
      <c r="AA176" t="s">
        <v>12339</v>
      </c>
    </row>
    <row r="177" spans="1:27" x14ac:dyDescent="0.3">
      <c r="A177" s="37" t="s">
        <v>4811</v>
      </c>
      <c r="B177" s="37" t="s">
        <v>10387</v>
      </c>
      <c r="C177" s="37" t="s">
        <v>4812</v>
      </c>
      <c r="D177" s="37" t="s">
        <v>4813</v>
      </c>
      <c r="E177" s="37" t="s">
        <v>4407</v>
      </c>
      <c r="F177" s="37" t="s">
        <v>4565</v>
      </c>
      <c r="G177" s="37" t="s">
        <v>10531</v>
      </c>
      <c r="H177" s="37" t="s">
        <v>10420</v>
      </c>
      <c r="I177" s="37">
        <v>0</v>
      </c>
      <c r="J177" s="37">
        <v>0</v>
      </c>
      <c r="K177" s="37">
        <v>1</v>
      </c>
      <c r="L177" s="37">
        <v>1</v>
      </c>
      <c r="M177" s="37">
        <v>0</v>
      </c>
      <c r="N177" s="37">
        <v>6</v>
      </c>
      <c r="O177" s="37">
        <v>6</v>
      </c>
      <c r="P177">
        <f>VLOOKUP($A177,'Item Detail'!$A$2:$G$1762,7,0)</f>
        <v>5</v>
      </c>
      <c r="Q177" s="39" t="s">
        <v>12283</v>
      </c>
      <c r="R177" s="39" t="s">
        <v>12277</v>
      </c>
      <c r="S177" s="39" t="s">
        <v>12278</v>
      </c>
      <c r="T177" s="39" t="s">
        <v>12279</v>
      </c>
      <c r="U177" s="39" t="s">
        <v>12280</v>
      </c>
      <c r="V177" s="39" t="s">
        <v>12281</v>
      </c>
      <c r="W177" s="39" t="s">
        <v>12281</v>
      </c>
      <c r="X177" s="39" t="s">
        <v>12281</v>
      </c>
      <c r="Y177" s="39" t="s">
        <v>12281</v>
      </c>
      <c r="Z177" s="39" t="s">
        <v>12281</v>
      </c>
      <c r="AA177" t="s">
        <v>12332</v>
      </c>
    </row>
    <row r="178" spans="1:27" x14ac:dyDescent="0.3">
      <c r="A178" s="37" t="s">
        <v>4811</v>
      </c>
      <c r="B178" s="37" t="s">
        <v>10387</v>
      </c>
      <c r="C178" s="37" t="s">
        <v>4812</v>
      </c>
      <c r="D178" s="37" t="s">
        <v>4813</v>
      </c>
      <c r="E178" s="37" t="s">
        <v>4407</v>
      </c>
      <c r="F178" s="37" t="s">
        <v>4565</v>
      </c>
      <c r="G178" s="37" t="s">
        <v>10531</v>
      </c>
      <c r="H178" s="37" t="s">
        <v>10391</v>
      </c>
      <c r="I178" s="37">
        <v>0</v>
      </c>
      <c r="J178" s="37">
        <v>1</v>
      </c>
      <c r="K178" s="37">
        <v>0</v>
      </c>
      <c r="L178" s="37">
        <v>0</v>
      </c>
      <c r="M178" s="37">
        <v>2</v>
      </c>
      <c r="N178" s="37">
        <v>9</v>
      </c>
      <c r="O178" s="37">
        <v>9</v>
      </c>
      <c r="P178">
        <f>VLOOKUP($A178,'Item Detail'!$A$2:$G$1762,7,0)</f>
        <v>5</v>
      </c>
      <c r="Q178" s="39" t="s">
        <v>12283</v>
      </c>
      <c r="R178" s="39" t="s">
        <v>12277</v>
      </c>
      <c r="S178" s="39" t="s">
        <v>12278</v>
      </c>
      <c r="T178" s="39" t="s">
        <v>12279</v>
      </c>
      <c r="U178" s="39" t="s">
        <v>12280</v>
      </c>
      <c r="V178" s="39" t="s">
        <v>12281</v>
      </c>
      <c r="W178" s="39" t="s">
        <v>12281</v>
      </c>
      <c r="X178" s="39" t="s">
        <v>12281</v>
      </c>
      <c r="Y178" s="39" t="s">
        <v>12281</v>
      </c>
      <c r="Z178" s="39" t="s">
        <v>12281</v>
      </c>
      <c r="AA178" t="s">
        <v>12339</v>
      </c>
    </row>
    <row r="179" spans="1:27" x14ac:dyDescent="0.3">
      <c r="A179" s="37" t="s">
        <v>4841</v>
      </c>
      <c r="B179" s="37" t="s">
        <v>10443</v>
      </c>
      <c r="C179" s="37" t="s">
        <v>4842</v>
      </c>
      <c r="D179" s="37" t="s">
        <v>4455</v>
      </c>
      <c r="E179" s="37" t="s">
        <v>4843</v>
      </c>
      <c r="F179" s="37" t="s">
        <v>3543</v>
      </c>
      <c r="G179" s="37" t="s">
        <v>10532</v>
      </c>
      <c r="H179" s="37" t="s">
        <v>10420</v>
      </c>
      <c r="I179" s="37">
        <v>1</v>
      </c>
      <c r="J179" s="37">
        <v>0</v>
      </c>
      <c r="K179" s="37">
        <v>0</v>
      </c>
      <c r="L179" s="37">
        <v>4</v>
      </c>
      <c r="M179" s="37">
        <v>0</v>
      </c>
      <c r="N179" s="37">
        <v>15</v>
      </c>
      <c r="O179" s="37">
        <v>15</v>
      </c>
      <c r="P179">
        <f>VLOOKUP($A179,'Item Detail'!$A$2:$G$1762,7,0)</f>
        <v>5</v>
      </c>
      <c r="Q179" s="39" t="s">
        <v>12284</v>
      </c>
      <c r="R179" s="39" t="s">
        <v>12277</v>
      </c>
      <c r="S179" s="39" t="s">
        <v>12278</v>
      </c>
      <c r="T179" s="39" t="s">
        <v>12300</v>
      </c>
      <c r="U179" s="39" t="s">
        <v>12297</v>
      </c>
      <c r="V179" s="39" t="s">
        <v>12288</v>
      </c>
      <c r="W179" s="39" t="s">
        <v>12281</v>
      </c>
      <c r="X179" s="39" t="s">
        <v>12288</v>
      </c>
      <c r="Y179" s="39" t="s">
        <v>12288</v>
      </c>
      <c r="Z179" s="39" t="s">
        <v>12288</v>
      </c>
      <c r="AA179" t="s">
        <v>12337</v>
      </c>
    </row>
    <row r="180" spans="1:27" x14ac:dyDescent="0.3">
      <c r="A180" s="37" t="s">
        <v>2461</v>
      </c>
      <c r="B180" s="37" t="s">
        <v>10533</v>
      </c>
      <c r="C180" s="37" t="s">
        <v>4867</v>
      </c>
      <c r="D180" s="37" t="s">
        <v>4868</v>
      </c>
      <c r="E180" s="37" t="s">
        <v>4659</v>
      </c>
      <c r="F180" s="37" t="s">
        <v>10534</v>
      </c>
      <c r="G180" s="37" t="s">
        <v>10535</v>
      </c>
      <c r="H180" s="37" t="s">
        <v>10483</v>
      </c>
      <c r="I180" s="37">
        <v>5</v>
      </c>
      <c r="J180" s="37">
        <v>0</v>
      </c>
      <c r="K180" s="37">
        <v>0</v>
      </c>
      <c r="L180" s="37">
        <v>0</v>
      </c>
      <c r="M180" s="37">
        <v>0</v>
      </c>
      <c r="N180" s="37">
        <v>15</v>
      </c>
      <c r="O180" s="37">
        <v>15</v>
      </c>
      <c r="P180">
        <f>VLOOKUP($A180,'Item Detail'!$A$2:$G$1762,7,0)</f>
        <v>5</v>
      </c>
      <c r="Q180" s="39" t="s">
        <v>12305</v>
      </c>
      <c r="R180" s="39" t="s">
        <v>12277</v>
      </c>
      <c r="S180" s="39" t="s">
        <v>12306</v>
      </c>
      <c r="T180" s="39" t="s">
        <v>12279</v>
      </c>
      <c r="U180" s="39" t="s">
        <v>12294</v>
      </c>
      <c r="V180" s="39" t="s">
        <v>12288</v>
      </c>
      <c r="W180" s="39" t="s">
        <v>12288</v>
      </c>
      <c r="X180" s="39" t="s">
        <v>12288</v>
      </c>
      <c r="Y180" s="39" t="s">
        <v>12288</v>
      </c>
      <c r="Z180" s="39" t="s">
        <v>12288</v>
      </c>
      <c r="AA180" t="s">
        <v>12336</v>
      </c>
    </row>
    <row r="181" spans="1:27" x14ac:dyDescent="0.3">
      <c r="A181" s="37" t="s">
        <v>4975</v>
      </c>
      <c r="B181" s="37" t="s">
        <v>10401</v>
      </c>
      <c r="C181" s="37" t="s">
        <v>4976</v>
      </c>
      <c r="D181" s="37" t="s">
        <v>4455</v>
      </c>
      <c r="E181" s="37" t="s">
        <v>4928</v>
      </c>
      <c r="F181" s="37" t="s">
        <v>4977</v>
      </c>
      <c r="G181" s="37" t="s">
        <v>10536</v>
      </c>
      <c r="H181" s="37" t="s">
        <v>10420</v>
      </c>
      <c r="I181" s="37">
        <v>0</v>
      </c>
      <c r="J181" s="37">
        <v>0</v>
      </c>
      <c r="K181" s="37">
        <v>0</v>
      </c>
      <c r="L181" s="37">
        <v>4</v>
      </c>
      <c r="M181" s="37">
        <v>0</v>
      </c>
      <c r="N181" s="37">
        <v>12</v>
      </c>
      <c r="O181" s="37">
        <v>114</v>
      </c>
      <c r="P181">
        <f>VLOOKUP($A181,'Item Detail'!$A$2:$G$1762,7,0)</f>
        <v>4</v>
      </c>
      <c r="Q181" s="39" t="s">
        <v>12284</v>
      </c>
      <c r="R181" s="39" t="s">
        <v>12277</v>
      </c>
      <c r="S181" s="39" t="s">
        <v>12278</v>
      </c>
      <c r="T181" s="39" t="s">
        <v>12279</v>
      </c>
      <c r="U181" s="39" t="s">
        <v>12294</v>
      </c>
      <c r="V181" s="39" t="s">
        <v>12281</v>
      </c>
      <c r="W181" s="39" t="s">
        <v>12288</v>
      </c>
      <c r="X181" s="39" t="s">
        <v>12288</v>
      </c>
      <c r="Y181" s="39" t="s">
        <v>12288</v>
      </c>
      <c r="Z181" s="39" t="s">
        <v>12281</v>
      </c>
      <c r="AA181" t="s">
        <v>12334</v>
      </c>
    </row>
    <row r="182" spans="1:27" x14ac:dyDescent="0.3">
      <c r="A182" s="37" t="s">
        <v>5005</v>
      </c>
      <c r="B182" s="37" t="s">
        <v>10401</v>
      </c>
      <c r="C182" s="37" t="s">
        <v>5006</v>
      </c>
      <c r="D182" s="37" t="s">
        <v>5007</v>
      </c>
      <c r="E182" s="37" t="s">
        <v>5008</v>
      </c>
      <c r="F182" s="37" t="s">
        <v>4435</v>
      </c>
      <c r="G182" s="37" t="s">
        <v>10537</v>
      </c>
      <c r="H182" s="37" t="s">
        <v>10420</v>
      </c>
      <c r="I182" s="37">
        <v>0</v>
      </c>
      <c r="J182" s="37">
        <v>0</v>
      </c>
      <c r="K182" s="37">
        <v>0</v>
      </c>
      <c r="L182" s="37">
        <v>1</v>
      </c>
      <c r="M182" s="37">
        <v>0</v>
      </c>
      <c r="N182" s="37">
        <v>3</v>
      </c>
      <c r="O182" s="37">
        <v>12</v>
      </c>
      <c r="P182">
        <f>VLOOKUP($A182,'Item Detail'!$A$2:$G$1762,7,0)</f>
        <v>4</v>
      </c>
      <c r="Q182" s="39" t="s">
        <v>12286</v>
      </c>
      <c r="R182" s="39" t="s">
        <v>2714</v>
      </c>
      <c r="S182" s="39" t="s">
        <v>12278</v>
      </c>
      <c r="T182" s="39" t="s">
        <v>12279</v>
      </c>
      <c r="U182" s="39" t="s">
        <v>12280</v>
      </c>
      <c r="V182" s="39" t="s">
        <v>12288</v>
      </c>
      <c r="W182" s="39" t="s">
        <v>12288</v>
      </c>
      <c r="X182" s="39" t="s">
        <v>12288</v>
      </c>
      <c r="Y182" s="39" t="s">
        <v>12288</v>
      </c>
      <c r="Z182" s="39" t="s">
        <v>12288</v>
      </c>
      <c r="AA182" t="s">
        <v>12333</v>
      </c>
    </row>
    <row r="183" spans="1:27" x14ac:dyDescent="0.3">
      <c r="A183" s="37" t="s">
        <v>5005</v>
      </c>
      <c r="B183" s="37" t="s">
        <v>10401</v>
      </c>
      <c r="C183" s="37" t="s">
        <v>5006</v>
      </c>
      <c r="D183" s="37" t="s">
        <v>5007</v>
      </c>
      <c r="E183" s="37" t="s">
        <v>5008</v>
      </c>
      <c r="F183" s="37" t="s">
        <v>4435</v>
      </c>
      <c r="G183" s="37" t="s">
        <v>10537</v>
      </c>
      <c r="H183" s="37" t="s">
        <v>10391</v>
      </c>
      <c r="I183" s="37">
        <v>0</v>
      </c>
      <c r="J183" s="37">
        <v>0</v>
      </c>
      <c r="K183" s="37">
        <v>0</v>
      </c>
      <c r="L183" s="37">
        <v>3</v>
      </c>
      <c r="M183" s="37">
        <v>0</v>
      </c>
      <c r="N183" s="37">
        <v>9</v>
      </c>
      <c r="O183" s="37">
        <v>60</v>
      </c>
      <c r="P183">
        <f>VLOOKUP($A183,'Item Detail'!$A$2:$G$1762,7,0)</f>
        <v>4</v>
      </c>
      <c r="Q183" s="39" t="s">
        <v>12286</v>
      </c>
      <c r="R183" s="39" t="s">
        <v>2714</v>
      </c>
      <c r="S183" s="39" t="s">
        <v>12278</v>
      </c>
      <c r="T183" s="39" t="s">
        <v>12279</v>
      </c>
      <c r="U183" s="39" t="s">
        <v>12280</v>
      </c>
      <c r="V183" s="39" t="s">
        <v>12288</v>
      </c>
      <c r="W183" s="39" t="s">
        <v>12288</v>
      </c>
      <c r="X183" s="39" t="s">
        <v>12288</v>
      </c>
      <c r="Y183" s="39" t="s">
        <v>12288</v>
      </c>
      <c r="Z183" s="39" t="s">
        <v>12288</v>
      </c>
      <c r="AA183" t="s">
        <v>12333</v>
      </c>
    </row>
    <row r="184" spans="1:27" x14ac:dyDescent="0.3">
      <c r="A184" s="37" t="s">
        <v>4897</v>
      </c>
      <c r="B184" s="37" t="s">
        <v>10538</v>
      </c>
      <c r="C184" s="37" t="s">
        <v>4898</v>
      </c>
      <c r="D184" s="37" t="s">
        <v>4899</v>
      </c>
      <c r="E184" s="37" t="s">
        <v>4764</v>
      </c>
      <c r="F184" s="37" t="s">
        <v>1848</v>
      </c>
      <c r="G184" s="37" t="s">
        <v>10539</v>
      </c>
      <c r="H184" s="37" t="s">
        <v>10391</v>
      </c>
      <c r="I184" s="37">
        <v>4</v>
      </c>
      <c r="J184" s="37">
        <v>0</v>
      </c>
      <c r="K184" s="37">
        <v>0</v>
      </c>
      <c r="L184" s="37">
        <v>0</v>
      </c>
      <c r="M184" s="37">
        <v>0</v>
      </c>
      <c r="N184" s="37">
        <v>12</v>
      </c>
      <c r="O184" s="37">
        <v>72</v>
      </c>
      <c r="P184">
        <f>VLOOKUP($A184,'Item Detail'!$A$2:$G$1762,7,0)</f>
        <v>4</v>
      </c>
      <c r="Q184" s="39" t="s">
        <v>12284</v>
      </c>
      <c r="R184" s="39" t="s">
        <v>12277</v>
      </c>
      <c r="S184" s="39" t="s">
        <v>12278</v>
      </c>
      <c r="T184" s="39" t="s">
        <v>12279</v>
      </c>
      <c r="U184" s="39" t="s">
        <v>12279</v>
      </c>
      <c r="V184" s="39" t="s">
        <v>12281</v>
      </c>
      <c r="W184" s="39" t="s">
        <v>12288</v>
      </c>
      <c r="X184" s="39" t="s">
        <v>12281</v>
      </c>
      <c r="Y184" s="39" t="s">
        <v>12281</v>
      </c>
      <c r="Z184" s="39" t="s">
        <v>12281</v>
      </c>
      <c r="AA184" t="s">
        <v>12335</v>
      </c>
    </row>
    <row r="185" spans="1:27" x14ac:dyDescent="0.3">
      <c r="A185" s="37" t="s">
        <v>4996</v>
      </c>
      <c r="B185" s="37" t="s">
        <v>10401</v>
      </c>
      <c r="C185" s="37" t="s">
        <v>4997</v>
      </c>
      <c r="D185" s="37" t="s">
        <v>4470</v>
      </c>
      <c r="E185" s="37" t="s">
        <v>4471</v>
      </c>
      <c r="F185" s="37" t="s">
        <v>4435</v>
      </c>
      <c r="G185" s="37" t="s">
        <v>10540</v>
      </c>
      <c r="H185" s="37" t="s">
        <v>10390</v>
      </c>
      <c r="I185" s="37">
        <v>2</v>
      </c>
      <c r="J185" s="37">
        <v>0</v>
      </c>
      <c r="K185" s="37">
        <v>0</v>
      </c>
      <c r="L185" s="37">
        <v>0</v>
      </c>
      <c r="M185" s="37">
        <v>0</v>
      </c>
      <c r="N185" s="37">
        <v>6</v>
      </c>
      <c r="O185" s="37">
        <v>18</v>
      </c>
      <c r="P185">
        <f>VLOOKUP($A185,'Item Detail'!$A$2:$G$1762,7,0)</f>
        <v>4</v>
      </c>
      <c r="Q185" s="39" t="s">
        <v>12291</v>
      </c>
      <c r="R185" s="39" t="s">
        <v>12285</v>
      </c>
      <c r="S185" s="39" t="s">
        <v>12278</v>
      </c>
      <c r="T185" s="39" t="s">
        <v>12279</v>
      </c>
      <c r="U185" s="39" t="s">
        <v>12280</v>
      </c>
      <c r="V185" s="39" t="s">
        <v>12281</v>
      </c>
      <c r="W185" s="39" t="s">
        <v>12281</v>
      </c>
      <c r="X185" s="39" t="s">
        <v>12288</v>
      </c>
      <c r="Y185" s="39" t="s">
        <v>12288</v>
      </c>
      <c r="Z185" s="39" t="s">
        <v>12288</v>
      </c>
      <c r="AA185" t="s">
        <v>12335</v>
      </c>
    </row>
    <row r="186" spans="1:27" x14ac:dyDescent="0.3">
      <c r="A186" s="37" t="s">
        <v>4996</v>
      </c>
      <c r="B186" s="37" t="s">
        <v>10401</v>
      </c>
      <c r="C186" s="37" t="s">
        <v>4997</v>
      </c>
      <c r="D186" s="37" t="s">
        <v>4470</v>
      </c>
      <c r="E186" s="37" t="s">
        <v>4471</v>
      </c>
      <c r="F186" s="37" t="s">
        <v>4435</v>
      </c>
      <c r="G186" s="37" t="s">
        <v>10540</v>
      </c>
      <c r="H186" s="37" t="s">
        <v>10420</v>
      </c>
      <c r="I186" s="37">
        <v>0</v>
      </c>
      <c r="J186" s="37">
        <v>0</v>
      </c>
      <c r="K186" s="37">
        <v>0</v>
      </c>
      <c r="L186" s="37">
        <v>2</v>
      </c>
      <c r="M186" s="37">
        <v>0</v>
      </c>
      <c r="N186" s="37">
        <v>6</v>
      </c>
      <c r="O186" s="37">
        <v>42</v>
      </c>
      <c r="P186">
        <f>VLOOKUP($A186,'Item Detail'!$A$2:$G$1762,7,0)</f>
        <v>4</v>
      </c>
      <c r="Q186" s="39" t="s">
        <v>12291</v>
      </c>
      <c r="R186" s="39" t="s">
        <v>12285</v>
      </c>
      <c r="S186" s="39" t="s">
        <v>12278</v>
      </c>
      <c r="T186" s="39" t="s">
        <v>12279</v>
      </c>
      <c r="U186" s="39" t="s">
        <v>12280</v>
      </c>
      <c r="V186" s="39" t="s">
        <v>12281</v>
      </c>
      <c r="W186" s="39" t="s">
        <v>12281</v>
      </c>
      <c r="X186" s="39" t="s">
        <v>12288</v>
      </c>
      <c r="Y186" s="39" t="s">
        <v>12288</v>
      </c>
      <c r="Z186" s="39" t="s">
        <v>12288</v>
      </c>
      <c r="AA186" t="s">
        <v>12334</v>
      </c>
    </row>
    <row r="187" spans="1:27" x14ac:dyDescent="0.3">
      <c r="A187" s="37" t="s">
        <v>2953</v>
      </c>
      <c r="B187" s="37" t="s">
        <v>10406</v>
      </c>
      <c r="C187" s="37" t="s">
        <v>4895</v>
      </c>
      <c r="D187" s="37" t="s">
        <v>4455</v>
      </c>
      <c r="E187" s="37" t="s">
        <v>4448</v>
      </c>
      <c r="F187" s="37" t="s">
        <v>2720</v>
      </c>
      <c r="G187" s="37" t="s">
        <v>10541</v>
      </c>
      <c r="H187" s="37" t="s">
        <v>10408</v>
      </c>
      <c r="I187" s="37">
        <v>0</v>
      </c>
      <c r="J187" s="37">
        <v>0</v>
      </c>
      <c r="K187" s="37">
        <v>0</v>
      </c>
      <c r="L187" s="37">
        <v>4</v>
      </c>
      <c r="M187" s="37">
        <v>0</v>
      </c>
      <c r="N187" s="37">
        <v>12</v>
      </c>
      <c r="O187" s="37">
        <v>60</v>
      </c>
      <c r="P187">
        <f>VLOOKUP($A187,'Item Detail'!$A$2:$G$1762,7,0)</f>
        <v>4</v>
      </c>
      <c r="Q187" s="39" t="s">
        <v>12287</v>
      </c>
      <c r="R187" s="39" t="s">
        <v>12277</v>
      </c>
      <c r="S187" s="39" t="s">
        <v>2714</v>
      </c>
      <c r="T187" s="39" t="s">
        <v>12279</v>
      </c>
      <c r="U187" s="39" t="s">
        <v>12279</v>
      </c>
      <c r="V187" s="39" t="s">
        <v>12288</v>
      </c>
      <c r="W187" s="39" t="s">
        <v>12288</v>
      </c>
      <c r="X187" s="39" t="s">
        <v>12288</v>
      </c>
      <c r="Y187" s="39" t="s">
        <v>12288</v>
      </c>
      <c r="Z187" s="39" t="s">
        <v>12288</v>
      </c>
      <c r="AA187" t="s">
        <v>12331</v>
      </c>
    </row>
    <row r="188" spans="1:27" x14ac:dyDescent="0.3">
      <c r="A188" s="37" t="s">
        <v>3092</v>
      </c>
      <c r="B188" s="37" t="s">
        <v>10406</v>
      </c>
      <c r="C188" s="37" t="s">
        <v>4906</v>
      </c>
      <c r="D188" s="37" t="s">
        <v>4455</v>
      </c>
      <c r="E188" s="37" t="s">
        <v>4448</v>
      </c>
      <c r="F188" s="37" t="s">
        <v>2720</v>
      </c>
      <c r="G188" s="37" t="s">
        <v>10542</v>
      </c>
      <c r="H188" s="37" t="s">
        <v>10408</v>
      </c>
      <c r="I188" s="37">
        <v>1</v>
      </c>
      <c r="J188" s="37">
        <v>0</v>
      </c>
      <c r="K188" s="37">
        <v>0</v>
      </c>
      <c r="L188" s="37">
        <v>2</v>
      </c>
      <c r="M188" s="37">
        <v>1</v>
      </c>
      <c r="N188" s="37">
        <v>12</v>
      </c>
      <c r="O188" s="37">
        <v>60</v>
      </c>
      <c r="P188">
        <f>VLOOKUP($A188,'Item Detail'!$A$2:$G$1762,7,0)</f>
        <v>4</v>
      </c>
      <c r="Q188" s="39" t="s">
        <v>12287</v>
      </c>
      <c r="R188" s="39" t="s">
        <v>12277</v>
      </c>
      <c r="S188" s="39" t="s">
        <v>2714</v>
      </c>
      <c r="T188" s="39" t="s">
        <v>12279</v>
      </c>
      <c r="U188" s="39" t="s">
        <v>12279</v>
      </c>
      <c r="V188" s="39" t="s">
        <v>12288</v>
      </c>
      <c r="W188" s="39" t="s">
        <v>12288</v>
      </c>
      <c r="X188" s="39" t="s">
        <v>12288</v>
      </c>
      <c r="Y188" s="39" t="s">
        <v>12288</v>
      </c>
      <c r="Z188" s="39" t="s">
        <v>12288</v>
      </c>
      <c r="AA188" t="s">
        <v>12331</v>
      </c>
    </row>
    <row r="189" spans="1:27" x14ac:dyDescent="0.3">
      <c r="A189" s="37" t="s">
        <v>4912</v>
      </c>
      <c r="B189" s="37" t="s">
        <v>10533</v>
      </c>
      <c r="C189" s="37" t="s">
        <v>4913</v>
      </c>
      <c r="D189" s="37" t="s">
        <v>4455</v>
      </c>
      <c r="E189" s="37" t="s">
        <v>4764</v>
      </c>
      <c r="F189" s="37" t="s">
        <v>10534</v>
      </c>
      <c r="G189" s="37" t="s">
        <v>10543</v>
      </c>
      <c r="H189" s="37" t="s">
        <v>10390</v>
      </c>
      <c r="I189" s="37">
        <v>0</v>
      </c>
      <c r="J189" s="37">
        <v>0</v>
      </c>
      <c r="K189" s="37">
        <v>0</v>
      </c>
      <c r="L189" s="37">
        <v>3</v>
      </c>
      <c r="M189" s="37">
        <v>0</v>
      </c>
      <c r="N189" s="37">
        <v>9</v>
      </c>
      <c r="O189" s="37">
        <v>18</v>
      </c>
      <c r="P189">
        <f>VLOOKUP($A189,'Item Detail'!$A$2:$G$1762,7,0)</f>
        <v>4</v>
      </c>
      <c r="Q189" s="39" t="s">
        <v>12307</v>
      </c>
      <c r="R189" s="39" t="s">
        <v>12277</v>
      </c>
      <c r="S189" s="39" t="s">
        <v>12278</v>
      </c>
      <c r="T189" s="39" t="s">
        <v>12279</v>
      </c>
      <c r="U189" s="39" t="s">
        <v>12294</v>
      </c>
      <c r="V189" s="39" t="s">
        <v>12281</v>
      </c>
      <c r="W189" s="39" t="s">
        <v>12281</v>
      </c>
      <c r="X189" s="39" t="s">
        <v>12281</v>
      </c>
      <c r="Y189" s="39" t="s">
        <v>12281</v>
      </c>
      <c r="Z189" s="39" t="s">
        <v>12281</v>
      </c>
      <c r="AA189" t="s">
        <v>12335</v>
      </c>
    </row>
    <row r="190" spans="1:27" x14ac:dyDescent="0.3">
      <c r="A190" s="37" t="s">
        <v>4912</v>
      </c>
      <c r="B190" s="37" t="s">
        <v>10533</v>
      </c>
      <c r="C190" s="37" t="s">
        <v>4913</v>
      </c>
      <c r="D190" s="37" t="s">
        <v>4455</v>
      </c>
      <c r="E190" s="37" t="s">
        <v>4764</v>
      </c>
      <c r="F190" s="37" t="s">
        <v>10534</v>
      </c>
      <c r="G190" s="37" t="s">
        <v>10543</v>
      </c>
      <c r="H190" s="37" t="s">
        <v>10391</v>
      </c>
      <c r="I190" s="37">
        <v>0</v>
      </c>
      <c r="J190" s="37">
        <v>0</v>
      </c>
      <c r="K190" s="37">
        <v>0</v>
      </c>
      <c r="L190" s="37">
        <v>1</v>
      </c>
      <c r="M190" s="37">
        <v>0</v>
      </c>
      <c r="N190" s="37">
        <v>3</v>
      </c>
      <c r="O190" s="37">
        <v>30</v>
      </c>
      <c r="P190">
        <f>VLOOKUP($A190,'Item Detail'!$A$2:$G$1762,7,0)</f>
        <v>4</v>
      </c>
      <c r="Q190" s="39" t="s">
        <v>12307</v>
      </c>
      <c r="R190" s="39" t="s">
        <v>12277</v>
      </c>
      <c r="S190" s="39" t="s">
        <v>12278</v>
      </c>
      <c r="T190" s="39" t="s">
        <v>12279</v>
      </c>
      <c r="U190" s="39" t="s">
        <v>12294</v>
      </c>
      <c r="V190" s="39" t="s">
        <v>12281</v>
      </c>
      <c r="W190" s="39" t="s">
        <v>12281</v>
      </c>
      <c r="X190" s="39" t="s">
        <v>12281</v>
      </c>
      <c r="Y190" s="39" t="s">
        <v>12281</v>
      </c>
      <c r="Z190" s="39" t="s">
        <v>12281</v>
      </c>
      <c r="AA190" t="s">
        <v>12335</v>
      </c>
    </row>
    <row r="191" spans="1:27" x14ac:dyDescent="0.3">
      <c r="A191" s="37" t="s">
        <v>4890</v>
      </c>
      <c r="B191" s="37" t="s">
        <v>10393</v>
      </c>
      <c r="C191" s="37" t="s">
        <v>4891</v>
      </c>
      <c r="D191" s="37" t="s">
        <v>4892</v>
      </c>
      <c r="E191" s="37" t="s">
        <v>4893</v>
      </c>
      <c r="F191" s="37" t="s">
        <v>4779</v>
      </c>
      <c r="G191" s="37" t="s">
        <v>10544</v>
      </c>
      <c r="H191" s="37" t="s">
        <v>10390</v>
      </c>
      <c r="I191" s="37">
        <v>2</v>
      </c>
      <c r="J191" s="37">
        <v>0</v>
      </c>
      <c r="K191" s="37">
        <v>0</v>
      </c>
      <c r="L191" s="37">
        <v>0</v>
      </c>
      <c r="M191" s="37">
        <v>0</v>
      </c>
      <c r="N191" s="37">
        <v>6</v>
      </c>
      <c r="O191" s="37">
        <v>24</v>
      </c>
      <c r="P191">
        <f>VLOOKUP($A191,'Item Detail'!$A$2:$G$1762,7,0)</f>
        <v>4</v>
      </c>
      <c r="Q191" s="39" t="s">
        <v>12282</v>
      </c>
      <c r="R191" s="39" t="s">
        <v>12277</v>
      </c>
      <c r="S191" s="39" t="s">
        <v>12278</v>
      </c>
      <c r="T191" s="39" t="s">
        <v>12279</v>
      </c>
      <c r="U191" s="39" t="s">
        <v>12280</v>
      </c>
      <c r="V191" s="39" t="s">
        <v>12281</v>
      </c>
      <c r="W191" s="39" t="s">
        <v>12288</v>
      </c>
      <c r="X191" s="39" t="s">
        <v>12281</v>
      </c>
      <c r="Y191" s="39" t="s">
        <v>12288</v>
      </c>
      <c r="Z191" s="39" t="s">
        <v>12288</v>
      </c>
      <c r="AA191" t="s">
        <v>12335</v>
      </c>
    </row>
    <row r="192" spans="1:27" x14ac:dyDescent="0.3">
      <c r="A192" s="37" t="s">
        <v>4890</v>
      </c>
      <c r="B192" s="37" t="s">
        <v>10393</v>
      </c>
      <c r="C192" s="37" t="s">
        <v>4891</v>
      </c>
      <c r="D192" s="37" t="s">
        <v>4892</v>
      </c>
      <c r="E192" s="37" t="s">
        <v>4893</v>
      </c>
      <c r="F192" s="37" t="s">
        <v>4779</v>
      </c>
      <c r="G192" s="37" t="s">
        <v>10544</v>
      </c>
      <c r="H192" s="37" t="s">
        <v>10420</v>
      </c>
      <c r="I192" s="37">
        <v>0</v>
      </c>
      <c r="J192" s="37">
        <v>0</v>
      </c>
      <c r="K192" s="37">
        <v>0</v>
      </c>
      <c r="L192" s="37">
        <v>0</v>
      </c>
      <c r="M192" s="37">
        <v>1</v>
      </c>
      <c r="N192" s="37">
        <v>3</v>
      </c>
      <c r="O192" s="37">
        <v>9</v>
      </c>
      <c r="P192">
        <f>VLOOKUP($A192,'Item Detail'!$A$2:$G$1762,7,0)</f>
        <v>4</v>
      </c>
      <c r="Q192" s="39" t="s">
        <v>12282</v>
      </c>
      <c r="R192" s="39" t="s">
        <v>12277</v>
      </c>
      <c r="S192" s="39" t="s">
        <v>12278</v>
      </c>
      <c r="T192" s="39" t="s">
        <v>12279</v>
      </c>
      <c r="U192" s="39" t="s">
        <v>12280</v>
      </c>
      <c r="V192" s="39" t="s">
        <v>12281</v>
      </c>
      <c r="W192" s="39" t="s">
        <v>12288</v>
      </c>
      <c r="X192" s="39" t="s">
        <v>12281</v>
      </c>
      <c r="Y192" s="39" t="s">
        <v>12288</v>
      </c>
      <c r="Z192" s="39" t="s">
        <v>12288</v>
      </c>
      <c r="AA192" t="s">
        <v>12334</v>
      </c>
    </row>
    <row r="193" spans="1:27" x14ac:dyDescent="0.3">
      <c r="A193" s="37" t="s">
        <v>4890</v>
      </c>
      <c r="B193" s="37" t="s">
        <v>10393</v>
      </c>
      <c r="C193" s="37" t="s">
        <v>4891</v>
      </c>
      <c r="D193" s="37" t="s">
        <v>4892</v>
      </c>
      <c r="E193" s="37" t="s">
        <v>4893</v>
      </c>
      <c r="F193" s="37" t="s">
        <v>4779</v>
      </c>
      <c r="G193" s="37" t="s">
        <v>10544</v>
      </c>
      <c r="H193" s="37" t="s">
        <v>10391</v>
      </c>
      <c r="I193" s="37">
        <v>1</v>
      </c>
      <c r="J193" s="37">
        <v>0</v>
      </c>
      <c r="K193" s="37">
        <v>0</v>
      </c>
      <c r="L193" s="37">
        <v>0</v>
      </c>
      <c r="M193" s="37">
        <v>0</v>
      </c>
      <c r="N193" s="37">
        <v>3</v>
      </c>
      <c r="O193" s="37">
        <v>12</v>
      </c>
      <c r="P193">
        <f>VLOOKUP($A193,'Item Detail'!$A$2:$G$1762,7,0)</f>
        <v>4</v>
      </c>
      <c r="Q193" s="39" t="s">
        <v>12282</v>
      </c>
      <c r="R193" s="39" t="s">
        <v>12277</v>
      </c>
      <c r="S193" s="39" t="s">
        <v>12278</v>
      </c>
      <c r="T193" s="39" t="s">
        <v>12279</v>
      </c>
      <c r="U193" s="39" t="s">
        <v>12280</v>
      </c>
      <c r="V193" s="39" t="s">
        <v>12281</v>
      </c>
      <c r="W193" s="39" t="s">
        <v>12288</v>
      </c>
      <c r="X193" s="39" t="s">
        <v>12281</v>
      </c>
      <c r="Y193" s="39" t="s">
        <v>12288</v>
      </c>
      <c r="Z193" s="39" t="s">
        <v>12288</v>
      </c>
      <c r="AA193" t="s">
        <v>12335</v>
      </c>
    </row>
    <row r="194" spans="1:27" x14ac:dyDescent="0.3">
      <c r="A194" s="37" t="s">
        <v>5017</v>
      </c>
      <c r="B194" s="37" t="s">
        <v>10406</v>
      </c>
      <c r="C194" s="37" t="s">
        <v>5018</v>
      </c>
      <c r="D194" s="37" t="s">
        <v>5019</v>
      </c>
      <c r="E194" s="37" t="s">
        <v>4448</v>
      </c>
      <c r="F194" s="37" t="s">
        <v>5020</v>
      </c>
      <c r="G194" s="37" t="s">
        <v>10545</v>
      </c>
      <c r="H194" s="37" t="s">
        <v>10390</v>
      </c>
      <c r="I194" s="37">
        <v>3</v>
      </c>
      <c r="J194" s="37">
        <v>0</v>
      </c>
      <c r="K194" s="37">
        <v>0</v>
      </c>
      <c r="L194" s="37">
        <v>0</v>
      </c>
      <c r="M194" s="37">
        <v>0</v>
      </c>
      <c r="N194" s="37">
        <v>9</v>
      </c>
      <c r="O194" s="37">
        <v>15</v>
      </c>
      <c r="P194">
        <f>VLOOKUP($A194,'Item Detail'!$A$2:$G$1762,7,0)</f>
        <v>4</v>
      </c>
      <c r="Q194" s="39" t="s">
        <v>12289</v>
      </c>
      <c r="R194" s="39" t="s">
        <v>12277</v>
      </c>
      <c r="S194" s="39" t="s">
        <v>12278</v>
      </c>
      <c r="T194" s="39" t="s">
        <v>12279</v>
      </c>
      <c r="U194" s="39" t="s">
        <v>12279</v>
      </c>
      <c r="V194" s="39" t="s">
        <v>12281</v>
      </c>
      <c r="W194" s="39" t="s">
        <v>12288</v>
      </c>
      <c r="X194" s="39" t="s">
        <v>12288</v>
      </c>
      <c r="Y194" s="39" t="s">
        <v>12288</v>
      </c>
      <c r="Z194" s="39" t="s">
        <v>12288</v>
      </c>
      <c r="AA194" t="s">
        <v>12335</v>
      </c>
    </row>
    <row r="195" spans="1:27" x14ac:dyDescent="0.3">
      <c r="A195" s="37" t="s">
        <v>5017</v>
      </c>
      <c r="B195" s="37" t="s">
        <v>10406</v>
      </c>
      <c r="C195" s="37" t="s">
        <v>5018</v>
      </c>
      <c r="D195" s="37" t="s">
        <v>5019</v>
      </c>
      <c r="E195" s="37" t="s">
        <v>4448</v>
      </c>
      <c r="F195" s="37" t="s">
        <v>5020</v>
      </c>
      <c r="G195" s="37" t="s">
        <v>10545</v>
      </c>
      <c r="H195" s="37" t="s">
        <v>10420</v>
      </c>
      <c r="I195" s="37">
        <v>0</v>
      </c>
      <c r="J195" s="37">
        <v>0</v>
      </c>
      <c r="K195" s="37">
        <v>0</v>
      </c>
      <c r="L195" s="37">
        <v>0</v>
      </c>
      <c r="M195" s="37">
        <v>1</v>
      </c>
      <c r="N195" s="37">
        <v>3</v>
      </c>
      <c r="O195" s="37">
        <v>30</v>
      </c>
      <c r="P195">
        <f>VLOOKUP($A195,'Item Detail'!$A$2:$G$1762,7,0)</f>
        <v>4</v>
      </c>
      <c r="Q195" s="39" t="s">
        <v>12289</v>
      </c>
      <c r="R195" s="39" t="s">
        <v>12277</v>
      </c>
      <c r="S195" s="39" t="s">
        <v>12278</v>
      </c>
      <c r="T195" s="39" t="s">
        <v>12279</v>
      </c>
      <c r="U195" s="39" t="s">
        <v>12279</v>
      </c>
      <c r="V195" s="39" t="s">
        <v>12281</v>
      </c>
      <c r="W195" s="39" t="s">
        <v>12288</v>
      </c>
      <c r="X195" s="39" t="s">
        <v>12288</v>
      </c>
      <c r="Y195" s="39" t="s">
        <v>12288</v>
      </c>
      <c r="Z195" s="39" t="s">
        <v>12288</v>
      </c>
      <c r="AA195" t="s">
        <v>12334</v>
      </c>
    </row>
    <row r="196" spans="1:27" x14ac:dyDescent="0.3">
      <c r="A196" s="37" t="s">
        <v>2099</v>
      </c>
      <c r="B196" s="37" t="s">
        <v>10443</v>
      </c>
      <c r="C196" s="37" t="s">
        <v>4924</v>
      </c>
      <c r="D196" s="37" t="s">
        <v>4455</v>
      </c>
      <c r="E196" s="37" t="s">
        <v>4664</v>
      </c>
      <c r="F196" s="37" t="s">
        <v>1798</v>
      </c>
      <c r="G196" s="37" t="s">
        <v>10546</v>
      </c>
      <c r="H196" s="37" t="s">
        <v>10483</v>
      </c>
      <c r="I196" s="37">
        <v>1</v>
      </c>
      <c r="J196" s="37">
        <v>0</v>
      </c>
      <c r="K196" s="37">
        <v>0</v>
      </c>
      <c r="L196" s="37">
        <v>1</v>
      </c>
      <c r="M196" s="37">
        <v>0</v>
      </c>
      <c r="N196" s="37">
        <v>6</v>
      </c>
      <c r="O196" s="37">
        <v>21</v>
      </c>
      <c r="P196">
        <f>VLOOKUP($A196,'Item Detail'!$A$2:$G$1762,7,0)</f>
        <v>4</v>
      </c>
      <c r="Q196" s="39" t="s">
        <v>12284</v>
      </c>
      <c r="R196" s="39" t="s">
        <v>12277</v>
      </c>
      <c r="S196" s="39" t="s">
        <v>12278</v>
      </c>
      <c r="T196" s="39" t="s">
        <v>12279</v>
      </c>
      <c r="U196" s="39" t="s">
        <v>12279</v>
      </c>
      <c r="V196" s="39" t="s">
        <v>12281</v>
      </c>
      <c r="W196" s="39" t="s">
        <v>12288</v>
      </c>
      <c r="X196" s="39" t="s">
        <v>12288</v>
      </c>
      <c r="Y196" s="39" t="s">
        <v>12288</v>
      </c>
      <c r="Z196" s="39" t="s">
        <v>12288</v>
      </c>
      <c r="AA196" s="41" t="s">
        <v>12335</v>
      </c>
    </row>
    <row r="197" spans="1:27" x14ac:dyDescent="0.3">
      <c r="A197" s="37" t="s">
        <v>2099</v>
      </c>
      <c r="B197" s="37" t="s">
        <v>10443</v>
      </c>
      <c r="C197" s="37" t="s">
        <v>4924</v>
      </c>
      <c r="D197" s="37" t="s">
        <v>4455</v>
      </c>
      <c r="E197" s="37" t="s">
        <v>4664</v>
      </c>
      <c r="F197" s="37" t="s">
        <v>1798</v>
      </c>
      <c r="G197" s="37" t="s">
        <v>10546</v>
      </c>
      <c r="H197" s="37" t="s">
        <v>10420</v>
      </c>
      <c r="I197" s="37">
        <v>0</v>
      </c>
      <c r="J197" s="37">
        <v>0</v>
      </c>
      <c r="K197" s="37">
        <v>0</v>
      </c>
      <c r="L197" s="37">
        <v>2</v>
      </c>
      <c r="M197" s="37">
        <v>0</v>
      </c>
      <c r="N197" s="37">
        <v>6</v>
      </c>
      <c r="O197" s="37">
        <v>18</v>
      </c>
      <c r="P197">
        <f>VLOOKUP($A197,'Item Detail'!$A$2:$G$1762,7,0)</f>
        <v>4</v>
      </c>
      <c r="Q197" s="39" t="s">
        <v>12284</v>
      </c>
      <c r="R197" s="39" t="s">
        <v>12277</v>
      </c>
      <c r="S197" s="39" t="s">
        <v>12278</v>
      </c>
      <c r="T197" s="39" t="s">
        <v>12279</v>
      </c>
      <c r="U197" s="39" t="s">
        <v>12279</v>
      </c>
      <c r="V197" s="39" t="s">
        <v>12281</v>
      </c>
      <c r="W197" s="39" t="s">
        <v>12288</v>
      </c>
      <c r="X197" s="39" t="s">
        <v>12288</v>
      </c>
      <c r="Y197" s="39" t="s">
        <v>12288</v>
      </c>
      <c r="Z197" s="39" t="s">
        <v>12288</v>
      </c>
      <c r="AA197" t="s">
        <v>12334</v>
      </c>
    </row>
    <row r="198" spans="1:27" x14ac:dyDescent="0.3">
      <c r="A198" s="37" t="s">
        <v>4937</v>
      </c>
      <c r="B198" s="37" t="s">
        <v>10413</v>
      </c>
      <c r="C198" s="37" t="s">
        <v>4938</v>
      </c>
      <c r="D198" s="37" t="s">
        <v>4939</v>
      </c>
      <c r="E198" s="37" t="s">
        <v>4659</v>
      </c>
      <c r="F198" s="37" t="s">
        <v>10495</v>
      </c>
      <c r="G198" s="37" t="s">
        <v>10547</v>
      </c>
      <c r="H198" s="37" t="s">
        <v>10420</v>
      </c>
      <c r="I198" s="37">
        <v>0</v>
      </c>
      <c r="J198" s="37">
        <v>0</v>
      </c>
      <c r="K198" s="37">
        <v>0</v>
      </c>
      <c r="L198" s="37">
        <v>3</v>
      </c>
      <c r="M198" s="37">
        <v>1</v>
      </c>
      <c r="N198" s="37">
        <v>12</v>
      </c>
      <c r="O198" s="37">
        <v>39</v>
      </c>
      <c r="P198">
        <f>VLOOKUP($A198,'Item Detail'!$A$2:$G$1762,7,0)</f>
        <v>4</v>
      </c>
      <c r="Q198" s="39" t="s">
        <v>12284</v>
      </c>
      <c r="R198" s="39" t="s">
        <v>12304</v>
      </c>
      <c r="S198" s="39" t="s">
        <v>12304</v>
      </c>
      <c r="T198" s="39" t="s">
        <v>12279</v>
      </c>
      <c r="U198" s="39" t="s">
        <v>12279</v>
      </c>
      <c r="V198" s="39" t="s">
        <v>12288</v>
      </c>
      <c r="W198" s="39" t="s">
        <v>12288</v>
      </c>
      <c r="X198" s="39" t="s">
        <v>12288</v>
      </c>
      <c r="Y198" s="39" t="s">
        <v>12288</v>
      </c>
      <c r="Z198" s="39" t="s">
        <v>12288</v>
      </c>
      <c r="AA198" t="s">
        <v>12333</v>
      </c>
    </row>
    <row r="199" spans="1:27" x14ac:dyDescent="0.3">
      <c r="A199" s="37" t="s">
        <v>2906</v>
      </c>
      <c r="B199" s="37" t="s">
        <v>10432</v>
      </c>
      <c r="C199" s="37" t="s">
        <v>4919</v>
      </c>
      <c r="D199" s="37" t="s">
        <v>4920</v>
      </c>
      <c r="E199" s="37" t="s">
        <v>4448</v>
      </c>
      <c r="F199" s="37" t="s">
        <v>2018</v>
      </c>
      <c r="G199" s="37" t="s">
        <v>10548</v>
      </c>
      <c r="H199" s="37" t="s">
        <v>10408</v>
      </c>
      <c r="I199" s="37">
        <v>0</v>
      </c>
      <c r="J199" s="37">
        <v>0</v>
      </c>
      <c r="K199" s="37">
        <v>1</v>
      </c>
      <c r="L199" s="37">
        <v>3</v>
      </c>
      <c r="M199" s="37">
        <v>0</v>
      </c>
      <c r="N199" s="37">
        <v>12</v>
      </c>
      <c r="O199" s="37">
        <v>33</v>
      </c>
      <c r="P199">
        <f>VLOOKUP($A199,'Item Detail'!$A$2:$G$1762,7,0)</f>
        <v>4</v>
      </c>
      <c r="Q199" s="39" t="s">
        <v>12292</v>
      </c>
      <c r="R199" s="39" t="s">
        <v>12277</v>
      </c>
      <c r="S199" s="39" t="s">
        <v>2714</v>
      </c>
      <c r="T199" s="39" t="s">
        <v>12279</v>
      </c>
      <c r="U199" s="39" t="s">
        <v>12279</v>
      </c>
      <c r="V199" s="39" t="s">
        <v>12288</v>
      </c>
      <c r="W199" s="39" t="s">
        <v>12288</v>
      </c>
      <c r="X199" s="39" t="s">
        <v>12288</v>
      </c>
      <c r="Y199" s="39" t="s">
        <v>12288</v>
      </c>
      <c r="Z199" s="39" t="s">
        <v>12288</v>
      </c>
      <c r="AA199" t="s">
        <v>12336</v>
      </c>
    </row>
    <row r="200" spans="1:27" x14ac:dyDescent="0.3">
      <c r="A200" s="37" t="s">
        <v>2038</v>
      </c>
      <c r="B200" s="37" t="s">
        <v>10437</v>
      </c>
      <c r="C200" s="37" t="s">
        <v>5036</v>
      </c>
      <c r="D200" s="37" t="s">
        <v>5037</v>
      </c>
      <c r="E200" s="37" t="s">
        <v>4448</v>
      </c>
      <c r="F200" s="37" t="s">
        <v>10466</v>
      </c>
      <c r="G200" s="37" t="s">
        <v>10549</v>
      </c>
      <c r="H200" s="37" t="s">
        <v>10483</v>
      </c>
      <c r="I200" s="37">
        <v>2</v>
      </c>
      <c r="J200" s="37">
        <v>0</v>
      </c>
      <c r="K200" s="37">
        <v>0</v>
      </c>
      <c r="L200" s="37">
        <v>1</v>
      </c>
      <c r="M200" s="37">
        <v>1</v>
      </c>
      <c r="N200" s="37">
        <v>12</v>
      </c>
      <c r="O200" s="37">
        <v>33</v>
      </c>
      <c r="P200">
        <f>VLOOKUP($A200,'Item Detail'!$A$2:$G$1762,7,0)</f>
        <v>4</v>
      </c>
      <c r="Q200" s="39" t="s">
        <v>12305</v>
      </c>
      <c r="R200" s="39" t="s">
        <v>12304</v>
      </c>
      <c r="S200" s="39" t="s">
        <v>12304</v>
      </c>
      <c r="T200" s="39" t="s">
        <v>12279</v>
      </c>
      <c r="U200" s="39" t="s">
        <v>12279</v>
      </c>
      <c r="V200" s="39" t="s">
        <v>12288</v>
      </c>
      <c r="W200" s="39" t="s">
        <v>12288</v>
      </c>
      <c r="X200" s="39" t="s">
        <v>12288</v>
      </c>
      <c r="Y200" s="39" t="s">
        <v>12288</v>
      </c>
      <c r="Z200" s="39" t="s">
        <v>12288</v>
      </c>
      <c r="AA200" t="s">
        <v>12333</v>
      </c>
    </row>
    <row r="201" spans="1:27" x14ac:dyDescent="0.3">
      <c r="A201" s="37" t="s">
        <v>4884</v>
      </c>
      <c r="B201" s="37" t="s">
        <v>10387</v>
      </c>
      <c r="C201" s="37" t="s">
        <v>4885</v>
      </c>
      <c r="D201" s="37" t="s">
        <v>4886</v>
      </c>
      <c r="E201" s="37" t="s">
        <v>4887</v>
      </c>
      <c r="F201" s="37" t="s">
        <v>4888</v>
      </c>
      <c r="G201" s="37" t="s">
        <v>10550</v>
      </c>
      <c r="H201" s="37" t="s">
        <v>10390</v>
      </c>
      <c r="I201" s="37">
        <v>2</v>
      </c>
      <c r="J201" s="37">
        <v>0</v>
      </c>
      <c r="K201" s="37">
        <v>0</v>
      </c>
      <c r="L201" s="37">
        <v>0</v>
      </c>
      <c r="M201" s="37">
        <v>0</v>
      </c>
      <c r="N201" s="37">
        <v>6</v>
      </c>
      <c r="O201" s="37">
        <v>12</v>
      </c>
      <c r="P201">
        <f>VLOOKUP($A201,'Item Detail'!$A$2:$G$1762,7,0)</f>
        <v>4</v>
      </c>
      <c r="Q201" s="39" t="s">
        <v>12308</v>
      </c>
      <c r="R201" s="39" t="s">
        <v>12285</v>
      </c>
      <c r="S201" s="39" t="s">
        <v>12278</v>
      </c>
      <c r="T201" s="39" t="s">
        <v>12279</v>
      </c>
      <c r="U201" s="39" t="s">
        <v>12309</v>
      </c>
      <c r="V201" s="39" t="s">
        <v>12281</v>
      </c>
      <c r="W201" s="39" t="s">
        <v>12288</v>
      </c>
      <c r="X201" s="39" t="s">
        <v>12288</v>
      </c>
      <c r="Y201" s="39" t="s">
        <v>12288</v>
      </c>
      <c r="Z201" s="39" t="s">
        <v>12288</v>
      </c>
      <c r="AA201" t="s">
        <v>12335</v>
      </c>
    </row>
    <row r="202" spans="1:27" x14ac:dyDescent="0.3">
      <c r="A202" s="37" t="s">
        <v>4884</v>
      </c>
      <c r="B202" s="37" t="s">
        <v>10387</v>
      </c>
      <c r="C202" s="37" t="s">
        <v>4885</v>
      </c>
      <c r="D202" s="37" t="s">
        <v>4886</v>
      </c>
      <c r="E202" s="37" t="s">
        <v>4887</v>
      </c>
      <c r="F202" s="37" t="s">
        <v>4888</v>
      </c>
      <c r="G202" s="37" t="s">
        <v>10550</v>
      </c>
      <c r="H202" s="37" t="s">
        <v>10420</v>
      </c>
      <c r="I202" s="37">
        <v>0</v>
      </c>
      <c r="J202" s="37">
        <v>0</v>
      </c>
      <c r="K202" s="37">
        <v>2</v>
      </c>
      <c r="L202" s="37">
        <v>0</v>
      </c>
      <c r="M202" s="37">
        <v>0</v>
      </c>
      <c r="N202" s="37">
        <v>6</v>
      </c>
      <c r="O202" s="37">
        <v>15</v>
      </c>
      <c r="P202">
        <f>VLOOKUP($A202,'Item Detail'!$A$2:$G$1762,7,0)</f>
        <v>4</v>
      </c>
      <c r="Q202" s="39" t="s">
        <v>12308</v>
      </c>
      <c r="R202" s="39" t="s">
        <v>12285</v>
      </c>
      <c r="S202" s="39" t="s">
        <v>12278</v>
      </c>
      <c r="T202" s="39" t="s">
        <v>12279</v>
      </c>
      <c r="U202" s="39" t="s">
        <v>12309</v>
      </c>
      <c r="V202" s="39" t="s">
        <v>12281</v>
      </c>
      <c r="W202" s="39" t="s">
        <v>12288</v>
      </c>
      <c r="X202" s="39" t="s">
        <v>12288</v>
      </c>
      <c r="Y202" s="39" t="s">
        <v>12288</v>
      </c>
      <c r="Z202" s="39" t="s">
        <v>12288</v>
      </c>
      <c r="AA202" t="s">
        <v>12334</v>
      </c>
    </row>
    <row r="203" spans="1:27" x14ac:dyDescent="0.3">
      <c r="A203" s="37" t="s">
        <v>4930</v>
      </c>
      <c r="B203" s="37" t="s">
        <v>10387</v>
      </c>
      <c r="C203" s="37" t="s">
        <v>4931</v>
      </c>
      <c r="D203" s="37" t="s">
        <v>4932</v>
      </c>
      <c r="E203" s="37" t="s">
        <v>4483</v>
      </c>
      <c r="F203" s="37" t="s">
        <v>4565</v>
      </c>
      <c r="G203" s="37" t="s">
        <v>10551</v>
      </c>
      <c r="H203" s="37" t="s">
        <v>10390</v>
      </c>
      <c r="I203" s="37">
        <v>1</v>
      </c>
      <c r="J203" s="37">
        <v>0</v>
      </c>
      <c r="K203" s="37">
        <v>0</v>
      </c>
      <c r="L203" s="37">
        <v>1</v>
      </c>
      <c r="M203" s="37">
        <v>2</v>
      </c>
      <c r="N203" s="37">
        <v>12</v>
      </c>
      <c r="O203" s="37">
        <v>27</v>
      </c>
      <c r="P203">
        <f>VLOOKUP($A203,'Item Detail'!$A$2:$G$1762,7,0)</f>
        <v>4</v>
      </c>
      <c r="Q203" s="39" t="s">
        <v>12282</v>
      </c>
      <c r="R203" s="39" t="s">
        <v>12277</v>
      </c>
      <c r="S203" s="39" t="s">
        <v>12278</v>
      </c>
      <c r="T203" s="39" t="s">
        <v>12279</v>
      </c>
      <c r="U203" s="39" t="s">
        <v>12280</v>
      </c>
      <c r="V203" s="39" t="s">
        <v>12281</v>
      </c>
      <c r="W203" s="39" t="s">
        <v>12281</v>
      </c>
      <c r="X203" s="39" t="s">
        <v>12281</v>
      </c>
      <c r="Y203" s="39" t="s">
        <v>12281</v>
      </c>
      <c r="Z203" s="39" t="s">
        <v>12281</v>
      </c>
      <c r="AA203" t="s">
        <v>12335</v>
      </c>
    </row>
    <row r="204" spans="1:27" x14ac:dyDescent="0.3">
      <c r="A204" s="37" t="s">
        <v>4951</v>
      </c>
      <c r="B204" s="37" t="s">
        <v>10393</v>
      </c>
      <c r="C204" s="37" t="s">
        <v>4952</v>
      </c>
      <c r="D204" s="37" t="s">
        <v>4953</v>
      </c>
      <c r="E204" s="37" t="s">
        <v>4954</v>
      </c>
      <c r="F204" s="37" t="s">
        <v>4955</v>
      </c>
      <c r="G204" s="37" t="s">
        <v>10552</v>
      </c>
      <c r="H204" s="37" t="s">
        <v>10390</v>
      </c>
      <c r="I204" s="37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3</v>
      </c>
      <c r="O204" s="37">
        <v>3</v>
      </c>
      <c r="P204">
        <f>VLOOKUP($A204,'Item Detail'!$A$2:$G$1762,7,0)</f>
        <v>4</v>
      </c>
      <c r="Q204" s="39" t="s">
        <v>12282</v>
      </c>
      <c r="R204" s="39" t="s">
        <v>12277</v>
      </c>
      <c r="S204" s="39" t="s">
        <v>12278</v>
      </c>
      <c r="T204" s="39" t="s">
        <v>12279</v>
      </c>
      <c r="U204" s="39" t="s">
        <v>12280</v>
      </c>
      <c r="V204" s="39" t="s">
        <v>12281</v>
      </c>
      <c r="W204" s="39" t="s">
        <v>12281</v>
      </c>
      <c r="X204" s="39" t="s">
        <v>12288</v>
      </c>
      <c r="Y204" s="39" t="s">
        <v>12288</v>
      </c>
      <c r="Z204" s="39" t="s">
        <v>12288</v>
      </c>
      <c r="AA204" t="s">
        <v>12335</v>
      </c>
    </row>
    <row r="205" spans="1:27" x14ac:dyDescent="0.3">
      <c r="A205" s="37" t="s">
        <v>4951</v>
      </c>
      <c r="B205" s="37" t="s">
        <v>10393</v>
      </c>
      <c r="C205" s="37" t="s">
        <v>4952</v>
      </c>
      <c r="D205" s="37" t="s">
        <v>4953</v>
      </c>
      <c r="E205" s="37" t="s">
        <v>4954</v>
      </c>
      <c r="F205" s="37" t="s">
        <v>4955</v>
      </c>
      <c r="G205" s="37" t="s">
        <v>10552</v>
      </c>
      <c r="H205" s="37" t="s">
        <v>10420</v>
      </c>
      <c r="I205" s="37">
        <v>0</v>
      </c>
      <c r="J205" s="37">
        <v>0</v>
      </c>
      <c r="K205" s="37">
        <v>0</v>
      </c>
      <c r="L205" s="37">
        <v>2</v>
      </c>
      <c r="M205" s="37">
        <v>0</v>
      </c>
      <c r="N205" s="37">
        <v>6</v>
      </c>
      <c r="O205" s="37">
        <v>18</v>
      </c>
      <c r="P205">
        <f>VLOOKUP($A205,'Item Detail'!$A$2:$G$1762,7,0)</f>
        <v>4</v>
      </c>
      <c r="Q205" s="39" t="s">
        <v>12282</v>
      </c>
      <c r="R205" s="39" t="s">
        <v>12277</v>
      </c>
      <c r="S205" s="39" t="s">
        <v>12278</v>
      </c>
      <c r="T205" s="39" t="s">
        <v>12279</v>
      </c>
      <c r="U205" s="39" t="s">
        <v>12280</v>
      </c>
      <c r="V205" s="39" t="s">
        <v>12281</v>
      </c>
      <c r="W205" s="39" t="s">
        <v>12281</v>
      </c>
      <c r="X205" s="39" t="s">
        <v>12288</v>
      </c>
      <c r="Y205" s="39" t="s">
        <v>12288</v>
      </c>
      <c r="Z205" s="39" t="s">
        <v>12288</v>
      </c>
      <c r="AA205" t="s">
        <v>12334</v>
      </c>
    </row>
    <row r="206" spans="1:27" x14ac:dyDescent="0.3">
      <c r="A206" s="37" t="s">
        <v>4951</v>
      </c>
      <c r="B206" s="37" t="s">
        <v>10393</v>
      </c>
      <c r="C206" s="37" t="s">
        <v>4952</v>
      </c>
      <c r="D206" s="37" t="s">
        <v>4953</v>
      </c>
      <c r="E206" s="37" t="s">
        <v>4954</v>
      </c>
      <c r="F206" s="37" t="s">
        <v>4955</v>
      </c>
      <c r="G206" s="37" t="s">
        <v>10552</v>
      </c>
      <c r="H206" s="37" t="s">
        <v>10391</v>
      </c>
      <c r="I206" s="37">
        <v>1</v>
      </c>
      <c r="J206" s="37">
        <v>0</v>
      </c>
      <c r="K206" s="37">
        <v>0</v>
      </c>
      <c r="L206" s="37">
        <v>0</v>
      </c>
      <c r="M206" s="37">
        <v>0</v>
      </c>
      <c r="N206" s="37">
        <v>3</v>
      </c>
      <c r="O206" s="37">
        <v>3</v>
      </c>
      <c r="P206">
        <f>VLOOKUP($A206,'Item Detail'!$A$2:$G$1762,7,0)</f>
        <v>4</v>
      </c>
      <c r="Q206" s="39" t="s">
        <v>12282</v>
      </c>
      <c r="R206" s="39" t="s">
        <v>12277</v>
      </c>
      <c r="S206" s="39" t="s">
        <v>12278</v>
      </c>
      <c r="T206" s="39" t="s">
        <v>12279</v>
      </c>
      <c r="U206" s="39" t="s">
        <v>12280</v>
      </c>
      <c r="V206" s="39" t="s">
        <v>12281</v>
      </c>
      <c r="W206" s="39" t="s">
        <v>12281</v>
      </c>
      <c r="X206" s="39" t="s">
        <v>12288</v>
      </c>
      <c r="Y206" s="39" t="s">
        <v>12288</v>
      </c>
      <c r="Z206" s="39" t="s">
        <v>12288</v>
      </c>
      <c r="AA206" t="s">
        <v>12335</v>
      </c>
    </row>
    <row r="207" spans="1:27" x14ac:dyDescent="0.3">
      <c r="A207" s="37" t="s">
        <v>3791</v>
      </c>
      <c r="B207" s="37" t="s">
        <v>10437</v>
      </c>
      <c r="C207" s="37" t="s">
        <v>4989</v>
      </c>
      <c r="D207" s="37" t="s">
        <v>4455</v>
      </c>
      <c r="E207" s="37" t="s">
        <v>4667</v>
      </c>
      <c r="F207" s="37" t="s">
        <v>2749</v>
      </c>
      <c r="G207" s="37" t="s">
        <v>10553</v>
      </c>
      <c r="H207" s="37" t="s">
        <v>10408</v>
      </c>
      <c r="I207" s="37">
        <v>0</v>
      </c>
      <c r="J207" s="37">
        <v>0</v>
      </c>
      <c r="K207" s="37">
        <v>0</v>
      </c>
      <c r="L207" s="37">
        <v>4</v>
      </c>
      <c r="M207" s="37">
        <v>0</v>
      </c>
      <c r="N207" s="37">
        <v>12</v>
      </c>
      <c r="O207" s="37">
        <v>24</v>
      </c>
      <c r="P207">
        <f>VLOOKUP($A207,'Item Detail'!$A$2:$G$1762,7,0)</f>
        <v>4</v>
      </c>
      <c r="Q207" s="39" t="s">
        <v>12292</v>
      </c>
      <c r="R207" s="39" t="s">
        <v>12277</v>
      </c>
      <c r="S207" s="39" t="s">
        <v>2714</v>
      </c>
      <c r="T207" s="39" t="s">
        <v>12303</v>
      </c>
      <c r="U207" s="39" t="s">
        <v>12279</v>
      </c>
      <c r="V207" s="39" t="s">
        <v>12288</v>
      </c>
      <c r="W207" s="39" t="s">
        <v>12288</v>
      </c>
      <c r="X207" s="39" t="s">
        <v>12288</v>
      </c>
      <c r="Y207" s="39" t="s">
        <v>12288</v>
      </c>
      <c r="Z207" s="39" t="s">
        <v>12288</v>
      </c>
      <c r="AA207" t="s">
        <v>12336</v>
      </c>
    </row>
    <row r="208" spans="1:27" x14ac:dyDescent="0.3">
      <c r="A208" s="37" t="s">
        <v>2051</v>
      </c>
      <c r="B208" s="37" t="s">
        <v>10443</v>
      </c>
      <c r="C208" s="37" t="s">
        <v>5033</v>
      </c>
      <c r="D208" s="37" t="s">
        <v>5034</v>
      </c>
      <c r="E208" s="37" t="s">
        <v>4448</v>
      </c>
      <c r="F208" s="37" t="s">
        <v>1798</v>
      </c>
      <c r="G208" s="37" t="s">
        <v>10554</v>
      </c>
      <c r="H208" s="37" t="s">
        <v>10483</v>
      </c>
      <c r="I208" s="37">
        <v>2</v>
      </c>
      <c r="J208" s="37">
        <v>1</v>
      </c>
      <c r="K208" s="37">
        <v>0</v>
      </c>
      <c r="L208" s="37">
        <v>1</v>
      </c>
      <c r="M208" s="37">
        <v>0</v>
      </c>
      <c r="N208" s="37">
        <v>12</v>
      </c>
      <c r="O208" s="37">
        <v>21</v>
      </c>
      <c r="P208">
        <f>VLOOKUP($A208,'Item Detail'!$A$2:$G$1762,7,0)</f>
        <v>4</v>
      </c>
      <c r="Q208" s="39" t="s">
        <v>12305</v>
      </c>
      <c r="R208" s="39" t="s">
        <v>12277</v>
      </c>
      <c r="S208" s="39" t="s">
        <v>12306</v>
      </c>
      <c r="T208" s="39" t="s">
        <v>12279</v>
      </c>
      <c r="U208" s="39" t="s">
        <v>12279</v>
      </c>
      <c r="V208" s="39" t="s">
        <v>12288</v>
      </c>
      <c r="W208" s="39" t="s">
        <v>12288</v>
      </c>
      <c r="X208" s="39" t="s">
        <v>12288</v>
      </c>
      <c r="Y208" s="39" t="s">
        <v>12288</v>
      </c>
      <c r="Z208" s="39" t="s">
        <v>12288</v>
      </c>
      <c r="AA208" t="s">
        <v>12336</v>
      </c>
    </row>
    <row r="209" spans="1:27" x14ac:dyDescent="0.3">
      <c r="A209" s="37" t="s">
        <v>3107</v>
      </c>
      <c r="B209" s="37" t="s">
        <v>10500</v>
      </c>
      <c r="C209" s="37" t="s">
        <v>5010</v>
      </c>
      <c r="D209" s="37" t="s">
        <v>5011</v>
      </c>
      <c r="E209" s="37" t="s">
        <v>4448</v>
      </c>
      <c r="F209" s="37" t="s">
        <v>2837</v>
      </c>
      <c r="G209" s="37" t="s">
        <v>10555</v>
      </c>
      <c r="H209" s="37" t="s">
        <v>10408</v>
      </c>
      <c r="I209" s="37">
        <v>0</v>
      </c>
      <c r="J209" s="37">
        <v>0</v>
      </c>
      <c r="K209" s="37">
        <v>1</v>
      </c>
      <c r="L209" s="37">
        <v>3</v>
      </c>
      <c r="M209" s="37">
        <v>0</v>
      </c>
      <c r="N209" s="37">
        <v>12</v>
      </c>
      <c r="O209" s="37">
        <v>21</v>
      </c>
      <c r="P209">
        <f>VLOOKUP($A209,'Item Detail'!$A$2:$G$1762,7,0)</f>
        <v>4</v>
      </c>
      <c r="Q209" s="39" t="s">
        <v>12292</v>
      </c>
      <c r="R209" s="39" t="s">
        <v>12277</v>
      </c>
      <c r="S209" s="39" t="s">
        <v>2714</v>
      </c>
      <c r="T209" s="39" t="s">
        <v>12279</v>
      </c>
      <c r="U209" s="39" t="s">
        <v>12279</v>
      </c>
      <c r="V209" s="39" t="s">
        <v>12288</v>
      </c>
      <c r="W209" s="39" t="s">
        <v>12288</v>
      </c>
      <c r="X209" s="39" t="s">
        <v>12288</v>
      </c>
      <c r="Y209" s="39" t="s">
        <v>12288</v>
      </c>
      <c r="Z209" s="39" t="s">
        <v>12288</v>
      </c>
      <c r="AA209" t="s">
        <v>12336</v>
      </c>
    </row>
    <row r="210" spans="1:27" x14ac:dyDescent="0.3">
      <c r="A210" s="37" t="s">
        <v>4999</v>
      </c>
      <c r="B210" s="37" t="s">
        <v>10393</v>
      </c>
      <c r="C210" s="37" t="s">
        <v>5000</v>
      </c>
      <c r="D210" s="37" t="s">
        <v>5001</v>
      </c>
      <c r="E210" s="37" t="s">
        <v>5002</v>
      </c>
      <c r="F210" s="37" t="s">
        <v>5003</v>
      </c>
      <c r="G210" s="37" t="s">
        <v>10556</v>
      </c>
      <c r="H210" s="37" t="s">
        <v>10390</v>
      </c>
      <c r="I210" s="37">
        <v>0</v>
      </c>
      <c r="J210" s="37">
        <v>0</v>
      </c>
      <c r="K210" s="37">
        <v>0</v>
      </c>
      <c r="L210" s="37">
        <v>2</v>
      </c>
      <c r="M210" s="37">
        <v>0</v>
      </c>
      <c r="N210" s="37">
        <v>6</v>
      </c>
      <c r="O210" s="37">
        <v>15</v>
      </c>
      <c r="P210">
        <f>VLOOKUP($A210,'Item Detail'!$A$2:$G$1762,7,0)</f>
        <v>4</v>
      </c>
      <c r="Q210" s="39" t="s">
        <v>12282</v>
      </c>
      <c r="R210" s="39" t="s">
        <v>2714</v>
      </c>
      <c r="S210" s="39" t="s">
        <v>12278</v>
      </c>
      <c r="T210" s="39" t="s">
        <v>12279</v>
      </c>
      <c r="U210" s="39" t="s">
        <v>12280</v>
      </c>
      <c r="V210" s="39" t="s">
        <v>12288</v>
      </c>
      <c r="W210" s="39" t="s">
        <v>12288</v>
      </c>
      <c r="X210" s="39" t="s">
        <v>12288</v>
      </c>
      <c r="Y210" s="39" t="s">
        <v>12288</v>
      </c>
      <c r="Z210" s="39" t="s">
        <v>12288</v>
      </c>
      <c r="AA210" t="s">
        <v>12333</v>
      </c>
    </row>
    <row r="211" spans="1:27" x14ac:dyDescent="0.3">
      <c r="A211" s="37" t="s">
        <v>4999</v>
      </c>
      <c r="B211" s="37" t="s">
        <v>10393</v>
      </c>
      <c r="C211" s="37" t="s">
        <v>5000</v>
      </c>
      <c r="D211" s="37" t="s">
        <v>5001</v>
      </c>
      <c r="E211" s="37" t="s">
        <v>5002</v>
      </c>
      <c r="F211" s="37" t="s">
        <v>5003</v>
      </c>
      <c r="G211" s="37" t="s">
        <v>10556</v>
      </c>
      <c r="H211" s="37" t="s">
        <v>10420</v>
      </c>
      <c r="I211" s="37">
        <v>0</v>
      </c>
      <c r="J211" s="37">
        <v>0</v>
      </c>
      <c r="K211" s="37">
        <v>0</v>
      </c>
      <c r="L211" s="37">
        <v>0</v>
      </c>
      <c r="M211" s="37">
        <v>2</v>
      </c>
      <c r="N211" s="37">
        <v>6</v>
      </c>
      <c r="O211" s="37">
        <v>6</v>
      </c>
      <c r="P211">
        <f>VLOOKUP($A211,'Item Detail'!$A$2:$G$1762,7,0)</f>
        <v>4</v>
      </c>
      <c r="Q211" s="39" t="s">
        <v>12282</v>
      </c>
      <c r="R211" s="39" t="s">
        <v>2714</v>
      </c>
      <c r="S211" s="39" t="s">
        <v>12278</v>
      </c>
      <c r="T211" s="39" t="s">
        <v>12279</v>
      </c>
      <c r="U211" s="39" t="s">
        <v>12280</v>
      </c>
      <c r="V211" s="39" t="s">
        <v>12288</v>
      </c>
      <c r="W211" s="39" t="s">
        <v>12288</v>
      </c>
      <c r="X211" s="39" t="s">
        <v>12288</v>
      </c>
      <c r="Y211" s="39" t="s">
        <v>12288</v>
      </c>
      <c r="Z211" s="39" t="s">
        <v>12288</v>
      </c>
      <c r="AA211" t="s">
        <v>12333</v>
      </c>
    </row>
    <row r="212" spans="1:27" x14ac:dyDescent="0.3">
      <c r="A212" s="37" t="s">
        <v>4970</v>
      </c>
      <c r="B212" s="37" t="s">
        <v>10401</v>
      </c>
      <c r="C212" s="37" t="s">
        <v>4971</v>
      </c>
      <c r="D212" s="37" t="s">
        <v>4972</v>
      </c>
      <c r="E212" s="37" t="s">
        <v>4973</v>
      </c>
      <c r="F212" s="37" t="s">
        <v>4435</v>
      </c>
      <c r="G212" s="37" t="s">
        <v>10557</v>
      </c>
      <c r="H212" s="37" t="s">
        <v>10390</v>
      </c>
      <c r="I212" s="37">
        <v>4</v>
      </c>
      <c r="J212" s="37">
        <v>0</v>
      </c>
      <c r="K212" s="37">
        <v>0</v>
      </c>
      <c r="L212" s="37">
        <v>0</v>
      </c>
      <c r="M212" s="37">
        <v>0</v>
      </c>
      <c r="N212" s="37">
        <v>12</v>
      </c>
      <c r="O212" s="37">
        <v>21</v>
      </c>
      <c r="P212">
        <f>VLOOKUP($A212,'Item Detail'!$A$2:$G$1762,7,0)</f>
        <v>4</v>
      </c>
      <c r="Q212" s="39" t="s">
        <v>12286</v>
      </c>
      <c r="R212" s="39" t="s">
        <v>12285</v>
      </c>
      <c r="S212" s="39" t="s">
        <v>12278</v>
      </c>
      <c r="T212" s="39" t="s">
        <v>12279</v>
      </c>
      <c r="U212" s="39" t="s">
        <v>12280</v>
      </c>
      <c r="V212" s="39" t="s">
        <v>12281</v>
      </c>
      <c r="W212" s="39" t="s">
        <v>12281</v>
      </c>
      <c r="X212" s="39" t="s">
        <v>12281</v>
      </c>
      <c r="Y212" s="39" t="s">
        <v>12281</v>
      </c>
      <c r="Z212" s="39" t="s">
        <v>12281</v>
      </c>
      <c r="AA212" t="s">
        <v>12335</v>
      </c>
    </row>
    <row r="213" spans="1:27" x14ac:dyDescent="0.3">
      <c r="A213" s="37" t="s">
        <v>3799</v>
      </c>
      <c r="B213" s="37" t="s">
        <v>10437</v>
      </c>
      <c r="C213" s="37" t="s">
        <v>5026</v>
      </c>
      <c r="D213" s="37" t="s">
        <v>5027</v>
      </c>
      <c r="E213" s="37" t="s">
        <v>4574</v>
      </c>
      <c r="F213" s="37" t="s">
        <v>2749</v>
      </c>
      <c r="G213" s="37" t="s">
        <v>10558</v>
      </c>
      <c r="H213" s="37" t="s">
        <v>10408</v>
      </c>
      <c r="I213" s="37">
        <v>0</v>
      </c>
      <c r="J213" s="37">
        <v>0</v>
      </c>
      <c r="K213" s="37">
        <v>0</v>
      </c>
      <c r="L213" s="37">
        <v>4</v>
      </c>
      <c r="M213" s="37">
        <v>0</v>
      </c>
      <c r="N213" s="37">
        <v>12</v>
      </c>
      <c r="O213" s="37">
        <v>21</v>
      </c>
      <c r="P213">
        <f>VLOOKUP($A213,'Item Detail'!$A$2:$G$1762,7,0)</f>
        <v>4</v>
      </c>
      <c r="Q213" s="39" t="s">
        <v>12292</v>
      </c>
      <c r="R213" s="39" t="s">
        <v>12277</v>
      </c>
      <c r="S213" s="39" t="s">
        <v>2714</v>
      </c>
      <c r="T213" s="39" t="s">
        <v>12293</v>
      </c>
      <c r="U213" s="39" t="s">
        <v>12279</v>
      </c>
      <c r="V213" s="39" t="s">
        <v>12288</v>
      </c>
      <c r="W213" s="39" t="s">
        <v>12288</v>
      </c>
      <c r="X213" s="39" t="s">
        <v>12288</v>
      </c>
      <c r="Y213" s="39" t="s">
        <v>12288</v>
      </c>
      <c r="Z213" s="39" t="s">
        <v>12288</v>
      </c>
      <c r="AA213" t="s">
        <v>12336</v>
      </c>
    </row>
    <row r="214" spans="1:27" x14ac:dyDescent="0.3">
      <c r="A214" s="37" t="s">
        <v>4979</v>
      </c>
      <c r="B214" s="37" t="s">
        <v>10503</v>
      </c>
      <c r="C214" s="37" t="s">
        <v>4980</v>
      </c>
      <c r="D214" s="37" t="s">
        <v>4981</v>
      </c>
      <c r="E214" s="37" t="s">
        <v>4764</v>
      </c>
      <c r="F214" s="37" t="s">
        <v>10559</v>
      </c>
      <c r="G214" s="37" t="s">
        <v>10560</v>
      </c>
      <c r="H214" s="37" t="s">
        <v>10390</v>
      </c>
      <c r="I214" s="37">
        <v>1</v>
      </c>
      <c r="J214" s="37">
        <v>0</v>
      </c>
      <c r="K214" s="37">
        <v>0</v>
      </c>
      <c r="L214" s="37">
        <v>0</v>
      </c>
      <c r="M214" s="37">
        <v>0</v>
      </c>
      <c r="N214" s="37">
        <v>3</v>
      </c>
      <c r="O214" s="37">
        <v>3</v>
      </c>
      <c r="P214">
        <f>VLOOKUP($A214,'Item Detail'!$A$2:$G$1762,7,0)</f>
        <v>4</v>
      </c>
      <c r="Q214" s="39" t="s">
        <v>12282</v>
      </c>
      <c r="R214" s="39" t="s">
        <v>12277</v>
      </c>
      <c r="S214" s="39" t="s">
        <v>12278</v>
      </c>
      <c r="T214" s="39" t="s">
        <v>12279</v>
      </c>
      <c r="U214" s="39" t="s">
        <v>12295</v>
      </c>
      <c r="V214" s="39" t="s">
        <v>12281</v>
      </c>
      <c r="W214" s="39" t="s">
        <v>12281</v>
      </c>
      <c r="X214" s="39" t="s">
        <v>12281</v>
      </c>
      <c r="Y214" s="39" t="s">
        <v>12281</v>
      </c>
      <c r="Z214" s="39" t="s">
        <v>12281</v>
      </c>
      <c r="AA214" t="s">
        <v>12335</v>
      </c>
    </row>
    <row r="215" spans="1:27" x14ac:dyDescent="0.3">
      <c r="A215" s="37" t="s">
        <v>4979</v>
      </c>
      <c r="B215" s="37" t="s">
        <v>10503</v>
      </c>
      <c r="C215" s="37" t="s">
        <v>4980</v>
      </c>
      <c r="D215" s="37" t="s">
        <v>4981</v>
      </c>
      <c r="E215" s="37" t="s">
        <v>4764</v>
      </c>
      <c r="F215" s="37" t="s">
        <v>10559</v>
      </c>
      <c r="G215" s="37" t="s">
        <v>10560</v>
      </c>
      <c r="H215" s="37" t="s">
        <v>10391</v>
      </c>
      <c r="I215" s="37">
        <v>2</v>
      </c>
      <c r="J215" s="37">
        <v>0</v>
      </c>
      <c r="K215" s="37">
        <v>0</v>
      </c>
      <c r="L215" s="37">
        <v>1</v>
      </c>
      <c r="M215" s="37">
        <v>0</v>
      </c>
      <c r="N215" s="37">
        <v>9</v>
      </c>
      <c r="O215" s="37">
        <v>18</v>
      </c>
      <c r="P215">
        <f>VLOOKUP($A215,'Item Detail'!$A$2:$G$1762,7,0)</f>
        <v>4</v>
      </c>
      <c r="Q215" s="39" t="s">
        <v>12282</v>
      </c>
      <c r="R215" s="39" t="s">
        <v>12277</v>
      </c>
      <c r="S215" s="39" t="s">
        <v>12278</v>
      </c>
      <c r="T215" s="39" t="s">
        <v>12279</v>
      </c>
      <c r="U215" s="39" t="s">
        <v>12295</v>
      </c>
      <c r="V215" s="39" t="s">
        <v>12281</v>
      </c>
      <c r="W215" s="39" t="s">
        <v>12281</v>
      </c>
      <c r="X215" s="39" t="s">
        <v>12281</v>
      </c>
      <c r="Y215" s="39" t="s">
        <v>12281</v>
      </c>
      <c r="Z215" s="39" t="s">
        <v>12281</v>
      </c>
      <c r="AA215" t="s">
        <v>12335</v>
      </c>
    </row>
    <row r="216" spans="1:27" x14ac:dyDescent="0.3">
      <c r="A216" s="37" t="s">
        <v>3720</v>
      </c>
      <c r="B216" s="37" t="s">
        <v>10437</v>
      </c>
      <c r="C216" s="37" t="s">
        <v>4926</v>
      </c>
      <c r="D216" s="37" t="s">
        <v>4927</v>
      </c>
      <c r="E216" s="37" t="s">
        <v>4928</v>
      </c>
      <c r="F216" s="37" t="s">
        <v>2749</v>
      </c>
      <c r="G216" s="37" t="s">
        <v>10561</v>
      </c>
      <c r="H216" s="37" t="s">
        <v>10408</v>
      </c>
      <c r="I216" s="37">
        <v>0</v>
      </c>
      <c r="J216" s="37">
        <v>0</v>
      </c>
      <c r="K216" s="37">
        <v>0</v>
      </c>
      <c r="L216" s="37">
        <v>4</v>
      </c>
      <c r="M216" s="37">
        <v>0</v>
      </c>
      <c r="N216" s="37">
        <v>12</v>
      </c>
      <c r="O216" s="37">
        <v>18</v>
      </c>
      <c r="P216">
        <f>VLOOKUP($A216,'Item Detail'!$A$2:$G$1762,7,0)</f>
        <v>4</v>
      </c>
      <c r="Q216" s="39" t="s">
        <v>12292</v>
      </c>
      <c r="R216" s="39" t="s">
        <v>12277</v>
      </c>
      <c r="S216" s="39" t="s">
        <v>2714</v>
      </c>
      <c r="T216" s="39" t="s">
        <v>12293</v>
      </c>
      <c r="U216" s="39" t="s">
        <v>12279</v>
      </c>
      <c r="V216" s="39" t="s">
        <v>12288</v>
      </c>
      <c r="W216" s="39" t="s">
        <v>12288</v>
      </c>
      <c r="X216" s="39" t="s">
        <v>12288</v>
      </c>
      <c r="Y216" s="39" t="s">
        <v>12288</v>
      </c>
      <c r="Z216" s="39" t="s">
        <v>12288</v>
      </c>
      <c r="AA216" t="s">
        <v>12336</v>
      </c>
    </row>
    <row r="217" spans="1:27" x14ac:dyDescent="0.3">
      <c r="A217" s="37" t="s">
        <v>4991</v>
      </c>
      <c r="B217" s="37" t="s">
        <v>10413</v>
      </c>
      <c r="C217" s="37" t="s">
        <v>4992</v>
      </c>
      <c r="D217" s="37" t="s">
        <v>4993</v>
      </c>
      <c r="E217" s="37" t="s">
        <v>4448</v>
      </c>
      <c r="F217" s="37" t="s">
        <v>4994</v>
      </c>
      <c r="G217" s="37" t="s">
        <v>10562</v>
      </c>
      <c r="H217" s="37" t="s">
        <v>10390</v>
      </c>
      <c r="I217" s="37">
        <v>1</v>
      </c>
      <c r="J217" s="37">
        <v>0</v>
      </c>
      <c r="K217" s="37">
        <v>0</v>
      </c>
      <c r="L217" s="37">
        <v>2</v>
      </c>
      <c r="M217" s="37">
        <v>0</v>
      </c>
      <c r="N217" s="37">
        <v>9</v>
      </c>
      <c r="O217" s="37">
        <v>12</v>
      </c>
      <c r="P217">
        <f>VLOOKUP($A217,'Item Detail'!$A$2:$G$1762,7,0)</f>
        <v>4</v>
      </c>
      <c r="Q217" s="39" t="s">
        <v>12301</v>
      </c>
      <c r="R217" s="39" t="s">
        <v>12277</v>
      </c>
      <c r="S217" s="39" t="s">
        <v>12278</v>
      </c>
      <c r="T217" s="39" t="s">
        <v>12279</v>
      </c>
      <c r="U217" s="39" t="s">
        <v>12280</v>
      </c>
      <c r="V217" s="39" t="s">
        <v>12281</v>
      </c>
      <c r="W217" s="39" t="s">
        <v>12281</v>
      </c>
      <c r="X217" s="39" t="s">
        <v>12281</v>
      </c>
      <c r="Y217" s="39" t="s">
        <v>12281</v>
      </c>
      <c r="Z217" s="39" t="s">
        <v>12281</v>
      </c>
      <c r="AA217" t="s">
        <v>12335</v>
      </c>
    </row>
    <row r="218" spans="1:27" x14ac:dyDescent="0.3">
      <c r="A218" s="37" t="s">
        <v>4991</v>
      </c>
      <c r="B218" s="37" t="s">
        <v>10413</v>
      </c>
      <c r="C218" s="37" t="s">
        <v>4992</v>
      </c>
      <c r="D218" s="37" t="s">
        <v>4993</v>
      </c>
      <c r="E218" s="37" t="s">
        <v>4448</v>
      </c>
      <c r="F218" s="37" t="s">
        <v>4994</v>
      </c>
      <c r="G218" s="37" t="s">
        <v>10562</v>
      </c>
      <c r="H218" s="37" t="s">
        <v>10391</v>
      </c>
      <c r="I218" s="37">
        <v>1</v>
      </c>
      <c r="J218" s="37">
        <v>0</v>
      </c>
      <c r="K218" s="37">
        <v>0</v>
      </c>
      <c r="L218" s="37">
        <v>0</v>
      </c>
      <c r="M218" s="37">
        <v>0</v>
      </c>
      <c r="N218" s="37">
        <v>3</v>
      </c>
      <c r="O218" s="37">
        <v>6</v>
      </c>
      <c r="P218">
        <f>VLOOKUP($A218,'Item Detail'!$A$2:$G$1762,7,0)</f>
        <v>4</v>
      </c>
      <c r="Q218" s="39" t="s">
        <v>12301</v>
      </c>
      <c r="R218" s="39" t="s">
        <v>12277</v>
      </c>
      <c r="S218" s="39" t="s">
        <v>12278</v>
      </c>
      <c r="T218" s="39" t="s">
        <v>12279</v>
      </c>
      <c r="U218" s="39" t="s">
        <v>12280</v>
      </c>
      <c r="V218" s="39" t="s">
        <v>12281</v>
      </c>
      <c r="W218" s="39" t="s">
        <v>12281</v>
      </c>
      <c r="X218" s="39" t="s">
        <v>12281</v>
      </c>
      <c r="Y218" s="39" t="s">
        <v>12281</v>
      </c>
      <c r="Z218" s="39" t="s">
        <v>12281</v>
      </c>
      <c r="AA218" t="s">
        <v>12335</v>
      </c>
    </row>
    <row r="219" spans="1:27" x14ac:dyDescent="0.3">
      <c r="A219" s="37" t="s">
        <v>5013</v>
      </c>
      <c r="B219" s="37" t="s">
        <v>10401</v>
      </c>
      <c r="C219" s="37" t="s">
        <v>5014</v>
      </c>
      <c r="D219" s="37" t="s">
        <v>4478</v>
      </c>
      <c r="E219" s="37" t="s">
        <v>4471</v>
      </c>
      <c r="F219" s="37" t="s">
        <v>4435</v>
      </c>
      <c r="G219" s="37" t="s">
        <v>10445</v>
      </c>
      <c r="H219" s="37" t="s">
        <v>10390</v>
      </c>
      <c r="I219" s="37">
        <v>1</v>
      </c>
      <c r="J219" s="37">
        <v>0</v>
      </c>
      <c r="K219" s="37">
        <v>1</v>
      </c>
      <c r="L219" s="37">
        <v>1</v>
      </c>
      <c r="M219" s="37">
        <v>0</v>
      </c>
      <c r="N219" s="37">
        <v>9</v>
      </c>
      <c r="O219" s="37">
        <v>15</v>
      </c>
      <c r="P219">
        <f>VLOOKUP($A219,'Item Detail'!$A$2:$G$1762,7,0)</f>
        <v>4</v>
      </c>
      <c r="Q219" s="39" t="s">
        <v>12286</v>
      </c>
      <c r="R219" s="39" t="s">
        <v>12285</v>
      </c>
      <c r="S219" s="39" t="s">
        <v>12278</v>
      </c>
      <c r="T219" s="39" t="s">
        <v>12279</v>
      </c>
      <c r="U219" s="39" t="s">
        <v>12280</v>
      </c>
      <c r="V219" s="39" t="s">
        <v>12281</v>
      </c>
      <c r="W219" s="39" t="s">
        <v>12281</v>
      </c>
      <c r="X219" s="39" t="s">
        <v>12281</v>
      </c>
      <c r="Y219" s="39" t="s">
        <v>12281</v>
      </c>
      <c r="Z219" s="39" t="s">
        <v>12281</v>
      </c>
      <c r="AA219" t="s">
        <v>12335</v>
      </c>
    </row>
    <row r="220" spans="1:27" x14ac:dyDescent="0.3">
      <c r="A220" s="37" t="s">
        <v>5013</v>
      </c>
      <c r="B220" s="37" t="s">
        <v>10401</v>
      </c>
      <c r="C220" s="37" t="s">
        <v>5014</v>
      </c>
      <c r="D220" s="37" t="s">
        <v>4478</v>
      </c>
      <c r="E220" s="37" t="s">
        <v>4471</v>
      </c>
      <c r="F220" s="37" t="s">
        <v>4435</v>
      </c>
      <c r="G220" s="37" t="s">
        <v>10445</v>
      </c>
      <c r="H220" s="37" t="s">
        <v>10391</v>
      </c>
      <c r="I220" s="37">
        <v>1</v>
      </c>
      <c r="J220" s="37">
        <v>0</v>
      </c>
      <c r="K220" s="37">
        <v>0</v>
      </c>
      <c r="L220" s="37">
        <v>0</v>
      </c>
      <c r="M220" s="37">
        <v>0</v>
      </c>
      <c r="N220" s="37">
        <v>3</v>
      </c>
      <c r="O220" s="37">
        <v>3</v>
      </c>
      <c r="P220">
        <f>VLOOKUP($A220,'Item Detail'!$A$2:$G$1762,7,0)</f>
        <v>4</v>
      </c>
      <c r="Q220" s="39" t="s">
        <v>12286</v>
      </c>
      <c r="R220" s="39" t="s">
        <v>12285</v>
      </c>
      <c r="S220" s="39" t="s">
        <v>12278</v>
      </c>
      <c r="T220" s="39" t="s">
        <v>12279</v>
      </c>
      <c r="U220" s="39" t="s">
        <v>12280</v>
      </c>
      <c r="V220" s="39" t="s">
        <v>12281</v>
      </c>
      <c r="W220" s="39" t="s">
        <v>12281</v>
      </c>
      <c r="X220" s="39" t="s">
        <v>12281</v>
      </c>
      <c r="Y220" s="39" t="s">
        <v>12281</v>
      </c>
      <c r="Z220" s="39" t="s">
        <v>12281</v>
      </c>
      <c r="AA220" t="s">
        <v>12335</v>
      </c>
    </row>
    <row r="221" spans="1:27" x14ac:dyDescent="0.3">
      <c r="A221" s="37" t="s">
        <v>3738</v>
      </c>
      <c r="B221" s="37" t="s">
        <v>10437</v>
      </c>
      <c r="C221" s="37" t="s">
        <v>4922</v>
      </c>
      <c r="D221" s="37" t="s">
        <v>4455</v>
      </c>
      <c r="E221" s="37" t="s">
        <v>4667</v>
      </c>
      <c r="F221" s="37" t="s">
        <v>2749</v>
      </c>
      <c r="G221" s="37" t="s">
        <v>10563</v>
      </c>
      <c r="H221" s="37" t="s">
        <v>10408</v>
      </c>
      <c r="I221" s="37">
        <v>0</v>
      </c>
      <c r="J221" s="37">
        <v>0</v>
      </c>
      <c r="K221" s="37">
        <v>0</v>
      </c>
      <c r="L221" s="37">
        <v>4</v>
      </c>
      <c r="M221" s="37">
        <v>0</v>
      </c>
      <c r="N221" s="37">
        <v>12</v>
      </c>
      <c r="O221" s="37">
        <v>18</v>
      </c>
      <c r="P221">
        <f>VLOOKUP($A221,'Item Detail'!$A$2:$G$1762,7,0)</f>
        <v>4</v>
      </c>
      <c r="Q221" s="39" t="s">
        <v>12292</v>
      </c>
      <c r="R221" s="39" t="s">
        <v>12277</v>
      </c>
      <c r="S221" s="39" t="s">
        <v>2714</v>
      </c>
      <c r="T221" s="39" t="s">
        <v>12303</v>
      </c>
      <c r="U221" s="39" t="s">
        <v>12279</v>
      </c>
      <c r="V221" s="39" t="s">
        <v>12288</v>
      </c>
      <c r="W221" s="39" t="s">
        <v>12288</v>
      </c>
      <c r="X221" s="39" t="s">
        <v>12288</v>
      </c>
      <c r="Y221" s="39" t="s">
        <v>12288</v>
      </c>
      <c r="Z221" s="39" t="s">
        <v>12288</v>
      </c>
      <c r="AA221" t="s">
        <v>12336</v>
      </c>
    </row>
    <row r="222" spans="1:27" x14ac:dyDescent="0.3">
      <c r="A222" s="37" t="s">
        <v>5022</v>
      </c>
      <c r="B222" s="37" t="s">
        <v>10564</v>
      </c>
      <c r="C222" s="37" t="s">
        <v>5023</v>
      </c>
      <c r="D222" s="37" t="s">
        <v>5024</v>
      </c>
      <c r="E222" s="37" t="s">
        <v>4483</v>
      </c>
      <c r="F222" s="37" t="s">
        <v>1993</v>
      </c>
      <c r="G222" s="37" t="s">
        <v>10565</v>
      </c>
      <c r="H222" s="37" t="s">
        <v>10420</v>
      </c>
      <c r="I222" s="37">
        <v>4</v>
      </c>
      <c r="J222" s="37">
        <v>0</v>
      </c>
      <c r="K222" s="37">
        <v>0</v>
      </c>
      <c r="L222" s="37">
        <v>0</v>
      </c>
      <c r="M222" s="37">
        <v>0</v>
      </c>
      <c r="N222" s="37">
        <v>12</v>
      </c>
      <c r="O222" s="37">
        <v>18</v>
      </c>
      <c r="P222">
        <f>VLOOKUP($A222,'Item Detail'!$A$2:$G$1762,7,0)</f>
        <v>4</v>
      </c>
      <c r="Q222" s="39" t="s">
        <v>12289</v>
      </c>
      <c r="R222" s="39" t="s">
        <v>12277</v>
      </c>
      <c r="S222" s="39" t="s">
        <v>12278</v>
      </c>
      <c r="T222" s="39" t="s">
        <v>12279</v>
      </c>
      <c r="U222" s="39" t="s">
        <v>12294</v>
      </c>
      <c r="V222" s="39" t="s">
        <v>12288</v>
      </c>
      <c r="W222" s="39" t="s">
        <v>12281</v>
      </c>
      <c r="X222" s="39" t="s">
        <v>12281</v>
      </c>
      <c r="Y222" s="39" t="s">
        <v>12281</v>
      </c>
      <c r="Z222" s="39" t="s">
        <v>12281</v>
      </c>
      <c r="AA222" t="s">
        <v>12334</v>
      </c>
    </row>
    <row r="223" spans="1:27" x14ac:dyDescent="0.3">
      <c r="A223" s="37" t="s">
        <v>4879</v>
      </c>
      <c r="B223" s="37" t="s">
        <v>10413</v>
      </c>
      <c r="C223" s="37" t="s">
        <v>4880</v>
      </c>
      <c r="D223" s="37" t="s">
        <v>4881</v>
      </c>
      <c r="E223" s="37" t="s">
        <v>4882</v>
      </c>
      <c r="F223" s="37" t="s">
        <v>10495</v>
      </c>
      <c r="G223" s="37" t="s">
        <v>10566</v>
      </c>
      <c r="H223" s="37" t="s">
        <v>10390</v>
      </c>
      <c r="I223" s="37">
        <v>0</v>
      </c>
      <c r="J223" s="37">
        <v>0</v>
      </c>
      <c r="K223" s="37">
        <v>1</v>
      </c>
      <c r="L223" s="37">
        <v>2</v>
      </c>
      <c r="M223" s="37">
        <v>0</v>
      </c>
      <c r="N223" s="37">
        <v>9</v>
      </c>
      <c r="O223" s="37">
        <v>15</v>
      </c>
      <c r="P223">
        <f>VLOOKUP($A223,'Item Detail'!$A$2:$G$1762,7,0)</f>
        <v>4</v>
      </c>
      <c r="Q223" s="39" t="s">
        <v>12284</v>
      </c>
      <c r="R223" s="39" t="s">
        <v>12277</v>
      </c>
      <c r="S223" s="39" t="s">
        <v>12278</v>
      </c>
      <c r="T223" s="39" t="s">
        <v>12279</v>
      </c>
      <c r="U223" s="39" t="s">
        <v>12297</v>
      </c>
      <c r="V223" s="39" t="s">
        <v>12281</v>
      </c>
      <c r="W223" s="39" t="s">
        <v>12281</v>
      </c>
      <c r="X223" s="39" t="s">
        <v>12281</v>
      </c>
      <c r="Y223" s="39" t="s">
        <v>12281</v>
      </c>
      <c r="Z223" s="39" t="s">
        <v>12281</v>
      </c>
      <c r="AA223" t="s">
        <v>12335</v>
      </c>
    </row>
    <row r="224" spans="1:27" x14ac:dyDescent="0.3">
      <c r="A224" s="37" t="s">
        <v>4879</v>
      </c>
      <c r="B224" s="37" t="s">
        <v>10413</v>
      </c>
      <c r="C224" s="37" t="s">
        <v>4880</v>
      </c>
      <c r="D224" s="37" t="s">
        <v>4881</v>
      </c>
      <c r="E224" s="37" t="s">
        <v>4882</v>
      </c>
      <c r="F224" s="37" t="s">
        <v>10495</v>
      </c>
      <c r="G224" s="37" t="s">
        <v>10566</v>
      </c>
      <c r="H224" s="37" t="s">
        <v>10420</v>
      </c>
      <c r="I224" s="37">
        <v>0</v>
      </c>
      <c r="J224" s="37">
        <v>0</v>
      </c>
      <c r="K224" s="37">
        <v>0</v>
      </c>
      <c r="L224" s="37">
        <v>0</v>
      </c>
      <c r="M224" s="37">
        <v>1</v>
      </c>
      <c r="N224" s="37">
        <v>3</v>
      </c>
      <c r="O224" s="37">
        <v>3</v>
      </c>
      <c r="P224">
        <f>VLOOKUP($A224,'Item Detail'!$A$2:$G$1762,7,0)</f>
        <v>4</v>
      </c>
      <c r="Q224" s="39" t="s">
        <v>12284</v>
      </c>
      <c r="R224" s="39" t="s">
        <v>12277</v>
      </c>
      <c r="S224" s="39" t="s">
        <v>12278</v>
      </c>
      <c r="T224" s="39" t="s">
        <v>12279</v>
      </c>
      <c r="U224" s="39" t="s">
        <v>12297</v>
      </c>
      <c r="V224" s="39" t="s">
        <v>12281</v>
      </c>
      <c r="W224" s="39" t="s">
        <v>12281</v>
      </c>
      <c r="X224" s="39" t="s">
        <v>12281</v>
      </c>
      <c r="Y224" s="39" t="s">
        <v>12281</v>
      </c>
      <c r="Z224" s="39" t="s">
        <v>12281</v>
      </c>
      <c r="AA224" t="s">
        <v>12332</v>
      </c>
    </row>
    <row r="225" spans="1:27" x14ac:dyDescent="0.3">
      <c r="A225" s="37" t="s">
        <v>3079</v>
      </c>
      <c r="B225" s="37" t="s">
        <v>10406</v>
      </c>
      <c r="C225" s="37" t="s">
        <v>4967</v>
      </c>
      <c r="D225" s="37" t="s">
        <v>4455</v>
      </c>
      <c r="E225" s="37" t="s">
        <v>4968</v>
      </c>
      <c r="F225" s="37" t="s">
        <v>2720</v>
      </c>
      <c r="G225" s="37" t="s">
        <v>10567</v>
      </c>
      <c r="H225" s="37" t="s">
        <v>10408</v>
      </c>
      <c r="I225" s="37">
        <v>3</v>
      </c>
      <c r="J225" s="37">
        <v>0</v>
      </c>
      <c r="K225" s="37">
        <v>0</v>
      </c>
      <c r="L225" s="37">
        <v>0</v>
      </c>
      <c r="M225" s="37">
        <v>1</v>
      </c>
      <c r="N225" s="37">
        <v>12</v>
      </c>
      <c r="O225" s="37">
        <v>18</v>
      </c>
      <c r="P225">
        <f>VLOOKUP($A225,'Item Detail'!$A$2:$G$1762,7,0)</f>
        <v>4</v>
      </c>
      <c r="Q225" s="39" t="s">
        <v>12296</v>
      </c>
      <c r="R225" s="39" t="s">
        <v>12277</v>
      </c>
      <c r="S225" s="39" t="s">
        <v>2714</v>
      </c>
      <c r="T225" s="39" t="s">
        <v>12279</v>
      </c>
      <c r="U225" s="39" t="s">
        <v>12279</v>
      </c>
      <c r="V225" s="39" t="s">
        <v>12288</v>
      </c>
      <c r="W225" s="39" t="s">
        <v>12288</v>
      </c>
      <c r="X225" s="39" t="s">
        <v>12288</v>
      </c>
      <c r="Y225" s="39" t="s">
        <v>12288</v>
      </c>
      <c r="Z225" s="39" t="s">
        <v>12288</v>
      </c>
      <c r="AA225" t="s">
        <v>12331</v>
      </c>
    </row>
    <row r="226" spans="1:27" x14ac:dyDescent="0.3">
      <c r="A226" s="37" t="s">
        <v>1716</v>
      </c>
      <c r="B226" s="37" t="s">
        <v>10446</v>
      </c>
      <c r="C226" s="37" t="s">
        <v>4934</v>
      </c>
      <c r="D226" s="37" t="s">
        <v>4881</v>
      </c>
      <c r="E226" s="37" t="s">
        <v>4935</v>
      </c>
      <c r="F226" s="37" t="s">
        <v>1719</v>
      </c>
      <c r="G226" s="37" t="s">
        <v>10568</v>
      </c>
      <c r="H226" s="37" t="s">
        <v>10483</v>
      </c>
      <c r="I226" s="37">
        <v>3</v>
      </c>
      <c r="J226" s="37">
        <v>0</v>
      </c>
      <c r="K226" s="37">
        <v>0</v>
      </c>
      <c r="L226" s="37">
        <v>0</v>
      </c>
      <c r="M226" s="37">
        <v>1</v>
      </c>
      <c r="N226" s="37">
        <v>12</v>
      </c>
      <c r="O226" s="37">
        <v>15</v>
      </c>
      <c r="P226">
        <f>VLOOKUP($A226,'Item Detail'!$A$2:$G$1762,7,0)</f>
        <v>4</v>
      </c>
      <c r="Q226" s="39" t="s">
        <v>12305</v>
      </c>
      <c r="R226" s="39" t="s">
        <v>12277</v>
      </c>
      <c r="S226" s="39" t="s">
        <v>12306</v>
      </c>
      <c r="T226" s="39" t="s">
        <v>12279</v>
      </c>
      <c r="U226" s="39" t="s">
        <v>12279</v>
      </c>
      <c r="V226" s="39" t="s">
        <v>12281</v>
      </c>
      <c r="W226" s="39" t="s">
        <v>12288</v>
      </c>
      <c r="X226" s="39" t="s">
        <v>12288</v>
      </c>
      <c r="Y226" s="39" t="s">
        <v>12288</v>
      </c>
      <c r="Z226" s="39" t="s">
        <v>12288</v>
      </c>
      <c r="AA226" t="s">
        <v>12336</v>
      </c>
    </row>
    <row r="227" spans="1:27" x14ac:dyDescent="0.3">
      <c r="A227" s="37" t="s">
        <v>4915</v>
      </c>
      <c r="B227" s="37" t="s">
        <v>10406</v>
      </c>
      <c r="C227" s="37" t="s">
        <v>4916</v>
      </c>
      <c r="D227" s="37" t="s">
        <v>4917</v>
      </c>
      <c r="E227" s="37" t="s">
        <v>4448</v>
      </c>
      <c r="F227" s="37" t="s">
        <v>10468</v>
      </c>
      <c r="G227" s="37" t="s">
        <v>10569</v>
      </c>
      <c r="H227" s="37" t="s">
        <v>10390</v>
      </c>
      <c r="I227" s="37">
        <v>2</v>
      </c>
      <c r="J227" s="37">
        <v>0</v>
      </c>
      <c r="K227" s="37">
        <v>0</v>
      </c>
      <c r="L227" s="37">
        <v>0</v>
      </c>
      <c r="M227" s="37">
        <v>0</v>
      </c>
      <c r="N227" s="37">
        <v>6</v>
      </c>
      <c r="O227" s="37">
        <v>9</v>
      </c>
      <c r="P227">
        <f>VLOOKUP($A227,'Item Detail'!$A$2:$G$1762,7,0)</f>
        <v>4</v>
      </c>
      <c r="Q227" s="39" t="s">
        <v>12284</v>
      </c>
      <c r="R227" s="39" t="s">
        <v>12277</v>
      </c>
      <c r="S227" s="39" t="s">
        <v>12278</v>
      </c>
      <c r="T227" s="39" t="s">
        <v>12279</v>
      </c>
      <c r="U227" s="39" t="s">
        <v>12279</v>
      </c>
      <c r="V227" s="39" t="s">
        <v>12281</v>
      </c>
      <c r="W227" s="39" t="s">
        <v>12288</v>
      </c>
      <c r="X227" s="39" t="s">
        <v>12281</v>
      </c>
      <c r="Y227" s="39" t="s">
        <v>12281</v>
      </c>
      <c r="Z227" s="39" t="s">
        <v>12288</v>
      </c>
      <c r="AA227" t="s">
        <v>12335</v>
      </c>
    </row>
    <row r="228" spans="1:27" x14ac:dyDescent="0.3">
      <c r="A228" s="37" t="s">
        <v>4915</v>
      </c>
      <c r="B228" s="37" t="s">
        <v>10406</v>
      </c>
      <c r="C228" s="37" t="s">
        <v>4916</v>
      </c>
      <c r="D228" s="37" t="s">
        <v>4917</v>
      </c>
      <c r="E228" s="37" t="s">
        <v>4448</v>
      </c>
      <c r="F228" s="37" t="s">
        <v>10468</v>
      </c>
      <c r="G228" s="37" t="s">
        <v>10569</v>
      </c>
      <c r="H228" s="37" t="s">
        <v>10420</v>
      </c>
      <c r="I228" s="37">
        <v>0</v>
      </c>
      <c r="J228" s="37">
        <v>0</v>
      </c>
      <c r="K228" s="37">
        <v>0</v>
      </c>
      <c r="L228" s="37">
        <v>2</v>
      </c>
      <c r="M228" s="37">
        <v>0</v>
      </c>
      <c r="N228" s="37">
        <v>6</v>
      </c>
      <c r="O228" s="37">
        <v>6</v>
      </c>
      <c r="P228">
        <f>VLOOKUP($A228,'Item Detail'!$A$2:$G$1762,7,0)</f>
        <v>4</v>
      </c>
      <c r="Q228" s="39" t="s">
        <v>12284</v>
      </c>
      <c r="R228" s="39" t="s">
        <v>12277</v>
      </c>
      <c r="S228" s="39" t="s">
        <v>12278</v>
      </c>
      <c r="T228" s="39" t="s">
        <v>12279</v>
      </c>
      <c r="U228" s="39" t="s">
        <v>12279</v>
      </c>
      <c r="V228" s="39" t="s">
        <v>12281</v>
      </c>
      <c r="W228" s="39" t="s">
        <v>12288</v>
      </c>
      <c r="X228" s="39" t="s">
        <v>12281</v>
      </c>
      <c r="Y228" s="39" t="s">
        <v>12281</v>
      </c>
      <c r="Z228" s="39" t="s">
        <v>12288</v>
      </c>
      <c r="AA228" t="s">
        <v>12332</v>
      </c>
    </row>
    <row r="229" spans="1:27" x14ac:dyDescent="0.3">
      <c r="A229" s="37" t="s">
        <v>4984</v>
      </c>
      <c r="B229" s="37" t="s">
        <v>10426</v>
      </c>
      <c r="C229" s="37" t="s">
        <v>4985</v>
      </c>
      <c r="D229" s="37" t="s">
        <v>4986</v>
      </c>
      <c r="E229" s="37" t="s">
        <v>4659</v>
      </c>
      <c r="F229" s="37" t="s">
        <v>10570</v>
      </c>
      <c r="G229" s="37" t="s">
        <v>10571</v>
      </c>
      <c r="H229" s="37" t="s">
        <v>10420</v>
      </c>
      <c r="I229" s="37">
        <v>0</v>
      </c>
      <c r="J229" s="37">
        <v>0</v>
      </c>
      <c r="K229" s="37">
        <v>1</v>
      </c>
      <c r="L229" s="37">
        <v>3</v>
      </c>
      <c r="M229" s="37">
        <v>0</v>
      </c>
      <c r="N229" s="37">
        <v>12</v>
      </c>
      <c r="O229" s="37">
        <v>15</v>
      </c>
      <c r="P229">
        <f>VLOOKUP($A229,'Item Detail'!$A$2:$G$1762,7,0)</f>
        <v>4</v>
      </c>
      <c r="Q229" s="39" t="s">
        <v>12301</v>
      </c>
      <c r="R229" s="39" t="s">
        <v>12277</v>
      </c>
      <c r="S229" s="39" t="s">
        <v>12278</v>
      </c>
      <c r="T229" s="39" t="s">
        <v>12279</v>
      </c>
      <c r="U229" s="39" t="s">
        <v>12279</v>
      </c>
      <c r="V229" s="39" t="s">
        <v>12281</v>
      </c>
      <c r="W229" s="39" t="s">
        <v>12288</v>
      </c>
      <c r="X229" s="39" t="s">
        <v>12288</v>
      </c>
      <c r="Y229" s="39" t="s">
        <v>12288</v>
      </c>
      <c r="Z229" s="39" t="s">
        <v>12288</v>
      </c>
      <c r="AA229" t="s">
        <v>12334</v>
      </c>
    </row>
    <row r="230" spans="1:27" x14ac:dyDescent="0.3">
      <c r="A230" s="37" t="s">
        <v>4901</v>
      </c>
      <c r="B230" s="37" t="s">
        <v>10538</v>
      </c>
      <c r="C230" s="37" t="s">
        <v>4902</v>
      </c>
      <c r="D230" s="37" t="s">
        <v>4903</v>
      </c>
      <c r="E230" s="37" t="s">
        <v>4904</v>
      </c>
      <c r="F230" s="37" t="s">
        <v>1848</v>
      </c>
      <c r="G230" s="37" t="s">
        <v>10572</v>
      </c>
      <c r="H230" s="37" t="s">
        <v>10391</v>
      </c>
      <c r="I230" s="37">
        <v>0</v>
      </c>
      <c r="J230" s="37">
        <v>0</v>
      </c>
      <c r="K230" s="37">
        <v>4</v>
      </c>
      <c r="L230" s="37">
        <v>0</v>
      </c>
      <c r="M230" s="37">
        <v>0</v>
      </c>
      <c r="N230" s="37">
        <v>12</v>
      </c>
      <c r="O230" s="37">
        <v>15</v>
      </c>
      <c r="P230">
        <f>VLOOKUP($A230,'Item Detail'!$A$2:$G$1762,7,0)</f>
        <v>4</v>
      </c>
      <c r="Q230" s="39" t="s">
        <v>12284</v>
      </c>
      <c r="R230" s="39" t="s">
        <v>12277</v>
      </c>
      <c r="S230" s="39" t="s">
        <v>12278</v>
      </c>
      <c r="T230" s="39" t="s">
        <v>12279</v>
      </c>
      <c r="U230" s="39" t="s">
        <v>12279</v>
      </c>
      <c r="V230" s="39" t="s">
        <v>12281</v>
      </c>
      <c r="W230" s="39" t="s">
        <v>12288</v>
      </c>
      <c r="X230" s="39" t="s">
        <v>12281</v>
      </c>
      <c r="Y230" s="39" t="s">
        <v>12281</v>
      </c>
      <c r="Z230" s="39" t="s">
        <v>12288</v>
      </c>
      <c r="AA230" t="s">
        <v>12335</v>
      </c>
    </row>
    <row r="231" spans="1:27" x14ac:dyDescent="0.3">
      <c r="A231" s="37" t="s">
        <v>4946</v>
      </c>
      <c r="B231" s="37" t="s">
        <v>10573</v>
      </c>
      <c r="C231" s="37" t="s">
        <v>4947</v>
      </c>
      <c r="D231" s="37" t="s">
        <v>4948</v>
      </c>
      <c r="E231" s="37" t="s">
        <v>4448</v>
      </c>
      <c r="F231" s="37" t="s">
        <v>10574</v>
      </c>
      <c r="G231" s="37" t="s">
        <v>10575</v>
      </c>
      <c r="H231" s="37" t="s">
        <v>10390</v>
      </c>
      <c r="I231" s="37">
        <v>1</v>
      </c>
      <c r="J231" s="37">
        <v>0</v>
      </c>
      <c r="K231" s="37">
        <v>0</v>
      </c>
      <c r="L231" s="37">
        <v>0</v>
      </c>
      <c r="M231" s="37">
        <v>0</v>
      </c>
      <c r="N231" s="37">
        <v>3</v>
      </c>
      <c r="O231" s="37">
        <v>3</v>
      </c>
      <c r="P231">
        <f>VLOOKUP($A231,'Item Detail'!$A$2:$G$1762,7,0)</f>
        <v>4</v>
      </c>
      <c r="Q231" s="39" t="s">
        <v>12284</v>
      </c>
      <c r="R231" s="39" t="s">
        <v>12277</v>
      </c>
      <c r="S231" s="39" t="s">
        <v>12278</v>
      </c>
      <c r="T231" s="39" t="s">
        <v>12279</v>
      </c>
      <c r="U231" s="39" t="s">
        <v>12279</v>
      </c>
      <c r="V231" s="39" t="s">
        <v>12281</v>
      </c>
      <c r="W231" s="39" t="s">
        <v>12281</v>
      </c>
      <c r="X231" s="39" t="s">
        <v>12281</v>
      </c>
      <c r="Y231" s="39" t="s">
        <v>12281</v>
      </c>
      <c r="Z231" s="39" t="s">
        <v>12281</v>
      </c>
      <c r="AA231" t="s">
        <v>12335</v>
      </c>
    </row>
    <row r="232" spans="1:27" x14ac:dyDescent="0.3">
      <c r="A232" s="37" t="s">
        <v>4946</v>
      </c>
      <c r="B232" s="37" t="s">
        <v>10573</v>
      </c>
      <c r="C232" s="37" t="s">
        <v>4947</v>
      </c>
      <c r="D232" s="37" t="s">
        <v>4948</v>
      </c>
      <c r="E232" s="37" t="s">
        <v>4448</v>
      </c>
      <c r="F232" s="37" t="s">
        <v>10574</v>
      </c>
      <c r="G232" s="37" t="s">
        <v>10575</v>
      </c>
      <c r="H232" s="37" t="s">
        <v>10391</v>
      </c>
      <c r="I232" s="37">
        <v>2</v>
      </c>
      <c r="J232" s="37">
        <v>0</v>
      </c>
      <c r="K232" s="37">
        <v>0</v>
      </c>
      <c r="L232" s="37">
        <v>0</v>
      </c>
      <c r="M232" s="37">
        <v>1</v>
      </c>
      <c r="N232" s="37">
        <v>9</v>
      </c>
      <c r="O232" s="37">
        <v>12</v>
      </c>
      <c r="P232">
        <f>VLOOKUP($A232,'Item Detail'!$A$2:$G$1762,7,0)</f>
        <v>4</v>
      </c>
      <c r="Q232" s="39" t="s">
        <v>12284</v>
      </c>
      <c r="R232" s="39" t="s">
        <v>12277</v>
      </c>
      <c r="S232" s="39" t="s">
        <v>12278</v>
      </c>
      <c r="T232" s="39" t="s">
        <v>12279</v>
      </c>
      <c r="U232" s="39" t="s">
        <v>12279</v>
      </c>
      <c r="V232" s="39" t="s">
        <v>12281</v>
      </c>
      <c r="W232" s="39" t="s">
        <v>12281</v>
      </c>
      <c r="X232" s="39" t="s">
        <v>12281</v>
      </c>
      <c r="Y232" s="39" t="s">
        <v>12281</v>
      </c>
      <c r="Z232" s="39" t="s">
        <v>12281</v>
      </c>
      <c r="AA232" t="s">
        <v>12335</v>
      </c>
    </row>
    <row r="233" spans="1:27" x14ac:dyDescent="0.3">
      <c r="A233" s="37" t="s">
        <v>4957</v>
      </c>
      <c r="B233" s="37" t="s">
        <v>10576</v>
      </c>
      <c r="C233" s="37" t="s">
        <v>4958</v>
      </c>
      <c r="D233" s="37" t="s">
        <v>4959</v>
      </c>
      <c r="E233" s="37" t="s">
        <v>4960</v>
      </c>
      <c r="F233" s="37" t="s">
        <v>10577</v>
      </c>
      <c r="G233" s="37" t="s">
        <v>10578</v>
      </c>
      <c r="H233" s="37" t="s">
        <v>10420</v>
      </c>
      <c r="I233" s="37">
        <v>0</v>
      </c>
      <c r="J233" s="37">
        <v>0</v>
      </c>
      <c r="K233" s="37">
        <v>0</v>
      </c>
      <c r="L233" s="37">
        <v>4</v>
      </c>
      <c r="M233" s="37">
        <v>0</v>
      </c>
      <c r="N233" s="37">
        <v>12</v>
      </c>
      <c r="O233" s="37">
        <v>15</v>
      </c>
      <c r="P233">
        <f>VLOOKUP($A233,'Item Detail'!$A$2:$G$1762,7,0)</f>
        <v>4</v>
      </c>
      <c r="Q233" s="39" t="s">
        <v>12284</v>
      </c>
      <c r="R233" s="39" t="s">
        <v>12277</v>
      </c>
      <c r="S233" s="39" t="s">
        <v>12278</v>
      </c>
      <c r="T233" s="39" t="s">
        <v>12279</v>
      </c>
      <c r="U233" s="39" t="s">
        <v>12279</v>
      </c>
      <c r="V233" s="39" t="s">
        <v>12281</v>
      </c>
      <c r="W233" s="39" t="s">
        <v>12281</v>
      </c>
      <c r="X233" s="39" t="s">
        <v>12281</v>
      </c>
      <c r="Y233" s="39" t="s">
        <v>12288</v>
      </c>
      <c r="Z233" s="39" t="s">
        <v>12281</v>
      </c>
      <c r="AA233" t="s">
        <v>12334</v>
      </c>
    </row>
    <row r="234" spans="1:27" x14ac:dyDescent="0.3">
      <c r="A234" s="37" t="s">
        <v>4941</v>
      </c>
      <c r="B234" s="37" t="s">
        <v>10411</v>
      </c>
      <c r="C234" s="37" t="s">
        <v>4942</v>
      </c>
      <c r="D234" s="37" t="s">
        <v>4943</v>
      </c>
      <c r="E234" s="37" t="s">
        <v>4944</v>
      </c>
      <c r="F234" s="37" t="s">
        <v>10484</v>
      </c>
      <c r="G234" s="37" t="s">
        <v>10579</v>
      </c>
      <c r="H234" s="37" t="s">
        <v>10390</v>
      </c>
      <c r="I234" s="37">
        <v>1</v>
      </c>
      <c r="J234" s="37">
        <v>1</v>
      </c>
      <c r="K234" s="37">
        <v>0</v>
      </c>
      <c r="L234" s="37">
        <v>0</v>
      </c>
      <c r="M234" s="37">
        <v>0</v>
      </c>
      <c r="N234" s="37">
        <v>6</v>
      </c>
      <c r="O234" s="37">
        <v>6</v>
      </c>
      <c r="P234">
        <f>VLOOKUP($A234,'Item Detail'!$A$2:$G$1762,7,0)</f>
        <v>4</v>
      </c>
      <c r="Q234" s="39" t="s">
        <v>12284</v>
      </c>
      <c r="R234" s="39" t="s">
        <v>12277</v>
      </c>
      <c r="S234" s="39" t="s">
        <v>12278</v>
      </c>
      <c r="T234" s="39" t="s">
        <v>12279</v>
      </c>
      <c r="U234" s="39" t="s">
        <v>12279</v>
      </c>
      <c r="V234" s="39" t="s">
        <v>12281</v>
      </c>
      <c r="W234" s="39" t="s">
        <v>12281</v>
      </c>
      <c r="X234" s="39" t="s">
        <v>12281</v>
      </c>
      <c r="Y234" s="39" t="s">
        <v>12281</v>
      </c>
      <c r="Z234" s="39" t="s">
        <v>12281</v>
      </c>
      <c r="AA234" t="s">
        <v>12335</v>
      </c>
    </row>
    <row r="235" spans="1:27" x14ac:dyDescent="0.3">
      <c r="A235" s="37" t="s">
        <v>4941</v>
      </c>
      <c r="B235" s="37" t="s">
        <v>10411</v>
      </c>
      <c r="C235" s="37" t="s">
        <v>4942</v>
      </c>
      <c r="D235" s="37" t="s">
        <v>4943</v>
      </c>
      <c r="E235" s="37" t="s">
        <v>4944</v>
      </c>
      <c r="F235" s="37" t="s">
        <v>10484</v>
      </c>
      <c r="G235" s="37" t="s">
        <v>10579</v>
      </c>
      <c r="H235" s="37" t="s">
        <v>10391</v>
      </c>
      <c r="I235" s="37">
        <v>1</v>
      </c>
      <c r="J235" s="37">
        <v>0</v>
      </c>
      <c r="K235" s="37">
        <v>0</v>
      </c>
      <c r="L235" s="37">
        <v>1</v>
      </c>
      <c r="M235" s="37">
        <v>0</v>
      </c>
      <c r="N235" s="37">
        <v>6</v>
      </c>
      <c r="O235" s="37">
        <v>9</v>
      </c>
      <c r="P235">
        <f>VLOOKUP($A235,'Item Detail'!$A$2:$G$1762,7,0)</f>
        <v>4</v>
      </c>
      <c r="Q235" s="39" t="s">
        <v>12284</v>
      </c>
      <c r="R235" s="39" t="s">
        <v>12277</v>
      </c>
      <c r="S235" s="39" t="s">
        <v>12278</v>
      </c>
      <c r="T235" s="39" t="s">
        <v>12279</v>
      </c>
      <c r="U235" s="39" t="s">
        <v>12279</v>
      </c>
      <c r="V235" s="39" t="s">
        <v>12281</v>
      </c>
      <c r="W235" s="39" t="s">
        <v>12281</v>
      </c>
      <c r="X235" s="39" t="s">
        <v>12281</v>
      </c>
      <c r="Y235" s="39" t="s">
        <v>12281</v>
      </c>
      <c r="Z235" s="39" t="s">
        <v>12281</v>
      </c>
      <c r="AA235" t="s">
        <v>12335</v>
      </c>
    </row>
    <row r="236" spans="1:27" x14ac:dyDescent="0.3">
      <c r="A236" s="37" t="s">
        <v>3758</v>
      </c>
      <c r="B236" s="37" t="s">
        <v>10437</v>
      </c>
      <c r="C236" s="37" t="s">
        <v>4908</v>
      </c>
      <c r="D236" s="37" t="s">
        <v>4909</v>
      </c>
      <c r="E236" s="37" t="s">
        <v>4910</v>
      </c>
      <c r="F236" s="37" t="s">
        <v>2749</v>
      </c>
      <c r="G236" s="37" t="s">
        <v>10580</v>
      </c>
      <c r="H236" s="37" t="s">
        <v>10408</v>
      </c>
      <c r="I236" s="37">
        <v>0</v>
      </c>
      <c r="J236" s="37">
        <v>0</v>
      </c>
      <c r="K236" s="37">
        <v>0</v>
      </c>
      <c r="L236" s="37">
        <v>4</v>
      </c>
      <c r="M236" s="37">
        <v>0</v>
      </c>
      <c r="N236" s="37">
        <v>12</v>
      </c>
      <c r="O236" s="37">
        <v>15</v>
      </c>
      <c r="P236">
        <f>VLOOKUP($A236,'Item Detail'!$A$2:$G$1762,7,0)</f>
        <v>4</v>
      </c>
      <c r="Q236" s="39" t="s">
        <v>12292</v>
      </c>
      <c r="R236" s="39" t="s">
        <v>12277</v>
      </c>
      <c r="S236" s="39" t="s">
        <v>2714</v>
      </c>
      <c r="T236" s="39" t="s">
        <v>12293</v>
      </c>
      <c r="U236" s="39" t="s">
        <v>12294</v>
      </c>
      <c r="V236" s="39" t="s">
        <v>12288</v>
      </c>
      <c r="W236" s="39" t="s">
        <v>12288</v>
      </c>
      <c r="X236" s="39" t="s">
        <v>12288</v>
      </c>
      <c r="Y236" s="39" t="s">
        <v>12288</v>
      </c>
      <c r="Z236" s="39" t="s">
        <v>12281</v>
      </c>
      <c r="AA236" t="s">
        <v>12336</v>
      </c>
    </row>
    <row r="237" spans="1:27" x14ac:dyDescent="0.3">
      <c r="A237" s="37" t="s">
        <v>4963</v>
      </c>
      <c r="B237" s="37" t="s">
        <v>10387</v>
      </c>
      <c r="C237" s="37" t="s">
        <v>4583</v>
      </c>
      <c r="D237" s="37" t="s">
        <v>4470</v>
      </c>
      <c r="E237" s="37" t="s">
        <v>4407</v>
      </c>
      <c r="F237" s="37" t="s">
        <v>4565</v>
      </c>
      <c r="G237" s="37" t="s">
        <v>10415</v>
      </c>
      <c r="H237" s="37" t="s">
        <v>10390</v>
      </c>
      <c r="I237" s="37">
        <v>1</v>
      </c>
      <c r="J237" s="37">
        <v>2</v>
      </c>
      <c r="K237" s="37">
        <v>0</v>
      </c>
      <c r="L237" s="37">
        <v>1</v>
      </c>
      <c r="M237" s="37">
        <v>0</v>
      </c>
      <c r="N237" s="37">
        <v>12</v>
      </c>
      <c r="O237" s="37">
        <v>12</v>
      </c>
      <c r="P237">
        <f>VLOOKUP($A237,'Item Detail'!$A$2:$G$1762,7,0)</f>
        <v>4</v>
      </c>
      <c r="Q237" s="39" t="s">
        <v>12276</v>
      </c>
      <c r="R237" s="39" t="s">
        <v>12285</v>
      </c>
      <c r="S237" s="39" t="s">
        <v>12278</v>
      </c>
      <c r="T237" s="39" t="s">
        <v>12279</v>
      </c>
      <c r="U237" s="39" t="s">
        <v>12280</v>
      </c>
      <c r="V237" s="39" t="s">
        <v>12281</v>
      </c>
      <c r="W237" s="39" t="s">
        <v>12281</v>
      </c>
      <c r="X237" s="39" t="s">
        <v>12281</v>
      </c>
      <c r="Y237" s="39" t="s">
        <v>12281</v>
      </c>
      <c r="Z237" s="39" t="s">
        <v>12281</v>
      </c>
      <c r="AA237" t="s">
        <v>12335</v>
      </c>
    </row>
    <row r="238" spans="1:27" x14ac:dyDescent="0.3">
      <c r="A238" s="37" t="s">
        <v>5039</v>
      </c>
      <c r="B238" s="37" t="s">
        <v>10426</v>
      </c>
      <c r="C238" s="37" t="s">
        <v>5040</v>
      </c>
      <c r="D238" s="37" t="s">
        <v>5041</v>
      </c>
      <c r="E238" s="37" t="s">
        <v>4448</v>
      </c>
      <c r="F238" s="37" t="s">
        <v>1948</v>
      </c>
      <c r="G238" s="37" t="s">
        <v>10581</v>
      </c>
      <c r="H238" s="37" t="s">
        <v>10420</v>
      </c>
      <c r="I238" s="37">
        <v>0</v>
      </c>
      <c r="J238" s="37">
        <v>0</v>
      </c>
      <c r="K238" s="37">
        <v>0</v>
      </c>
      <c r="L238" s="37">
        <v>4</v>
      </c>
      <c r="M238" s="37">
        <v>0</v>
      </c>
      <c r="N238" s="37">
        <v>12</v>
      </c>
      <c r="O238" s="37">
        <v>12</v>
      </c>
      <c r="P238">
        <f>VLOOKUP($A238,'Item Detail'!$A$2:$G$1762,7,0)</f>
        <v>4</v>
      </c>
      <c r="Q238" s="39" t="s">
        <v>12284</v>
      </c>
      <c r="R238" s="39" t="s">
        <v>12277</v>
      </c>
      <c r="S238" s="39" t="s">
        <v>12278</v>
      </c>
      <c r="T238" s="39" t="s">
        <v>12279</v>
      </c>
      <c r="U238" s="39" t="s">
        <v>12279</v>
      </c>
      <c r="V238" s="39" t="s">
        <v>12281</v>
      </c>
      <c r="W238" s="39" t="s">
        <v>12288</v>
      </c>
      <c r="X238" s="39" t="s">
        <v>12288</v>
      </c>
      <c r="Y238" s="39" t="s">
        <v>12288</v>
      </c>
      <c r="Z238" s="39" t="s">
        <v>12288</v>
      </c>
      <c r="AA238" t="s">
        <v>12334</v>
      </c>
    </row>
    <row r="239" spans="1:27" x14ac:dyDescent="0.3">
      <c r="A239" s="37" t="s">
        <v>2923</v>
      </c>
      <c r="B239" s="37" t="s">
        <v>10437</v>
      </c>
      <c r="C239" s="37" t="s">
        <v>4964</v>
      </c>
      <c r="D239" s="37" t="s">
        <v>4965</v>
      </c>
      <c r="E239" s="37" t="s">
        <v>4520</v>
      </c>
      <c r="F239" s="37" t="s">
        <v>2785</v>
      </c>
      <c r="G239" s="37" t="s">
        <v>10582</v>
      </c>
      <c r="H239" s="37" t="s">
        <v>10408</v>
      </c>
      <c r="I239" s="37">
        <v>1</v>
      </c>
      <c r="J239" s="37">
        <v>0</v>
      </c>
      <c r="K239" s="37">
        <v>0</v>
      </c>
      <c r="L239" s="37">
        <v>0</v>
      </c>
      <c r="M239" s="37">
        <v>3</v>
      </c>
      <c r="N239" s="37">
        <v>12</v>
      </c>
      <c r="O239" s="37">
        <v>12</v>
      </c>
      <c r="P239">
        <f>VLOOKUP($A239,'Item Detail'!$A$2:$G$1762,7,0)</f>
        <v>4</v>
      </c>
      <c r="Q239" s="39" t="s">
        <v>12292</v>
      </c>
      <c r="R239" s="39" t="s">
        <v>12277</v>
      </c>
      <c r="S239" s="39" t="s">
        <v>2714</v>
      </c>
      <c r="T239" s="39" t="s">
        <v>12293</v>
      </c>
      <c r="U239" s="39" t="s">
        <v>12294</v>
      </c>
      <c r="V239" s="39" t="s">
        <v>12288</v>
      </c>
      <c r="W239" s="39" t="s">
        <v>12288</v>
      </c>
      <c r="X239" s="39" t="s">
        <v>12288</v>
      </c>
      <c r="Y239" s="39" t="s">
        <v>12288</v>
      </c>
      <c r="Z239" s="39" t="s">
        <v>12288</v>
      </c>
      <c r="AA239" t="s">
        <v>12336</v>
      </c>
    </row>
    <row r="240" spans="1:27" x14ac:dyDescent="0.3">
      <c r="A240" s="37" t="s">
        <v>2268</v>
      </c>
      <c r="B240" s="37" t="s">
        <v>10396</v>
      </c>
      <c r="C240" s="37" t="s">
        <v>2269</v>
      </c>
      <c r="D240" s="37" t="s">
        <v>4455</v>
      </c>
      <c r="E240" s="37" t="s">
        <v>5029</v>
      </c>
      <c r="F240" s="37" t="s">
        <v>1727</v>
      </c>
      <c r="G240" s="37" t="s">
        <v>10583</v>
      </c>
      <c r="H240" s="37" t="s">
        <v>10408</v>
      </c>
      <c r="I240" s="37">
        <v>0</v>
      </c>
      <c r="J240" s="37">
        <v>0</v>
      </c>
      <c r="K240" s="37">
        <v>0</v>
      </c>
      <c r="L240" s="37">
        <v>1</v>
      </c>
      <c r="M240" s="37">
        <v>0</v>
      </c>
      <c r="N240" s="37">
        <v>3</v>
      </c>
      <c r="O240" s="37">
        <v>3</v>
      </c>
      <c r="P240">
        <f>VLOOKUP($A240,'Item Detail'!$A$2:$G$1762,7,0)</f>
        <v>4</v>
      </c>
      <c r="Q240" s="39" t="s">
        <v>12305</v>
      </c>
      <c r="R240" s="39" t="s">
        <v>12277</v>
      </c>
      <c r="S240" s="39" t="s">
        <v>12306</v>
      </c>
      <c r="T240" s="39" t="s">
        <v>12279</v>
      </c>
      <c r="U240" s="39" t="s">
        <v>12279</v>
      </c>
      <c r="V240" s="39" t="s">
        <v>12288</v>
      </c>
      <c r="W240" s="39" t="s">
        <v>12288</v>
      </c>
      <c r="X240" s="39" t="s">
        <v>12288</v>
      </c>
      <c r="Y240" s="39" t="s">
        <v>12288</v>
      </c>
      <c r="Z240" s="39" t="s">
        <v>12288</v>
      </c>
      <c r="AA240" t="s">
        <v>12336</v>
      </c>
    </row>
    <row r="241" spans="1:27" x14ac:dyDescent="0.3">
      <c r="A241" s="37" t="s">
        <v>2268</v>
      </c>
      <c r="B241" s="37" t="s">
        <v>10396</v>
      </c>
      <c r="C241" s="37" t="s">
        <v>2269</v>
      </c>
      <c r="D241" s="37" t="s">
        <v>4455</v>
      </c>
      <c r="E241" s="37" t="s">
        <v>5029</v>
      </c>
      <c r="F241" s="37" t="s">
        <v>1727</v>
      </c>
      <c r="G241" s="37" t="s">
        <v>10583</v>
      </c>
      <c r="H241" s="37" t="s">
        <v>10483</v>
      </c>
      <c r="I241" s="37">
        <v>1</v>
      </c>
      <c r="J241" s="37">
        <v>0</v>
      </c>
      <c r="K241" s="37">
        <v>0</v>
      </c>
      <c r="L241" s="37">
        <v>2</v>
      </c>
      <c r="M241" s="37">
        <v>0</v>
      </c>
      <c r="N241" s="37">
        <v>9</v>
      </c>
      <c r="O241" s="37">
        <v>9</v>
      </c>
      <c r="P241">
        <f>VLOOKUP($A241,'Item Detail'!$A$2:$G$1762,7,0)</f>
        <v>4</v>
      </c>
      <c r="Q241" s="39" t="s">
        <v>12305</v>
      </c>
      <c r="R241" s="39" t="s">
        <v>12277</v>
      </c>
      <c r="S241" s="39" t="s">
        <v>12306</v>
      </c>
      <c r="T241" s="39" t="s">
        <v>12279</v>
      </c>
      <c r="U241" s="39" t="s">
        <v>12279</v>
      </c>
      <c r="V241" s="39" t="s">
        <v>12288</v>
      </c>
      <c r="W241" s="39" t="s">
        <v>12288</v>
      </c>
      <c r="X241" s="39" t="s">
        <v>12288</v>
      </c>
      <c r="Y241" s="39" t="s">
        <v>12288</v>
      </c>
      <c r="Z241" s="39" t="s">
        <v>12288</v>
      </c>
      <c r="AA241" t="s">
        <v>12336</v>
      </c>
    </row>
    <row r="242" spans="1:27" x14ac:dyDescent="0.3">
      <c r="A242" s="37" t="s">
        <v>3793</v>
      </c>
      <c r="B242" s="37" t="s">
        <v>10437</v>
      </c>
      <c r="C242" s="37" t="s">
        <v>3794</v>
      </c>
      <c r="D242" s="37" t="s">
        <v>4455</v>
      </c>
      <c r="E242" s="37" t="s">
        <v>5015</v>
      </c>
      <c r="F242" s="37" t="s">
        <v>2749</v>
      </c>
      <c r="G242" s="37" t="s">
        <v>10584</v>
      </c>
      <c r="H242" s="37" t="s">
        <v>10408</v>
      </c>
      <c r="I242" s="37">
        <v>0</v>
      </c>
      <c r="J242" s="37">
        <v>0</v>
      </c>
      <c r="K242" s="37">
        <v>0</v>
      </c>
      <c r="L242" s="37">
        <v>4</v>
      </c>
      <c r="M242" s="37">
        <v>0</v>
      </c>
      <c r="N242" s="37">
        <v>12</v>
      </c>
      <c r="O242" s="37">
        <v>12</v>
      </c>
      <c r="P242">
        <f>VLOOKUP($A242,'Item Detail'!$A$2:$G$1762,7,0)</f>
        <v>4</v>
      </c>
      <c r="Q242" s="39" t="s">
        <v>12292</v>
      </c>
      <c r="R242" s="39" t="s">
        <v>12277</v>
      </c>
      <c r="S242" s="39" t="s">
        <v>2714</v>
      </c>
      <c r="T242" s="39" t="s">
        <v>12293</v>
      </c>
      <c r="U242" s="39" t="s">
        <v>12279</v>
      </c>
      <c r="V242" s="39" t="s">
        <v>12288</v>
      </c>
      <c r="W242" s="39" t="s">
        <v>12288</v>
      </c>
      <c r="X242" s="39" t="s">
        <v>12288</v>
      </c>
      <c r="Y242" s="39" t="s">
        <v>12288</v>
      </c>
      <c r="Z242" s="39" t="s">
        <v>12288</v>
      </c>
      <c r="AA242" t="s">
        <v>12336</v>
      </c>
    </row>
    <row r="243" spans="1:27" x14ac:dyDescent="0.3">
      <c r="A243" s="37" t="s">
        <v>3746</v>
      </c>
      <c r="B243" s="37" t="s">
        <v>10437</v>
      </c>
      <c r="C243" s="37" t="s">
        <v>5031</v>
      </c>
      <c r="D243" s="37" t="s">
        <v>4455</v>
      </c>
      <c r="E243" s="37" t="s">
        <v>5015</v>
      </c>
      <c r="F243" s="37" t="s">
        <v>2749</v>
      </c>
      <c r="G243" s="37" t="s">
        <v>10585</v>
      </c>
      <c r="H243" s="37" t="s">
        <v>10408</v>
      </c>
      <c r="I243" s="37">
        <v>0</v>
      </c>
      <c r="J243" s="37">
        <v>0</v>
      </c>
      <c r="K243" s="37">
        <v>0</v>
      </c>
      <c r="L243" s="37">
        <v>4</v>
      </c>
      <c r="M243" s="37">
        <v>0</v>
      </c>
      <c r="N243" s="37">
        <v>12</v>
      </c>
      <c r="O243" s="37">
        <v>12</v>
      </c>
      <c r="P243">
        <f>VLOOKUP($A243,'Item Detail'!$A$2:$G$1762,7,0)</f>
        <v>4</v>
      </c>
      <c r="Q243" s="39" t="s">
        <v>12292</v>
      </c>
      <c r="R243" s="39" t="s">
        <v>12277</v>
      </c>
      <c r="S243" s="39" t="s">
        <v>2714</v>
      </c>
      <c r="T243" s="39" t="s">
        <v>12303</v>
      </c>
      <c r="U243" s="39" t="s">
        <v>12279</v>
      </c>
      <c r="V243" s="39" t="s">
        <v>12288</v>
      </c>
      <c r="W243" s="39" t="s">
        <v>12288</v>
      </c>
      <c r="X243" s="39" t="s">
        <v>12288</v>
      </c>
      <c r="Y243" s="39" t="s">
        <v>12288</v>
      </c>
      <c r="Z243" s="39" t="s">
        <v>12288</v>
      </c>
      <c r="AA243" t="s">
        <v>12336</v>
      </c>
    </row>
    <row r="244" spans="1:27" x14ac:dyDescent="0.3">
      <c r="A244" s="37" t="s">
        <v>5242</v>
      </c>
      <c r="B244" s="37" t="s">
        <v>10564</v>
      </c>
      <c r="C244" s="37" t="s">
        <v>5243</v>
      </c>
      <c r="D244" s="37" t="s">
        <v>4455</v>
      </c>
      <c r="E244" s="37" t="s">
        <v>4764</v>
      </c>
      <c r="F244" s="37" t="s">
        <v>5244</v>
      </c>
      <c r="G244" s="37" t="s">
        <v>10586</v>
      </c>
      <c r="H244" s="37" t="s">
        <v>10391</v>
      </c>
      <c r="I244" s="37">
        <v>3</v>
      </c>
      <c r="J244" s="37">
        <v>0</v>
      </c>
      <c r="K244" s="37">
        <v>0</v>
      </c>
      <c r="L244" s="37">
        <v>0</v>
      </c>
      <c r="M244" s="37">
        <v>0</v>
      </c>
      <c r="N244" s="37">
        <v>9</v>
      </c>
      <c r="O244" s="37">
        <v>360</v>
      </c>
      <c r="P244">
        <f>VLOOKUP($A244,'Item Detail'!$A$2:$G$1762,7,0)</f>
        <v>3</v>
      </c>
      <c r="Q244" s="39" t="s">
        <v>12310</v>
      </c>
      <c r="R244" s="39" t="s">
        <v>12277</v>
      </c>
      <c r="S244" s="39" t="s">
        <v>12278</v>
      </c>
      <c r="T244" s="39" t="s">
        <v>12279</v>
      </c>
      <c r="U244" s="39" t="s">
        <v>12279</v>
      </c>
      <c r="V244" s="39" t="s">
        <v>12281</v>
      </c>
      <c r="W244" s="39" t="s">
        <v>12281</v>
      </c>
      <c r="X244" s="39" t="s">
        <v>12281</v>
      </c>
      <c r="Y244" s="39" t="s">
        <v>12281</v>
      </c>
      <c r="Z244" s="39" t="s">
        <v>12281</v>
      </c>
      <c r="AA244" t="s">
        <v>12335</v>
      </c>
    </row>
    <row r="245" spans="1:27" x14ac:dyDescent="0.3">
      <c r="A245" s="37" t="s">
        <v>5391</v>
      </c>
      <c r="B245" s="37" t="s">
        <v>10411</v>
      </c>
      <c r="C245" s="37" t="s">
        <v>5392</v>
      </c>
      <c r="D245" s="37" t="s">
        <v>5393</v>
      </c>
      <c r="E245" s="37" t="s">
        <v>5394</v>
      </c>
      <c r="F245" s="37" t="s">
        <v>1740</v>
      </c>
      <c r="G245" s="37" t="s">
        <v>10587</v>
      </c>
      <c r="H245" s="37" t="s">
        <v>10390</v>
      </c>
      <c r="I245" s="37">
        <v>0</v>
      </c>
      <c r="J245" s="37">
        <v>0</v>
      </c>
      <c r="K245" s="37">
        <v>0</v>
      </c>
      <c r="L245" s="37">
        <v>1</v>
      </c>
      <c r="M245" s="37">
        <v>2</v>
      </c>
      <c r="N245" s="37">
        <v>9</v>
      </c>
      <c r="O245" s="37">
        <v>123</v>
      </c>
      <c r="P245">
        <f>VLOOKUP($A245,'Item Detail'!$A$2:$G$1762,7,0)</f>
        <v>3</v>
      </c>
      <c r="Q245" s="39" t="s">
        <v>12289</v>
      </c>
      <c r="R245" s="39" t="s">
        <v>12277</v>
      </c>
      <c r="S245" s="39" t="s">
        <v>12278</v>
      </c>
      <c r="T245" s="39" t="s">
        <v>12279</v>
      </c>
      <c r="U245" s="39" t="s">
        <v>12279</v>
      </c>
      <c r="V245" s="39" t="s">
        <v>12281</v>
      </c>
      <c r="W245" s="39" t="s">
        <v>12281</v>
      </c>
      <c r="X245" s="39" t="s">
        <v>12281</v>
      </c>
      <c r="Y245" s="39" t="s">
        <v>12281</v>
      </c>
      <c r="Z245" s="39" t="s">
        <v>12281</v>
      </c>
      <c r="AA245" t="s">
        <v>12335</v>
      </c>
    </row>
    <row r="246" spans="1:27" x14ac:dyDescent="0.3">
      <c r="A246" s="37" t="s">
        <v>5343</v>
      </c>
      <c r="B246" s="37" t="s">
        <v>10387</v>
      </c>
      <c r="C246" s="37" t="s">
        <v>5344</v>
      </c>
      <c r="D246" s="37" t="s">
        <v>4401</v>
      </c>
      <c r="E246" s="37" t="s">
        <v>5345</v>
      </c>
      <c r="F246" s="37" t="s">
        <v>5346</v>
      </c>
      <c r="G246" s="37" t="s">
        <v>10588</v>
      </c>
      <c r="H246" s="37" t="s">
        <v>10391</v>
      </c>
      <c r="I246" s="37">
        <v>0</v>
      </c>
      <c r="J246" s="37">
        <v>0</v>
      </c>
      <c r="K246" s="37">
        <v>0</v>
      </c>
      <c r="L246" s="37">
        <v>3</v>
      </c>
      <c r="M246" s="37">
        <v>0</v>
      </c>
      <c r="N246" s="37">
        <v>9</v>
      </c>
      <c r="O246" s="37">
        <v>72</v>
      </c>
      <c r="P246">
        <f>VLOOKUP($A246,'Item Detail'!$A$2:$G$1762,7,0)</f>
        <v>3</v>
      </c>
      <c r="Q246" s="39" t="s">
        <v>12311</v>
      </c>
      <c r="R246" s="39" t="s">
        <v>12277</v>
      </c>
      <c r="S246" s="39" t="s">
        <v>12278</v>
      </c>
      <c r="T246" s="39" t="s">
        <v>12279</v>
      </c>
      <c r="U246" s="39" t="s">
        <v>12280</v>
      </c>
      <c r="V246" s="39" t="s">
        <v>12281</v>
      </c>
      <c r="W246" s="39" t="s">
        <v>12281</v>
      </c>
      <c r="X246" s="39" t="s">
        <v>12281</v>
      </c>
      <c r="Y246" s="39" t="s">
        <v>12281</v>
      </c>
      <c r="Z246" s="39" t="s">
        <v>12281</v>
      </c>
      <c r="AA246" t="s">
        <v>12335</v>
      </c>
    </row>
    <row r="247" spans="1:27" x14ac:dyDescent="0.3">
      <c r="A247" s="37" t="s">
        <v>5134</v>
      </c>
      <c r="B247" s="37" t="s">
        <v>10426</v>
      </c>
      <c r="C247" s="37" t="s">
        <v>5135</v>
      </c>
      <c r="D247" s="37" t="s">
        <v>5136</v>
      </c>
      <c r="E247" s="37" t="s">
        <v>5137</v>
      </c>
      <c r="F247" s="37" t="s">
        <v>5138</v>
      </c>
      <c r="G247" s="37" t="s">
        <v>10589</v>
      </c>
      <c r="H247" s="37" t="s">
        <v>10390</v>
      </c>
      <c r="I247" s="37">
        <v>2</v>
      </c>
      <c r="J247" s="37">
        <v>0</v>
      </c>
      <c r="K247" s="37">
        <v>0</v>
      </c>
      <c r="L247" s="37">
        <v>0</v>
      </c>
      <c r="M247" s="37">
        <v>0</v>
      </c>
      <c r="N247" s="37">
        <v>6</v>
      </c>
      <c r="O247" s="37">
        <v>63</v>
      </c>
      <c r="P247">
        <f>VLOOKUP($A247,'Item Detail'!$A$2:$G$1762,7,0)</f>
        <v>3</v>
      </c>
      <c r="Q247" s="39" t="s">
        <v>12284</v>
      </c>
      <c r="R247" s="39" t="s">
        <v>12277</v>
      </c>
      <c r="S247" s="39" t="s">
        <v>12278</v>
      </c>
      <c r="T247" s="39" t="s">
        <v>12279</v>
      </c>
      <c r="U247" s="39" t="s">
        <v>12279</v>
      </c>
      <c r="V247" s="39" t="s">
        <v>12281</v>
      </c>
      <c r="W247" s="39" t="s">
        <v>12281</v>
      </c>
      <c r="X247" s="39" t="s">
        <v>12281</v>
      </c>
      <c r="Y247" s="39" t="s">
        <v>12281</v>
      </c>
      <c r="Z247" s="39" t="s">
        <v>12281</v>
      </c>
      <c r="AA247" t="s">
        <v>12335</v>
      </c>
    </row>
    <row r="248" spans="1:27" x14ac:dyDescent="0.3">
      <c r="A248" s="37" t="s">
        <v>5134</v>
      </c>
      <c r="B248" s="37" t="s">
        <v>10426</v>
      </c>
      <c r="C248" s="37" t="s">
        <v>5135</v>
      </c>
      <c r="D248" s="37" t="s">
        <v>5136</v>
      </c>
      <c r="E248" s="37" t="s">
        <v>5137</v>
      </c>
      <c r="F248" s="37" t="s">
        <v>5138</v>
      </c>
      <c r="G248" s="37" t="s">
        <v>10589</v>
      </c>
      <c r="H248" s="37" t="s">
        <v>10391</v>
      </c>
      <c r="I248" s="37">
        <v>1</v>
      </c>
      <c r="J248" s="37">
        <v>0</v>
      </c>
      <c r="K248" s="37">
        <v>0</v>
      </c>
      <c r="L248" s="37">
        <v>0</v>
      </c>
      <c r="M248" s="37">
        <v>0</v>
      </c>
      <c r="N248" s="37">
        <v>3</v>
      </c>
      <c r="O248" s="37">
        <v>6</v>
      </c>
      <c r="P248">
        <f>VLOOKUP($A248,'Item Detail'!$A$2:$G$1762,7,0)</f>
        <v>3</v>
      </c>
      <c r="Q248" s="39" t="s">
        <v>12284</v>
      </c>
      <c r="R248" s="39" t="s">
        <v>12277</v>
      </c>
      <c r="S248" s="39" t="s">
        <v>12278</v>
      </c>
      <c r="T248" s="39" t="s">
        <v>12279</v>
      </c>
      <c r="U248" s="39" t="s">
        <v>12279</v>
      </c>
      <c r="V248" s="39" t="s">
        <v>12281</v>
      </c>
      <c r="W248" s="39" t="s">
        <v>12281</v>
      </c>
      <c r="X248" s="39" t="s">
        <v>12281</v>
      </c>
      <c r="Y248" s="39" t="s">
        <v>12281</v>
      </c>
      <c r="Z248" s="39" t="s">
        <v>12281</v>
      </c>
      <c r="AA248" t="s">
        <v>12335</v>
      </c>
    </row>
    <row r="249" spans="1:27" x14ac:dyDescent="0.3">
      <c r="A249" s="37" t="s">
        <v>5256</v>
      </c>
      <c r="B249" s="37" t="s">
        <v>10413</v>
      </c>
      <c r="C249" s="37" t="s">
        <v>5257</v>
      </c>
      <c r="D249" s="37" t="s">
        <v>4504</v>
      </c>
      <c r="E249" s="37" t="s">
        <v>5258</v>
      </c>
      <c r="F249" s="37" t="s">
        <v>4466</v>
      </c>
      <c r="G249" s="37" t="s">
        <v>10590</v>
      </c>
      <c r="H249" s="37" t="s">
        <v>10390</v>
      </c>
      <c r="I249" s="37">
        <v>0</v>
      </c>
      <c r="J249" s="37">
        <v>0</v>
      </c>
      <c r="K249" s="37">
        <v>0</v>
      </c>
      <c r="L249" s="37">
        <v>0</v>
      </c>
      <c r="M249" s="37">
        <v>1</v>
      </c>
      <c r="N249" s="37">
        <v>3</v>
      </c>
      <c r="O249" s="37">
        <v>24</v>
      </c>
      <c r="P249">
        <f>VLOOKUP($A249,'Item Detail'!$A$2:$G$1762,7,0)</f>
        <v>3</v>
      </c>
      <c r="Q249" s="39" t="s">
        <v>12282</v>
      </c>
      <c r="R249" s="39" t="s">
        <v>12277</v>
      </c>
      <c r="S249" s="39" t="s">
        <v>12278</v>
      </c>
      <c r="T249" s="39" t="s">
        <v>12279</v>
      </c>
      <c r="U249" s="39" t="s">
        <v>12280</v>
      </c>
      <c r="V249" s="39" t="s">
        <v>12281</v>
      </c>
      <c r="W249" s="39" t="s">
        <v>12281</v>
      </c>
      <c r="X249" s="39" t="s">
        <v>12281</v>
      </c>
      <c r="Y249" s="39" t="s">
        <v>12281</v>
      </c>
      <c r="Z249" s="39" t="s">
        <v>12281</v>
      </c>
      <c r="AA249" t="s">
        <v>12335</v>
      </c>
    </row>
    <row r="250" spans="1:27" x14ac:dyDescent="0.3">
      <c r="A250" s="37" t="s">
        <v>5256</v>
      </c>
      <c r="B250" s="37" t="s">
        <v>10413</v>
      </c>
      <c r="C250" s="37" t="s">
        <v>5257</v>
      </c>
      <c r="D250" s="37" t="s">
        <v>4504</v>
      </c>
      <c r="E250" s="37" t="s">
        <v>5258</v>
      </c>
      <c r="F250" s="37" t="s">
        <v>4466</v>
      </c>
      <c r="G250" s="37" t="s">
        <v>10590</v>
      </c>
      <c r="H250" s="37" t="s">
        <v>10391</v>
      </c>
      <c r="I250" s="37">
        <v>0</v>
      </c>
      <c r="J250" s="37">
        <v>0</v>
      </c>
      <c r="K250" s="37">
        <v>1</v>
      </c>
      <c r="L250" s="37">
        <v>1</v>
      </c>
      <c r="M250" s="37">
        <v>0</v>
      </c>
      <c r="N250" s="37">
        <v>6</v>
      </c>
      <c r="O250" s="37">
        <v>42</v>
      </c>
      <c r="P250">
        <f>VLOOKUP($A250,'Item Detail'!$A$2:$G$1762,7,0)</f>
        <v>3</v>
      </c>
      <c r="Q250" s="39" t="s">
        <v>12282</v>
      </c>
      <c r="R250" s="39" t="s">
        <v>12277</v>
      </c>
      <c r="S250" s="39" t="s">
        <v>12278</v>
      </c>
      <c r="T250" s="39" t="s">
        <v>12279</v>
      </c>
      <c r="U250" s="39" t="s">
        <v>12280</v>
      </c>
      <c r="V250" s="39" t="s">
        <v>12281</v>
      </c>
      <c r="W250" s="39" t="s">
        <v>12281</v>
      </c>
      <c r="X250" s="39" t="s">
        <v>12281</v>
      </c>
      <c r="Y250" s="39" t="s">
        <v>12281</v>
      </c>
      <c r="Z250" s="39" t="s">
        <v>12281</v>
      </c>
      <c r="AA250" t="s">
        <v>12335</v>
      </c>
    </row>
    <row r="251" spans="1:27" x14ac:dyDescent="0.3">
      <c r="A251" s="37" t="s">
        <v>5328</v>
      </c>
      <c r="B251" s="37" t="s">
        <v>10591</v>
      </c>
      <c r="C251" s="37" t="s">
        <v>5329</v>
      </c>
      <c r="D251" s="37" t="s">
        <v>5330</v>
      </c>
      <c r="E251" s="37" t="s">
        <v>4448</v>
      </c>
      <c r="F251" s="37" t="s">
        <v>4354</v>
      </c>
      <c r="G251" s="37" t="s">
        <v>10592</v>
      </c>
      <c r="H251" s="37" t="s">
        <v>10420</v>
      </c>
      <c r="I251" s="37">
        <v>0</v>
      </c>
      <c r="J251" s="37">
        <v>0</v>
      </c>
      <c r="K251" s="37">
        <v>0</v>
      </c>
      <c r="L251" s="37">
        <v>0</v>
      </c>
      <c r="M251" s="37">
        <v>3</v>
      </c>
      <c r="N251" s="37">
        <v>9</v>
      </c>
      <c r="O251" s="37">
        <v>60</v>
      </c>
      <c r="P251">
        <f>VLOOKUP($A251,'Item Detail'!$A$2:$G$1762,7,0)</f>
        <v>3</v>
      </c>
      <c r="Q251" s="39" t="s">
        <v>12301</v>
      </c>
      <c r="R251" s="39" t="s">
        <v>12277</v>
      </c>
      <c r="S251" s="39" t="s">
        <v>12278</v>
      </c>
      <c r="T251" s="39" t="s">
        <v>12279</v>
      </c>
      <c r="U251" s="39" t="s">
        <v>12294</v>
      </c>
      <c r="V251" s="39" t="s">
        <v>12281</v>
      </c>
      <c r="W251" s="39" t="s">
        <v>12288</v>
      </c>
      <c r="X251" s="39" t="s">
        <v>12281</v>
      </c>
      <c r="Y251" s="39" t="s">
        <v>12288</v>
      </c>
      <c r="Z251" s="39" t="s">
        <v>12288</v>
      </c>
      <c r="AA251" t="s">
        <v>12334</v>
      </c>
    </row>
    <row r="252" spans="1:27" x14ac:dyDescent="0.3">
      <c r="A252" s="37" t="s">
        <v>5426</v>
      </c>
      <c r="B252" s="37" t="s">
        <v>10401</v>
      </c>
      <c r="C252" s="37" t="s">
        <v>5427</v>
      </c>
      <c r="D252" s="37" t="s">
        <v>5428</v>
      </c>
      <c r="E252" s="37" t="s">
        <v>4633</v>
      </c>
      <c r="F252" s="37" t="s">
        <v>5429</v>
      </c>
      <c r="G252" s="37" t="s">
        <v>10593</v>
      </c>
      <c r="H252" s="37" t="s">
        <v>10390</v>
      </c>
      <c r="I252" s="37">
        <v>1</v>
      </c>
      <c r="J252" s="37">
        <v>0</v>
      </c>
      <c r="K252" s="37">
        <v>1</v>
      </c>
      <c r="L252" s="37">
        <v>0</v>
      </c>
      <c r="M252" s="37">
        <v>0</v>
      </c>
      <c r="N252" s="37">
        <v>6</v>
      </c>
      <c r="O252" s="37">
        <v>27</v>
      </c>
      <c r="P252">
        <f>VLOOKUP($A252,'Item Detail'!$A$2:$G$1762,7,0)</f>
        <v>3</v>
      </c>
      <c r="Q252" s="39" t="s">
        <v>12282</v>
      </c>
      <c r="R252" s="39" t="s">
        <v>12304</v>
      </c>
      <c r="S252" s="39" t="s">
        <v>12304</v>
      </c>
      <c r="T252" s="39" t="s">
        <v>12279</v>
      </c>
      <c r="U252" s="39" t="s">
        <v>12280</v>
      </c>
      <c r="V252" s="39" t="s">
        <v>12288</v>
      </c>
      <c r="W252" s="39" t="s">
        <v>12288</v>
      </c>
      <c r="X252" s="39" t="s">
        <v>12288</v>
      </c>
      <c r="Y252" s="39" t="s">
        <v>12288</v>
      </c>
      <c r="Z252" s="39" t="s">
        <v>12288</v>
      </c>
      <c r="AA252" t="s">
        <v>12333</v>
      </c>
    </row>
    <row r="253" spans="1:27" x14ac:dyDescent="0.3">
      <c r="A253" s="37" t="s">
        <v>5426</v>
      </c>
      <c r="B253" s="37" t="s">
        <v>10401</v>
      </c>
      <c r="C253" s="37" t="s">
        <v>5427</v>
      </c>
      <c r="D253" s="37" t="s">
        <v>5428</v>
      </c>
      <c r="E253" s="37" t="s">
        <v>4633</v>
      </c>
      <c r="F253" s="37" t="s">
        <v>5429</v>
      </c>
      <c r="G253" s="37" t="s">
        <v>10593</v>
      </c>
      <c r="H253" s="37" t="s">
        <v>10420</v>
      </c>
      <c r="I253" s="37">
        <v>0</v>
      </c>
      <c r="J253" s="37">
        <v>0</v>
      </c>
      <c r="K253" s="37">
        <v>0</v>
      </c>
      <c r="L253" s="37">
        <v>1</v>
      </c>
      <c r="M253" s="37">
        <v>0</v>
      </c>
      <c r="N253" s="37">
        <v>3</v>
      </c>
      <c r="O253" s="37">
        <v>30</v>
      </c>
      <c r="P253">
        <f>VLOOKUP($A253,'Item Detail'!$A$2:$G$1762,7,0)</f>
        <v>3</v>
      </c>
      <c r="Q253" s="39" t="s">
        <v>12282</v>
      </c>
      <c r="R253" s="39" t="s">
        <v>12304</v>
      </c>
      <c r="S253" s="39" t="s">
        <v>12304</v>
      </c>
      <c r="T253" s="39" t="s">
        <v>12279</v>
      </c>
      <c r="U253" s="39" t="s">
        <v>12280</v>
      </c>
      <c r="V253" s="39" t="s">
        <v>12288</v>
      </c>
      <c r="W253" s="39" t="s">
        <v>12288</v>
      </c>
      <c r="X253" s="39" t="s">
        <v>12288</v>
      </c>
      <c r="Y253" s="39" t="s">
        <v>12288</v>
      </c>
      <c r="Z253" s="39" t="s">
        <v>12288</v>
      </c>
      <c r="AA253" t="s">
        <v>12333</v>
      </c>
    </row>
    <row r="254" spans="1:27" x14ac:dyDescent="0.3">
      <c r="A254" s="37" t="s">
        <v>5087</v>
      </c>
      <c r="B254" s="37" t="s">
        <v>10432</v>
      </c>
      <c r="C254" s="37" t="s">
        <v>4616</v>
      </c>
      <c r="D254" s="37" t="s">
        <v>5088</v>
      </c>
      <c r="E254" s="37" t="s">
        <v>4618</v>
      </c>
      <c r="F254" s="37" t="s">
        <v>2354</v>
      </c>
      <c r="G254" s="37" t="s">
        <v>10594</v>
      </c>
      <c r="H254" s="37" t="s">
        <v>10390</v>
      </c>
      <c r="I254" s="37">
        <v>1</v>
      </c>
      <c r="J254" s="37">
        <v>0</v>
      </c>
      <c r="K254" s="37">
        <v>0</v>
      </c>
      <c r="L254" s="37">
        <v>1</v>
      </c>
      <c r="M254" s="37">
        <v>1</v>
      </c>
      <c r="N254" s="37">
        <v>9</v>
      </c>
      <c r="O254" s="37">
        <v>51</v>
      </c>
      <c r="P254">
        <f>VLOOKUP($A254,'Item Detail'!$A$2:$G$1762,7,0)</f>
        <v>3</v>
      </c>
      <c r="Q254" s="39" t="s">
        <v>12284</v>
      </c>
      <c r="R254" s="39" t="s">
        <v>12290</v>
      </c>
      <c r="S254" s="39" t="s">
        <v>12278</v>
      </c>
      <c r="T254" s="39" t="s">
        <v>12299</v>
      </c>
      <c r="U254" s="39" t="s">
        <v>12295</v>
      </c>
      <c r="V254" s="39" t="s">
        <v>12281</v>
      </c>
      <c r="W254" s="39" t="s">
        <v>12281</v>
      </c>
      <c r="X254" s="39" t="s">
        <v>12281</v>
      </c>
      <c r="Y254" s="39" t="s">
        <v>12281</v>
      </c>
      <c r="Z254" s="39" t="s">
        <v>12281</v>
      </c>
      <c r="AA254" t="s">
        <v>12335</v>
      </c>
    </row>
    <row r="255" spans="1:27" x14ac:dyDescent="0.3">
      <c r="A255" s="37" t="s">
        <v>5194</v>
      </c>
      <c r="B255" s="37" t="s">
        <v>10401</v>
      </c>
      <c r="C255" s="37" t="s">
        <v>5195</v>
      </c>
      <c r="D255" s="37" t="s">
        <v>4504</v>
      </c>
      <c r="E255" s="37" t="s">
        <v>4487</v>
      </c>
      <c r="F255" s="37" t="s">
        <v>4435</v>
      </c>
      <c r="G255" s="37" t="s">
        <v>10595</v>
      </c>
      <c r="H255" s="37" t="s">
        <v>10390</v>
      </c>
      <c r="I255" s="37">
        <v>1</v>
      </c>
      <c r="J255" s="37">
        <v>0</v>
      </c>
      <c r="K255" s="37">
        <v>0</v>
      </c>
      <c r="L255" s="37">
        <v>0</v>
      </c>
      <c r="M255" s="37">
        <v>0</v>
      </c>
      <c r="N255" s="37">
        <v>3</v>
      </c>
      <c r="O255" s="37">
        <v>30</v>
      </c>
      <c r="P255">
        <f>VLOOKUP($A255,'Item Detail'!$A$2:$G$1762,7,0)</f>
        <v>3</v>
      </c>
      <c r="Q255" s="39" t="s">
        <v>12291</v>
      </c>
      <c r="R255" s="39" t="s">
        <v>12285</v>
      </c>
      <c r="S255" s="39" t="s">
        <v>12278</v>
      </c>
      <c r="T255" s="39" t="s">
        <v>12279</v>
      </c>
      <c r="U255" s="39" t="s">
        <v>12280</v>
      </c>
      <c r="V255" s="39" t="s">
        <v>12281</v>
      </c>
      <c r="W255" s="39" t="s">
        <v>12281</v>
      </c>
      <c r="X255" s="39" t="s">
        <v>12288</v>
      </c>
      <c r="Y255" s="39" t="s">
        <v>12288</v>
      </c>
      <c r="Z255" s="39" t="s">
        <v>12288</v>
      </c>
      <c r="AA255" t="s">
        <v>12335</v>
      </c>
    </row>
    <row r="256" spans="1:27" x14ac:dyDescent="0.3">
      <c r="A256" s="37" t="s">
        <v>5194</v>
      </c>
      <c r="B256" s="37" t="s">
        <v>10401</v>
      </c>
      <c r="C256" s="37" t="s">
        <v>5195</v>
      </c>
      <c r="D256" s="37" t="s">
        <v>4504</v>
      </c>
      <c r="E256" s="37" t="s">
        <v>4487</v>
      </c>
      <c r="F256" s="37" t="s">
        <v>4435</v>
      </c>
      <c r="G256" s="37" t="s">
        <v>10595</v>
      </c>
      <c r="H256" s="37" t="s">
        <v>10420</v>
      </c>
      <c r="I256" s="37">
        <v>0</v>
      </c>
      <c r="J256" s="37">
        <v>0</v>
      </c>
      <c r="K256" s="37">
        <v>1</v>
      </c>
      <c r="L256" s="37">
        <v>0</v>
      </c>
      <c r="M256" s="37">
        <v>0</v>
      </c>
      <c r="N256" s="37">
        <v>3</v>
      </c>
      <c r="O256" s="37">
        <v>15</v>
      </c>
      <c r="P256">
        <f>VLOOKUP($A256,'Item Detail'!$A$2:$G$1762,7,0)</f>
        <v>3</v>
      </c>
      <c r="Q256" s="39" t="s">
        <v>12291</v>
      </c>
      <c r="R256" s="39" t="s">
        <v>12285</v>
      </c>
      <c r="S256" s="39" t="s">
        <v>12278</v>
      </c>
      <c r="T256" s="39" t="s">
        <v>12279</v>
      </c>
      <c r="U256" s="39" t="s">
        <v>12280</v>
      </c>
      <c r="V256" s="39" t="s">
        <v>12281</v>
      </c>
      <c r="W256" s="39" t="s">
        <v>12281</v>
      </c>
      <c r="X256" s="39" t="s">
        <v>12288</v>
      </c>
      <c r="Y256" s="39" t="s">
        <v>12288</v>
      </c>
      <c r="Z256" s="39" t="s">
        <v>12288</v>
      </c>
      <c r="AA256" t="s">
        <v>12334</v>
      </c>
    </row>
    <row r="257" spans="1:27" x14ac:dyDescent="0.3">
      <c r="A257" s="37" t="s">
        <v>5194</v>
      </c>
      <c r="B257" s="37" t="s">
        <v>10401</v>
      </c>
      <c r="C257" s="37" t="s">
        <v>5195</v>
      </c>
      <c r="D257" s="37" t="s">
        <v>4504</v>
      </c>
      <c r="E257" s="37" t="s">
        <v>4487</v>
      </c>
      <c r="F257" s="37" t="s">
        <v>4435</v>
      </c>
      <c r="G257" s="37" t="s">
        <v>10595</v>
      </c>
      <c r="H257" s="37" t="s">
        <v>10391</v>
      </c>
      <c r="I257" s="37">
        <v>1</v>
      </c>
      <c r="J257" s="37">
        <v>0</v>
      </c>
      <c r="K257" s="37">
        <v>0</v>
      </c>
      <c r="L257" s="37">
        <v>0</v>
      </c>
      <c r="M257" s="37">
        <v>0</v>
      </c>
      <c r="N257" s="37">
        <v>3</v>
      </c>
      <c r="O257" s="37">
        <v>6</v>
      </c>
      <c r="P257">
        <f>VLOOKUP($A257,'Item Detail'!$A$2:$G$1762,7,0)</f>
        <v>3</v>
      </c>
      <c r="Q257" s="39" t="s">
        <v>12291</v>
      </c>
      <c r="R257" s="39" t="s">
        <v>12285</v>
      </c>
      <c r="S257" s="39" t="s">
        <v>12278</v>
      </c>
      <c r="T257" s="39" t="s">
        <v>12279</v>
      </c>
      <c r="U257" s="39" t="s">
        <v>12280</v>
      </c>
      <c r="V257" s="39" t="s">
        <v>12281</v>
      </c>
      <c r="W257" s="39" t="s">
        <v>12281</v>
      </c>
      <c r="X257" s="39" t="s">
        <v>12288</v>
      </c>
      <c r="Y257" s="39" t="s">
        <v>12288</v>
      </c>
      <c r="Z257" s="39" t="s">
        <v>12288</v>
      </c>
      <c r="AA257" t="s">
        <v>12335</v>
      </c>
    </row>
    <row r="258" spans="1:27" x14ac:dyDescent="0.3">
      <c r="A258" s="37" t="s">
        <v>5303</v>
      </c>
      <c r="B258" s="37" t="s">
        <v>10411</v>
      </c>
      <c r="C258" s="37" t="s">
        <v>5304</v>
      </c>
      <c r="D258" s="37" t="s">
        <v>4455</v>
      </c>
      <c r="E258" s="37" t="s">
        <v>4460</v>
      </c>
      <c r="F258" s="37" t="s">
        <v>1740</v>
      </c>
      <c r="G258" s="37" t="s">
        <v>10412</v>
      </c>
      <c r="H258" s="37" t="s">
        <v>10390</v>
      </c>
      <c r="I258" s="37">
        <v>2</v>
      </c>
      <c r="J258" s="37">
        <v>0</v>
      </c>
      <c r="K258" s="37">
        <v>0</v>
      </c>
      <c r="L258" s="37">
        <v>0</v>
      </c>
      <c r="M258" s="37">
        <v>1</v>
      </c>
      <c r="N258" s="37">
        <v>9</v>
      </c>
      <c r="O258" s="37">
        <v>51</v>
      </c>
      <c r="P258">
        <f>VLOOKUP($A258,'Item Detail'!$A$2:$G$1762,7,0)</f>
        <v>3</v>
      </c>
      <c r="Q258" s="39" t="s">
        <v>12284</v>
      </c>
      <c r="R258" s="39" t="s">
        <v>2714</v>
      </c>
      <c r="S258" s="39" t="s">
        <v>12278</v>
      </c>
      <c r="T258" s="39" t="s">
        <v>12279</v>
      </c>
      <c r="U258" s="39" t="s">
        <v>12279</v>
      </c>
      <c r="V258" s="39" t="s">
        <v>12288</v>
      </c>
      <c r="W258" s="39" t="s">
        <v>12288</v>
      </c>
      <c r="X258" s="39" t="s">
        <v>12288</v>
      </c>
      <c r="Y258" s="39" t="s">
        <v>12288</v>
      </c>
      <c r="Z258" s="39" t="s">
        <v>12288</v>
      </c>
      <c r="AA258" t="s">
        <v>12333</v>
      </c>
    </row>
    <row r="259" spans="1:27" x14ac:dyDescent="0.3">
      <c r="A259" s="37" t="s">
        <v>5206</v>
      </c>
      <c r="B259" s="37" t="s">
        <v>10538</v>
      </c>
      <c r="C259" s="37" t="s">
        <v>5207</v>
      </c>
      <c r="D259" s="37" t="s">
        <v>4822</v>
      </c>
      <c r="E259" s="37" t="s">
        <v>4734</v>
      </c>
      <c r="F259" s="37" t="s">
        <v>1848</v>
      </c>
      <c r="G259" s="37" t="s">
        <v>10596</v>
      </c>
      <c r="H259" s="37" t="s">
        <v>10420</v>
      </c>
      <c r="I259" s="37">
        <v>0</v>
      </c>
      <c r="J259" s="37">
        <v>0</v>
      </c>
      <c r="K259" s="37">
        <v>0</v>
      </c>
      <c r="L259" s="37">
        <v>3</v>
      </c>
      <c r="M259" s="37">
        <v>0</v>
      </c>
      <c r="N259" s="37">
        <v>9</v>
      </c>
      <c r="O259" s="37">
        <v>48</v>
      </c>
      <c r="P259">
        <f>VLOOKUP($A259,'Item Detail'!$A$2:$G$1762,7,0)</f>
        <v>3</v>
      </c>
      <c r="Q259" s="39" t="s">
        <v>12284</v>
      </c>
      <c r="R259" s="39" t="s">
        <v>12277</v>
      </c>
      <c r="S259" s="39" t="s">
        <v>12278</v>
      </c>
      <c r="T259" s="39" t="s">
        <v>12279</v>
      </c>
      <c r="U259" s="39" t="s">
        <v>12279</v>
      </c>
      <c r="V259" s="39" t="s">
        <v>12281</v>
      </c>
      <c r="W259" s="39" t="s">
        <v>12281</v>
      </c>
      <c r="X259" s="39" t="s">
        <v>12281</v>
      </c>
      <c r="Y259" s="39" t="s">
        <v>12281</v>
      </c>
      <c r="Z259" s="39" t="s">
        <v>12281</v>
      </c>
      <c r="AA259" t="s">
        <v>12332</v>
      </c>
    </row>
    <row r="260" spans="1:27" x14ac:dyDescent="0.3">
      <c r="A260" s="37" t="s">
        <v>5423</v>
      </c>
      <c r="B260" s="37" t="s">
        <v>10401</v>
      </c>
      <c r="C260" s="37" t="s">
        <v>5424</v>
      </c>
      <c r="D260" s="37" t="s">
        <v>4504</v>
      </c>
      <c r="E260" s="37" t="s">
        <v>4471</v>
      </c>
      <c r="F260" s="37" t="s">
        <v>4435</v>
      </c>
      <c r="G260" s="37" t="s">
        <v>10597</v>
      </c>
      <c r="H260" s="37" t="s">
        <v>10390</v>
      </c>
      <c r="I260" s="37">
        <v>1</v>
      </c>
      <c r="J260" s="37">
        <v>0</v>
      </c>
      <c r="K260" s="37">
        <v>0</v>
      </c>
      <c r="L260" s="37">
        <v>0</v>
      </c>
      <c r="M260" s="37">
        <v>1</v>
      </c>
      <c r="N260" s="37">
        <v>6</v>
      </c>
      <c r="O260" s="37">
        <v>45</v>
      </c>
      <c r="P260">
        <f>VLOOKUP($A260,'Item Detail'!$A$2:$G$1762,7,0)</f>
        <v>3</v>
      </c>
      <c r="Q260" s="39" t="s">
        <v>12291</v>
      </c>
      <c r="R260" s="39" t="s">
        <v>12285</v>
      </c>
      <c r="S260" s="39" t="s">
        <v>12278</v>
      </c>
      <c r="T260" s="39" t="s">
        <v>12279</v>
      </c>
      <c r="U260" s="39" t="s">
        <v>12280</v>
      </c>
      <c r="V260" s="39" t="s">
        <v>12281</v>
      </c>
      <c r="W260" s="39" t="s">
        <v>12281</v>
      </c>
      <c r="X260" s="39" t="s">
        <v>12281</v>
      </c>
      <c r="Y260" s="39" t="s">
        <v>12281</v>
      </c>
      <c r="Z260" s="39" t="s">
        <v>12281</v>
      </c>
      <c r="AA260" t="s">
        <v>12335</v>
      </c>
    </row>
    <row r="261" spans="1:27" x14ac:dyDescent="0.3">
      <c r="A261" s="37" t="s">
        <v>5423</v>
      </c>
      <c r="B261" s="37" t="s">
        <v>10401</v>
      </c>
      <c r="C261" s="37" t="s">
        <v>5424</v>
      </c>
      <c r="D261" s="37" t="s">
        <v>4504</v>
      </c>
      <c r="E261" s="37" t="s">
        <v>4471</v>
      </c>
      <c r="F261" s="37" t="s">
        <v>4435</v>
      </c>
      <c r="G261" s="37" t="s">
        <v>10597</v>
      </c>
      <c r="H261" s="37" t="s">
        <v>10391</v>
      </c>
      <c r="I261" s="37">
        <v>1</v>
      </c>
      <c r="J261" s="37">
        <v>0</v>
      </c>
      <c r="K261" s="37">
        <v>0</v>
      </c>
      <c r="L261" s="37">
        <v>0</v>
      </c>
      <c r="M261" s="37">
        <v>0</v>
      </c>
      <c r="N261" s="37">
        <v>3</v>
      </c>
      <c r="O261" s="37">
        <v>3</v>
      </c>
      <c r="P261">
        <f>VLOOKUP($A261,'Item Detail'!$A$2:$G$1762,7,0)</f>
        <v>3</v>
      </c>
      <c r="Q261" s="39" t="s">
        <v>12291</v>
      </c>
      <c r="R261" s="39" t="s">
        <v>12285</v>
      </c>
      <c r="S261" s="39" t="s">
        <v>12278</v>
      </c>
      <c r="T261" s="39" t="s">
        <v>12279</v>
      </c>
      <c r="U261" s="39" t="s">
        <v>12280</v>
      </c>
      <c r="V261" s="39" t="s">
        <v>12281</v>
      </c>
      <c r="W261" s="39" t="s">
        <v>12281</v>
      </c>
      <c r="X261" s="39" t="s">
        <v>12281</v>
      </c>
      <c r="Y261" s="39" t="s">
        <v>12281</v>
      </c>
      <c r="Z261" s="39" t="s">
        <v>12281</v>
      </c>
      <c r="AA261" t="s">
        <v>12335</v>
      </c>
    </row>
    <row r="262" spans="1:27" x14ac:dyDescent="0.3">
      <c r="A262" s="37" t="s">
        <v>5431</v>
      </c>
      <c r="B262" s="37" t="s">
        <v>10446</v>
      </c>
      <c r="C262" s="37" t="s">
        <v>5432</v>
      </c>
      <c r="D262" s="37" t="s">
        <v>5433</v>
      </c>
      <c r="E262" s="37" t="s">
        <v>4448</v>
      </c>
      <c r="F262" s="37" t="s">
        <v>1975</v>
      </c>
      <c r="G262" s="37" t="s">
        <v>10598</v>
      </c>
      <c r="H262" s="37" t="s">
        <v>10420</v>
      </c>
      <c r="I262" s="37">
        <v>2</v>
      </c>
      <c r="J262" s="37">
        <v>0</v>
      </c>
      <c r="K262" s="37">
        <v>0</v>
      </c>
      <c r="L262" s="37">
        <v>0</v>
      </c>
      <c r="M262" s="37">
        <v>1</v>
      </c>
      <c r="N262" s="37">
        <v>9</v>
      </c>
      <c r="O262" s="37">
        <v>42</v>
      </c>
      <c r="P262">
        <f>VLOOKUP($A262,'Item Detail'!$A$2:$G$1762,7,0)</f>
        <v>3</v>
      </c>
      <c r="Q262" s="39" t="s">
        <v>12289</v>
      </c>
      <c r="R262" s="39" t="s">
        <v>12304</v>
      </c>
      <c r="S262" s="39" t="s">
        <v>12304</v>
      </c>
      <c r="T262" s="39" t="s">
        <v>12279</v>
      </c>
      <c r="U262" s="39" t="s">
        <v>12279</v>
      </c>
      <c r="V262" s="39" t="s">
        <v>12288</v>
      </c>
      <c r="W262" s="39" t="s">
        <v>12288</v>
      </c>
      <c r="X262" s="39" t="s">
        <v>12288</v>
      </c>
      <c r="Y262" s="39" t="s">
        <v>12288</v>
      </c>
      <c r="Z262" s="39" t="s">
        <v>12288</v>
      </c>
      <c r="AA262" t="s">
        <v>12333</v>
      </c>
    </row>
    <row r="263" spans="1:27" x14ac:dyDescent="0.3">
      <c r="A263" s="37" t="s">
        <v>5338</v>
      </c>
      <c r="B263" s="37" t="s">
        <v>10387</v>
      </c>
      <c r="C263" s="37" t="s">
        <v>5339</v>
      </c>
      <c r="D263" s="37" t="s">
        <v>5340</v>
      </c>
      <c r="E263" s="37" t="s">
        <v>5341</v>
      </c>
      <c r="F263" s="37" t="s">
        <v>4545</v>
      </c>
      <c r="G263" s="37" t="s">
        <v>10599</v>
      </c>
      <c r="H263" s="37" t="s">
        <v>10390</v>
      </c>
      <c r="I263" s="37">
        <v>2</v>
      </c>
      <c r="J263" s="37">
        <v>0</v>
      </c>
      <c r="K263" s="37">
        <v>1</v>
      </c>
      <c r="L263" s="37">
        <v>0</v>
      </c>
      <c r="M263" s="37">
        <v>0</v>
      </c>
      <c r="N263" s="37">
        <v>9</v>
      </c>
      <c r="O263" s="37">
        <v>39</v>
      </c>
      <c r="P263">
        <f>VLOOKUP($A263,'Item Detail'!$A$2:$G$1762,7,0)</f>
        <v>3</v>
      </c>
      <c r="Q263" s="39" t="s">
        <v>12284</v>
      </c>
      <c r="R263" s="39" t="s">
        <v>12285</v>
      </c>
      <c r="S263" s="39" t="s">
        <v>12278</v>
      </c>
      <c r="T263" s="39" t="s">
        <v>12279</v>
      </c>
      <c r="U263" s="39" t="s">
        <v>12295</v>
      </c>
      <c r="V263" s="39" t="s">
        <v>12281</v>
      </c>
      <c r="W263" s="39" t="s">
        <v>12281</v>
      </c>
      <c r="X263" s="39" t="s">
        <v>12281</v>
      </c>
      <c r="Y263" s="39" t="s">
        <v>12281</v>
      </c>
      <c r="Z263" s="39" t="s">
        <v>12281</v>
      </c>
      <c r="AA263" t="s">
        <v>12335</v>
      </c>
    </row>
    <row r="264" spans="1:27" x14ac:dyDescent="0.3">
      <c r="A264" s="37" t="s">
        <v>5186</v>
      </c>
      <c r="B264" s="37" t="s">
        <v>10498</v>
      </c>
      <c r="C264" s="37" t="s">
        <v>5187</v>
      </c>
      <c r="D264" s="37" t="s">
        <v>5188</v>
      </c>
      <c r="E264" s="37" t="s">
        <v>4448</v>
      </c>
      <c r="F264" s="37" t="s">
        <v>5189</v>
      </c>
      <c r="G264" s="37" t="s">
        <v>10600</v>
      </c>
      <c r="H264" s="37" t="s">
        <v>10420</v>
      </c>
      <c r="I264" s="37">
        <v>0</v>
      </c>
      <c r="J264" s="37">
        <v>0</v>
      </c>
      <c r="K264" s="37">
        <v>0</v>
      </c>
      <c r="L264" s="37">
        <v>1</v>
      </c>
      <c r="M264" s="37">
        <v>2</v>
      </c>
      <c r="N264" s="37">
        <v>9</v>
      </c>
      <c r="O264" s="37">
        <v>39</v>
      </c>
      <c r="P264">
        <f>VLOOKUP($A264,'Item Detail'!$A$2:$G$1762,7,0)</f>
        <v>3</v>
      </c>
      <c r="Q264" s="39" t="s">
        <v>12310</v>
      </c>
      <c r="R264" s="39" t="s">
        <v>12277</v>
      </c>
      <c r="S264" s="39" t="s">
        <v>12278</v>
      </c>
      <c r="T264" s="39" t="s">
        <v>12279</v>
      </c>
      <c r="U264" s="39" t="s">
        <v>12297</v>
      </c>
      <c r="V264" s="39" t="s">
        <v>12281</v>
      </c>
      <c r="W264" s="39" t="s">
        <v>12288</v>
      </c>
      <c r="X264" s="39" t="s">
        <v>12288</v>
      </c>
      <c r="Y264" s="39" t="s">
        <v>12288</v>
      </c>
      <c r="Z264" s="39" t="s">
        <v>12288</v>
      </c>
      <c r="AA264" t="s">
        <v>12334</v>
      </c>
    </row>
    <row r="265" spans="1:27" x14ac:dyDescent="0.3">
      <c r="A265" s="37" t="s">
        <v>5288</v>
      </c>
      <c r="B265" s="37" t="s">
        <v>10406</v>
      </c>
      <c r="C265" s="37" t="s">
        <v>5289</v>
      </c>
      <c r="D265" s="37" t="s">
        <v>5290</v>
      </c>
      <c r="E265" s="37" t="s">
        <v>4448</v>
      </c>
      <c r="F265" s="37" t="s">
        <v>10468</v>
      </c>
      <c r="G265" s="37" t="s">
        <v>10601</v>
      </c>
      <c r="H265" s="37" t="s">
        <v>10391</v>
      </c>
      <c r="I265" s="37">
        <v>2</v>
      </c>
      <c r="J265" s="37">
        <v>0</v>
      </c>
      <c r="K265" s="37">
        <v>0</v>
      </c>
      <c r="L265" s="37">
        <v>1</v>
      </c>
      <c r="M265" s="37">
        <v>0</v>
      </c>
      <c r="N265" s="37">
        <v>9</v>
      </c>
      <c r="O265" s="37">
        <v>39</v>
      </c>
      <c r="P265">
        <f>VLOOKUP($A265,'Item Detail'!$A$2:$G$1762,7,0)</f>
        <v>3</v>
      </c>
      <c r="Q265" s="39" t="s">
        <v>12301</v>
      </c>
      <c r="R265" s="39" t="s">
        <v>12277</v>
      </c>
      <c r="S265" s="39" t="s">
        <v>12278</v>
      </c>
      <c r="T265" s="39" t="s">
        <v>12279</v>
      </c>
      <c r="U265" s="39" t="s">
        <v>12279</v>
      </c>
      <c r="V265" s="39" t="s">
        <v>12281</v>
      </c>
      <c r="W265" s="39" t="s">
        <v>12281</v>
      </c>
      <c r="X265" s="39" t="s">
        <v>12281</v>
      </c>
      <c r="Y265" s="39" t="s">
        <v>12281</v>
      </c>
      <c r="Z265" s="39" t="s">
        <v>12281</v>
      </c>
      <c r="AA265" t="s">
        <v>12335</v>
      </c>
    </row>
    <row r="266" spans="1:27" x14ac:dyDescent="0.3">
      <c r="A266" s="37" t="s">
        <v>5239</v>
      </c>
      <c r="B266" s="37" t="s">
        <v>10406</v>
      </c>
      <c r="C266" s="37" t="s">
        <v>5240</v>
      </c>
      <c r="D266" s="37" t="s">
        <v>4455</v>
      </c>
      <c r="E266" s="37" t="s">
        <v>4853</v>
      </c>
      <c r="F266" s="37" t="s">
        <v>2350</v>
      </c>
      <c r="G266" s="37" t="s">
        <v>10602</v>
      </c>
      <c r="H266" s="37" t="s">
        <v>10420</v>
      </c>
      <c r="I266" s="37">
        <v>0</v>
      </c>
      <c r="J266" s="37">
        <v>1</v>
      </c>
      <c r="K266" s="37">
        <v>0</v>
      </c>
      <c r="L266" s="37">
        <v>2</v>
      </c>
      <c r="M266" s="37">
        <v>0</v>
      </c>
      <c r="N266" s="37">
        <v>9</v>
      </c>
      <c r="O266" s="37">
        <v>39</v>
      </c>
      <c r="P266">
        <f>VLOOKUP($A266,'Item Detail'!$A$2:$G$1762,7,0)</f>
        <v>3</v>
      </c>
      <c r="Q266" s="39" t="s">
        <v>12301</v>
      </c>
      <c r="R266" s="39" t="s">
        <v>12277</v>
      </c>
      <c r="S266" s="39" t="s">
        <v>12278</v>
      </c>
      <c r="T266" s="39" t="s">
        <v>12279</v>
      </c>
      <c r="U266" s="39" t="s">
        <v>12279</v>
      </c>
      <c r="V266" s="39" t="s">
        <v>12281</v>
      </c>
      <c r="W266" s="39" t="s">
        <v>12288</v>
      </c>
      <c r="X266" s="39" t="s">
        <v>12281</v>
      </c>
      <c r="Y266" s="39" t="s">
        <v>12288</v>
      </c>
      <c r="Z266" s="39" t="s">
        <v>12281</v>
      </c>
      <c r="AA266" t="s">
        <v>12334</v>
      </c>
    </row>
    <row r="267" spans="1:27" x14ac:dyDescent="0.3">
      <c r="A267" s="37" t="s">
        <v>5334</v>
      </c>
      <c r="B267" s="37" t="s">
        <v>10411</v>
      </c>
      <c r="C267" s="37" t="s">
        <v>5335</v>
      </c>
      <c r="D267" s="37" t="s">
        <v>5179</v>
      </c>
      <c r="E267" s="37" t="s">
        <v>5336</v>
      </c>
      <c r="F267" s="37" t="s">
        <v>1740</v>
      </c>
      <c r="G267" s="37" t="s">
        <v>10603</v>
      </c>
      <c r="H267" s="37" t="s">
        <v>10390</v>
      </c>
      <c r="I267" s="37">
        <v>0</v>
      </c>
      <c r="J267" s="37">
        <v>0</v>
      </c>
      <c r="K267" s="37">
        <v>0</v>
      </c>
      <c r="L267" s="37">
        <v>0</v>
      </c>
      <c r="M267" s="37">
        <v>2</v>
      </c>
      <c r="N267" s="37">
        <v>6</v>
      </c>
      <c r="O267" s="37">
        <v>30</v>
      </c>
      <c r="P267">
        <f>VLOOKUP($A267,'Item Detail'!$A$2:$G$1762,7,0)</f>
        <v>3</v>
      </c>
      <c r="Q267" s="39" t="s">
        <v>12289</v>
      </c>
      <c r="R267" s="39" t="s">
        <v>12277</v>
      </c>
      <c r="S267" s="39" t="s">
        <v>12278</v>
      </c>
      <c r="T267" s="39" t="s">
        <v>12279</v>
      </c>
      <c r="U267" s="39" t="s">
        <v>12297</v>
      </c>
      <c r="V267" s="39" t="s">
        <v>12281</v>
      </c>
      <c r="W267" s="39" t="s">
        <v>12281</v>
      </c>
      <c r="X267" s="39" t="s">
        <v>12281</v>
      </c>
      <c r="Y267" s="39" t="s">
        <v>12281</v>
      </c>
      <c r="Z267" s="39" t="s">
        <v>12281</v>
      </c>
      <c r="AA267" t="s">
        <v>12335</v>
      </c>
    </row>
    <row r="268" spans="1:27" x14ac:dyDescent="0.3">
      <c r="A268" s="37" t="s">
        <v>5334</v>
      </c>
      <c r="B268" s="37" t="s">
        <v>10411</v>
      </c>
      <c r="C268" s="37" t="s">
        <v>5335</v>
      </c>
      <c r="D268" s="37" t="s">
        <v>5179</v>
      </c>
      <c r="E268" s="37" t="s">
        <v>5336</v>
      </c>
      <c r="F268" s="37" t="s">
        <v>1740</v>
      </c>
      <c r="G268" s="37" t="s">
        <v>10603</v>
      </c>
      <c r="H268" s="37" t="s">
        <v>10391</v>
      </c>
      <c r="I268" s="37">
        <v>0</v>
      </c>
      <c r="J268" s="37">
        <v>0</v>
      </c>
      <c r="K268" s="37">
        <v>0</v>
      </c>
      <c r="L268" s="37">
        <v>1</v>
      </c>
      <c r="M268" s="37">
        <v>0</v>
      </c>
      <c r="N268" s="37">
        <v>3</v>
      </c>
      <c r="O268" s="37">
        <v>3</v>
      </c>
      <c r="P268">
        <f>VLOOKUP($A268,'Item Detail'!$A$2:$G$1762,7,0)</f>
        <v>3</v>
      </c>
      <c r="Q268" s="39" t="s">
        <v>12289</v>
      </c>
      <c r="R268" s="39" t="s">
        <v>12277</v>
      </c>
      <c r="S268" s="39" t="s">
        <v>12278</v>
      </c>
      <c r="T268" s="39" t="s">
        <v>12279</v>
      </c>
      <c r="U268" s="39" t="s">
        <v>12297</v>
      </c>
      <c r="V268" s="39" t="s">
        <v>12281</v>
      </c>
      <c r="W268" s="39" t="s">
        <v>12281</v>
      </c>
      <c r="X268" s="39" t="s">
        <v>12281</v>
      </c>
      <c r="Y268" s="39" t="s">
        <v>12281</v>
      </c>
      <c r="Z268" s="39" t="s">
        <v>12281</v>
      </c>
      <c r="AA268" t="s">
        <v>12335</v>
      </c>
    </row>
    <row r="269" spans="1:27" x14ac:dyDescent="0.3">
      <c r="A269" s="37" t="s">
        <v>2824</v>
      </c>
      <c r="B269" s="37" t="s">
        <v>10573</v>
      </c>
      <c r="C269" s="37" t="s">
        <v>5140</v>
      </c>
      <c r="D269" s="37" t="s">
        <v>4455</v>
      </c>
      <c r="E269" s="37" t="s">
        <v>4448</v>
      </c>
      <c r="F269" s="37" t="s">
        <v>2826</v>
      </c>
      <c r="G269" s="37" t="s">
        <v>10604</v>
      </c>
      <c r="H269" s="37" t="s">
        <v>10408</v>
      </c>
      <c r="I269" s="37">
        <v>1</v>
      </c>
      <c r="J269" s="37">
        <v>0</v>
      </c>
      <c r="K269" s="37">
        <v>0</v>
      </c>
      <c r="L269" s="37">
        <v>2</v>
      </c>
      <c r="M269" s="37">
        <v>0</v>
      </c>
      <c r="N269" s="37">
        <v>9</v>
      </c>
      <c r="O269" s="37">
        <v>30</v>
      </c>
      <c r="P269">
        <f>VLOOKUP($A269,'Item Detail'!$A$2:$G$1762,7,0)</f>
        <v>3</v>
      </c>
      <c r="Q269" s="39" t="s">
        <v>12292</v>
      </c>
      <c r="R269" s="39" t="s">
        <v>12277</v>
      </c>
      <c r="S269" s="39" t="s">
        <v>2714</v>
      </c>
      <c r="T269" s="39" t="s">
        <v>12279</v>
      </c>
      <c r="U269" s="39" t="s">
        <v>12279</v>
      </c>
      <c r="V269" s="39" t="s">
        <v>12288</v>
      </c>
      <c r="W269" s="39" t="s">
        <v>12288</v>
      </c>
      <c r="X269" s="39" t="s">
        <v>12288</v>
      </c>
      <c r="Y269" s="39" t="s">
        <v>12288</v>
      </c>
      <c r="Z269" s="39" t="s">
        <v>12288</v>
      </c>
      <c r="AA269" t="s">
        <v>12336</v>
      </c>
    </row>
    <row r="270" spans="1:27" x14ac:dyDescent="0.3">
      <c r="A270" s="37" t="s">
        <v>5356</v>
      </c>
      <c r="B270" s="37" t="s">
        <v>10538</v>
      </c>
      <c r="C270" s="37" t="s">
        <v>5357</v>
      </c>
      <c r="D270" s="37" t="s">
        <v>5253</v>
      </c>
      <c r="E270" s="37" t="s">
        <v>5254</v>
      </c>
      <c r="F270" s="37" t="s">
        <v>1848</v>
      </c>
      <c r="G270" s="37" t="s">
        <v>10605</v>
      </c>
      <c r="H270" s="37" t="s">
        <v>10420</v>
      </c>
      <c r="I270" s="37">
        <v>0</v>
      </c>
      <c r="J270" s="37">
        <v>0</v>
      </c>
      <c r="K270" s="37">
        <v>3</v>
      </c>
      <c r="L270" s="37">
        <v>0</v>
      </c>
      <c r="M270" s="37">
        <v>0</v>
      </c>
      <c r="N270" s="37">
        <v>9</v>
      </c>
      <c r="O270" s="37">
        <v>30</v>
      </c>
      <c r="P270">
        <f>VLOOKUP($A270,'Item Detail'!$A$2:$G$1762,7,0)</f>
        <v>3</v>
      </c>
      <c r="Q270" s="39" t="s">
        <v>12284</v>
      </c>
      <c r="R270" s="39" t="s">
        <v>12277</v>
      </c>
      <c r="S270" s="39" t="s">
        <v>12278</v>
      </c>
      <c r="T270" s="39" t="s">
        <v>12279</v>
      </c>
      <c r="U270" s="39" t="s">
        <v>12297</v>
      </c>
      <c r="V270" s="39" t="s">
        <v>12281</v>
      </c>
      <c r="W270" s="39" t="s">
        <v>12288</v>
      </c>
      <c r="X270" s="39" t="s">
        <v>12288</v>
      </c>
      <c r="Y270" s="39" t="s">
        <v>12281</v>
      </c>
      <c r="Z270" s="39" t="s">
        <v>12281</v>
      </c>
      <c r="AA270" t="s">
        <v>12334</v>
      </c>
    </row>
    <row r="271" spans="1:27" x14ac:dyDescent="0.3">
      <c r="A271" s="37" t="s">
        <v>5155</v>
      </c>
      <c r="B271" s="37" t="s">
        <v>10426</v>
      </c>
      <c r="C271" s="37" t="s">
        <v>5078</v>
      </c>
      <c r="D271" s="37" t="s">
        <v>5156</v>
      </c>
      <c r="E271" s="37" t="s">
        <v>4448</v>
      </c>
      <c r="F271" s="37" t="s">
        <v>1948</v>
      </c>
      <c r="G271" s="37" t="s">
        <v>10606</v>
      </c>
      <c r="H271" s="37" t="s">
        <v>10420</v>
      </c>
      <c r="I271" s="37">
        <v>0</v>
      </c>
      <c r="J271" s="37">
        <v>0</v>
      </c>
      <c r="K271" s="37">
        <v>2</v>
      </c>
      <c r="L271" s="37">
        <v>0</v>
      </c>
      <c r="M271" s="37">
        <v>1</v>
      </c>
      <c r="N271" s="37">
        <v>9</v>
      </c>
      <c r="O271" s="37">
        <v>30</v>
      </c>
      <c r="P271">
        <f>VLOOKUP($A271,'Item Detail'!$A$2:$G$1762,7,0)</f>
        <v>3</v>
      </c>
      <c r="Q271" s="39" t="s">
        <v>12284</v>
      </c>
      <c r="R271" s="39" t="s">
        <v>12277</v>
      </c>
      <c r="S271" s="39" t="s">
        <v>12278</v>
      </c>
      <c r="T271" s="39" t="s">
        <v>12279</v>
      </c>
      <c r="U271" s="39" t="s">
        <v>12279</v>
      </c>
      <c r="V271" s="39" t="s">
        <v>12281</v>
      </c>
      <c r="W271" s="39" t="s">
        <v>12288</v>
      </c>
      <c r="X271" s="39" t="s">
        <v>12288</v>
      </c>
      <c r="Y271" s="39" t="s">
        <v>12281</v>
      </c>
      <c r="Z271" s="39" t="s">
        <v>12288</v>
      </c>
      <c r="AA271" t="s">
        <v>12334</v>
      </c>
    </row>
    <row r="272" spans="1:27" x14ac:dyDescent="0.3">
      <c r="A272" s="37" t="s">
        <v>5077</v>
      </c>
      <c r="B272" s="37" t="s">
        <v>10426</v>
      </c>
      <c r="C272" s="37" t="s">
        <v>5078</v>
      </c>
      <c r="D272" s="37" t="s">
        <v>5079</v>
      </c>
      <c r="E272" s="37" t="s">
        <v>4448</v>
      </c>
      <c r="F272" s="37" t="s">
        <v>1948</v>
      </c>
      <c r="G272" s="37" t="s">
        <v>10607</v>
      </c>
      <c r="H272" s="37" t="s">
        <v>10420</v>
      </c>
      <c r="I272" s="37">
        <v>0</v>
      </c>
      <c r="J272" s="37">
        <v>0</v>
      </c>
      <c r="K272" s="37">
        <v>2</v>
      </c>
      <c r="L272" s="37">
        <v>0</v>
      </c>
      <c r="M272" s="37">
        <v>1</v>
      </c>
      <c r="N272" s="37">
        <v>9</v>
      </c>
      <c r="O272" s="37">
        <v>30</v>
      </c>
      <c r="P272">
        <f>VLOOKUP($A272,'Item Detail'!$A$2:$G$1762,7,0)</f>
        <v>3</v>
      </c>
      <c r="Q272" s="39" t="s">
        <v>12284</v>
      </c>
      <c r="R272" s="39" t="s">
        <v>12277</v>
      </c>
      <c r="S272" s="39" t="s">
        <v>12278</v>
      </c>
      <c r="T272" s="39" t="s">
        <v>12279</v>
      </c>
      <c r="U272" s="39" t="s">
        <v>12279</v>
      </c>
      <c r="V272" s="39" t="s">
        <v>12281</v>
      </c>
      <c r="W272" s="39" t="s">
        <v>12288</v>
      </c>
      <c r="X272" s="39" t="s">
        <v>12288</v>
      </c>
      <c r="Y272" s="39" t="s">
        <v>12281</v>
      </c>
      <c r="Z272" s="39" t="s">
        <v>12288</v>
      </c>
      <c r="AA272" t="s">
        <v>12334</v>
      </c>
    </row>
    <row r="273" spans="1:27" x14ac:dyDescent="0.3">
      <c r="A273" s="37" t="s">
        <v>2858</v>
      </c>
      <c r="B273" s="37" t="s">
        <v>10498</v>
      </c>
      <c r="C273" s="37" t="s">
        <v>5048</v>
      </c>
      <c r="D273" s="37" t="s">
        <v>4455</v>
      </c>
      <c r="E273" s="37" t="s">
        <v>5049</v>
      </c>
      <c r="F273" s="37" t="s">
        <v>2860</v>
      </c>
      <c r="G273" s="37" t="s">
        <v>10608</v>
      </c>
      <c r="H273" s="37" t="s">
        <v>10408</v>
      </c>
      <c r="I273" s="37">
        <v>2</v>
      </c>
      <c r="J273" s="37">
        <v>0</v>
      </c>
      <c r="K273" s="37">
        <v>0</v>
      </c>
      <c r="L273" s="37">
        <v>0</v>
      </c>
      <c r="M273" s="37">
        <v>1</v>
      </c>
      <c r="N273" s="37">
        <v>9</v>
      </c>
      <c r="O273" s="37">
        <v>27</v>
      </c>
      <c r="P273">
        <f>VLOOKUP($A273,'Item Detail'!$A$2:$G$1762,7,0)</f>
        <v>3</v>
      </c>
      <c r="Q273" s="39" t="s">
        <v>12292</v>
      </c>
      <c r="R273" s="39" t="s">
        <v>12277</v>
      </c>
      <c r="S273" s="39" t="s">
        <v>2714</v>
      </c>
      <c r="T273" s="39" t="s">
        <v>12279</v>
      </c>
      <c r="U273" s="39" t="s">
        <v>12294</v>
      </c>
      <c r="V273" s="39" t="s">
        <v>12288</v>
      </c>
      <c r="W273" s="39" t="s">
        <v>12288</v>
      </c>
      <c r="X273" s="39" t="s">
        <v>12288</v>
      </c>
      <c r="Y273" s="39" t="s">
        <v>12288</v>
      </c>
      <c r="Z273" s="39" t="s">
        <v>12288</v>
      </c>
      <c r="AA273" t="s">
        <v>12336</v>
      </c>
    </row>
    <row r="274" spans="1:27" x14ac:dyDescent="0.3">
      <c r="A274" s="37" t="s">
        <v>5209</v>
      </c>
      <c r="B274" s="37" t="s">
        <v>10564</v>
      </c>
      <c r="C274" s="37" t="s">
        <v>5210</v>
      </c>
      <c r="D274" s="37" t="s">
        <v>5211</v>
      </c>
      <c r="E274" s="37" t="s">
        <v>4483</v>
      </c>
      <c r="F274" s="37" t="s">
        <v>1993</v>
      </c>
      <c r="G274" s="37" t="s">
        <v>10609</v>
      </c>
      <c r="H274" s="37" t="s">
        <v>10390</v>
      </c>
      <c r="I274" s="37">
        <v>1</v>
      </c>
      <c r="J274" s="37">
        <v>0</v>
      </c>
      <c r="K274" s="37">
        <v>0</v>
      </c>
      <c r="L274" s="37">
        <v>0</v>
      </c>
      <c r="M274" s="37">
        <v>1</v>
      </c>
      <c r="N274" s="37">
        <v>6</v>
      </c>
      <c r="O274" s="37">
        <v>24</v>
      </c>
      <c r="P274">
        <f>VLOOKUP($A274,'Item Detail'!$A$2:$G$1762,7,0)</f>
        <v>3</v>
      </c>
      <c r="Q274" s="39" t="s">
        <v>12289</v>
      </c>
      <c r="R274" s="39" t="s">
        <v>12277</v>
      </c>
      <c r="S274" s="39" t="s">
        <v>12278</v>
      </c>
      <c r="T274" s="39" t="s">
        <v>12279</v>
      </c>
      <c r="U274" s="39" t="s">
        <v>12279</v>
      </c>
      <c r="V274" s="39" t="s">
        <v>12281</v>
      </c>
      <c r="W274" s="39" t="s">
        <v>12288</v>
      </c>
      <c r="X274" s="39" t="s">
        <v>12288</v>
      </c>
      <c r="Y274" s="39" t="s">
        <v>12288</v>
      </c>
      <c r="Z274" s="39" t="s">
        <v>12281</v>
      </c>
      <c r="AA274" t="s">
        <v>12335</v>
      </c>
    </row>
    <row r="275" spans="1:27" x14ac:dyDescent="0.3">
      <c r="A275" s="37" t="s">
        <v>5209</v>
      </c>
      <c r="B275" s="37" t="s">
        <v>10564</v>
      </c>
      <c r="C275" s="37" t="s">
        <v>5210</v>
      </c>
      <c r="D275" s="37" t="s">
        <v>5211</v>
      </c>
      <c r="E275" s="37" t="s">
        <v>4483</v>
      </c>
      <c r="F275" s="37" t="s">
        <v>1993</v>
      </c>
      <c r="G275" s="37" t="s">
        <v>10609</v>
      </c>
      <c r="H275" s="37" t="s">
        <v>10420</v>
      </c>
      <c r="I275" s="37">
        <v>0</v>
      </c>
      <c r="J275" s="37">
        <v>0</v>
      </c>
      <c r="K275" s="37">
        <v>0</v>
      </c>
      <c r="L275" s="37">
        <v>1</v>
      </c>
      <c r="M275" s="37">
        <v>0</v>
      </c>
      <c r="N275" s="37">
        <v>3</v>
      </c>
      <c r="O275" s="37">
        <v>3</v>
      </c>
      <c r="P275">
        <f>VLOOKUP($A275,'Item Detail'!$A$2:$G$1762,7,0)</f>
        <v>3</v>
      </c>
      <c r="Q275" s="39" t="s">
        <v>12289</v>
      </c>
      <c r="R275" s="39" t="s">
        <v>12277</v>
      </c>
      <c r="S275" s="39" t="s">
        <v>12278</v>
      </c>
      <c r="T275" s="39" t="s">
        <v>12279</v>
      </c>
      <c r="U275" s="39" t="s">
        <v>12279</v>
      </c>
      <c r="V275" s="39" t="s">
        <v>12281</v>
      </c>
      <c r="W275" s="39" t="s">
        <v>12288</v>
      </c>
      <c r="X275" s="39" t="s">
        <v>12288</v>
      </c>
      <c r="Y275" s="39" t="s">
        <v>12288</v>
      </c>
      <c r="Z275" s="39" t="s">
        <v>12281</v>
      </c>
      <c r="AA275" t="s">
        <v>12334</v>
      </c>
    </row>
    <row r="276" spans="1:27" x14ac:dyDescent="0.3">
      <c r="A276" s="37" t="s">
        <v>5227</v>
      </c>
      <c r="B276" s="37" t="s">
        <v>10413</v>
      </c>
      <c r="C276" s="37" t="s">
        <v>5228</v>
      </c>
      <c r="D276" s="37" t="s">
        <v>5229</v>
      </c>
      <c r="E276" s="37" t="s">
        <v>4448</v>
      </c>
      <c r="F276" s="37" t="s">
        <v>4994</v>
      </c>
      <c r="G276" s="37" t="s">
        <v>10610</v>
      </c>
      <c r="H276" s="37" t="s">
        <v>10390</v>
      </c>
      <c r="I276" s="37">
        <v>2</v>
      </c>
      <c r="J276" s="37">
        <v>1</v>
      </c>
      <c r="K276" s="37">
        <v>0</v>
      </c>
      <c r="L276" s="37">
        <v>0</v>
      </c>
      <c r="M276" s="37">
        <v>0</v>
      </c>
      <c r="N276" s="37">
        <v>9</v>
      </c>
      <c r="O276" s="37">
        <v>27</v>
      </c>
      <c r="P276">
        <f>VLOOKUP($A276,'Item Detail'!$A$2:$G$1762,7,0)</f>
        <v>3</v>
      </c>
      <c r="Q276" s="39" t="s">
        <v>12284</v>
      </c>
      <c r="R276" s="39" t="s">
        <v>12277</v>
      </c>
      <c r="S276" s="39" t="s">
        <v>12278</v>
      </c>
      <c r="T276" s="39" t="s">
        <v>12279</v>
      </c>
      <c r="U276" s="39" t="s">
        <v>12280</v>
      </c>
      <c r="V276" s="39" t="s">
        <v>12281</v>
      </c>
      <c r="W276" s="39" t="s">
        <v>12281</v>
      </c>
      <c r="X276" s="39" t="s">
        <v>12281</v>
      </c>
      <c r="Y276" s="39" t="s">
        <v>12288</v>
      </c>
      <c r="Z276" s="39" t="s">
        <v>12288</v>
      </c>
      <c r="AA276" t="s">
        <v>12335</v>
      </c>
    </row>
    <row r="277" spans="1:27" x14ac:dyDescent="0.3">
      <c r="A277" s="37" t="s">
        <v>5292</v>
      </c>
      <c r="B277" s="37" t="s">
        <v>10538</v>
      </c>
      <c r="C277" s="37" t="s">
        <v>5293</v>
      </c>
      <c r="D277" s="37" t="s">
        <v>5294</v>
      </c>
      <c r="E277" s="37" t="s">
        <v>5295</v>
      </c>
      <c r="F277" s="37" t="s">
        <v>1848</v>
      </c>
      <c r="G277" s="37" t="s">
        <v>10611</v>
      </c>
      <c r="H277" s="37" t="s">
        <v>10420</v>
      </c>
      <c r="I277" s="37">
        <v>0</v>
      </c>
      <c r="J277" s="37">
        <v>0</v>
      </c>
      <c r="K277" s="37">
        <v>0</v>
      </c>
      <c r="L277" s="37">
        <v>0</v>
      </c>
      <c r="M277" s="37">
        <v>3</v>
      </c>
      <c r="N277" s="37">
        <v>9</v>
      </c>
      <c r="O277" s="37">
        <v>27</v>
      </c>
      <c r="P277">
        <f>VLOOKUP($A277,'Item Detail'!$A$2:$G$1762,7,0)</f>
        <v>3</v>
      </c>
      <c r="Q277" s="39" t="s">
        <v>12284</v>
      </c>
      <c r="R277" s="39" t="s">
        <v>12277</v>
      </c>
      <c r="S277" s="39" t="s">
        <v>12278</v>
      </c>
      <c r="T277" s="39" t="s">
        <v>12279</v>
      </c>
      <c r="U277" s="39" t="s">
        <v>12297</v>
      </c>
      <c r="V277" s="39" t="s">
        <v>12281</v>
      </c>
      <c r="W277" s="39" t="s">
        <v>12288</v>
      </c>
      <c r="X277" s="39" t="s">
        <v>12281</v>
      </c>
      <c r="Y277" s="39" t="s">
        <v>12281</v>
      </c>
      <c r="Z277" s="39" t="s">
        <v>12288</v>
      </c>
      <c r="AA277" t="s">
        <v>12334</v>
      </c>
    </row>
    <row r="278" spans="1:27" x14ac:dyDescent="0.3">
      <c r="A278" s="37" t="s">
        <v>5177</v>
      </c>
      <c r="B278" s="37" t="s">
        <v>10443</v>
      </c>
      <c r="C278" s="37" t="s">
        <v>5178</v>
      </c>
      <c r="D278" s="37" t="s">
        <v>5179</v>
      </c>
      <c r="E278" s="37" t="s">
        <v>5180</v>
      </c>
      <c r="F278" s="37" t="s">
        <v>5181</v>
      </c>
      <c r="G278" s="37" t="s">
        <v>10612</v>
      </c>
      <c r="H278" s="37" t="s">
        <v>10391</v>
      </c>
      <c r="I278" s="37">
        <v>0</v>
      </c>
      <c r="J278" s="37">
        <v>0</v>
      </c>
      <c r="K278" s="37">
        <v>0</v>
      </c>
      <c r="L278" s="37">
        <v>0</v>
      </c>
      <c r="M278" s="37">
        <v>3</v>
      </c>
      <c r="N278" s="37">
        <v>9</v>
      </c>
      <c r="O278" s="37">
        <v>24</v>
      </c>
      <c r="P278">
        <f>VLOOKUP($A278,'Item Detail'!$A$2:$G$1762,7,0)</f>
        <v>3</v>
      </c>
      <c r="Q278" s="39" t="s">
        <v>12284</v>
      </c>
      <c r="R278" s="39" t="s">
        <v>12277</v>
      </c>
      <c r="S278" s="39" t="s">
        <v>12278</v>
      </c>
      <c r="T278" s="39" t="s">
        <v>12279</v>
      </c>
      <c r="U278" s="39" t="s">
        <v>12297</v>
      </c>
      <c r="V278" s="39" t="s">
        <v>12281</v>
      </c>
      <c r="W278" s="39" t="s">
        <v>12281</v>
      </c>
      <c r="X278" s="39" t="s">
        <v>12281</v>
      </c>
      <c r="Y278" s="39" t="s">
        <v>12281</v>
      </c>
      <c r="Z278" s="39" t="s">
        <v>12281</v>
      </c>
      <c r="AA278" t="s">
        <v>12335</v>
      </c>
    </row>
    <row r="279" spans="1:27" x14ac:dyDescent="0.3">
      <c r="A279" s="37" t="s">
        <v>5124</v>
      </c>
      <c r="B279" s="37" t="s">
        <v>10500</v>
      </c>
      <c r="C279" s="37" t="s">
        <v>5125</v>
      </c>
      <c r="D279" s="37" t="s">
        <v>5126</v>
      </c>
      <c r="E279" s="37" t="s">
        <v>4448</v>
      </c>
      <c r="F279" s="37" t="s">
        <v>10613</v>
      </c>
      <c r="G279" s="37" t="s">
        <v>10614</v>
      </c>
      <c r="H279" s="37" t="s">
        <v>10420</v>
      </c>
      <c r="I279" s="37">
        <v>0</v>
      </c>
      <c r="J279" s="37">
        <v>0</v>
      </c>
      <c r="K279" s="37">
        <v>0</v>
      </c>
      <c r="L279" s="37">
        <v>1</v>
      </c>
      <c r="M279" s="37">
        <v>2</v>
      </c>
      <c r="N279" s="37">
        <v>9</v>
      </c>
      <c r="O279" s="37">
        <v>24</v>
      </c>
      <c r="P279">
        <f>VLOOKUP($A279,'Item Detail'!$A$2:$G$1762,7,0)</f>
        <v>3</v>
      </c>
      <c r="Q279" s="39" t="s">
        <v>12284</v>
      </c>
      <c r="R279" s="39" t="s">
        <v>12277</v>
      </c>
      <c r="S279" s="39" t="s">
        <v>12278</v>
      </c>
      <c r="T279" s="39" t="s">
        <v>12279</v>
      </c>
      <c r="U279" s="39" t="s">
        <v>12279</v>
      </c>
      <c r="V279" s="39" t="s">
        <v>12281</v>
      </c>
      <c r="W279" s="39" t="s">
        <v>12288</v>
      </c>
      <c r="X279" s="39" t="s">
        <v>12288</v>
      </c>
      <c r="Y279" s="39" t="s">
        <v>12288</v>
      </c>
      <c r="Z279" s="39" t="s">
        <v>12288</v>
      </c>
      <c r="AA279" t="s">
        <v>12334</v>
      </c>
    </row>
    <row r="280" spans="1:27" x14ac:dyDescent="0.3">
      <c r="A280" s="37" t="s">
        <v>2249</v>
      </c>
      <c r="B280" s="37" t="s">
        <v>10538</v>
      </c>
      <c r="C280" s="37" t="s">
        <v>5142</v>
      </c>
      <c r="D280" s="37" t="s">
        <v>4455</v>
      </c>
      <c r="E280" s="37" t="s">
        <v>5143</v>
      </c>
      <c r="F280" s="37" t="s">
        <v>1848</v>
      </c>
      <c r="G280" s="37" t="s">
        <v>10615</v>
      </c>
      <c r="H280" s="37" t="s">
        <v>10483</v>
      </c>
      <c r="I280" s="37">
        <v>0</v>
      </c>
      <c r="J280" s="37">
        <v>0</v>
      </c>
      <c r="K280" s="37">
        <v>0</v>
      </c>
      <c r="L280" s="37">
        <v>3</v>
      </c>
      <c r="M280" s="37">
        <v>0</v>
      </c>
      <c r="N280" s="37">
        <v>9</v>
      </c>
      <c r="O280" s="37">
        <v>24</v>
      </c>
      <c r="P280">
        <f>VLOOKUP($A280,'Item Detail'!$A$2:$G$1762,7,0)</f>
        <v>3</v>
      </c>
      <c r="Q280" s="39" t="s">
        <v>12305</v>
      </c>
      <c r="R280" s="39" t="s">
        <v>12277</v>
      </c>
      <c r="S280" s="39" t="s">
        <v>12306</v>
      </c>
      <c r="T280" s="39" t="s">
        <v>12279</v>
      </c>
      <c r="U280" s="39" t="s">
        <v>12279</v>
      </c>
      <c r="V280" s="39" t="s">
        <v>12288</v>
      </c>
      <c r="W280" s="39" t="s">
        <v>12288</v>
      </c>
      <c r="X280" s="39" t="s">
        <v>12288</v>
      </c>
      <c r="Y280" s="39" t="s">
        <v>12288</v>
      </c>
      <c r="Z280" s="39" t="s">
        <v>12288</v>
      </c>
      <c r="AA280" t="s">
        <v>12336</v>
      </c>
    </row>
    <row r="281" spans="1:27" x14ac:dyDescent="0.3">
      <c r="A281" s="37" t="s">
        <v>3332</v>
      </c>
      <c r="B281" s="37" t="s">
        <v>10426</v>
      </c>
      <c r="C281" s="37" t="s">
        <v>5307</v>
      </c>
      <c r="D281" s="37" t="s">
        <v>5308</v>
      </c>
      <c r="E281" s="37" t="s">
        <v>4448</v>
      </c>
      <c r="F281" s="37" t="s">
        <v>2296</v>
      </c>
      <c r="G281" s="37" t="s">
        <v>10616</v>
      </c>
      <c r="H281" s="37" t="s">
        <v>10408</v>
      </c>
      <c r="I281" s="37">
        <v>0</v>
      </c>
      <c r="J281" s="37">
        <v>1</v>
      </c>
      <c r="K281" s="37">
        <v>0</v>
      </c>
      <c r="L281" s="37">
        <v>2</v>
      </c>
      <c r="M281" s="37">
        <v>0</v>
      </c>
      <c r="N281" s="37">
        <v>9</v>
      </c>
      <c r="O281" s="37">
        <v>24</v>
      </c>
      <c r="P281">
        <f>VLOOKUP($A281,'Item Detail'!$A$2:$G$1762,7,0)</f>
        <v>3</v>
      </c>
      <c r="Q281" s="39" t="s">
        <v>12292</v>
      </c>
      <c r="R281" s="39" t="s">
        <v>12277</v>
      </c>
      <c r="S281" s="39" t="s">
        <v>2714</v>
      </c>
      <c r="T281" s="39" t="s">
        <v>12279</v>
      </c>
      <c r="U281" s="39" t="s">
        <v>12279</v>
      </c>
      <c r="V281" s="39" t="s">
        <v>12288</v>
      </c>
      <c r="W281" s="39" t="s">
        <v>12288</v>
      </c>
      <c r="X281" s="39" t="s">
        <v>12288</v>
      </c>
      <c r="Y281" s="39" t="s">
        <v>12288</v>
      </c>
      <c r="Z281" s="39" t="s">
        <v>12288</v>
      </c>
      <c r="AA281" t="s">
        <v>12336</v>
      </c>
    </row>
    <row r="282" spans="1:27" x14ac:dyDescent="0.3">
      <c r="A282" s="37" t="s">
        <v>5411</v>
      </c>
      <c r="B282" s="37" t="s">
        <v>10426</v>
      </c>
      <c r="C282" s="37" t="s">
        <v>5412</v>
      </c>
      <c r="D282" s="37" t="s">
        <v>5413</v>
      </c>
      <c r="E282" s="37" t="s">
        <v>4448</v>
      </c>
      <c r="F282" s="37" t="s">
        <v>1948</v>
      </c>
      <c r="G282" s="37" t="s">
        <v>10617</v>
      </c>
      <c r="H282" s="37" t="s">
        <v>10420</v>
      </c>
      <c r="I282" s="37">
        <v>0</v>
      </c>
      <c r="J282" s="37">
        <v>0</v>
      </c>
      <c r="K282" s="37">
        <v>1</v>
      </c>
      <c r="L282" s="37">
        <v>1</v>
      </c>
      <c r="M282" s="37">
        <v>1</v>
      </c>
      <c r="N282" s="37">
        <v>9</v>
      </c>
      <c r="O282" s="37">
        <v>21</v>
      </c>
      <c r="P282">
        <f>VLOOKUP($A282,'Item Detail'!$A$2:$G$1762,7,0)</f>
        <v>3</v>
      </c>
      <c r="Q282" s="39" t="s">
        <v>12301</v>
      </c>
      <c r="R282" s="39" t="s">
        <v>12277</v>
      </c>
      <c r="S282" s="39" t="s">
        <v>12278</v>
      </c>
      <c r="T282" s="39" t="s">
        <v>12279</v>
      </c>
      <c r="U282" s="39" t="s">
        <v>12279</v>
      </c>
      <c r="V282" s="39" t="s">
        <v>12281</v>
      </c>
      <c r="W282" s="39" t="s">
        <v>12288</v>
      </c>
      <c r="X282" s="39" t="s">
        <v>12288</v>
      </c>
      <c r="Y282" s="39" t="s">
        <v>12288</v>
      </c>
      <c r="Z282" s="39" t="s">
        <v>12288</v>
      </c>
      <c r="AA282" t="s">
        <v>12334</v>
      </c>
    </row>
    <row r="283" spans="1:27" x14ac:dyDescent="0.3">
      <c r="A283" s="37" t="s">
        <v>5169</v>
      </c>
      <c r="B283" s="37" t="s">
        <v>10393</v>
      </c>
      <c r="C283" s="37" t="s">
        <v>5170</v>
      </c>
      <c r="D283" s="37" t="s">
        <v>5171</v>
      </c>
      <c r="E283" s="37" t="s">
        <v>4533</v>
      </c>
      <c r="F283" s="37" t="s">
        <v>5172</v>
      </c>
      <c r="G283" s="37" t="s">
        <v>10618</v>
      </c>
      <c r="H283" s="37" t="s">
        <v>10390</v>
      </c>
      <c r="I283" s="37">
        <v>0</v>
      </c>
      <c r="J283" s="37">
        <v>0</v>
      </c>
      <c r="K283" s="37">
        <v>0</v>
      </c>
      <c r="L283" s="37">
        <v>1</v>
      </c>
      <c r="M283" s="37">
        <v>0</v>
      </c>
      <c r="N283" s="37">
        <v>3</v>
      </c>
      <c r="O283" s="37">
        <v>3</v>
      </c>
      <c r="P283">
        <f>VLOOKUP($A283,'Item Detail'!$A$2:$G$1762,7,0)</f>
        <v>3</v>
      </c>
      <c r="Q283" s="39" t="s">
        <v>12282</v>
      </c>
      <c r="R283" s="39" t="s">
        <v>12290</v>
      </c>
      <c r="S283" s="39" t="s">
        <v>12278</v>
      </c>
      <c r="T283" s="39" t="s">
        <v>12279</v>
      </c>
      <c r="U283" s="39" t="s">
        <v>12298</v>
      </c>
      <c r="V283" s="39" t="s">
        <v>12281</v>
      </c>
      <c r="W283" s="39" t="s">
        <v>12281</v>
      </c>
      <c r="X283" s="39" t="s">
        <v>12281</v>
      </c>
      <c r="Y283" s="39" t="s">
        <v>12281</v>
      </c>
      <c r="Z283" s="39" t="s">
        <v>12281</v>
      </c>
      <c r="AA283" t="s">
        <v>12335</v>
      </c>
    </row>
    <row r="284" spans="1:27" x14ac:dyDescent="0.3">
      <c r="A284" s="37" t="s">
        <v>5169</v>
      </c>
      <c r="B284" s="37" t="s">
        <v>10393</v>
      </c>
      <c r="C284" s="37" t="s">
        <v>5170</v>
      </c>
      <c r="D284" s="37" t="s">
        <v>5171</v>
      </c>
      <c r="E284" s="37" t="s">
        <v>4533</v>
      </c>
      <c r="F284" s="37" t="s">
        <v>5172</v>
      </c>
      <c r="G284" s="37" t="s">
        <v>10618</v>
      </c>
      <c r="H284" s="37" t="s">
        <v>10391</v>
      </c>
      <c r="I284" s="37">
        <v>1</v>
      </c>
      <c r="J284" s="37">
        <v>0</v>
      </c>
      <c r="K284" s="37">
        <v>0</v>
      </c>
      <c r="L284" s="37">
        <v>1</v>
      </c>
      <c r="M284" s="37">
        <v>0</v>
      </c>
      <c r="N284" s="37">
        <v>6</v>
      </c>
      <c r="O284" s="37">
        <v>18</v>
      </c>
      <c r="P284">
        <f>VLOOKUP($A284,'Item Detail'!$A$2:$G$1762,7,0)</f>
        <v>3</v>
      </c>
      <c r="Q284" s="39" t="s">
        <v>12282</v>
      </c>
      <c r="R284" s="39" t="s">
        <v>12290</v>
      </c>
      <c r="S284" s="39" t="s">
        <v>12278</v>
      </c>
      <c r="T284" s="39" t="s">
        <v>12279</v>
      </c>
      <c r="U284" s="39" t="s">
        <v>12298</v>
      </c>
      <c r="V284" s="39" t="s">
        <v>12281</v>
      </c>
      <c r="W284" s="39" t="s">
        <v>12281</v>
      </c>
      <c r="X284" s="39" t="s">
        <v>12281</v>
      </c>
      <c r="Y284" s="39" t="s">
        <v>12281</v>
      </c>
      <c r="Z284" s="39" t="s">
        <v>12281</v>
      </c>
      <c r="AA284" t="s">
        <v>12335</v>
      </c>
    </row>
    <row r="285" spans="1:27" x14ac:dyDescent="0.3">
      <c r="A285" s="37" t="s">
        <v>5096</v>
      </c>
      <c r="B285" s="37" t="s">
        <v>10503</v>
      </c>
      <c r="C285" s="37" t="s">
        <v>5097</v>
      </c>
      <c r="D285" s="37" t="s">
        <v>5098</v>
      </c>
      <c r="E285" s="37" t="s">
        <v>4448</v>
      </c>
      <c r="F285" s="37" t="s">
        <v>4289</v>
      </c>
      <c r="G285" s="37" t="s">
        <v>10619</v>
      </c>
      <c r="H285" s="37" t="s">
        <v>10420</v>
      </c>
      <c r="I285" s="37">
        <v>0</v>
      </c>
      <c r="J285" s="37">
        <v>0</v>
      </c>
      <c r="K285" s="37">
        <v>0</v>
      </c>
      <c r="L285" s="37">
        <v>3</v>
      </c>
      <c r="M285" s="37">
        <v>0</v>
      </c>
      <c r="N285" s="37">
        <v>9</v>
      </c>
      <c r="O285" s="37">
        <v>21</v>
      </c>
      <c r="P285">
        <f>VLOOKUP($A285,'Item Detail'!$A$2:$G$1762,7,0)</f>
        <v>3</v>
      </c>
      <c r="Q285" s="39" t="s">
        <v>12284</v>
      </c>
      <c r="R285" s="39" t="s">
        <v>12277</v>
      </c>
      <c r="S285" s="39" t="s">
        <v>12278</v>
      </c>
      <c r="T285" s="39" t="s">
        <v>12279</v>
      </c>
      <c r="U285" s="39" t="s">
        <v>12279</v>
      </c>
      <c r="V285" s="39" t="s">
        <v>12281</v>
      </c>
      <c r="W285" s="39" t="s">
        <v>12288</v>
      </c>
      <c r="X285" s="39" t="s">
        <v>12281</v>
      </c>
      <c r="Y285" s="39" t="s">
        <v>12288</v>
      </c>
      <c r="Z285" s="39" t="s">
        <v>12288</v>
      </c>
      <c r="AA285" t="s">
        <v>12334</v>
      </c>
    </row>
    <row r="286" spans="1:27" x14ac:dyDescent="0.3">
      <c r="A286" s="37" t="s">
        <v>5153</v>
      </c>
      <c r="B286" s="37" t="s">
        <v>10401</v>
      </c>
      <c r="C286" s="37" t="s">
        <v>4523</v>
      </c>
      <c r="D286" s="37" t="s">
        <v>4504</v>
      </c>
      <c r="E286" s="37" t="s">
        <v>4471</v>
      </c>
      <c r="F286" s="37" t="s">
        <v>4435</v>
      </c>
      <c r="G286" s="37" t="s">
        <v>10620</v>
      </c>
      <c r="H286" s="37" t="s">
        <v>10390</v>
      </c>
      <c r="I286" s="37">
        <v>2</v>
      </c>
      <c r="J286" s="37">
        <v>0</v>
      </c>
      <c r="K286" s="37">
        <v>1</v>
      </c>
      <c r="L286" s="37">
        <v>0</v>
      </c>
      <c r="M286" s="37">
        <v>0</v>
      </c>
      <c r="N286" s="37">
        <v>9</v>
      </c>
      <c r="O286" s="37">
        <v>21</v>
      </c>
      <c r="P286">
        <f>VLOOKUP($A286,'Item Detail'!$A$2:$G$1762,7,0)</f>
        <v>3</v>
      </c>
      <c r="Q286" s="39" t="s">
        <v>12286</v>
      </c>
      <c r="R286" s="39" t="s">
        <v>12285</v>
      </c>
      <c r="S286" s="39" t="s">
        <v>12278</v>
      </c>
      <c r="T286" s="39" t="s">
        <v>12279</v>
      </c>
      <c r="U286" s="39" t="s">
        <v>12280</v>
      </c>
      <c r="V286" s="39" t="s">
        <v>12281</v>
      </c>
      <c r="W286" s="39" t="s">
        <v>12281</v>
      </c>
      <c r="X286" s="39" t="s">
        <v>12281</v>
      </c>
      <c r="Y286" s="39" t="s">
        <v>12281</v>
      </c>
      <c r="Z286" s="39" t="s">
        <v>12281</v>
      </c>
      <c r="AA286" t="s">
        <v>12335</v>
      </c>
    </row>
    <row r="287" spans="1:27" x14ac:dyDescent="0.3">
      <c r="A287" s="37" t="s">
        <v>2724</v>
      </c>
      <c r="B287" s="37" t="s">
        <v>10406</v>
      </c>
      <c r="C287" s="37" t="s">
        <v>5174</v>
      </c>
      <c r="D287" s="37" t="s">
        <v>5175</v>
      </c>
      <c r="E287" s="37" t="s">
        <v>4483</v>
      </c>
      <c r="F287" s="37" t="s">
        <v>2726</v>
      </c>
      <c r="G287" s="37" t="s">
        <v>10621</v>
      </c>
      <c r="H287" s="37" t="s">
        <v>10408</v>
      </c>
      <c r="I287" s="37">
        <v>0</v>
      </c>
      <c r="J287" s="37">
        <v>0</v>
      </c>
      <c r="K287" s="37">
        <v>2</v>
      </c>
      <c r="L287" s="37">
        <v>1</v>
      </c>
      <c r="M287" s="37">
        <v>0</v>
      </c>
      <c r="N287" s="37">
        <v>9</v>
      </c>
      <c r="O287" s="37">
        <v>21</v>
      </c>
      <c r="P287">
        <f>VLOOKUP($A287,'Item Detail'!$A$2:$G$1762,7,0)</f>
        <v>3</v>
      </c>
      <c r="Q287" s="39" t="s">
        <v>12292</v>
      </c>
      <c r="R287" s="39" t="s">
        <v>12277</v>
      </c>
      <c r="S287" s="39" t="s">
        <v>2714</v>
      </c>
      <c r="T287" s="39" t="s">
        <v>12279</v>
      </c>
      <c r="U287" s="39" t="s">
        <v>12294</v>
      </c>
      <c r="V287" s="39" t="s">
        <v>12288</v>
      </c>
      <c r="W287" s="39" t="s">
        <v>12288</v>
      </c>
      <c r="X287" s="39" t="s">
        <v>12288</v>
      </c>
      <c r="Y287" s="39" t="s">
        <v>12288</v>
      </c>
      <c r="Z287" s="39" t="s">
        <v>12288</v>
      </c>
      <c r="AA287" t="s">
        <v>12336</v>
      </c>
    </row>
    <row r="288" spans="1:27" x14ac:dyDescent="0.3">
      <c r="A288" s="37" t="s">
        <v>5364</v>
      </c>
      <c r="B288" s="37" t="s">
        <v>10406</v>
      </c>
      <c r="C288" s="37" t="s">
        <v>5365</v>
      </c>
      <c r="D288" s="37" t="s">
        <v>5366</v>
      </c>
      <c r="E288" s="37" t="s">
        <v>4552</v>
      </c>
      <c r="F288" s="37" t="s">
        <v>1812</v>
      </c>
      <c r="G288" s="37" t="s">
        <v>10622</v>
      </c>
      <c r="H288" s="37" t="s">
        <v>10390</v>
      </c>
      <c r="I288" s="37">
        <v>1</v>
      </c>
      <c r="J288" s="37">
        <v>0</v>
      </c>
      <c r="K288" s="37">
        <v>0</v>
      </c>
      <c r="L288" s="37">
        <v>1</v>
      </c>
      <c r="M288" s="37">
        <v>0</v>
      </c>
      <c r="N288" s="37">
        <v>6</v>
      </c>
      <c r="O288" s="37">
        <v>12</v>
      </c>
      <c r="P288">
        <f>VLOOKUP($A288,'Item Detail'!$A$2:$G$1762,7,0)</f>
        <v>3</v>
      </c>
      <c r="Q288" s="39" t="s">
        <v>12289</v>
      </c>
      <c r="R288" s="39" t="s">
        <v>12277</v>
      </c>
      <c r="S288" s="39" t="s">
        <v>12278</v>
      </c>
      <c r="T288" s="39" t="s">
        <v>12279</v>
      </c>
      <c r="U288" s="39" t="s">
        <v>12294</v>
      </c>
      <c r="V288" s="39" t="s">
        <v>12281</v>
      </c>
      <c r="W288" s="39" t="s">
        <v>12288</v>
      </c>
      <c r="X288" s="39" t="s">
        <v>12281</v>
      </c>
      <c r="Y288" s="39" t="s">
        <v>12288</v>
      </c>
      <c r="Z288" s="39" t="s">
        <v>12288</v>
      </c>
      <c r="AA288" t="s">
        <v>12335</v>
      </c>
    </row>
    <row r="289" spans="1:27" x14ac:dyDescent="0.3">
      <c r="A289" s="37" t="s">
        <v>5364</v>
      </c>
      <c r="B289" s="37" t="s">
        <v>10406</v>
      </c>
      <c r="C289" s="37" t="s">
        <v>5365</v>
      </c>
      <c r="D289" s="37" t="s">
        <v>5366</v>
      </c>
      <c r="E289" s="37" t="s">
        <v>4552</v>
      </c>
      <c r="F289" s="37" t="s">
        <v>1812</v>
      </c>
      <c r="G289" s="37" t="s">
        <v>10622</v>
      </c>
      <c r="H289" s="37" t="s">
        <v>10420</v>
      </c>
      <c r="I289" s="37">
        <v>0</v>
      </c>
      <c r="J289" s="37">
        <v>0</v>
      </c>
      <c r="K289" s="37">
        <v>0</v>
      </c>
      <c r="L289" s="37">
        <v>1</v>
      </c>
      <c r="M289" s="37">
        <v>0</v>
      </c>
      <c r="N289" s="37">
        <v>3</v>
      </c>
      <c r="O289" s="37">
        <v>9</v>
      </c>
      <c r="P289">
        <f>VLOOKUP($A289,'Item Detail'!$A$2:$G$1762,7,0)</f>
        <v>3</v>
      </c>
      <c r="Q289" s="39" t="s">
        <v>12289</v>
      </c>
      <c r="R289" s="39" t="s">
        <v>12277</v>
      </c>
      <c r="S289" s="39" t="s">
        <v>12278</v>
      </c>
      <c r="T289" s="39" t="s">
        <v>12279</v>
      </c>
      <c r="U289" s="39" t="s">
        <v>12294</v>
      </c>
      <c r="V289" s="39" t="s">
        <v>12281</v>
      </c>
      <c r="W289" s="39" t="s">
        <v>12288</v>
      </c>
      <c r="X289" s="39" t="s">
        <v>12281</v>
      </c>
      <c r="Y289" s="39" t="s">
        <v>12288</v>
      </c>
      <c r="Z289" s="39" t="s">
        <v>12288</v>
      </c>
      <c r="AA289" t="s">
        <v>12334</v>
      </c>
    </row>
    <row r="290" spans="1:27" x14ac:dyDescent="0.3">
      <c r="A290" s="37" t="s">
        <v>2940</v>
      </c>
      <c r="B290" s="37" t="s">
        <v>10406</v>
      </c>
      <c r="C290" s="37" t="s">
        <v>5055</v>
      </c>
      <c r="D290" s="37" t="s">
        <v>4455</v>
      </c>
      <c r="E290" s="37" t="s">
        <v>4448</v>
      </c>
      <c r="F290" s="37" t="s">
        <v>2720</v>
      </c>
      <c r="G290" s="37" t="s">
        <v>10623</v>
      </c>
      <c r="H290" s="37" t="s">
        <v>10408</v>
      </c>
      <c r="I290" s="37">
        <v>0</v>
      </c>
      <c r="J290" s="37">
        <v>0</v>
      </c>
      <c r="K290" s="37">
        <v>1</v>
      </c>
      <c r="L290" s="37">
        <v>2</v>
      </c>
      <c r="M290" s="37">
        <v>0</v>
      </c>
      <c r="N290" s="37">
        <v>9</v>
      </c>
      <c r="O290" s="37">
        <v>21</v>
      </c>
      <c r="P290">
        <f>VLOOKUP($A290,'Item Detail'!$A$2:$G$1762,7,0)</f>
        <v>3</v>
      </c>
      <c r="Q290" s="39" t="s">
        <v>12287</v>
      </c>
      <c r="R290" s="39" t="s">
        <v>12277</v>
      </c>
      <c r="S290" s="39" t="s">
        <v>2714</v>
      </c>
      <c r="T290" s="39" t="s">
        <v>12279</v>
      </c>
      <c r="U290" s="39" t="s">
        <v>12279</v>
      </c>
      <c r="V290" s="39" t="s">
        <v>12288</v>
      </c>
      <c r="W290" s="39" t="s">
        <v>12288</v>
      </c>
      <c r="X290" s="39" t="s">
        <v>12288</v>
      </c>
      <c r="Y290" s="39" t="s">
        <v>12288</v>
      </c>
      <c r="Z290" s="39" t="s">
        <v>12288</v>
      </c>
      <c r="AA290" t="s">
        <v>12331</v>
      </c>
    </row>
    <row r="291" spans="1:27" x14ac:dyDescent="0.3">
      <c r="A291" s="37" t="s">
        <v>5281</v>
      </c>
      <c r="B291" s="37" t="s">
        <v>10387</v>
      </c>
      <c r="C291" s="37" t="s">
        <v>5282</v>
      </c>
      <c r="D291" s="37" t="s">
        <v>5283</v>
      </c>
      <c r="E291" s="37" t="s">
        <v>4483</v>
      </c>
      <c r="F291" s="37" t="s">
        <v>4565</v>
      </c>
      <c r="G291" s="37" t="s">
        <v>10624</v>
      </c>
      <c r="H291" s="37" t="s">
        <v>10390</v>
      </c>
      <c r="I291" s="37">
        <v>0</v>
      </c>
      <c r="J291" s="37">
        <v>0</v>
      </c>
      <c r="K291" s="37">
        <v>3</v>
      </c>
      <c r="L291" s="37">
        <v>0</v>
      </c>
      <c r="M291" s="37">
        <v>0</v>
      </c>
      <c r="N291" s="37">
        <v>9</v>
      </c>
      <c r="O291" s="37">
        <v>18</v>
      </c>
      <c r="P291">
        <f>VLOOKUP($A291,'Item Detail'!$A$2:$G$1762,7,0)</f>
        <v>3</v>
      </c>
      <c r="Q291" s="39" t="s">
        <v>12282</v>
      </c>
      <c r="R291" s="39" t="s">
        <v>12277</v>
      </c>
      <c r="S291" s="39" t="s">
        <v>12278</v>
      </c>
      <c r="T291" s="39" t="s">
        <v>12279</v>
      </c>
      <c r="U291" s="39" t="s">
        <v>12280</v>
      </c>
      <c r="V291" s="39" t="s">
        <v>12281</v>
      </c>
      <c r="W291" s="39" t="s">
        <v>12281</v>
      </c>
      <c r="X291" s="39" t="s">
        <v>12281</v>
      </c>
      <c r="Y291" s="39" t="s">
        <v>12281</v>
      </c>
      <c r="Z291" s="39" t="s">
        <v>12281</v>
      </c>
      <c r="AA291" t="s">
        <v>12335</v>
      </c>
    </row>
    <row r="292" spans="1:27" x14ac:dyDescent="0.3">
      <c r="A292" s="37" t="s">
        <v>5108</v>
      </c>
      <c r="B292" s="37" t="s">
        <v>10387</v>
      </c>
      <c r="C292" s="37" t="s">
        <v>5109</v>
      </c>
      <c r="D292" s="37" t="s">
        <v>4504</v>
      </c>
      <c r="E292" s="37" t="s">
        <v>4407</v>
      </c>
      <c r="F292" s="37" t="s">
        <v>4565</v>
      </c>
      <c r="G292" s="37" t="s">
        <v>10625</v>
      </c>
      <c r="H292" s="37" t="s">
        <v>10390</v>
      </c>
      <c r="I292" s="37">
        <v>1</v>
      </c>
      <c r="J292" s="37">
        <v>0</v>
      </c>
      <c r="K292" s="37">
        <v>0</v>
      </c>
      <c r="L292" s="37">
        <v>0</v>
      </c>
      <c r="M292" s="37">
        <v>1</v>
      </c>
      <c r="N292" s="37">
        <v>6</v>
      </c>
      <c r="O292" s="37">
        <v>15</v>
      </c>
      <c r="P292">
        <f>VLOOKUP($A292,'Item Detail'!$A$2:$G$1762,7,0)</f>
        <v>3</v>
      </c>
      <c r="Q292" s="39" t="s">
        <v>12282</v>
      </c>
      <c r="R292" s="39" t="s">
        <v>12277</v>
      </c>
      <c r="S292" s="39" t="s">
        <v>12278</v>
      </c>
      <c r="T292" s="39" t="s">
        <v>12279</v>
      </c>
      <c r="U292" s="39" t="s">
        <v>12280</v>
      </c>
      <c r="V292" s="39" t="s">
        <v>12281</v>
      </c>
      <c r="W292" s="39" t="s">
        <v>12281</v>
      </c>
      <c r="X292" s="39" t="s">
        <v>12281</v>
      </c>
      <c r="Y292" s="39" t="s">
        <v>12281</v>
      </c>
      <c r="Z292" s="39" t="s">
        <v>12281</v>
      </c>
      <c r="AA292" t="s">
        <v>12335</v>
      </c>
    </row>
    <row r="293" spans="1:27" x14ac:dyDescent="0.3">
      <c r="A293" s="37" t="s">
        <v>5108</v>
      </c>
      <c r="B293" s="37" t="s">
        <v>10387</v>
      </c>
      <c r="C293" s="37" t="s">
        <v>5109</v>
      </c>
      <c r="D293" s="37" t="s">
        <v>4504</v>
      </c>
      <c r="E293" s="37" t="s">
        <v>4407</v>
      </c>
      <c r="F293" s="37" t="s">
        <v>4565</v>
      </c>
      <c r="G293" s="37" t="s">
        <v>10625</v>
      </c>
      <c r="H293" s="37" t="s">
        <v>10391</v>
      </c>
      <c r="I293" s="37">
        <v>0</v>
      </c>
      <c r="J293" s="37">
        <v>0</v>
      </c>
      <c r="K293" s="37">
        <v>0</v>
      </c>
      <c r="L293" s="37">
        <v>0</v>
      </c>
      <c r="M293" s="37">
        <v>1</v>
      </c>
      <c r="N293" s="37">
        <v>3</v>
      </c>
      <c r="O293" s="37">
        <v>3</v>
      </c>
      <c r="P293">
        <f>VLOOKUP($A293,'Item Detail'!$A$2:$G$1762,7,0)</f>
        <v>3</v>
      </c>
      <c r="Q293" s="39" t="s">
        <v>12282</v>
      </c>
      <c r="R293" s="39" t="s">
        <v>12277</v>
      </c>
      <c r="S293" s="39" t="s">
        <v>12278</v>
      </c>
      <c r="T293" s="39" t="s">
        <v>12279</v>
      </c>
      <c r="U293" s="39" t="s">
        <v>12280</v>
      </c>
      <c r="V293" s="39" t="s">
        <v>12281</v>
      </c>
      <c r="W293" s="39" t="s">
        <v>12281</v>
      </c>
      <c r="X293" s="39" t="s">
        <v>12281</v>
      </c>
      <c r="Y293" s="39" t="s">
        <v>12281</v>
      </c>
      <c r="Z293" s="39" t="s">
        <v>12281</v>
      </c>
      <c r="AA293" t="s">
        <v>12335</v>
      </c>
    </row>
    <row r="294" spans="1:27" x14ac:dyDescent="0.3">
      <c r="A294" s="37" t="s">
        <v>3718</v>
      </c>
      <c r="B294" s="37" t="s">
        <v>10437</v>
      </c>
      <c r="C294" s="37" t="s">
        <v>5315</v>
      </c>
      <c r="D294" s="37" t="s">
        <v>4455</v>
      </c>
      <c r="E294" s="37" t="s">
        <v>4928</v>
      </c>
      <c r="F294" s="37" t="s">
        <v>2749</v>
      </c>
      <c r="G294" s="37" t="s">
        <v>10626</v>
      </c>
      <c r="H294" s="37" t="s">
        <v>10408</v>
      </c>
      <c r="I294" s="37">
        <v>0</v>
      </c>
      <c r="J294" s="37">
        <v>0</v>
      </c>
      <c r="K294" s="37">
        <v>0</v>
      </c>
      <c r="L294" s="37">
        <v>3</v>
      </c>
      <c r="M294" s="37">
        <v>0</v>
      </c>
      <c r="N294" s="37">
        <v>9</v>
      </c>
      <c r="O294" s="37">
        <v>18</v>
      </c>
      <c r="P294">
        <f>VLOOKUP($A294,'Item Detail'!$A$2:$G$1762,7,0)</f>
        <v>3</v>
      </c>
      <c r="Q294" s="39" t="s">
        <v>12292</v>
      </c>
      <c r="R294" s="39" t="s">
        <v>12277</v>
      </c>
      <c r="S294" s="39" t="s">
        <v>2714</v>
      </c>
      <c r="T294" s="39" t="s">
        <v>12293</v>
      </c>
      <c r="U294" s="39" t="s">
        <v>12279</v>
      </c>
      <c r="V294" s="39" t="s">
        <v>12288</v>
      </c>
      <c r="W294" s="39" t="s">
        <v>12288</v>
      </c>
      <c r="X294" s="39" t="s">
        <v>12288</v>
      </c>
      <c r="Y294" s="39" t="s">
        <v>12288</v>
      </c>
      <c r="Z294" s="39" t="s">
        <v>12288</v>
      </c>
      <c r="AA294" t="s">
        <v>12336</v>
      </c>
    </row>
    <row r="295" spans="1:27" x14ac:dyDescent="0.3">
      <c r="A295" s="37" t="s">
        <v>5297</v>
      </c>
      <c r="B295" s="37" t="s">
        <v>10406</v>
      </c>
      <c r="C295" s="37" t="s">
        <v>5298</v>
      </c>
      <c r="D295" s="37" t="s">
        <v>5299</v>
      </c>
      <c r="E295" s="37" t="s">
        <v>4448</v>
      </c>
      <c r="F295" s="37" t="s">
        <v>10627</v>
      </c>
      <c r="G295" s="37" t="s">
        <v>10628</v>
      </c>
      <c r="H295" s="37" t="s">
        <v>10420</v>
      </c>
      <c r="I295" s="37">
        <v>0</v>
      </c>
      <c r="J295" s="37">
        <v>0</v>
      </c>
      <c r="K295" s="37">
        <v>3</v>
      </c>
      <c r="L295" s="37">
        <v>0</v>
      </c>
      <c r="M295" s="37">
        <v>0</v>
      </c>
      <c r="N295" s="37">
        <v>9</v>
      </c>
      <c r="O295" s="37">
        <v>18</v>
      </c>
      <c r="P295">
        <f>VLOOKUP($A295,'Item Detail'!$A$2:$G$1762,7,0)</f>
        <v>3</v>
      </c>
      <c r="Q295" s="39" t="s">
        <v>12284</v>
      </c>
      <c r="R295" s="39" t="s">
        <v>12277</v>
      </c>
      <c r="S295" s="39" t="s">
        <v>12278</v>
      </c>
      <c r="T295" s="39" t="s">
        <v>12279</v>
      </c>
      <c r="U295" s="39" t="s">
        <v>12279</v>
      </c>
      <c r="V295" s="39" t="s">
        <v>12281</v>
      </c>
      <c r="W295" s="39" t="s">
        <v>12281</v>
      </c>
      <c r="X295" s="39" t="s">
        <v>12288</v>
      </c>
      <c r="Y295" s="39" t="s">
        <v>12281</v>
      </c>
      <c r="Z295" s="39" t="s">
        <v>12281</v>
      </c>
      <c r="AA295" t="s">
        <v>12334</v>
      </c>
    </row>
    <row r="296" spans="1:27" x14ac:dyDescent="0.3">
      <c r="A296" s="37" t="s">
        <v>5435</v>
      </c>
      <c r="B296" s="37" t="s">
        <v>10411</v>
      </c>
      <c r="C296" s="37" t="s">
        <v>5436</v>
      </c>
      <c r="D296" s="37" t="s">
        <v>5437</v>
      </c>
      <c r="E296" s="37" t="s">
        <v>5394</v>
      </c>
      <c r="F296" s="37" t="s">
        <v>1740</v>
      </c>
      <c r="G296" s="37" t="s">
        <v>10629</v>
      </c>
      <c r="H296" s="37" t="s">
        <v>10390</v>
      </c>
      <c r="I296" s="37">
        <v>0</v>
      </c>
      <c r="J296" s="37">
        <v>0</v>
      </c>
      <c r="K296" s="37">
        <v>0</v>
      </c>
      <c r="L296" s="37">
        <v>0</v>
      </c>
      <c r="M296" s="37">
        <v>2</v>
      </c>
      <c r="N296" s="37">
        <v>6</v>
      </c>
      <c r="O296" s="37">
        <v>9</v>
      </c>
      <c r="P296">
        <f>VLOOKUP($A296,'Item Detail'!$A$2:$G$1762,7,0)</f>
        <v>3</v>
      </c>
      <c r="Q296" s="39" t="s">
        <v>12284</v>
      </c>
      <c r="R296" s="39" t="s">
        <v>12277</v>
      </c>
      <c r="S296" s="39" t="s">
        <v>12278</v>
      </c>
      <c r="T296" s="39" t="s">
        <v>12279</v>
      </c>
      <c r="U296" s="39" t="s">
        <v>12279</v>
      </c>
      <c r="V296" s="39" t="s">
        <v>12281</v>
      </c>
      <c r="W296" s="39" t="s">
        <v>12281</v>
      </c>
      <c r="X296" s="39" t="s">
        <v>12281</v>
      </c>
      <c r="Y296" s="39" t="s">
        <v>12281</v>
      </c>
      <c r="Z296" s="39" t="s">
        <v>12281</v>
      </c>
      <c r="AA296" t="s">
        <v>12335</v>
      </c>
    </row>
    <row r="297" spans="1:27" x14ac:dyDescent="0.3">
      <c r="A297" s="37" t="s">
        <v>5435</v>
      </c>
      <c r="B297" s="37" t="s">
        <v>10411</v>
      </c>
      <c r="C297" s="37" t="s">
        <v>5436</v>
      </c>
      <c r="D297" s="37" t="s">
        <v>5437</v>
      </c>
      <c r="E297" s="37" t="s">
        <v>5394</v>
      </c>
      <c r="F297" s="37" t="s">
        <v>1740</v>
      </c>
      <c r="G297" s="37" t="s">
        <v>10629</v>
      </c>
      <c r="H297" s="37" t="s">
        <v>10391</v>
      </c>
      <c r="I297" s="37">
        <v>0</v>
      </c>
      <c r="J297" s="37">
        <v>0</v>
      </c>
      <c r="K297" s="37">
        <v>0</v>
      </c>
      <c r="L297" s="37">
        <v>0</v>
      </c>
      <c r="M297" s="37">
        <v>1</v>
      </c>
      <c r="N297" s="37">
        <v>3</v>
      </c>
      <c r="O297" s="37">
        <v>9</v>
      </c>
      <c r="P297">
        <f>VLOOKUP($A297,'Item Detail'!$A$2:$G$1762,7,0)</f>
        <v>3</v>
      </c>
      <c r="Q297" s="39" t="s">
        <v>12284</v>
      </c>
      <c r="R297" s="39" t="s">
        <v>12277</v>
      </c>
      <c r="S297" s="39" t="s">
        <v>12278</v>
      </c>
      <c r="T297" s="39" t="s">
        <v>12279</v>
      </c>
      <c r="U297" s="39" t="s">
        <v>12279</v>
      </c>
      <c r="V297" s="39" t="s">
        <v>12281</v>
      </c>
      <c r="W297" s="39" t="s">
        <v>12281</v>
      </c>
      <c r="X297" s="39" t="s">
        <v>12281</v>
      </c>
      <c r="Y297" s="39" t="s">
        <v>12281</v>
      </c>
      <c r="Z297" s="39" t="s">
        <v>12281</v>
      </c>
      <c r="AA297" t="s">
        <v>12335</v>
      </c>
    </row>
    <row r="298" spans="1:27" x14ac:dyDescent="0.3">
      <c r="A298" s="37" t="s">
        <v>5251</v>
      </c>
      <c r="B298" s="37" t="s">
        <v>10538</v>
      </c>
      <c r="C298" s="37" t="s">
        <v>5252</v>
      </c>
      <c r="D298" s="37" t="s">
        <v>5253</v>
      </c>
      <c r="E298" s="37" t="s">
        <v>5254</v>
      </c>
      <c r="F298" s="37" t="s">
        <v>1848</v>
      </c>
      <c r="G298" s="37" t="s">
        <v>10630</v>
      </c>
      <c r="H298" s="37" t="s">
        <v>10390</v>
      </c>
      <c r="I298" s="37">
        <v>1</v>
      </c>
      <c r="J298" s="37">
        <v>0</v>
      </c>
      <c r="K298" s="37">
        <v>0</v>
      </c>
      <c r="L298" s="37">
        <v>0</v>
      </c>
      <c r="M298" s="37">
        <v>0</v>
      </c>
      <c r="N298" s="37">
        <v>3</v>
      </c>
      <c r="O298" s="37">
        <v>3</v>
      </c>
      <c r="P298">
        <f>VLOOKUP($A298,'Item Detail'!$A$2:$G$1762,7,0)</f>
        <v>3</v>
      </c>
      <c r="Q298" s="39" t="s">
        <v>12284</v>
      </c>
      <c r="R298" s="39" t="s">
        <v>12277</v>
      </c>
      <c r="S298" s="39" t="s">
        <v>12278</v>
      </c>
      <c r="T298" s="39" t="s">
        <v>12279</v>
      </c>
      <c r="U298" s="39" t="s">
        <v>12297</v>
      </c>
      <c r="V298" s="39" t="s">
        <v>12281</v>
      </c>
      <c r="W298" s="39" t="s">
        <v>12288</v>
      </c>
      <c r="X298" s="39" t="s">
        <v>12288</v>
      </c>
      <c r="Y298" s="39" t="s">
        <v>12288</v>
      </c>
      <c r="Z298" s="39" t="s">
        <v>12288</v>
      </c>
      <c r="AA298" t="s">
        <v>12335</v>
      </c>
    </row>
    <row r="299" spans="1:27" x14ac:dyDescent="0.3">
      <c r="A299" s="37" t="s">
        <v>5251</v>
      </c>
      <c r="B299" s="37" t="s">
        <v>10538</v>
      </c>
      <c r="C299" s="37" t="s">
        <v>5252</v>
      </c>
      <c r="D299" s="37" t="s">
        <v>5253</v>
      </c>
      <c r="E299" s="37" t="s">
        <v>5254</v>
      </c>
      <c r="F299" s="37" t="s">
        <v>1848</v>
      </c>
      <c r="G299" s="37" t="s">
        <v>10630</v>
      </c>
      <c r="H299" s="37" t="s">
        <v>10420</v>
      </c>
      <c r="I299" s="37">
        <v>0</v>
      </c>
      <c r="J299" s="37">
        <v>0</v>
      </c>
      <c r="K299" s="37">
        <v>0</v>
      </c>
      <c r="L299" s="37">
        <v>1</v>
      </c>
      <c r="M299" s="37">
        <v>1</v>
      </c>
      <c r="N299" s="37">
        <v>6</v>
      </c>
      <c r="O299" s="37">
        <v>15</v>
      </c>
      <c r="P299">
        <f>VLOOKUP($A299,'Item Detail'!$A$2:$G$1762,7,0)</f>
        <v>3</v>
      </c>
      <c r="Q299" s="39" t="s">
        <v>12284</v>
      </c>
      <c r="R299" s="39" t="s">
        <v>12277</v>
      </c>
      <c r="S299" s="39" t="s">
        <v>12278</v>
      </c>
      <c r="T299" s="39" t="s">
        <v>12279</v>
      </c>
      <c r="U299" s="39" t="s">
        <v>12297</v>
      </c>
      <c r="V299" s="39" t="s">
        <v>12281</v>
      </c>
      <c r="W299" s="39" t="s">
        <v>12288</v>
      </c>
      <c r="X299" s="39" t="s">
        <v>12288</v>
      </c>
      <c r="Y299" s="39" t="s">
        <v>12288</v>
      </c>
      <c r="Z299" s="39" t="s">
        <v>12288</v>
      </c>
      <c r="AA299" t="s">
        <v>12334</v>
      </c>
    </row>
    <row r="300" spans="1:27" x14ac:dyDescent="0.3">
      <c r="A300" s="37" t="s">
        <v>5162</v>
      </c>
      <c r="B300" s="37" t="s">
        <v>10631</v>
      </c>
      <c r="C300" s="37" t="s">
        <v>5163</v>
      </c>
      <c r="D300" s="37" t="s">
        <v>5164</v>
      </c>
      <c r="E300" s="37" t="s">
        <v>4764</v>
      </c>
      <c r="F300" s="37" t="s">
        <v>5165</v>
      </c>
      <c r="G300" s="37" t="s">
        <v>10632</v>
      </c>
      <c r="H300" s="37" t="s">
        <v>10420</v>
      </c>
      <c r="I300" s="37">
        <v>0</v>
      </c>
      <c r="J300" s="37">
        <v>0</v>
      </c>
      <c r="K300" s="37">
        <v>1</v>
      </c>
      <c r="L300" s="37">
        <v>0</v>
      </c>
      <c r="M300" s="37">
        <v>1</v>
      </c>
      <c r="N300" s="37">
        <v>6</v>
      </c>
      <c r="O300" s="37">
        <v>12</v>
      </c>
      <c r="P300">
        <f>VLOOKUP($A300,'Item Detail'!$A$2:$G$1762,7,0)</f>
        <v>3</v>
      </c>
      <c r="Q300" s="39" t="s">
        <v>12284</v>
      </c>
      <c r="R300" s="39" t="s">
        <v>2714</v>
      </c>
      <c r="S300" s="39" t="s">
        <v>12278</v>
      </c>
      <c r="T300" s="39" t="s">
        <v>12279</v>
      </c>
      <c r="U300" s="39" t="s">
        <v>12297</v>
      </c>
      <c r="V300" s="39" t="s">
        <v>12288</v>
      </c>
      <c r="W300" s="39" t="s">
        <v>12288</v>
      </c>
      <c r="X300" s="39" t="s">
        <v>12288</v>
      </c>
      <c r="Y300" s="39" t="s">
        <v>12288</v>
      </c>
      <c r="Z300" s="39" t="s">
        <v>12288</v>
      </c>
      <c r="AA300" t="s">
        <v>12333</v>
      </c>
    </row>
    <row r="301" spans="1:27" x14ac:dyDescent="0.3">
      <c r="A301" s="37" t="s">
        <v>5162</v>
      </c>
      <c r="B301" s="37" t="s">
        <v>10631</v>
      </c>
      <c r="C301" s="37" t="s">
        <v>5163</v>
      </c>
      <c r="D301" s="37" t="s">
        <v>5164</v>
      </c>
      <c r="E301" s="37" t="s">
        <v>4764</v>
      </c>
      <c r="F301" s="37" t="s">
        <v>5165</v>
      </c>
      <c r="G301" s="37" t="s">
        <v>10632</v>
      </c>
      <c r="H301" s="37" t="s">
        <v>10391</v>
      </c>
      <c r="I301" s="37">
        <v>0</v>
      </c>
      <c r="J301" s="37">
        <v>0</v>
      </c>
      <c r="K301" s="37">
        <v>0</v>
      </c>
      <c r="L301" s="37">
        <v>0</v>
      </c>
      <c r="M301" s="37">
        <v>1</v>
      </c>
      <c r="N301" s="37">
        <v>3</v>
      </c>
      <c r="O301" s="37">
        <v>6</v>
      </c>
      <c r="P301">
        <f>VLOOKUP($A301,'Item Detail'!$A$2:$G$1762,7,0)</f>
        <v>3</v>
      </c>
      <c r="Q301" s="39" t="s">
        <v>12284</v>
      </c>
      <c r="R301" s="39" t="s">
        <v>2714</v>
      </c>
      <c r="S301" s="39" t="s">
        <v>12278</v>
      </c>
      <c r="T301" s="39" t="s">
        <v>12279</v>
      </c>
      <c r="U301" s="39" t="s">
        <v>12297</v>
      </c>
      <c r="V301" s="39" t="s">
        <v>12288</v>
      </c>
      <c r="W301" s="39" t="s">
        <v>12288</v>
      </c>
      <c r="X301" s="39" t="s">
        <v>12288</v>
      </c>
      <c r="Y301" s="39" t="s">
        <v>12288</v>
      </c>
      <c r="Z301" s="39" t="s">
        <v>12288</v>
      </c>
      <c r="AA301" t="s">
        <v>12333</v>
      </c>
    </row>
    <row r="302" spans="1:27" x14ac:dyDescent="0.3">
      <c r="A302" s="37" t="s">
        <v>5051</v>
      </c>
      <c r="B302" s="37" t="s">
        <v>10538</v>
      </c>
      <c r="C302" s="37" t="s">
        <v>5052</v>
      </c>
      <c r="D302" s="37" t="s">
        <v>5053</v>
      </c>
      <c r="E302" s="37" t="s">
        <v>4764</v>
      </c>
      <c r="F302" s="37" t="s">
        <v>1848</v>
      </c>
      <c r="G302" s="37" t="s">
        <v>10633</v>
      </c>
      <c r="H302" s="37" t="s">
        <v>10420</v>
      </c>
      <c r="I302" s="37">
        <v>0</v>
      </c>
      <c r="J302" s="37">
        <v>0</v>
      </c>
      <c r="K302" s="37">
        <v>2</v>
      </c>
      <c r="L302" s="37">
        <v>0</v>
      </c>
      <c r="M302" s="37">
        <v>1</v>
      </c>
      <c r="N302" s="37">
        <v>9</v>
      </c>
      <c r="O302" s="37">
        <v>18</v>
      </c>
      <c r="P302">
        <f>VLOOKUP($A302,'Item Detail'!$A$2:$G$1762,7,0)</f>
        <v>3</v>
      </c>
      <c r="Q302" s="39" t="s">
        <v>12284</v>
      </c>
      <c r="R302" s="39" t="s">
        <v>12277</v>
      </c>
      <c r="S302" s="39" t="s">
        <v>12278</v>
      </c>
      <c r="T302" s="39" t="s">
        <v>12279</v>
      </c>
      <c r="U302" s="39" t="s">
        <v>12297</v>
      </c>
      <c r="V302" s="39" t="s">
        <v>12281</v>
      </c>
      <c r="W302" s="39" t="s">
        <v>12288</v>
      </c>
      <c r="X302" s="39" t="s">
        <v>12288</v>
      </c>
      <c r="Y302" s="39" t="s">
        <v>12288</v>
      </c>
      <c r="Z302" s="39" t="s">
        <v>12288</v>
      </c>
      <c r="AA302" t="s">
        <v>12334</v>
      </c>
    </row>
    <row r="303" spans="1:27" x14ac:dyDescent="0.3">
      <c r="A303" s="37" t="s">
        <v>5111</v>
      </c>
      <c r="B303" s="37" t="s">
        <v>10533</v>
      </c>
      <c r="C303" s="37" t="s">
        <v>5112</v>
      </c>
      <c r="D303" s="37" t="s">
        <v>5113</v>
      </c>
      <c r="E303" s="37" t="s">
        <v>4764</v>
      </c>
      <c r="F303" s="37" t="s">
        <v>10534</v>
      </c>
      <c r="G303" s="37" t="s">
        <v>10634</v>
      </c>
      <c r="H303" s="37" t="s">
        <v>10390</v>
      </c>
      <c r="I303" s="37">
        <v>1</v>
      </c>
      <c r="J303" s="37">
        <v>0</v>
      </c>
      <c r="K303" s="37">
        <v>0</v>
      </c>
      <c r="L303" s="37">
        <v>0</v>
      </c>
      <c r="M303" s="37">
        <v>0</v>
      </c>
      <c r="N303" s="37">
        <v>3</v>
      </c>
      <c r="O303" s="37">
        <v>6</v>
      </c>
      <c r="P303">
        <f>VLOOKUP($A303,'Item Detail'!$A$2:$G$1762,7,0)</f>
        <v>3</v>
      </c>
      <c r="Q303" s="39" t="s">
        <v>12284</v>
      </c>
      <c r="R303" s="39" t="s">
        <v>12277</v>
      </c>
      <c r="S303" s="39" t="s">
        <v>12278</v>
      </c>
      <c r="T303" s="39" t="s">
        <v>12279</v>
      </c>
      <c r="U303" s="39" t="s">
        <v>12294</v>
      </c>
      <c r="V303" s="39" t="s">
        <v>12281</v>
      </c>
      <c r="W303" s="39" t="s">
        <v>12281</v>
      </c>
      <c r="X303" s="39" t="s">
        <v>12281</v>
      </c>
      <c r="Y303" s="39" t="s">
        <v>12281</v>
      </c>
      <c r="Z303" s="39" t="s">
        <v>12281</v>
      </c>
      <c r="AA303" t="s">
        <v>12335</v>
      </c>
    </row>
    <row r="304" spans="1:27" x14ac:dyDescent="0.3">
      <c r="A304" s="37" t="s">
        <v>5111</v>
      </c>
      <c r="B304" s="37" t="s">
        <v>10533</v>
      </c>
      <c r="C304" s="37" t="s">
        <v>5112</v>
      </c>
      <c r="D304" s="37" t="s">
        <v>5113</v>
      </c>
      <c r="E304" s="37" t="s">
        <v>4764</v>
      </c>
      <c r="F304" s="37" t="s">
        <v>10534</v>
      </c>
      <c r="G304" s="37" t="s">
        <v>10634</v>
      </c>
      <c r="H304" s="37" t="s">
        <v>10391</v>
      </c>
      <c r="I304" s="37">
        <v>1</v>
      </c>
      <c r="J304" s="37">
        <v>0</v>
      </c>
      <c r="K304" s="37">
        <v>0</v>
      </c>
      <c r="L304" s="37">
        <v>0</v>
      </c>
      <c r="M304" s="37">
        <v>1</v>
      </c>
      <c r="N304" s="37">
        <v>6</v>
      </c>
      <c r="O304" s="37">
        <v>12</v>
      </c>
      <c r="P304">
        <f>VLOOKUP($A304,'Item Detail'!$A$2:$G$1762,7,0)</f>
        <v>3</v>
      </c>
      <c r="Q304" s="39" t="s">
        <v>12284</v>
      </c>
      <c r="R304" s="39" t="s">
        <v>12277</v>
      </c>
      <c r="S304" s="39" t="s">
        <v>12278</v>
      </c>
      <c r="T304" s="39" t="s">
        <v>12279</v>
      </c>
      <c r="U304" s="39" t="s">
        <v>12294</v>
      </c>
      <c r="V304" s="39" t="s">
        <v>12281</v>
      </c>
      <c r="W304" s="39" t="s">
        <v>12281</v>
      </c>
      <c r="X304" s="39" t="s">
        <v>12281</v>
      </c>
      <c r="Y304" s="39" t="s">
        <v>12281</v>
      </c>
      <c r="Z304" s="39" t="s">
        <v>12281</v>
      </c>
      <c r="AA304" t="s">
        <v>12335</v>
      </c>
    </row>
    <row r="305" spans="1:27" x14ac:dyDescent="0.3">
      <c r="A305" s="37" t="s">
        <v>1809</v>
      </c>
      <c r="B305" s="37" t="s">
        <v>10396</v>
      </c>
      <c r="C305" s="37" t="s">
        <v>5145</v>
      </c>
      <c r="D305" s="37" t="s">
        <v>5146</v>
      </c>
      <c r="E305" s="37" t="s">
        <v>4552</v>
      </c>
      <c r="F305" s="37" t="s">
        <v>1812</v>
      </c>
      <c r="G305" s="37" t="s">
        <v>10635</v>
      </c>
      <c r="H305" s="37" t="s">
        <v>10483</v>
      </c>
      <c r="I305" s="37">
        <v>1</v>
      </c>
      <c r="J305" s="37">
        <v>0</v>
      </c>
      <c r="K305" s="37">
        <v>1</v>
      </c>
      <c r="L305" s="37">
        <v>1</v>
      </c>
      <c r="M305" s="37">
        <v>0</v>
      </c>
      <c r="N305" s="37">
        <v>9</v>
      </c>
      <c r="O305" s="37">
        <v>15</v>
      </c>
      <c r="P305">
        <f>VLOOKUP($A305,'Item Detail'!$A$2:$G$1762,7,0)</f>
        <v>3</v>
      </c>
      <c r="Q305" s="39" t="s">
        <v>12305</v>
      </c>
      <c r="R305" s="39" t="s">
        <v>12277</v>
      </c>
      <c r="S305" s="39" t="s">
        <v>12306</v>
      </c>
      <c r="T305" s="39" t="s">
        <v>12279</v>
      </c>
      <c r="U305" s="39" t="s">
        <v>12294</v>
      </c>
      <c r="V305" s="39" t="s">
        <v>12288</v>
      </c>
      <c r="W305" s="39" t="s">
        <v>12288</v>
      </c>
      <c r="X305" s="39" t="s">
        <v>12288</v>
      </c>
      <c r="Y305" s="39" t="s">
        <v>12288</v>
      </c>
      <c r="Z305" s="39" t="s">
        <v>12288</v>
      </c>
      <c r="AA305" t="s">
        <v>12336</v>
      </c>
    </row>
    <row r="306" spans="1:27" x14ac:dyDescent="0.3">
      <c r="A306" s="37" t="s">
        <v>5084</v>
      </c>
      <c r="B306" s="37" t="s">
        <v>10387</v>
      </c>
      <c r="C306" s="37" t="s">
        <v>5085</v>
      </c>
      <c r="D306" s="37" t="s">
        <v>4847</v>
      </c>
      <c r="E306" s="37" t="s">
        <v>4483</v>
      </c>
      <c r="F306" s="37" t="s">
        <v>4565</v>
      </c>
      <c r="G306" s="37" t="s">
        <v>10636</v>
      </c>
      <c r="H306" s="37" t="s">
        <v>10391</v>
      </c>
      <c r="I306" s="37">
        <v>1</v>
      </c>
      <c r="J306" s="37">
        <v>0</v>
      </c>
      <c r="K306" s="37">
        <v>0</v>
      </c>
      <c r="L306" s="37">
        <v>2</v>
      </c>
      <c r="M306" s="37">
        <v>0</v>
      </c>
      <c r="N306" s="37">
        <v>9</v>
      </c>
      <c r="O306" s="37">
        <v>15</v>
      </c>
      <c r="P306">
        <f>VLOOKUP($A306,'Item Detail'!$A$2:$G$1762,7,0)</f>
        <v>3</v>
      </c>
      <c r="Q306" s="39" t="s">
        <v>12276</v>
      </c>
      <c r="R306" s="39" t="s">
        <v>12277</v>
      </c>
      <c r="S306" s="39" t="s">
        <v>12278</v>
      </c>
      <c r="T306" s="39" t="s">
        <v>12279</v>
      </c>
      <c r="U306" s="39" t="s">
        <v>12280</v>
      </c>
      <c r="V306" s="39" t="s">
        <v>12281</v>
      </c>
      <c r="W306" s="39" t="s">
        <v>12281</v>
      </c>
      <c r="X306" s="39" t="s">
        <v>12281</v>
      </c>
      <c r="Y306" s="39" t="s">
        <v>12281</v>
      </c>
      <c r="Z306" s="39" t="s">
        <v>12281</v>
      </c>
      <c r="AA306" t="s">
        <v>12335</v>
      </c>
    </row>
    <row r="307" spans="1:27" x14ac:dyDescent="0.3">
      <c r="A307" s="37" t="s">
        <v>5317</v>
      </c>
      <c r="B307" s="37" t="s">
        <v>10437</v>
      </c>
      <c r="C307" s="37" t="s">
        <v>5318</v>
      </c>
      <c r="D307" s="37" t="s">
        <v>5319</v>
      </c>
      <c r="E307" s="37" t="s">
        <v>4448</v>
      </c>
      <c r="F307" s="37" t="s">
        <v>1734</v>
      </c>
      <c r="G307" s="37" t="s">
        <v>10637</v>
      </c>
      <c r="H307" s="37" t="s">
        <v>10391</v>
      </c>
      <c r="I307" s="37">
        <v>1</v>
      </c>
      <c r="J307" s="37">
        <v>0</v>
      </c>
      <c r="K307" s="37">
        <v>0</v>
      </c>
      <c r="L307" s="37">
        <v>0</v>
      </c>
      <c r="M307" s="37">
        <v>2</v>
      </c>
      <c r="N307" s="37">
        <v>9</v>
      </c>
      <c r="O307" s="37">
        <v>15</v>
      </c>
      <c r="P307">
        <f>VLOOKUP($A307,'Item Detail'!$A$2:$G$1762,7,0)</f>
        <v>3</v>
      </c>
      <c r="Q307" s="39" t="s">
        <v>12284</v>
      </c>
      <c r="R307" s="39" t="s">
        <v>12277</v>
      </c>
      <c r="S307" s="39" t="s">
        <v>12278</v>
      </c>
      <c r="T307" s="39" t="s">
        <v>12279</v>
      </c>
      <c r="U307" s="39" t="s">
        <v>12297</v>
      </c>
      <c r="V307" s="39" t="s">
        <v>12281</v>
      </c>
      <c r="W307" s="39" t="s">
        <v>12281</v>
      </c>
      <c r="X307" s="39" t="s">
        <v>12281</v>
      </c>
      <c r="Y307" s="39" t="s">
        <v>12281</v>
      </c>
      <c r="Z307" s="39" t="s">
        <v>12281</v>
      </c>
      <c r="AA307" t="s">
        <v>12335</v>
      </c>
    </row>
    <row r="308" spans="1:27" x14ac:dyDescent="0.3">
      <c r="A308" s="37" t="s">
        <v>4292</v>
      </c>
      <c r="B308" s="37" t="s">
        <v>10406</v>
      </c>
      <c r="C308" s="37" t="s">
        <v>5266</v>
      </c>
      <c r="D308" s="37" t="s">
        <v>5267</v>
      </c>
      <c r="E308" s="37" t="s">
        <v>4483</v>
      </c>
      <c r="F308" s="37" t="s">
        <v>2726</v>
      </c>
      <c r="G308" s="37" t="s">
        <v>10638</v>
      </c>
      <c r="H308" s="37" t="s">
        <v>10408</v>
      </c>
      <c r="I308" s="37">
        <v>3</v>
      </c>
      <c r="J308" s="37">
        <v>0</v>
      </c>
      <c r="K308" s="37">
        <v>0</v>
      </c>
      <c r="L308" s="37">
        <v>0</v>
      </c>
      <c r="M308" s="37">
        <v>0</v>
      </c>
      <c r="N308" s="37">
        <v>9</v>
      </c>
      <c r="O308" s="37">
        <v>15</v>
      </c>
      <c r="P308">
        <f>VLOOKUP($A308,'Item Detail'!$A$2:$G$1762,7,0)</f>
        <v>3</v>
      </c>
      <c r="Q308" s="39" t="s">
        <v>12292</v>
      </c>
      <c r="R308" s="39" t="s">
        <v>12277</v>
      </c>
      <c r="S308" s="39" t="s">
        <v>2714</v>
      </c>
      <c r="T308" s="39" t="s">
        <v>12279</v>
      </c>
      <c r="U308" s="39" t="s">
        <v>12297</v>
      </c>
      <c r="V308" s="39" t="s">
        <v>12288</v>
      </c>
      <c r="W308" s="39" t="s">
        <v>12288</v>
      </c>
      <c r="X308" s="39" t="s">
        <v>12288</v>
      </c>
      <c r="Y308" s="39" t="s">
        <v>12288</v>
      </c>
      <c r="Z308" s="39" t="s">
        <v>12288</v>
      </c>
      <c r="AA308" t="s">
        <v>12336</v>
      </c>
    </row>
    <row r="309" spans="1:27" x14ac:dyDescent="0.3">
      <c r="A309" s="37" t="s">
        <v>5197</v>
      </c>
      <c r="B309" s="37" t="s">
        <v>10573</v>
      </c>
      <c r="C309" s="37" t="s">
        <v>5198</v>
      </c>
      <c r="D309" s="37" t="s">
        <v>5199</v>
      </c>
      <c r="E309" s="37" t="s">
        <v>4764</v>
      </c>
      <c r="F309" s="37" t="s">
        <v>10639</v>
      </c>
      <c r="G309" s="37" t="s">
        <v>10640</v>
      </c>
      <c r="H309" s="37" t="s">
        <v>10420</v>
      </c>
      <c r="I309" s="37">
        <v>3</v>
      </c>
      <c r="J309" s="37">
        <v>0</v>
      </c>
      <c r="K309" s="37">
        <v>0</v>
      </c>
      <c r="L309" s="37">
        <v>0</v>
      </c>
      <c r="M309" s="37">
        <v>0</v>
      </c>
      <c r="N309" s="37">
        <v>9</v>
      </c>
      <c r="O309" s="37">
        <v>15</v>
      </c>
      <c r="P309">
        <f>VLOOKUP($A309,'Item Detail'!$A$2:$G$1762,7,0)</f>
        <v>3</v>
      </c>
      <c r="Q309" s="39" t="s">
        <v>12284</v>
      </c>
      <c r="R309" s="39" t="s">
        <v>12304</v>
      </c>
      <c r="S309" s="39" t="s">
        <v>12304</v>
      </c>
      <c r="T309" s="39" t="s">
        <v>12279</v>
      </c>
      <c r="U309" s="39" t="s">
        <v>12279</v>
      </c>
      <c r="V309" s="39" t="s">
        <v>12288</v>
      </c>
      <c r="W309" s="39" t="s">
        <v>12288</v>
      </c>
      <c r="X309" s="39" t="s">
        <v>12288</v>
      </c>
      <c r="Y309" s="39" t="s">
        <v>12288</v>
      </c>
      <c r="Z309" s="39" t="s">
        <v>12288</v>
      </c>
      <c r="AA309" t="s">
        <v>12333</v>
      </c>
    </row>
    <row r="310" spans="1:27" x14ac:dyDescent="0.3">
      <c r="A310" s="37" t="s">
        <v>5073</v>
      </c>
      <c r="B310" s="37" t="s">
        <v>10564</v>
      </c>
      <c r="C310" s="37" t="s">
        <v>5074</v>
      </c>
      <c r="D310" s="37" t="s">
        <v>5075</v>
      </c>
      <c r="E310" s="37" t="s">
        <v>4483</v>
      </c>
      <c r="F310" s="37" t="s">
        <v>1993</v>
      </c>
      <c r="G310" s="37" t="s">
        <v>10641</v>
      </c>
      <c r="H310" s="37" t="s">
        <v>10390</v>
      </c>
      <c r="I310" s="37">
        <v>1</v>
      </c>
      <c r="J310" s="37">
        <v>0</v>
      </c>
      <c r="K310" s="37">
        <v>0</v>
      </c>
      <c r="L310" s="37">
        <v>0</v>
      </c>
      <c r="M310" s="37">
        <v>0</v>
      </c>
      <c r="N310" s="37">
        <v>3</v>
      </c>
      <c r="O310" s="37">
        <v>6</v>
      </c>
      <c r="P310">
        <f>VLOOKUP($A310,'Item Detail'!$A$2:$G$1762,7,0)</f>
        <v>3</v>
      </c>
      <c r="Q310" s="39" t="s">
        <v>12289</v>
      </c>
      <c r="R310" s="39" t="s">
        <v>12277</v>
      </c>
      <c r="S310" s="39" t="s">
        <v>12278</v>
      </c>
      <c r="T310" s="39" t="s">
        <v>12279</v>
      </c>
      <c r="U310" s="39" t="s">
        <v>12294</v>
      </c>
      <c r="V310" s="39" t="s">
        <v>12281</v>
      </c>
      <c r="W310" s="39" t="s">
        <v>12288</v>
      </c>
      <c r="X310" s="39" t="s">
        <v>12288</v>
      </c>
      <c r="Y310" s="39" t="s">
        <v>12281</v>
      </c>
      <c r="Z310" s="39" t="s">
        <v>12288</v>
      </c>
      <c r="AA310" t="s">
        <v>12335</v>
      </c>
    </row>
    <row r="311" spans="1:27" x14ac:dyDescent="0.3">
      <c r="A311" s="37" t="s">
        <v>5073</v>
      </c>
      <c r="B311" s="37" t="s">
        <v>10564</v>
      </c>
      <c r="C311" s="37" t="s">
        <v>5074</v>
      </c>
      <c r="D311" s="37" t="s">
        <v>5075</v>
      </c>
      <c r="E311" s="37" t="s">
        <v>4483</v>
      </c>
      <c r="F311" s="37" t="s">
        <v>1993</v>
      </c>
      <c r="G311" s="37" t="s">
        <v>10641</v>
      </c>
      <c r="H311" s="37" t="s">
        <v>10391</v>
      </c>
      <c r="I311" s="37">
        <v>2</v>
      </c>
      <c r="J311" s="37">
        <v>0</v>
      </c>
      <c r="K311" s="37">
        <v>0</v>
      </c>
      <c r="L311" s="37">
        <v>0</v>
      </c>
      <c r="M311" s="37">
        <v>0</v>
      </c>
      <c r="N311" s="37">
        <v>6</v>
      </c>
      <c r="O311" s="37">
        <v>9</v>
      </c>
      <c r="P311">
        <f>VLOOKUP($A311,'Item Detail'!$A$2:$G$1762,7,0)</f>
        <v>3</v>
      </c>
      <c r="Q311" s="39" t="s">
        <v>12289</v>
      </c>
      <c r="R311" s="39" t="s">
        <v>12277</v>
      </c>
      <c r="S311" s="39" t="s">
        <v>12278</v>
      </c>
      <c r="T311" s="39" t="s">
        <v>12279</v>
      </c>
      <c r="U311" s="39" t="s">
        <v>12294</v>
      </c>
      <c r="V311" s="39" t="s">
        <v>12281</v>
      </c>
      <c r="W311" s="39" t="s">
        <v>12288</v>
      </c>
      <c r="X311" s="39" t="s">
        <v>12288</v>
      </c>
      <c r="Y311" s="39" t="s">
        <v>12281</v>
      </c>
      <c r="Z311" s="39" t="s">
        <v>12288</v>
      </c>
      <c r="AA311" t="s">
        <v>12335</v>
      </c>
    </row>
    <row r="312" spans="1:27" x14ac:dyDescent="0.3">
      <c r="A312" s="37" t="s">
        <v>2672</v>
      </c>
      <c r="B312" s="37" t="s">
        <v>10401</v>
      </c>
      <c r="C312" s="37" t="s">
        <v>5278</v>
      </c>
      <c r="D312" s="37" t="s">
        <v>5279</v>
      </c>
      <c r="E312" s="37" t="s">
        <v>4448</v>
      </c>
      <c r="F312" s="37" t="s">
        <v>2674</v>
      </c>
      <c r="G312" s="37" t="s">
        <v>10642</v>
      </c>
      <c r="H312" s="37" t="s">
        <v>10483</v>
      </c>
      <c r="I312" s="37">
        <v>1</v>
      </c>
      <c r="J312" s="37">
        <v>0</v>
      </c>
      <c r="K312" s="37">
        <v>0</v>
      </c>
      <c r="L312" s="37">
        <v>1</v>
      </c>
      <c r="M312" s="37">
        <v>0</v>
      </c>
      <c r="N312" s="37">
        <v>6</v>
      </c>
      <c r="O312" s="37">
        <v>12</v>
      </c>
      <c r="P312">
        <f>VLOOKUP($A312,'Item Detail'!$A$2:$G$1762,7,0)</f>
        <v>3</v>
      </c>
      <c r="Q312" s="39" t="s">
        <v>12305</v>
      </c>
      <c r="R312" s="39" t="s">
        <v>12277</v>
      </c>
      <c r="S312" s="39" t="s">
        <v>12306</v>
      </c>
      <c r="T312" s="39" t="s">
        <v>12279</v>
      </c>
      <c r="U312" s="39" t="s">
        <v>12279</v>
      </c>
      <c r="V312" s="39" t="s">
        <v>12288</v>
      </c>
      <c r="W312" s="39" t="s">
        <v>12288</v>
      </c>
      <c r="X312" s="39" t="s">
        <v>12288</v>
      </c>
      <c r="Y312" s="39" t="s">
        <v>12288</v>
      </c>
      <c r="Z312" s="39" t="s">
        <v>12288</v>
      </c>
      <c r="AA312" t="s">
        <v>12336</v>
      </c>
    </row>
    <row r="313" spans="1:27" x14ac:dyDescent="0.3">
      <c r="A313" s="37" t="s">
        <v>2672</v>
      </c>
      <c r="B313" s="37" t="s">
        <v>10401</v>
      </c>
      <c r="C313" s="37" t="s">
        <v>5278</v>
      </c>
      <c r="D313" s="37" t="s">
        <v>5279</v>
      </c>
      <c r="E313" s="37" t="s">
        <v>4448</v>
      </c>
      <c r="F313" s="37" t="s">
        <v>2674</v>
      </c>
      <c r="G313" s="37" t="s">
        <v>10642</v>
      </c>
      <c r="H313" s="37" t="s">
        <v>10420</v>
      </c>
      <c r="I313" s="37">
        <v>0</v>
      </c>
      <c r="J313" s="37">
        <v>0</v>
      </c>
      <c r="K313" s="37">
        <v>0</v>
      </c>
      <c r="L313" s="37">
        <v>0</v>
      </c>
      <c r="M313" s="37">
        <v>1</v>
      </c>
      <c r="N313" s="37">
        <v>3</v>
      </c>
      <c r="O313" s="37">
        <v>3</v>
      </c>
      <c r="P313">
        <f>VLOOKUP($A313,'Item Detail'!$A$2:$G$1762,7,0)</f>
        <v>3</v>
      </c>
      <c r="Q313" s="39" t="s">
        <v>12305</v>
      </c>
      <c r="R313" s="39" t="s">
        <v>12277</v>
      </c>
      <c r="S313" s="39" t="s">
        <v>12306</v>
      </c>
      <c r="T313" s="39" t="s">
        <v>12279</v>
      </c>
      <c r="U313" s="39" t="s">
        <v>12279</v>
      </c>
      <c r="V313" s="39" t="s">
        <v>12288</v>
      </c>
      <c r="W313" s="39" t="s">
        <v>12288</v>
      </c>
      <c r="X313" s="39" t="s">
        <v>12288</v>
      </c>
      <c r="Y313" s="39" t="s">
        <v>12288</v>
      </c>
      <c r="Z313" s="39" t="s">
        <v>12288</v>
      </c>
      <c r="AA313" t="s">
        <v>12336</v>
      </c>
    </row>
    <row r="314" spans="1:27" x14ac:dyDescent="0.3">
      <c r="A314" s="37" t="s">
        <v>5069</v>
      </c>
      <c r="B314" s="37" t="s">
        <v>10406</v>
      </c>
      <c r="C314" s="37" t="s">
        <v>5070</v>
      </c>
      <c r="D314" s="37" t="s">
        <v>5071</v>
      </c>
      <c r="E314" s="37" t="s">
        <v>4758</v>
      </c>
      <c r="F314" s="37" t="s">
        <v>3354</v>
      </c>
      <c r="G314" s="37" t="s">
        <v>10643</v>
      </c>
      <c r="H314" s="37" t="s">
        <v>10391</v>
      </c>
      <c r="I314" s="37">
        <v>0</v>
      </c>
      <c r="J314" s="37">
        <v>0</v>
      </c>
      <c r="K314" s="37">
        <v>0</v>
      </c>
      <c r="L314" s="37">
        <v>2</v>
      </c>
      <c r="M314" s="37">
        <v>1</v>
      </c>
      <c r="N314" s="37">
        <v>9</v>
      </c>
      <c r="O314" s="37">
        <v>12</v>
      </c>
      <c r="P314">
        <f>VLOOKUP($A314,'Item Detail'!$A$2:$G$1762,7,0)</f>
        <v>3</v>
      </c>
      <c r="Q314" s="39" t="s">
        <v>12284</v>
      </c>
      <c r="R314" s="39" t="s">
        <v>12277</v>
      </c>
      <c r="S314" s="39" t="s">
        <v>12278</v>
      </c>
      <c r="T314" s="39" t="s">
        <v>12279</v>
      </c>
      <c r="U314" s="39" t="s">
        <v>12297</v>
      </c>
      <c r="V314" s="39" t="s">
        <v>12281</v>
      </c>
      <c r="W314" s="39" t="s">
        <v>12281</v>
      </c>
      <c r="X314" s="39" t="s">
        <v>12281</v>
      </c>
      <c r="Y314" s="39" t="s">
        <v>12281</v>
      </c>
      <c r="Z314" s="39" t="s">
        <v>12281</v>
      </c>
      <c r="AA314" t="s">
        <v>12335</v>
      </c>
    </row>
    <row r="315" spans="1:27" x14ac:dyDescent="0.3">
      <c r="A315" s="37" t="s">
        <v>2928</v>
      </c>
      <c r="B315" s="37" t="s">
        <v>10432</v>
      </c>
      <c r="C315" s="37" t="s">
        <v>5093</v>
      </c>
      <c r="D315" s="37" t="s">
        <v>5094</v>
      </c>
      <c r="E315" s="37" t="s">
        <v>4448</v>
      </c>
      <c r="F315" s="37" t="s">
        <v>2018</v>
      </c>
      <c r="G315" s="37" t="s">
        <v>10644</v>
      </c>
      <c r="H315" s="37" t="s">
        <v>10408</v>
      </c>
      <c r="I315" s="37">
        <v>1</v>
      </c>
      <c r="J315" s="37">
        <v>0</v>
      </c>
      <c r="K315" s="37">
        <v>0</v>
      </c>
      <c r="L315" s="37">
        <v>2</v>
      </c>
      <c r="M315" s="37">
        <v>0</v>
      </c>
      <c r="N315" s="37">
        <v>9</v>
      </c>
      <c r="O315" s="37">
        <v>12</v>
      </c>
      <c r="P315">
        <f>VLOOKUP($A315,'Item Detail'!$A$2:$G$1762,7,0)</f>
        <v>3</v>
      </c>
      <c r="Q315" s="39" t="s">
        <v>12292</v>
      </c>
      <c r="R315" s="39" t="s">
        <v>12277</v>
      </c>
      <c r="S315" s="39" t="s">
        <v>2714</v>
      </c>
      <c r="T315" s="39" t="s">
        <v>12279</v>
      </c>
      <c r="U315" s="39" t="s">
        <v>12279</v>
      </c>
      <c r="V315" s="39" t="s">
        <v>12288</v>
      </c>
      <c r="W315" s="39" t="s">
        <v>12288</v>
      </c>
      <c r="X315" s="39" t="s">
        <v>12288</v>
      </c>
      <c r="Y315" s="39" t="s">
        <v>12288</v>
      </c>
      <c r="Z315" s="39" t="s">
        <v>12288</v>
      </c>
      <c r="AA315" t="s">
        <v>12336</v>
      </c>
    </row>
    <row r="316" spans="1:27" x14ac:dyDescent="0.3">
      <c r="A316" s="37" t="s">
        <v>4267</v>
      </c>
      <c r="B316" s="37" t="s">
        <v>10503</v>
      </c>
      <c r="C316" s="37" t="s">
        <v>5305</v>
      </c>
      <c r="D316" s="37" t="s">
        <v>4455</v>
      </c>
      <c r="E316" s="37" t="s">
        <v>4448</v>
      </c>
      <c r="F316" s="37" t="s">
        <v>10645</v>
      </c>
      <c r="G316" s="37" t="s">
        <v>10646</v>
      </c>
      <c r="H316" s="37" t="s">
        <v>10408</v>
      </c>
      <c r="I316" s="37">
        <v>0</v>
      </c>
      <c r="J316" s="37">
        <v>0</v>
      </c>
      <c r="K316" s="37">
        <v>0</v>
      </c>
      <c r="L316" s="37">
        <v>2</v>
      </c>
      <c r="M316" s="37">
        <v>1</v>
      </c>
      <c r="N316" s="37">
        <v>9</v>
      </c>
      <c r="O316" s="37">
        <v>12</v>
      </c>
      <c r="P316">
        <f>VLOOKUP($A316,'Item Detail'!$A$2:$G$1762,7,0)</f>
        <v>3</v>
      </c>
      <c r="Q316" s="39" t="s">
        <v>12292</v>
      </c>
      <c r="R316" s="39" t="s">
        <v>12277</v>
      </c>
      <c r="S316" s="39" t="s">
        <v>2714</v>
      </c>
      <c r="T316" s="39" t="s">
        <v>12279</v>
      </c>
      <c r="U316" s="39" t="s">
        <v>12279</v>
      </c>
      <c r="V316" s="39" t="s">
        <v>12288</v>
      </c>
      <c r="W316" s="39" t="s">
        <v>12288</v>
      </c>
      <c r="X316" s="39" t="s">
        <v>12288</v>
      </c>
      <c r="Y316" s="39" t="s">
        <v>12288</v>
      </c>
      <c r="Z316" s="39" t="s">
        <v>12288</v>
      </c>
      <c r="AA316" t="s">
        <v>12336</v>
      </c>
    </row>
    <row r="317" spans="1:27" x14ac:dyDescent="0.3">
      <c r="A317" s="37" t="s">
        <v>5396</v>
      </c>
      <c r="B317" s="37" t="s">
        <v>10446</v>
      </c>
      <c r="C317" s="37" t="s">
        <v>5397</v>
      </c>
      <c r="D317" s="37" t="s">
        <v>5398</v>
      </c>
      <c r="E317" s="37" t="s">
        <v>4448</v>
      </c>
      <c r="F317" s="37" t="s">
        <v>1975</v>
      </c>
      <c r="G317" s="37" t="s">
        <v>10647</v>
      </c>
      <c r="H317" s="37" t="s">
        <v>10391</v>
      </c>
      <c r="I317" s="37">
        <v>3</v>
      </c>
      <c r="J317" s="37">
        <v>0</v>
      </c>
      <c r="K317" s="37">
        <v>0</v>
      </c>
      <c r="L317" s="37">
        <v>0</v>
      </c>
      <c r="M317" s="37">
        <v>0</v>
      </c>
      <c r="N317" s="37">
        <v>9</v>
      </c>
      <c r="O317" s="37">
        <v>12</v>
      </c>
      <c r="P317">
        <f>VLOOKUP($A317,'Item Detail'!$A$2:$G$1762,7,0)</f>
        <v>3</v>
      </c>
      <c r="Q317" s="39" t="s">
        <v>12284</v>
      </c>
      <c r="R317" s="39" t="s">
        <v>12277</v>
      </c>
      <c r="S317" s="39" t="s">
        <v>12278</v>
      </c>
      <c r="T317" s="39" t="s">
        <v>12279</v>
      </c>
      <c r="U317" s="39" t="s">
        <v>12279</v>
      </c>
      <c r="V317" s="39" t="s">
        <v>12281</v>
      </c>
      <c r="W317" s="39" t="s">
        <v>12281</v>
      </c>
      <c r="X317" s="39" t="s">
        <v>12281</v>
      </c>
      <c r="Y317" s="39" t="s">
        <v>12281</v>
      </c>
      <c r="Z317" s="39" t="s">
        <v>12281</v>
      </c>
      <c r="AA317" t="s">
        <v>12335</v>
      </c>
    </row>
    <row r="318" spans="1:27" x14ac:dyDescent="0.3">
      <c r="A318" s="37" t="s">
        <v>4162</v>
      </c>
      <c r="B318" s="37" t="s">
        <v>10576</v>
      </c>
      <c r="C318" s="37" t="s">
        <v>5275</v>
      </c>
      <c r="D318" s="37" t="s">
        <v>5276</v>
      </c>
      <c r="E318" s="37" t="s">
        <v>4448</v>
      </c>
      <c r="F318" s="37" t="s">
        <v>2177</v>
      </c>
      <c r="G318" s="37" t="s">
        <v>10648</v>
      </c>
      <c r="H318" s="37" t="s">
        <v>10408</v>
      </c>
      <c r="I318" s="37">
        <v>2</v>
      </c>
      <c r="J318" s="37">
        <v>0</v>
      </c>
      <c r="K318" s="37">
        <v>0</v>
      </c>
      <c r="L318" s="37">
        <v>1</v>
      </c>
      <c r="M318" s="37">
        <v>0</v>
      </c>
      <c r="N318" s="37">
        <v>9</v>
      </c>
      <c r="O318" s="37">
        <v>12</v>
      </c>
      <c r="P318">
        <f>VLOOKUP($A318,'Item Detail'!$A$2:$G$1762,7,0)</f>
        <v>3</v>
      </c>
      <c r="Q318" s="39" t="s">
        <v>12292</v>
      </c>
      <c r="R318" s="39" t="s">
        <v>12277</v>
      </c>
      <c r="S318" s="39" t="s">
        <v>2714</v>
      </c>
      <c r="T318" s="39" t="s">
        <v>12279</v>
      </c>
      <c r="U318" s="39" t="s">
        <v>12294</v>
      </c>
      <c r="V318" s="39" t="s">
        <v>12288</v>
      </c>
      <c r="W318" s="39" t="s">
        <v>12288</v>
      </c>
      <c r="X318" s="39" t="s">
        <v>12288</v>
      </c>
      <c r="Y318" s="39" t="s">
        <v>12288</v>
      </c>
      <c r="Z318" s="39" t="s">
        <v>12288</v>
      </c>
      <c r="AA318" t="s">
        <v>12336</v>
      </c>
    </row>
    <row r="319" spans="1:27" x14ac:dyDescent="0.3">
      <c r="A319" s="37" t="s">
        <v>5373</v>
      </c>
      <c r="B319" s="37" t="s">
        <v>10387</v>
      </c>
      <c r="C319" s="37" t="s">
        <v>5374</v>
      </c>
      <c r="D319" s="37" t="s">
        <v>5375</v>
      </c>
      <c r="E319" s="37" t="s">
        <v>4859</v>
      </c>
      <c r="F319" s="37" t="s">
        <v>10388</v>
      </c>
      <c r="G319" s="37" t="s">
        <v>10649</v>
      </c>
      <c r="H319" s="37" t="s">
        <v>10390</v>
      </c>
      <c r="I319" s="37">
        <v>1</v>
      </c>
      <c r="J319" s="37">
        <v>0</v>
      </c>
      <c r="K319" s="37">
        <v>1</v>
      </c>
      <c r="L319" s="37">
        <v>0</v>
      </c>
      <c r="M319" s="37">
        <v>0</v>
      </c>
      <c r="N319" s="37">
        <v>6</v>
      </c>
      <c r="O319" s="37">
        <v>6</v>
      </c>
      <c r="P319">
        <f>VLOOKUP($A319,'Item Detail'!$A$2:$G$1762,7,0)</f>
        <v>3</v>
      </c>
      <c r="Q319" s="39" t="s">
        <v>12282</v>
      </c>
      <c r="R319" s="39" t="s">
        <v>12277</v>
      </c>
      <c r="S319" s="39" t="s">
        <v>12278</v>
      </c>
      <c r="T319" s="39" t="s">
        <v>12279</v>
      </c>
      <c r="U319" s="39" t="s">
        <v>12280</v>
      </c>
      <c r="V319" s="39" t="s">
        <v>12281</v>
      </c>
      <c r="W319" s="39" t="s">
        <v>12281</v>
      </c>
      <c r="X319" s="39" t="s">
        <v>12281</v>
      </c>
      <c r="Y319" s="39" t="s">
        <v>12281</v>
      </c>
      <c r="Z319" s="39" t="s">
        <v>12281</v>
      </c>
      <c r="AA319" t="s">
        <v>12335</v>
      </c>
    </row>
    <row r="320" spans="1:27" x14ac:dyDescent="0.3">
      <c r="A320" s="37" t="s">
        <v>5373</v>
      </c>
      <c r="B320" s="37" t="s">
        <v>10387</v>
      </c>
      <c r="C320" s="37" t="s">
        <v>5374</v>
      </c>
      <c r="D320" s="37" t="s">
        <v>5375</v>
      </c>
      <c r="E320" s="37" t="s">
        <v>4859</v>
      </c>
      <c r="F320" s="37" t="s">
        <v>10388</v>
      </c>
      <c r="G320" s="37" t="s">
        <v>10649</v>
      </c>
      <c r="H320" s="37" t="s">
        <v>10391</v>
      </c>
      <c r="I320" s="37">
        <v>0</v>
      </c>
      <c r="J320" s="37">
        <v>0</v>
      </c>
      <c r="K320" s="37">
        <v>0</v>
      </c>
      <c r="L320" s="37">
        <v>1</v>
      </c>
      <c r="M320" s="37">
        <v>0</v>
      </c>
      <c r="N320" s="37">
        <v>3</v>
      </c>
      <c r="O320" s="37">
        <v>6</v>
      </c>
      <c r="P320">
        <f>VLOOKUP($A320,'Item Detail'!$A$2:$G$1762,7,0)</f>
        <v>3</v>
      </c>
      <c r="Q320" s="39" t="s">
        <v>12282</v>
      </c>
      <c r="R320" s="39" t="s">
        <v>12277</v>
      </c>
      <c r="S320" s="39" t="s">
        <v>12278</v>
      </c>
      <c r="T320" s="39" t="s">
        <v>12279</v>
      </c>
      <c r="U320" s="39" t="s">
        <v>12280</v>
      </c>
      <c r="V320" s="39" t="s">
        <v>12281</v>
      </c>
      <c r="W320" s="39" t="s">
        <v>12281</v>
      </c>
      <c r="X320" s="39" t="s">
        <v>12281</v>
      </c>
      <c r="Y320" s="39" t="s">
        <v>12281</v>
      </c>
      <c r="Z320" s="39" t="s">
        <v>12281</v>
      </c>
      <c r="AA320" t="s">
        <v>12335</v>
      </c>
    </row>
    <row r="321" spans="1:27" x14ac:dyDescent="0.3">
      <c r="A321" s="37" t="s">
        <v>3024</v>
      </c>
      <c r="B321" s="37" t="s">
        <v>10538</v>
      </c>
      <c r="C321" s="37" t="s">
        <v>5420</v>
      </c>
      <c r="D321" s="37" t="s">
        <v>4455</v>
      </c>
      <c r="E321" s="37" t="s">
        <v>5421</v>
      </c>
      <c r="F321" s="37" t="s">
        <v>1848</v>
      </c>
      <c r="G321" s="37" t="s">
        <v>10650</v>
      </c>
      <c r="H321" s="37" t="s">
        <v>10408</v>
      </c>
      <c r="I321" s="37">
        <v>0</v>
      </c>
      <c r="J321" s="37">
        <v>0</v>
      </c>
      <c r="K321" s="37">
        <v>2</v>
      </c>
      <c r="L321" s="37">
        <v>0</v>
      </c>
      <c r="M321" s="37">
        <v>1</v>
      </c>
      <c r="N321" s="37">
        <v>9</v>
      </c>
      <c r="O321" s="37">
        <v>12</v>
      </c>
      <c r="P321">
        <f>VLOOKUP($A321,'Item Detail'!$A$2:$G$1762,7,0)</f>
        <v>3</v>
      </c>
      <c r="Q321" s="39" t="s">
        <v>12292</v>
      </c>
      <c r="R321" s="39" t="s">
        <v>12277</v>
      </c>
      <c r="S321" s="39" t="s">
        <v>2714</v>
      </c>
      <c r="T321" s="39" t="s">
        <v>12279</v>
      </c>
      <c r="U321" s="39" t="s">
        <v>12294</v>
      </c>
      <c r="V321" s="39" t="s">
        <v>12288</v>
      </c>
      <c r="W321" s="39" t="s">
        <v>12288</v>
      </c>
      <c r="X321" s="39" t="s">
        <v>12288</v>
      </c>
      <c r="Y321" s="39" t="s">
        <v>12288</v>
      </c>
      <c r="Z321" s="39" t="s">
        <v>12288</v>
      </c>
      <c r="AA321" t="s">
        <v>12336</v>
      </c>
    </row>
    <row r="322" spans="1:27" x14ac:dyDescent="0.3">
      <c r="A322" s="37" t="s">
        <v>5129</v>
      </c>
      <c r="B322" s="37" t="s">
        <v>10387</v>
      </c>
      <c r="C322" s="37" t="s">
        <v>5130</v>
      </c>
      <c r="D322" s="37" t="s">
        <v>5131</v>
      </c>
      <c r="E322" s="37" t="s">
        <v>5132</v>
      </c>
      <c r="F322" s="37" t="s">
        <v>10388</v>
      </c>
      <c r="G322" s="37" t="s">
        <v>10651</v>
      </c>
      <c r="H322" s="37" t="s">
        <v>10390</v>
      </c>
      <c r="I322" s="37">
        <v>0</v>
      </c>
      <c r="J322" s="37">
        <v>0</v>
      </c>
      <c r="K322" s="37">
        <v>0</v>
      </c>
      <c r="L322" s="37">
        <v>1</v>
      </c>
      <c r="M322" s="37">
        <v>0</v>
      </c>
      <c r="N322" s="37">
        <v>3</v>
      </c>
      <c r="O322" s="37">
        <v>3</v>
      </c>
      <c r="P322">
        <f>VLOOKUP($A322,'Item Detail'!$A$2:$G$1762,7,0)</f>
        <v>3</v>
      </c>
      <c r="Q322" s="39" t="s">
        <v>12282</v>
      </c>
      <c r="R322" s="39" t="s">
        <v>12277</v>
      </c>
      <c r="S322" s="39" t="s">
        <v>12278</v>
      </c>
      <c r="T322" s="39" t="s">
        <v>12279</v>
      </c>
      <c r="U322" s="39" t="s">
        <v>12280</v>
      </c>
      <c r="V322" s="39" t="s">
        <v>12281</v>
      </c>
      <c r="W322" s="39" t="s">
        <v>12281</v>
      </c>
      <c r="X322" s="39" t="s">
        <v>12281</v>
      </c>
      <c r="Y322" s="39" t="s">
        <v>12281</v>
      </c>
      <c r="Z322" s="39" t="s">
        <v>12281</v>
      </c>
      <c r="AA322" t="s">
        <v>12335</v>
      </c>
    </row>
    <row r="323" spans="1:27" x14ac:dyDescent="0.3">
      <c r="A323" s="37" t="s">
        <v>5129</v>
      </c>
      <c r="B323" s="37" t="s">
        <v>10387</v>
      </c>
      <c r="C323" s="37" t="s">
        <v>5130</v>
      </c>
      <c r="D323" s="37" t="s">
        <v>5131</v>
      </c>
      <c r="E323" s="37" t="s">
        <v>5132</v>
      </c>
      <c r="F323" s="37" t="s">
        <v>10388</v>
      </c>
      <c r="G323" s="37" t="s">
        <v>10651</v>
      </c>
      <c r="H323" s="37" t="s">
        <v>10420</v>
      </c>
      <c r="I323" s="37">
        <v>0</v>
      </c>
      <c r="J323" s="37">
        <v>1</v>
      </c>
      <c r="K323" s="37">
        <v>0</v>
      </c>
      <c r="L323" s="37">
        <v>0</v>
      </c>
      <c r="M323" s="37">
        <v>0</v>
      </c>
      <c r="N323" s="37">
        <v>3</v>
      </c>
      <c r="O323" s="37">
        <v>3</v>
      </c>
      <c r="P323">
        <f>VLOOKUP($A323,'Item Detail'!$A$2:$G$1762,7,0)</f>
        <v>3</v>
      </c>
      <c r="Q323" s="39" t="s">
        <v>12282</v>
      </c>
      <c r="R323" s="39" t="s">
        <v>12277</v>
      </c>
      <c r="S323" s="39" t="s">
        <v>12278</v>
      </c>
      <c r="T323" s="39" t="s">
        <v>12279</v>
      </c>
      <c r="U323" s="39" t="s">
        <v>12280</v>
      </c>
      <c r="V323" s="39" t="s">
        <v>12281</v>
      </c>
      <c r="W323" s="39" t="s">
        <v>12281</v>
      </c>
      <c r="X323" s="39" t="s">
        <v>12281</v>
      </c>
      <c r="Y323" s="39" t="s">
        <v>12281</v>
      </c>
      <c r="Z323" s="39" t="s">
        <v>12281</v>
      </c>
      <c r="AA323" t="s">
        <v>12332</v>
      </c>
    </row>
    <row r="324" spans="1:27" x14ac:dyDescent="0.3">
      <c r="A324" s="37" t="s">
        <v>5129</v>
      </c>
      <c r="B324" s="37" t="s">
        <v>10387</v>
      </c>
      <c r="C324" s="37" t="s">
        <v>5130</v>
      </c>
      <c r="D324" s="37" t="s">
        <v>5131</v>
      </c>
      <c r="E324" s="37" t="s">
        <v>5132</v>
      </c>
      <c r="F324" s="37" t="s">
        <v>10388</v>
      </c>
      <c r="G324" s="37" t="s">
        <v>10651</v>
      </c>
      <c r="H324" s="37" t="s">
        <v>10391</v>
      </c>
      <c r="I324" s="37">
        <v>0</v>
      </c>
      <c r="J324" s="37">
        <v>0</v>
      </c>
      <c r="K324" s="37">
        <v>0</v>
      </c>
      <c r="L324" s="37">
        <v>1</v>
      </c>
      <c r="M324" s="37">
        <v>0</v>
      </c>
      <c r="N324" s="37">
        <v>3</v>
      </c>
      <c r="O324" s="37">
        <v>6</v>
      </c>
      <c r="P324">
        <f>VLOOKUP($A324,'Item Detail'!$A$2:$G$1762,7,0)</f>
        <v>3</v>
      </c>
      <c r="Q324" s="39" t="s">
        <v>12282</v>
      </c>
      <c r="R324" s="39" t="s">
        <v>12277</v>
      </c>
      <c r="S324" s="39" t="s">
        <v>12278</v>
      </c>
      <c r="T324" s="39" t="s">
        <v>12279</v>
      </c>
      <c r="U324" s="39" t="s">
        <v>12280</v>
      </c>
      <c r="V324" s="39" t="s">
        <v>12281</v>
      </c>
      <c r="W324" s="39" t="s">
        <v>12281</v>
      </c>
      <c r="X324" s="39" t="s">
        <v>12281</v>
      </c>
      <c r="Y324" s="39" t="s">
        <v>12281</v>
      </c>
      <c r="Z324" s="39" t="s">
        <v>12281</v>
      </c>
      <c r="AA324" t="s">
        <v>12335</v>
      </c>
    </row>
    <row r="325" spans="1:27" x14ac:dyDescent="0.3">
      <c r="A325" s="37" t="s">
        <v>3730</v>
      </c>
      <c r="B325" s="37" t="s">
        <v>10437</v>
      </c>
      <c r="C325" s="37" t="s">
        <v>3731</v>
      </c>
      <c r="D325" s="37" t="s">
        <v>4455</v>
      </c>
      <c r="E325" s="37" t="s">
        <v>5057</v>
      </c>
      <c r="F325" s="37" t="s">
        <v>2749</v>
      </c>
      <c r="G325" s="37" t="s">
        <v>10652</v>
      </c>
      <c r="H325" s="37" t="s">
        <v>10408</v>
      </c>
      <c r="I325" s="37">
        <v>0</v>
      </c>
      <c r="J325" s="37">
        <v>0</v>
      </c>
      <c r="K325" s="37">
        <v>0</v>
      </c>
      <c r="L325" s="37">
        <v>3</v>
      </c>
      <c r="M325" s="37">
        <v>0</v>
      </c>
      <c r="N325" s="37">
        <v>9</v>
      </c>
      <c r="O325" s="37">
        <v>12</v>
      </c>
      <c r="P325">
        <f>VLOOKUP($A325,'Item Detail'!$A$2:$G$1762,7,0)</f>
        <v>3</v>
      </c>
      <c r="Q325" s="39" t="s">
        <v>12292</v>
      </c>
      <c r="R325" s="39" t="s">
        <v>12277</v>
      </c>
      <c r="S325" s="39" t="s">
        <v>2714</v>
      </c>
      <c r="T325" s="39" t="s">
        <v>12293</v>
      </c>
      <c r="U325" s="39" t="s">
        <v>12279</v>
      </c>
      <c r="V325" s="39" t="s">
        <v>12288</v>
      </c>
      <c r="W325" s="39" t="s">
        <v>12288</v>
      </c>
      <c r="X325" s="39" t="s">
        <v>12288</v>
      </c>
      <c r="Y325" s="39" t="s">
        <v>12288</v>
      </c>
      <c r="Z325" s="39" t="s">
        <v>12288</v>
      </c>
      <c r="AA325" t="s">
        <v>12336</v>
      </c>
    </row>
    <row r="326" spans="1:27" x14ac:dyDescent="0.3">
      <c r="A326" s="37" t="s">
        <v>5191</v>
      </c>
      <c r="B326" s="37" t="s">
        <v>10533</v>
      </c>
      <c r="C326" s="37" t="s">
        <v>5192</v>
      </c>
      <c r="D326" s="37" t="s">
        <v>4455</v>
      </c>
      <c r="E326" s="37" t="s">
        <v>5029</v>
      </c>
      <c r="F326" s="37" t="s">
        <v>10534</v>
      </c>
      <c r="G326" s="37" t="s">
        <v>10653</v>
      </c>
      <c r="H326" s="37" t="s">
        <v>10420</v>
      </c>
      <c r="I326" s="37">
        <v>0</v>
      </c>
      <c r="J326" s="37">
        <v>1</v>
      </c>
      <c r="K326" s="37">
        <v>0</v>
      </c>
      <c r="L326" s="37">
        <v>0</v>
      </c>
      <c r="M326" s="37">
        <v>2</v>
      </c>
      <c r="N326" s="37">
        <v>9</v>
      </c>
      <c r="O326" s="37">
        <v>12</v>
      </c>
      <c r="P326">
        <f>VLOOKUP($A326,'Item Detail'!$A$2:$G$1762,7,0)</f>
        <v>3</v>
      </c>
      <c r="Q326" s="39" t="s">
        <v>12284</v>
      </c>
      <c r="R326" s="39" t="s">
        <v>12277</v>
      </c>
      <c r="S326" s="39" t="s">
        <v>12278</v>
      </c>
      <c r="T326" s="39" t="s">
        <v>12279</v>
      </c>
      <c r="U326" s="39" t="s">
        <v>12279</v>
      </c>
      <c r="V326" s="39" t="s">
        <v>12281</v>
      </c>
      <c r="W326" s="39" t="s">
        <v>12288</v>
      </c>
      <c r="X326" s="39" t="s">
        <v>12288</v>
      </c>
      <c r="Y326" s="39" t="s">
        <v>12281</v>
      </c>
      <c r="Z326" s="39" t="s">
        <v>12288</v>
      </c>
      <c r="AA326" t="s">
        <v>12334</v>
      </c>
    </row>
    <row r="327" spans="1:27" x14ac:dyDescent="0.3">
      <c r="A327" s="37" t="s">
        <v>1795</v>
      </c>
      <c r="B327" s="37" t="s">
        <v>10443</v>
      </c>
      <c r="C327" s="37" t="s">
        <v>5443</v>
      </c>
      <c r="D327" s="37" t="s">
        <v>5444</v>
      </c>
      <c r="E327" s="37" t="s">
        <v>4448</v>
      </c>
      <c r="F327" s="37" t="s">
        <v>1798</v>
      </c>
      <c r="G327" s="37" t="s">
        <v>10654</v>
      </c>
      <c r="H327" s="37" t="s">
        <v>10483</v>
      </c>
      <c r="I327" s="37">
        <v>0</v>
      </c>
      <c r="J327" s="37">
        <v>0</v>
      </c>
      <c r="K327" s="37">
        <v>0</v>
      </c>
      <c r="L327" s="37">
        <v>3</v>
      </c>
      <c r="M327" s="37">
        <v>0</v>
      </c>
      <c r="N327" s="37">
        <v>9</v>
      </c>
      <c r="O327" s="37">
        <v>12</v>
      </c>
      <c r="P327">
        <f>VLOOKUP($A327,'Item Detail'!$A$2:$G$1762,7,0)</f>
        <v>3</v>
      </c>
      <c r="Q327" s="39" t="s">
        <v>12305</v>
      </c>
      <c r="R327" s="39" t="s">
        <v>12277</v>
      </c>
      <c r="S327" s="39" t="s">
        <v>12306</v>
      </c>
      <c r="T327" s="39" t="s">
        <v>12279</v>
      </c>
      <c r="U327" s="39" t="s">
        <v>12279</v>
      </c>
      <c r="V327" s="39" t="s">
        <v>12288</v>
      </c>
      <c r="W327" s="39" t="s">
        <v>12288</v>
      </c>
      <c r="X327" s="39" t="s">
        <v>12288</v>
      </c>
      <c r="Y327" s="39" t="s">
        <v>12288</v>
      </c>
      <c r="Z327" s="39" t="s">
        <v>12288</v>
      </c>
      <c r="AA327" t="s">
        <v>12336</v>
      </c>
    </row>
    <row r="328" spans="1:27" x14ac:dyDescent="0.3">
      <c r="A328" s="37" t="s">
        <v>5310</v>
      </c>
      <c r="B328" s="37" t="s">
        <v>10413</v>
      </c>
      <c r="C328" s="37" t="s">
        <v>5311</v>
      </c>
      <c r="D328" s="37" t="s">
        <v>5312</v>
      </c>
      <c r="E328" s="37" t="s">
        <v>5313</v>
      </c>
      <c r="F328" s="37" t="s">
        <v>10495</v>
      </c>
      <c r="G328" s="37" t="s">
        <v>10655</v>
      </c>
      <c r="H328" s="37" t="s">
        <v>10420</v>
      </c>
      <c r="I328" s="37">
        <v>0</v>
      </c>
      <c r="J328" s="37">
        <v>0</v>
      </c>
      <c r="K328" s="37">
        <v>1</v>
      </c>
      <c r="L328" s="37">
        <v>0</v>
      </c>
      <c r="M328" s="37">
        <v>0</v>
      </c>
      <c r="N328" s="37">
        <v>3</v>
      </c>
      <c r="O328" s="37">
        <v>3</v>
      </c>
      <c r="P328">
        <f>VLOOKUP($A328,'Item Detail'!$A$2:$G$1762,7,0)</f>
        <v>3</v>
      </c>
      <c r="Q328" s="39" t="s">
        <v>12284</v>
      </c>
      <c r="R328" s="39" t="s">
        <v>12277</v>
      </c>
      <c r="S328" s="39" t="s">
        <v>12278</v>
      </c>
      <c r="T328" s="39" t="s">
        <v>12279</v>
      </c>
      <c r="U328" s="39" t="s">
        <v>12297</v>
      </c>
      <c r="V328" s="39" t="s">
        <v>12281</v>
      </c>
      <c r="W328" s="39" t="s">
        <v>12288</v>
      </c>
      <c r="X328" s="39" t="s">
        <v>12281</v>
      </c>
      <c r="Y328" s="39" t="s">
        <v>12281</v>
      </c>
      <c r="Z328" s="39" t="s">
        <v>12281</v>
      </c>
      <c r="AA328" t="s">
        <v>12332</v>
      </c>
    </row>
    <row r="329" spans="1:27" x14ac:dyDescent="0.3">
      <c r="A329" s="37" t="s">
        <v>5310</v>
      </c>
      <c r="B329" s="37" t="s">
        <v>10413</v>
      </c>
      <c r="C329" s="37" t="s">
        <v>5311</v>
      </c>
      <c r="D329" s="37" t="s">
        <v>5312</v>
      </c>
      <c r="E329" s="37" t="s">
        <v>5313</v>
      </c>
      <c r="F329" s="37" t="s">
        <v>10495</v>
      </c>
      <c r="G329" s="37" t="s">
        <v>10655</v>
      </c>
      <c r="H329" s="37" t="s">
        <v>10391</v>
      </c>
      <c r="I329" s="37">
        <v>0</v>
      </c>
      <c r="J329" s="37">
        <v>0</v>
      </c>
      <c r="K329" s="37">
        <v>0</v>
      </c>
      <c r="L329" s="37">
        <v>2</v>
      </c>
      <c r="M329" s="37">
        <v>0</v>
      </c>
      <c r="N329" s="37">
        <v>6</v>
      </c>
      <c r="O329" s="37">
        <v>9</v>
      </c>
      <c r="P329">
        <f>VLOOKUP($A329,'Item Detail'!$A$2:$G$1762,7,0)</f>
        <v>3</v>
      </c>
      <c r="Q329" s="39" t="s">
        <v>12284</v>
      </c>
      <c r="R329" s="39" t="s">
        <v>12277</v>
      </c>
      <c r="S329" s="39" t="s">
        <v>12278</v>
      </c>
      <c r="T329" s="39" t="s">
        <v>12279</v>
      </c>
      <c r="U329" s="39" t="s">
        <v>12297</v>
      </c>
      <c r="V329" s="39" t="s">
        <v>12281</v>
      </c>
      <c r="W329" s="39" t="s">
        <v>12288</v>
      </c>
      <c r="X329" s="39" t="s">
        <v>12281</v>
      </c>
      <c r="Y329" s="39" t="s">
        <v>12281</v>
      </c>
      <c r="Z329" s="39" t="s">
        <v>12281</v>
      </c>
      <c r="AA329" t="s">
        <v>12335</v>
      </c>
    </row>
    <row r="330" spans="1:27" x14ac:dyDescent="0.3">
      <c r="A330" s="37" t="s">
        <v>5406</v>
      </c>
      <c r="B330" s="37" t="s">
        <v>10500</v>
      </c>
      <c r="C330" s="37" t="s">
        <v>5407</v>
      </c>
      <c r="D330" s="37" t="s">
        <v>5408</v>
      </c>
      <c r="E330" s="37" t="s">
        <v>4764</v>
      </c>
      <c r="F330" s="37" t="s">
        <v>5409</v>
      </c>
      <c r="G330" s="37" t="s">
        <v>10656</v>
      </c>
      <c r="H330" s="37" t="s">
        <v>10391</v>
      </c>
      <c r="I330" s="37">
        <v>0</v>
      </c>
      <c r="J330" s="37">
        <v>0</v>
      </c>
      <c r="K330" s="37">
        <v>0</v>
      </c>
      <c r="L330" s="37">
        <v>0</v>
      </c>
      <c r="M330" s="37">
        <v>3</v>
      </c>
      <c r="N330" s="37">
        <v>9</v>
      </c>
      <c r="O330" s="37">
        <v>12</v>
      </c>
      <c r="P330">
        <f>VLOOKUP($A330,'Item Detail'!$A$2:$G$1762,7,0)</f>
        <v>3</v>
      </c>
      <c r="Q330" s="39" t="s">
        <v>12284</v>
      </c>
      <c r="R330" s="39" t="s">
        <v>12277</v>
      </c>
      <c r="S330" s="39" t="s">
        <v>12278</v>
      </c>
      <c r="T330" s="39" t="s">
        <v>12279</v>
      </c>
      <c r="U330" s="39" t="s">
        <v>12294</v>
      </c>
      <c r="V330" s="39" t="s">
        <v>12281</v>
      </c>
      <c r="W330" s="39" t="s">
        <v>12281</v>
      </c>
      <c r="X330" s="39" t="s">
        <v>12281</v>
      </c>
      <c r="Y330" s="39" t="s">
        <v>12281</v>
      </c>
      <c r="Z330" s="39" t="s">
        <v>12281</v>
      </c>
      <c r="AA330" t="s">
        <v>12335</v>
      </c>
    </row>
    <row r="331" spans="1:27" x14ac:dyDescent="0.3">
      <c r="A331" s="37" t="s">
        <v>3693</v>
      </c>
      <c r="B331" s="37" t="s">
        <v>10432</v>
      </c>
      <c r="C331" s="37" t="s">
        <v>5236</v>
      </c>
      <c r="D331" s="37" t="s">
        <v>5237</v>
      </c>
      <c r="E331" s="37" t="s">
        <v>4407</v>
      </c>
      <c r="F331" s="37" t="s">
        <v>2904</v>
      </c>
      <c r="G331" s="37" t="s">
        <v>10657</v>
      </c>
      <c r="H331" s="37" t="s">
        <v>10408</v>
      </c>
      <c r="I331" s="37">
        <v>0</v>
      </c>
      <c r="J331" s="37">
        <v>0</v>
      </c>
      <c r="K331" s="37">
        <v>0</v>
      </c>
      <c r="L331" s="37">
        <v>3</v>
      </c>
      <c r="M331" s="37">
        <v>0</v>
      </c>
      <c r="N331" s="37">
        <v>9</v>
      </c>
      <c r="O331" s="37">
        <v>12</v>
      </c>
      <c r="P331">
        <f>VLOOKUP($A331,'Item Detail'!$A$2:$G$1762,7,0)</f>
        <v>3</v>
      </c>
      <c r="Q331" s="39" t="s">
        <v>12292</v>
      </c>
      <c r="R331" s="39" t="s">
        <v>12277</v>
      </c>
      <c r="S331" s="39" t="s">
        <v>2714</v>
      </c>
      <c r="T331" s="39" t="s">
        <v>12279</v>
      </c>
      <c r="U331" s="39" t="s">
        <v>12279</v>
      </c>
      <c r="V331" s="39" t="s">
        <v>12288</v>
      </c>
      <c r="W331" s="39" t="s">
        <v>12288</v>
      </c>
      <c r="X331" s="39" t="s">
        <v>12288</v>
      </c>
      <c r="Y331" s="39" t="s">
        <v>12288</v>
      </c>
      <c r="Z331" s="39" t="s">
        <v>12288</v>
      </c>
      <c r="AA331" t="s">
        <v>12336</v>
      </c>
    </row>
    <row r="332" spans="1:27" x14ac:dyDescent="0.3">
      <c r="A332" s="37" t="s">
        <v>2430</v>
      </c>
      <c r="B332" s="37" t="s">
        <v>10411</v>
      </c>
      <c r="C332" s="37" t="s">
        <v>5219</v>
      </c>
      <c r="D332" s="37" t="s">
        <v>4455</v>
      </c>
      <c r="E332" s="37" t="s">
        <v>4659</v>
      </c>
      <c r="F332" s="37" t="s">
        <v>1740</v>
      </c>
      <c r="G332" s="37" t="s">
        <v>10658</v>
      </c>
      <c r="H332" s="37" t="s">
        <v>10483</v>
      </c>
      <c r="I332" s="37">
        <v>0</v>
      </c>
      <c r="J332" s="37">
        <v>0</v>
      </c>
      <c r="K332" s="37">
        <v>0</v>
      </c>
      <c r="L332" s="37">
        <v>0</v>
      </c>
      <c r="M332" s="37">
        <v>1</v>
      </c>
      <c r="N332" s="37">
        <v>3</v>
      </c>
      <c r="O332" s="37">
        <v>3</v>
      </c>
      <c r="P332">
        <f>VLOOKUP($A332,'Item Detail'!$A$2:$G$1762,7,0)</f>
        <v>3</v>
      </c>
      <c r="Q332" s="39" t="s">
        <v>12284</v>
      </c>
      <c r="R332" s="39" t="s">
        <v>12277</v>
      </c>
      <c r="S332" s="39" t="s">
        <v>12278</v>
      </c>
      <c r="T332" s="39" t="s">
        <v>12279</v>
      </c>
      <c r="U332" s="39" t="s">
        <v>12279</v>
      </c>
      <c r="V332" s="39" t="s">
        <v>12281</v>
      </c>
      <c r="W332" s="39" t="s">
        <v>12281</v>
      </c>
      <c r="X332" s="39" t="s">
        <v>12288</v>
      </c>
      <c r="Y332" s="39" t="s">
        <v>12288</v>
      </c>
      <c r="Z332" s="39" t="s">
        <v>12288</v>
      </c>
      <c r="AA332" s="41" t="s">
        <v>12334</v>
      </c>
    </row>
    <row r="333" spans="1:27" x14ac:dyDescent="0.3">
      <c r="A333" s="37" t="s">
        <v>2430</v>
      </c>
      <c r="B333" s="37" t="s">
        <v>10411</v>
      </c>
      <c r="C333" s="37" t="s">
        <v>5219</v>
      </c>
      <c r="D333" s="37" t="s">
        <v>4455</v>
      </c>
      <c r="E333" s="37" t="s">
        <v>4659</v>
      </c>
      <c r="F333" s="37" t="s">
        <v>1740</v>
      </c>
      <c r="G333" s="37" t="s">
        <v>10658</v>
      </c>
      <c r="H333" s="37" t="s">
        <v>10420</v>
      </c>
      <c r="I333" s="37">
        <v>0</v>
      </c>
      <c r="J333" s="37">
        <v>0</v>
      </c>
      <c r="K333" s="37">
        <v>0</v>
      </c>
      <c r="L333" s="37">
        <v>1</v>
      </c>
      <c r="M333" s="37">
        <v>1</v>
      </c>
      <c r="N333" s="37">
        <v>6</v>
      </c>
      <c r="O333" s="37">
        <v>9</v>
      </c>
      <c r="P333">
        <f>VLOOKUP($A333,'Item Detail'!$A$2:$G$1762,7,0)</f>
        <v>3</v>
      </c>
      <c r="Q333" s="39" t="s">
        <v>12284</v>
      </c>
      <c r="R333" s="39" t="s">
        <v>12277</v>
      </c>
      <c r="S333" s="39" t="s">
        <v>12278</v>
      </c>
      <c r="T333" s="39" t="s">
        <v>12279</v>
      </c>
      <c r="U333" s="39" t="s">
        <v>12279</v>
      </c>
      <c r="V333" s="39" t="s">
        <v>12281</v>
      </c>
      <c r="W333" s="39" t="s">
        <v>12281</v>
      </c>
      <c r="X333" s="39" t="s">
        <v>12288</v>
      </c>
      <c r="Y333" s="39" t="s">
        <v>12288</v>
      </c>
      <c r="Z333" s="39" t="s">
        <v>12288</v>
      </c>
      <c r="AA333" t="s">
        <v>12334</v>
      </c>
    </row>
    <row r="334" spans="1:27" x14ac:dyDescent="0.3">
      <c r="A334" s="37" t="s">
        <v>3807</v>
      </c>
      <c r="B334" s="37" t="s">
        <v>10437</v>
      </c>
      <c r="C334" s="37" t="s">
        <v>3808</v>
      </c>
      <c r="D334" s="37" t="s">
        <v>5321</v>
      </c>
      <c r="E334" s="37" t="s">
        <v>5322</v>
      </c>
      <c r="F334" s="37" t="s">
        <v>2749</v>
      </c>
      <c r="G334" s="37" t="s">
        <v>10659</v>
      </c>
      <c r="H334" s="37" t="s">
        <v>10408</v>
      </c>
      <c r="I334" s="37">
        <v>0</v>
      </c>
      <c r="J334" s="37">
        <v>0</v>
      </c>
      <c r="K334" s="37">
        <v>0</v>
      </c>
      <c r="L334" s="37">
        <v>3</v>
      </c>
      <c r="M334" s="37">
        <v>0</v>
      </c>
      <c r="N334" s="37">
        <v>9</v>
      </c>
      <c r="O334" s="37">
        <v>12</v>
      </c>
      <c r="P334">
        <f>VLOOKUP($A334,'Item Detail'!$A$2:$G$1762,7,0)</f>
        <v>3</v>
      </c>
      <c r="Q334" s="39" t="s">
        <v>12292</v>
      </c>
      <c r="R334" s="39" t="s">
        <v>12277</v>
      </c>
      <c r="S334" s="39" t="s">
        <v>2714</v>
      </c>
      <c r="T334" s="39" t="s">
        <v>12279</v>
      </c>
      <c r="U334" s="39" t="s">
        <v>12279</v>
      </c>
      <c r="V334" s="39" t="s">
        <v>12288</v>
      </c>
      <c r="W334" s="39" t="s">
        <v>12288</v>
      </c>
      <c r="X334" s="39" t="s">
        <v>12288</v>
      </c>
      <c r="Y334" s="39" t="s">
        <v>12288</v>
      </c>
      <c r="Z334" s="39" t="s">
        <v>12288</v>
      </c>
      <c r="AA334" t="s">
        <v>12336</v>
      </c>
    </row>
    <row r="335" spans="1:27" x14ac:dyDescent="0.3">
      <c r="A335" s="37" t="s">
        <v>1708</v>
      </c>
      <c r="B335" s="37" t="s">
        <v>10396</v>
      </c>
      <c r="C335" s="37" t="s">
        <v>5166</v>
      </c>
      <c r="D335" s="37" t="s">
        <v>4455</v>
      </c>
      <c r="E335" s="37" t="s">
        <v>5167</v>
      </c>
      <c r="F335" s="37" t="s">
        <v>10627</v>
      </c>
      <c r="G335" s="37" t="s">
        <v>10660</v>
      </c>
      <c r="H335" s="37" t="s">
        <v>10483</v>
      </c>
      <c r="I335" s="37">
        <v>1</v>
      </c>
      <c r="J335" s="37">
        <v>0</v>
      </c>
      <c r="K335" s="37">
        <v>0</v>
      </c>
      <c r="L335" s="37">
        <v>2</v>
      </c>
      <c r="M335" s="37">
        <v>0</v>
      </c>
      <c r="N335" s="37">
        <v>9</v>
      </c>
      <c r="O335" s="37">
        <v>12</v>
      </c>
      <c r="P335">
        <f>VLOOKUP($A335,'Item Detail'!$A$2:$G$1762,7,0)</f>
        <v>3</v>
      </c>
      <c r="Q335" s="39" t="s">
        <v>12305</v>
      </c>
      <c r="R335" s="39" t="s">
        <v>12277</v>
      </c>
      <c r="S335" s="39" t="s">
        <v>12306</v>
      </c>
      <c r="T335" s="39" t="s">
        <v>12279</v>
      </c>
      <c r="U335" s="39" t="s">
        <v>12279</v>
      </c>
      <c r="V335" s="39" t="s">
        <v>12288</v>
      </c>
      <c r="W335" s="39" t="s">
        <v>12288</v>
      </c>
      <c r="X335" s="39" t="s">
        <v>12288</v>
      </c>
      <c r="Y335" s="39" t="s">
        <v>12288</v>
      </c>
      <c r="Z335" s="39" t="s">
        <v>12288</v>
      </c>
      <c r="AA335" t="s">
        <v>12336</v>
      </c>
    </row>
    <row r="336" spans="1:27" x14ac:dyDescent="0.3">
      <c r="A336" s="37" t="s">
        <v>3809</v>
      </c>
      <c r="B336" s="37" t="s">
        <v>10437</v>
      </c>
      <c r="C336" s="37" t="s">
        <v>5446</v>
      </c>
      <c r="D336" s="37" t="s">
        <v>5321</v>
      </c>
      <c r="E336" s="37" t="s">
        <v>5322</v>
      </c>
      <c r="F336" s="37" t="s">
        <v>2749</v>
      </c>
      <c r="G336" s="37" t="s">
        <v>10661</v>
      </c>
      <c r="H336" s="37" t="s">
        <v>10408</v>
      </c>
      <c r="I336" s="37">
        <v>0</v>
      </c>
      <c r="J336" s="37">
        <v>0</v>
      </c>
      <c r="K336" s="37">
        <v>0</v>
      </c>
      <c r="L336" s="37">
        <v>3</v>
      </c>
      <c r="M336" s="37">
        <v>0</v>
      </c>
      <c r="N336" s="37">
        <v>9</v>
      </c>
      <c r="O336" s="37">
        <v>12</v>
      </c>
      <c r="P336">
        <f>VLOOKUP($A336,'Item Detail'!$A$2:$G$1762,7,0)</f>
        <v>3</v>
      </c>
      <c r="Q336" s="39" t="s">
        <v>12292</v>
      </c>
      <c r="R336" s="39" t="s">
        <v>12277</v>
      </c>
      <c r="S336" s="39" t="s">
        <v>2714</v>
      </c>
      <c r="T336" s="39" t="s">
        <v>12279</v>
      </c>
      <c r="U336" s="39" t="s">
        <v>12279</v>
      </c>
      <c r="V336" s="39" t="s">
        <v>12288</v>
      </c>
      <c r="W336" s="39" t="s">
        <v>12288</v>
      </c>
      <c r="X336" s="39" t="s">
        <v>12288</v>
      </c>
      <c r="Y336" s="39" t="s">
        <v>12288</v>
      </c>
      <c r="Z336" s="39" t="s">
        <v>12288</v>
      </c>
      <c r="AA336" t="s">
        <v>12336</v>
      </c>
    </row>
    <row r="337" spans="1:27" x14ac:dyDescent="0.3">
      <c r="A337" s="37" t="s">
        <v>5103</v>
      </c>
      <c r="B337" s="37" t="s">
        <v>10411</v>
      </c>
      <c r="C337" s="37" t="s">
        <v>5104</v>
      </c>
      <c r="D337" s="37" t="s">
        <v>5105</v>
      </c>
      <c r="E337" s="37" t="s">
        <v>5106</v>
      </c>
      <c r="F337" s="37" t="s">
        <v>10484</v>
      </c>
      <c r="G337" s="37" t="s">
        <v>10662</v>
      </c>
      <c r="H337" s="37" t="s">
        <v>10391</v>
      </c>
      <c r="I337" s="37">
        <v>1</v>
      </c>
      <c r="J337" s="37">
        <v>0</v>
      </c>
      <c r="K337" s="37">
        <v>1</v>
      </c>
      <c r="L337" s="37">
        <v>1</v>
      </c>
      <c r="M337" s="37">
        <v>0</v>
      </c>
      <c r="N337" s="37">
        <v>9</v>
      </c>
      <c r="O337" s="37">
        <v>12</v>
      </c>
      <c r="P337">
        <f>VLOOKUP($A337,'Item Detail'!$A$2:$G$1762,7,0)</f>
        <v>3</v>
      </c>
      <c r="Q337" s="39" t="s">
        <v>12284</v>
      </c>
      <c r="R337" s="39" t="s">
        <v>12277</v>
      </c>
      <c r="S337" s="39" t="s">
        <v>12278</v>
      </c>
      <c r="T337" s="39" t="s">
        <v>12279</v>
      </c>
      <c r="U337" s="39" t="s">
        <v>12297</v>
      </c>
      <c r="V337" s="39" t="s">
        <v>12281</v>
      </c>
      <c r="W337" s="39" t="s">
        <v>12281</v>
      </c>
      <c r="X337" s="39" t="s">
        <v>12281</v>
      </c>
      <c r="Y337" s="39" t="s">
        <v>12281</v>
      </c>
      <c r="Z337" s="39" t="s">
        <v>12281</v>
      </c>
      <c r="AA337" t="s">
        <v>12335</v>
      </c>
    </row>
    <row r="338" spans="1:27" x14ac:dyDescent="0.3">
      <c r="A338" s="37" t="s">
        <v>5368</v>
      </c>
      <c r="B338" s="37" t="s">
        <v>10538</v>
      </c>
      <c r="C338" s="37" t="s">
        <v>5369</v>
      </c>
      <c r="D338" s="37" t="s">
        <v>5370</v>
      </c>
      <c r="E338" s="37" t="s">
        <v>5371</v>
      </c>
      <c r="F338" s="37" t="s">
        <v>1848</v>
      </c>
      <c r="G338" s="37" t="s">
        <v>10663</v>
      </c>
      <c r="H338" s="37" t="s">
        <v>10390</v>
      </c>
      <c r="I338" s="37">
        <v>2</v>
      </c>
      <c r="J338" s="37">
        <v>0</v>
      </c>
      <c r="K338" s="37">
        <v>0</v>
      </c>
      <c r="L338" s="37">
        <v>0</v>
      </c>
      <c r="M338" s="37">
        <v>0</v>
      </c>
      <c r="N338" s="37">
        <v>6</v>
      </c>
      <c r="O338" s="37">
        <v>6</v>
      </c>
      <c r="P338">
        <f>VLOOKUP($A338,'Item Detail'!$A$2:$G$1762,7,0)</f>
        <v>3</v>
      </c>
      <c r="Q338" s="39" t="s">
        <v>12284</v>
      </c>
      <c r="R338" s="39" t="s">
        <v>12277</v>
      </c>
      <c r="S338" s="39" t="s">
        <v>12278</v>
      </c>
      <c r="T338" s="39" t="s">
        <v>12279</v>
      </c>
      <c r="U338" s="39" t="s">
        <v>12279</v>
      </c>
      <c r="V338" s="39" t="s">
        <v>12281</v>
      </c>
      <c r="W338" s="39" t="s">
        <v>12288</v>
      </c>
      <c r="X338" s="39" t="s">
        <v>12288</v>
      </c>
      <c r="Y338" s="39" t="s">
        <v>12288</v>
      </c>
      <c r="Z338" s="39" t="s">
        <v>12288</v>
      </c>
      <c r="AA338" t="s">
        <v>12335</v>
      </c>
    </row>
    <row r="339" spans="1:27" x14ac:dyDescent="0.3">
      <c r="A339" s="37" t="s">
        <v>5368</v>
      </c>
      <c r="B339" s="37" t="s">
        <v>10538</v>
      </c>
      <c r="C339" s="37" t="s">
        <v>5369</v>
      </c>
      <c r="D339" s="37" t="s">
        <v>5370</v>
      </c>
      <c r="E339" s="37" t="s">
        <v>5371</v>
      </c>
      <c r="F339" s="37" t="s">
        <v>1848</v>
      </c>
      <c r="G339" s="37" t="s">
        <v>10663</v>
      </c>
      <c r="H339" s="37" t="s">
        <v>10420</v>
      </c>
      <c r="I339" s="37">
        <v>0</v>
      </c>
      <c r="J339" s="37">
        <v>0</v>
      </c>
      <c r="K339" s="37">
        <v>1</v>
      </c>
      <c r="L339" s="37">
        <v>0</v>
      </c>
      <c r="M339" s="37">
        <v>0</v>
      </c>
      <c r="N339" s="37">
        <v>3</v>
      </c>
      <c r="O339" s="37">
        <v>6</v>
      </c>
      <c r="P339">
        <f>VLOOKUP($A339,'Item Detail'!$A$2:$G$1762,7,0)</f>
        <v>3</v>
      </c>
      <c r="Q339" s="39" t="s">
        <v>12284</v>
      </c>
      <c r="R339" s="39" t="s">
        <v>12277</v>
      </c>
      <c r="S339" s="39" t="s">
        <v>12278</v>
      </c>
      <c r="T339" s="39" t="s">
        <v>12279</v>
      </c>
      <c r="U339" s="39" t="s">
        <v>12279</v>
      </c>
      <c r="V339" s="39" t="s">
        <v>12281</v>
      </c>
      <c r="W339" s="39" t="s">
        <v>12288</v>
      </c>
      <c r="X339" s="39" t="s">
        <v>12288</v>
      </c>
      <c r="Y339" s="39" t="s">
        <v>12288</v>
      </c>
      <c r="Z339" s="39" t="s">
        <v>12288</v>
      </c>
      <c r="AA339" t="s">
        <v>12334</v>
      </c>
    </row>
    <row r="340" spans="1:27" x14ac:dyDescent="0.3">
      <c r="A340" s="37" t="s">
        <v>3485</v>
      </c>
      <c r="B340" s="37" t="s">
        <v>10437</v>
      </c>
      <c r="C340" s="37" t="s">
        <v>5377</v>
      </c>
      <c r="D340" s="37" t="s">
        <v>5378</v>
      </c>
      <c r="E340" s="37" t="s">
        <v>4448</v>
      </c>
      <c r="F340" s="37" t="s">
        <v>2749</v>
      </c>
      <c r="G340" s="37" t="s">
        <v>10664</v>
      </c>
      <c r="H340" s="37" t="s">
        <v>10408</v>
      </c>
      <c r="I340" s="37">
        <v>2</v>
      </c>
      <c r="J340" s="37">
        <v>0</v>
      </c>
      <c r="K340" s="37">
        <v>0</v>
      </c>
      <c r="L340" s="37">
        <v>0</v>
      </c>
      <c r="M340" s="37">
        <v>1</v>
      </c>
      <c r="N340" s="37">
        <v>9</v>
      </c>
      <c r="O340" s="37">
        <v>12</v>
      </c>
      <c r="P340">
        <f>VLOOKUP($A340,'Item Detail'!$A$2:$G$1762,7,0)</f>
        <v>3</v>
      </c>
      <c r="Q340" s="39" t="s">
        <v>12292</v>
      </c>
      <c r="R340" s="39" t="s">
        <v>12277</v>
      </c>
      <c r="S340" s="39" t="s">
        <v>2714</v>
      </c>
      <c r="T340" s="39" t="s">
        <v>12293</v>
      </c>
      <c r="U340" s="39" t="s">
        <v>12279</v>
      </c>
      <c r="V340" s="39" t="s">
        <v>12288</v>
      </c>
      <c r="W340" s="39" t="s">
        <v>12288</v>
      </c>
      <c r="X340" s="39" t="s">
        <v>12288</v>
      </c>
      <c r="Y340" s="39" t="s">
        <v>12288</v>
      </c>
      <c r="Z340" s="39" t="s">
        <v>12288</v>
      </c>
      <c r="AA340" t="s">
        <v>12336</v>
      </c>
    </row>
    <row r="341" spans="1:27" x14ac:dyDescent="0.3">
      <c r="A341" s="37" t="s">
        <v>5115</v>
      </c>
      <c r="B341" s="37" t="s">
        <v>10533</v>
      </c>
      <c r="C341" s="37" t="s">
        <v>5116</v>
      </c>
      <c r="D341" s="37" t="s">
        <v>5117</v>
      </c>
      <c r="E341" s="37" t="s">
        <v>4407</v>
      </c>
      <c r="F341" s="37" t="s">
        <v>10534</v>
      </c>
      <c r="G341" s="37" t="s">
        <v>10665</v>
      </c>
      <c r="H341" s="37" t="s">
        <v>10390</v>
      </c>
      <c r="I341" s="37">
        <v>1</v>
      </c>
      <c r="J341" s="37">
        <v>0</v>
      </c>
      <c r="K341" s="37">
        <v>1</v>
      </c>
      <c r="L341" s="37">
        <v>0</v>
      </c>
      <c r="M341" s="37">
        <v>1</v>
      </c>
      <c r="N341" s="37">
        <v>9</v>
      </c>
      <c r="O341" s="37">
        <v>12</v>
      </c>
      <c r="P341">
        <f>VLOOKUP($A341,'Item Detail'!$A$2:$G$1762,7,0)</f>
        <v>3</v>
      </c>
      <c r="Q341" s="39" t="s">
        <v>12284</v>
      </c>
      <c r="R341" s="39" t="s">
        <v>2714</v>
      </c>
      <c r="S341" s="39" t="s">
        <v>12278</v>
      </c>
      <c r="T341" s="39" t="s">
        <v>12279</v>
      </c>
      <c r="U341" s="39" t="s">
        <v>12294</v>
      </c>
      <c r="V341" s="39" t="s">
        <v>12288</v>
      </c>
      <c r="W341" s="39" t="s">
        <v>12288</v>
      </c>
      <c r="X341" s="39" t="s">
        <v>12288</v>
      </c>
      <c r="Y341" s="39" t="s">
        <v>12288</v>
      </c>
      <c r="Z341" s="39" t="s">
        <v>12288</v>
      </c>
      <c r="AA341" t="s">
        <v>12333</v>
      </c>
    </row>
    <row r="342" spans="1:27" x14ac:dyDescent="0.3">
      <c r="A342" s="37" t="s">
        <v>5439</v>
      </c>
      <c r="B342" s="37" t="s">
        <v>10666</v>
      </c>
      <c r="C342" s="37" t="s">
        <v>5440</v>
      </c>
      <c r="D342" s="37" t="s">
        <v>5441</v>
      </c>
      <c r="E342" s="37" t="s">
        <v>4483</v>
      </c>
      <c r="F342" s="37" t="s">
        <v>2274</v>
      </c>
      <c r="G342" s="37" t="s">
        <v>10667</v>
      </c>
      <c r="H342" s="37" t="s">
        <v>10391</v>
      </c>
      <c r="I342" s="37">
        <v>3</v>
      </c>
      <c r="J342" s="37">
        <v>0</v>
      </c>
      <c r="K342" s="37">
        <v>0</v>
      </c>
      <c r="L342" s="37">
        <v>0</v>
      </c>
      <c r="M342" s="37">
        <v>0</v>
      </c>
      <c r="N342" s="37">
        <v>9</v>
      </c>
      <c r="O342" s="37">
        <v>12</v>
      </c>
      <c r="P342">
        <f>VLOOKUP($A342,'Item Detail'!$A$2:$G$1762,7,0)</f>
        <v>3</v>
      </c>
      <c r="Q342" s="39" t="s">
        <v>12289</v>
      </c>
      <c r="R342" s="39" t="s">
        <v>12277</v>
      </c>
      <c r="S342" s="39" t="s">
        <v>12278</v>
      </c>
      <c r="T342" s="39" t="s">
        <v>12279</v>
      </c>
      <c r="U342" s="39" t="s">
        <v>12279</v>
      </c>
      <c r="V342" s="39" t="s">
        <v>12281</v>
      </c>
      <c r="W342" s="39" t="s">
        <v>12281</v>
      </c>
      <c r="X342" s="39" t="s">
        <v>12281</v>
      </c>
      <c r="Y342" s="39" t="s">
        <v>12281</v>
      </c>
      <c r="Z342" s="39" t="s">
        <v>12281</v>
      </c>
      <c r="AA342" t="s">
        <v>12335</v>
      </c>
    </row>
    <row r="343" spans="1:27" x14ac:dyDescent="0.3">
      <c r="A343" s="37" t="s">
        <v>5324</v>
      </c>
      <c r="B343" s="37" t="s">
        <v>10406</v>
      </c>
      <c r="C343" s="37" t="s">
        <v>5325</v>
      </c>
      <c r="D343" s="37" t="s">
        <v>5326</v>
      </c>
      <c r="E343" s="37" t="s">
        <v>4448</v>
      </c>
      <c r="F343" s="37" t="s">
        <v>10468</v>
      </c>
      <c r="G343" s="37" t="s">
        <v>10668</v>
      </c>
      <c r="H343" s="37" t="s">
        <v>10420</v>
      </c>
      <c r="I343" s="37">
        <v>0</v>
      </c>
      <c r="J343" s="37">
        <v>0</v>
      </c>
      <c r="K343" s="37">
        <v>0</v>
      </c>
      <c r="L343" s="37">
        <v>3</v>
      </c>
      <c r="M343" s="37">
        <v>0</v>
      </c>
      <c r="N343" s="37">
        <v>9</v>
      </c>
      <c r="O343" s="37">
        <v>9</v>
      </c>
      <c r="P343">
        <f>VLOOKUP($A343,'Item Detail'!$A$2:$G$1762,7,0)</f>
        <v>3</v>
      </c>
      <c r="Q343" s="39" t="s">
        <v>12301</v>
      </c>
      <c r="R343" s="39" t="s">
        <v>12277</v>
      </c>
      <c r="S343" s="39" t="s">
        <v>12278</v>
      </c>
      <c r="T343" s="39" t="s">
        <v>12279</v>
      </c>
      <c r="U343" s="39" t="s">
        <v>12279</v>
      </c>
      <c r="V343" s="39" t="s">
        <v>12281</v>
      </c>
      <c r="W343" s="39" t="s">
        <v>12288</v>
      </c>
      <c r="X343" s="39" t="s">
        <v>12281</v>
      </c>
      <c r="Y343" s="39" t="s">
        <v>12288</v>
      </c>
      <c r="Z343" s="39" t="s">
        <v>12281</v>
      </c>
      <c r="AA343" t="s">
        <v>12334</v>
      </c>
    </row>
    <row r="344" spans="1:27" x14ac:dyDescent="0.3">
      <c r="A344" s="37" t="s">
        <v>3016</v>
      </c>
      <c r="B344" s="37" t="s">
        <v>10437</v>
      </c>
      <c r="C344" s="37" t="s">
        <v>5202</v>
      </c>
      <c r="D344" s="37" t="s">
        <v>5203</v>
      </c>
      <c r="E344" s="37" t="s">
        <v>5204</v>
      </c>
      <c r="F344" s="37" t="s">
        <v>3018</v>
      </c>
      <c r="G344" s="37" t="s">
        <v>10669</v>
      </c>
      <c r="H344" s="37" t="s">
        <v>10408</v>
      </c>
      <c r="I344" s="37">
        <v>0</v>
      </c>
      <c r="J344" s="37">
        <v>0</v>
      </c>
      <c r="K344" s="37">
        <v>0</v>
      </c>
      <c r="L344" s="37">
        <v>0</v>
      </c>
      <c r="M344" s="37">
        <v>3</v>
      </c>
      <c r="N344" s="37">
        <v>9</v>
      </c>
      <c r="O344" s="37">
        <v>9</v>
      </c>
      <c r="P344">
        <f>VLOOKUP($A344,'Item Detail'!$A$2:$G$1762,7,0)</f>
        <v>3</v>
      </c>
      <c r="Q344" s="39" t="s">
        <v>12292</v>
      </c>
      <c r="R344" s="39" t="s">
        <v>12277</v>
      </c>
      <c r="S344" s="39" t="s">
        <v>2714</v>
      </c>
      <c r="T344" s="39" t="s">
        <v>12293</v>
      </c>
      <c r="U344" s="39" t="s">
        <v>12279</v>
      </c>
      <c r="V344" s="39" t="s">
        <v>12288</v>
      </c>
      <c r="W344" s="39" t="s">
        <v>12288</v>
      </c>
      <c r="X344" s="39" t="s">
        <v>12288</v>
      </c>
      <c r="Y344" s="39" t="s">
        <v>12288</v>
      </c>
      <c r="Z344" s="39" t="s">
        <v>12288</v>
      </c>
      <c r="AA344" t="s">
        <v>12336</v>
      </c>
    </row>
    <row r="345" spans="1:27" x14ac:dyDescent="0.3">
      <c r="A345" s="37" t="s">
        <v>3307</v>
      </c>
      <c r="B345" s="37" t="s">
        <v>10500</v>
      </c>
      <c r="C345" s="37" t="s">
        <v>5148</v>
      </c>
      <c r="D345" s="37" t="s">
        <v>5066</v>
      </c>
      <c r="E345" s="37" t="s">
        <v>5149</v>
      </c>
      <c r="F345" s="37" t="s">
        <v>3277</v>
      </c>
      <c r="G345" s="37" t="s">
        <v>10670</v>
      </c>
      <c r="H345" s="37" t="s">
        <v>10408</v>
      </c>
      <c r="I345" s="37">
        <v>0</v>
      </c>
      <c r="J345" s="37">
        <v>0</v>
      </c>
      <c r="K345" s="37">
        <v>0</v>
      </c>
      <c r="L345" s="37">
        <v>1</v>
      </c>
      <c r="M345" s="37">
        <v>2</v>
      </c>
      <c r="N345" s="37">
        <v>9</v>
      </c>
      <c r="O345" s="37">
        <v>9</v>
      </c>
      <c r="P345">
        <f>VLOOKUP($A345,'Item Detail'!$A$2:$G$1762,7,0)</f>
        <v>3</v>
      </c>
      <c r="Q345" s="39" t="s">
        <v>12292</v>
      </c>
      <c r="R345" s="39" t="s">
        <v>12277</v>
      </c>
      <c r="S345" s="39" t="s">
        <v>2714</v>
      </c>
      <c r="T345" s="39" t="s">
        <v>12293</v>
      </c>
      <c r="U345" s="39" t="s">
        <v>12297</v>
      </c>
      <c r="V345" s="39" t="s">
        <v>12288</v>
      </c>
      <c r="W345" s="39" t="s">
        <v>12288</v>
      </c>
      <c r="X345" s="39" t="s">
        <v>12288</v>
      </c>
      <c r="Y345" s="39" t="s">
        <v>12288</v>
      </c>
      <c r="Z345" s="39" t="s">
        <v>12288</v>
      </c>
      <c r="AA345" t="s">
        <v>12331</v>
      </c>
    </row>
    <row r="346" spans="1:27" x14ac:dyDescent="0.3">
      <c r="A346" s="37" t="s">
        <v>3283</v>
      </c>
      <c r="B346" s="37" t="s">
        <v>10500</v>
      </c>
      <c r="C346" s="37" t="s">
        <v>5065</v>
      </c>
      <c r="D346" s="37" t="s">
        <v>5066</v>
      </c>
      <c r="E346" s="37" t="s">
        <v>5067</v>
      </c>
      <c r="F346" s="37" t="s">
        <v>3277</v>
      </c>
      <c r="G346" s="37" t="s">
        <v>10671</v>
      </c>
      <c r="H346" s="37" t="s">
        <v>10408</v>
      </c>
      <c r="I346" s="37">
        <v>0</v>
      </c>
      <c r="J346" s="37">
        <v>0</v>
      </c>
      <c r="K346" s="37">
        <v>0</v>
      </c>
      <c r="L346" s="37">
        <v>0</v>
      </c>
      <c r="M346" s="37">
        <v>3</v>
      </c>
      <c r="N346" s="37">
        <v>9</v>
      </c>
      <c r="O346" s="37">
        <v>9</v>
      </c>
      <c r="P346">
        <f>VLOOKUP($A346,'Item Detail'!$A$2:$G$1762,7,0)</f>
        <v>3</v>
      </c>
      <c r="Q346" s="39" t="s">
        <v>12292</v>
      </c>
      <c r="R346" s="39" t="s">
        <v>12277</v>
      </c>
      <c r="S346" s="39" t="s">
        <v>2714</v>
      </c>
      <c r="T346" s="39" t="s">
        <v>12293</v>
      </c>
      <c r="U346" s="39" t="s">
        <v>12297</v>
      </c>
      <c r="V346" s="39" t="s">
        <v>12288</v>
      </c>
      <c r="W346" s="39" t="s">
        <v>12288</v>
      </c>
      <c r="X346" s="39" t="s">
        <v>12288</v>
      </c>
      <c r="Y346" s="39" t="s">
        <v>12288</v>
      </c>
      <c r="Z346" s="39" t="s">
        <v>12288</v>
      </c>
      <c r="AA346" t="s">
        <v>12331</v>
      </c>
    </row>
    <row r="347" spans="1:27" x14ac:dyDescent="0.3">
      <c r="A347" s="37" t="s">
        <v>5260</v>
      </c>
      <c r="B347" s="37" t="s">
        <v>10393</v>
      </c>
      <c r="C347" s="37" t="s">
        <v>5261</v>
      </c>
      <c r="D347" s="37" t="s">
        <v>5262</v>
      </c>
      <c r="E347" s="37" t="s">
        <v>5263</v>
      </c>
      <c r="F347" s="37" t="s">
        <v>10672</v>
      </c>
      <c r="G347" s="37" t="s">
        <v>10673</v>
      </c>
      <c r="H347" s="37" t="s">
        <v>10390</v>
      </c>
      <c r="I347" s="37">
        <v>0</v>
      </c>
      <c r="J347" s="37">
        <v>0</v>
      </c>
      <c r="K347" s="37">
        <v>0</v>
      </c>
      <c r="L347" s="37">
        <v>2</v>
      </c>
      <c r="M347" s="37">
        <v>0</v>
      </c>
      <c r="N347" s="37">
        <v>6</v>
      </c>
      <c r="O347" s="37">
        <v>6</v>
      </c>
      <c r="P347">
        <f>VLOOKUP($A347,'Item Detail'!$A$2:$G$1762,7,0)</f>
        <v>3</v>
      </c>
      <c r="Q347" s="39" t="s">
        <v>12282</v>
      </c>
      <c r="R347" s="39" t="s">
        <v>2714</v>
      </c>
      <c r="S347" s="39" t="s">
        <v>12278</v>
      </c>
      <c r="T347" s="39" t="s">
        <v>12279</v>
      </c>
      <c r="U347" s="39" t="s">
        <v>12298</v>
      </c>
      <c r="V347" s="39" t="s">
        <v>12288</v>
      </c>
      <c r="W347" s="39" t="s">
        <v>12288</v>
      </c>
      <c r="X347" s="39" t="s">
        <v>12288</v>
      </c>
      <c r="Y347" s="39" t="s">
        <v>12288</v>
      </c>
      <c r="Z347" s="39" t="s">
        <v>12288</v>
      </c>
      <c r="AA347" t="s">
        <v>12333</v>
      </c>
    </row>
    <row r="348" spans="1:27" x14ac:dyDescent="0.3">
      <c r="A348" s="37" t="s">
        <v>5260</v>
      </c>
      <c r="B348" s="37" t="s">
        <v>10393</v>
      </c>
      <c r="C348" s="37" t="s">
        <v>5261</v>
      </c>
      <c r="D348" s="37" t="s">
        <v>5262</v>
      </c>
      <c r="E348" s="37" t="s">
        <v>5263</v>
      </c>
      <c r="F348" s="37" t="s">
        <v>10672</v>
      </c>
      <c r="G348" s="37" t="s">
        <v>10673</v>
      </c>
      <c r="H348" s="37" t="s">
        <v>10391</v>
      </c>
      <c r="I348" s="37">
        <v>1</v>
      </c>
      <c r="J348" s="37">
        <v>0</v>
      </c>
      <c r="K348" s="37">
        <v>0</v>
      </c>
      <c r="L348" s="37">
        <v>0</v>
      </c>
      <c r="M348" s="37">
        <v>0</v>
      </c>
      <c r="N348" s="37">
        <v>3</v>
      </c>
      <c r="O348" s="37">
        <v>3</v>
      </c>
      <c r="P348">
        <f>VLOOKUP($A348,'Item Detail'!$A$2:$G$1762,7,0)</f>
        <v>3</v>
      </c>
      <c r="Q348" s="39" t="s">
        <v>12282</v>
      </c>
      <c r="R348" s="39" t="s">
        <v>2714</v>
      </c>
      <c r="S348" s="39" t="s">
        <v>12278</v>
      </c>
      <c r="T348" s="39" t="s">
        <v>12279</v>
      </c>
      <c r="U348" s="39" t="s">
        <v>12298</v>
      </c>
      <c r="V348" s="39" t="s">
        <v>12288</v>
      </c>
      <c r="W348" s="39" t="s">
        <v>12288</v>
      </c>
      <c r="X348" s="39" t="s">
        <v>12288</v>
      </c>
      <c r="Y348" s="39" t="s">
        <v>12288</v>
      </c>
      <c r="Z348" s="39" t="s">
        <v>12288</v>
      </c>
      <c r="AA348" t="s">
        <v>12333</v>
      </c>
    </row>
    <row r="349" spans="1:27" x14ac:dyDescent="0.3">
      <c r="A349" s="37" t="s">
        <v>5215</v>
      </c>
      <c r="B349" s="37" t="s">
        <v>10406</v>
      </c>
      <c r="C349" s="37" t="s">
        <v>5216</v>
      </c>
      <c r="D349" s="37" t="s">
        <v>5217</v>
      </c>
      <c r="E349" s="37" t="s">
        <v>4935</v>
      </c>
      <c r="F349" s="37" t="s">
        <v>3354</v>
      </c>
      <c r="G349" s="37" t="s">
        <v>10674</v>
      </c>
      <c r="H349" s="37" t="s">
        <v>10391</v>
      </c>
      <c r="I349" s="37">
        <v>0</v>
      </c>
      <c r="J349" s="37">
        <v>0</v>
      </c>
      <c r="K349" s="37">
        <v>1</v>
      </c>
      <c r="L349" s="37">
        <v>2</v>
      </c>
      <c r="M349" s="37">
        <v>0</v>
      </c>
      <c r="N349" s="37">
        <v>9</v>
      </c>
      <c r="O349" s="37">
        <v>9</v>
      </c>
      <c r="P349">
        <f>VLOOKUP($A349,'Item Detail'!$A$2:$G$1762,7,0)</f>
        <v>3</v>
      </c>
      <c r="Q349" s="39" t="s">
        <v>12284</v>
      </c>
      <c r="R349" s="39" t="s">
        <v>12277</v>
      </c>
      <c r="S349" s="39" t="s">
        <v>12278</v>
      </c>
      <c r="T349" s="39" t="s">
        <v>12279</v>
      </c>
      <c r="U349" s="39" t="s">
        <v>12297</v>
      </c>
      <c r="V349" s="39" t="s">
        <v>12281</v>
      </c>
      <c r="W349" s="39" t="s">
        <v>12281</v>
      </c>
      <c r="X349" s="39" t="s">
        <v>12281</v>
      </c>
      <c r="Y349" s="39" t="s">
        <v>12281</v>
      </c>
      <c r="Z349" s="39" t="s">
        <v>12281</v>
      </c>
      <c r="AA349" t="s">
        <v>12335</v>
      </c>
    </row>
    <row r="350" spans="1:27" x14ac:dyDescent="0.3">
      <c r="A350" s="37" t="s">
        <v>3726</v>
      </c>
      <c r="B350" s="37" t="s">
        <v>10437</v>
      </c>
      <c r="C350" s="37" t="s">
        <v>5213</v>
      </c>
      <c r="D350" s="37" t="s">
        <v>4822</v>
      </c>
      <c r="E350" s="37" t="s">
        <v>4774</v>
      </c>
      <c r="F350" s="37" t="s">
        <v>2749</v>
      </c>
      <c r="G350" s="37" t="s">
        <v>10675</v>
      </c>
      <c r="H350" s="37" t="s">
        <v>10408</v>
      </c>
      <c r="I350" s="37">
        <v>0</v>
      </c>
      <c r="J350" s="37">
        <v>0</v>
      </c>
      <c r="K350" s="37">
        <v>0</v>
      </c>
      <c r="L350" s="37">
        <v>3</v>
      </c>
      <c r="M350" s="37">
        <v>0</v>
      </c>
      <c r="N350" s="37">
        <v>9</v>
      </c>
      <c r="O350" s="37">
        <v>9</v>
      </c>
      <c r="P350">
        <f>VLOOKUP($A350,'Item Detail'!$A$2:$G$1762,7,0)</f>
        <v>3</v>
      </c>
      <c r="Q350" s="39" t="s">
        <v>12292</v>
      </c>
      <c r="R350" s="39" t="s">
        <v>12277</v>
      </c>
      <c r="S350" s="39" t="s">
        <v>2714</v>
      </c>
      <c r="T350" s="39" t="s">
        <v>12279</v>
      </c>
      <c r="U350" s="39" t="s">
        <v>12279</v>
      </c>
      <c r="V350" s="39" t="s">
        <v>12288</v>
      </c>
      <c r="W350" s="39" t="s">
        <v>12288</v>
      </c>
      <c r="X350" s="39" t="s">
        <v>12288</v>
      </c>
      <c r="Y350" s="39" t="s">
        <v>12288</v>
      </c>
      <c r="Z350" s="39" t="s">
        <v>12288</v>
      </c>
      <c r="AA350" t="s">
        <v>12336</v>
      </c>
    </row>
    <row r="351" spans="1:27" x14ac:dyDescent="0.3">
      <c r="A351" s="37" t="s">
        <v>2759</v>
      </c>
      <c r="B351" s="37" t="s">
        <v>10538</v>
      </c>
      <c r="C351" s="37" t="s">
        <v>5100</v>
      </c>
      <c r="D351" s="37" t="s">
        <v>5101</v>
      </c>
      <c r="E351" s="37" t="s">
        <v>4448</v>
      </c>
      <c r="F351" s="37" t="s">
        <v>1848</v>
      </c>
      <c r="G351" s="37" t="s">
        <v>10676</v>
      </c>
      <c r="H351" s="37" t="s">
        <v>10408</v>
      </c>
      <c r="I351" s="37">
        <v>0</v>
      </c>
      <c r="J351" s="37">
        <v>1</v>
      </c>
      <c r="K351" s="37">
        <v>1</v>
      </c>
      <c r="L351" s="37">
        <v>1</v>
      </c>
      <c r="M351" s="37">
        <v>0</v>
      </c>
      <c r="N351" s="37">
        <v>9</v>
      </c>
      <c r="O351" s="37">
        <v>9</v>
      </c>
      <c r="P351">
        <f>VLOOKUP($A351,'Item Detail'!$A$2:$G$1762,7,0)</f>
        <v>3</v>
      </c>
      <c r="Q351" s="39" t="s">
        <v>12292</v>
      </c>
      <c r="R351" s="39" t="s">
        <v>12277</v>
      </c>
      <c r="S351" s="39" t="s">
        <v>2714</v>
      </c>
      <c r="T351" s="39" t="s">
        <v>12279</v>
      </c>
      <c r="U351" s="39" t="s">
        <v>12279</v>
      </c>
      <c r="V351" s="39" t="s">
        <v>12288</v>
      </c>
      <c r="W351" s="39" t="s">
        <v>12288</v>
      </c>
      <c r="X351" s="39" t="s">
        <v>12288</v>
      </c>
      <c r="Y351" s="39" t="s">
        <v>12288</v>
      </c>
      <c r="Z351" s="39" t="s">
        <v>12288</v>
      </c>
      <c r="AA351" t="s">
        <v>12336</v>
      </c>
    </row>
    <row r="352" spans="1:27" x14ac:dyDescent="0.3">
      <c r="A352" s="37" t="s">
        <v>2896</v>
      </c>
      <c r="B352" s="37" t="s">
        <v>10393</v>
      </c>
      <c r="C352" s="37" t="s">
        <v>5090</v>
      </c>
      <c r="D352" s="37" t="s">
        <v>5091</v>
      </c>
      <c r="E352" s="37" t="s">
        <v>4758</v>
      </c>
      <c r="F352" s="37" t="s">
        <v>10677</v>
      </c>
      <c r="G352" s="37" t="s">
        <v>10678</v>
      </c>
      <c r="H352" s="37" t="s">
        <v>10408</v>
      </c>
      <c r="I352" s="37">
        <v>0</v>
      </c>
      <c r="J352" s="37">
        <v>1</v>
      </c>
      <c r="K352" s="37">
        <v>0</v>
      </c>
      <c r="L352" s="37">
        <v>2</v>
      </c>
      <c r="M352" s="37">
        <v>0</v>
      </c>
      <c r="N352" s="37">
        <v>9</v>
      </c>
      <c r="O352" s="37">
        <v>9</v>
      </c>
      <c r="P352">
        <f>VLOOKUP($A352,'Item Detail'!$A$2:$G$1762,7,0)</f>
        <v>3</v>
      </c>
      <c r="Q352" s="39" t="s">
        <v>12292</v>
      </c>
      <c r="R352" s="39" t="s">
        <v>12277</v>
      </c>
      <c r="S352" s="39" t="s">
        <v>2714</v>
      </c>
      <c r="T352" s="39" t="s">
        <v>12279</v>
      </c>
      <c r="U352" s="39" t="s">
        <v>12294</v>
      </c>
      <c r="V352" s="39" t="s">
        <v>12288</v>
      </c>
      <c r="W352" s="39" t="s">
        <v>12288</v>
      </c>
      <c r="X352" s="39" t="s">
        <v>12288</v>
      </c>
      <c r="Y352" s="39" t="s">
        <v>12288</v>
      </c>
      <c r="Z352" s="39" t="s">
        <v>12288</v>
      </c>
      <c r="AA352" t="s">
        <v>12336</v>
      </c>
    </row>
    <row r="353" spans="1:27" x14ac:dyDescent="0.3">
      <c r="A353" s="37" t="s">
        <v>3728</v>
      </c>
      <c r="B353" s="37" t="s">
        <v>10437</v>
      </c>
      <c r="C353" s="37" t="s">
        <v>5224</v>
      </c>
      <c r="D353" s="37" t="s">
        <v>5225</v>
      </c>
      <c r="E353" s="37" t="s">
        <v>4448</v>
      </c>
      <c r="F353" s="37" t="s">
        <v>2749</v>
      </c>
      <c r="G353" s="37" t="s">
        <v>10679</v>
      </c>
      <c r="H353" s="37" t="s">
        <v>10408</v>
      </c>
      <c r="I353" s="37">
        <v>0</v>
      </c>
      <c r="J353" s="37">
        <v>0</v>
      </c>
      <c r="K353" s="37">
        <v>0</v>
      </c>
      <c r="L353" s="37">
        <v>3</v>
      </c>
      <c r="M353" s="37">
        <v>0</v>
      </c>
      <c r="N353" s="37">
        <v>9</v>
      </c>
      <c r="O353" s="37">
        <v>9</v>
      </c>
      <c r="P353">
        <f>VLOOKUP($A353,'Item Detail'!$A$2:$G$1762,7,0)</f>
        <v>3</v>
      </c>
      <c r="Q353" s="39" t="s">
        <v>12292</v>
      </c>
      <c r="R353" s="39" t="s">
        <v>12277</v>
      </c>
      <c r="S353" s="39" t="s">
        <v>2714</v>
      </c>
      <c r="T353" s="39" t="s">
        <v>12293</v>
      </c>
      <c r="U353" s="39" t="s">
        <v>12294</v>
      </c>
      <c r="V353" s="39" t="s">
        <v>12288</v>
      </c>
      <c r="W353" s="39" t="s">
        <v>12288</v>
      </c>
      <c r="X353" s="39" t="s">
        <v>12288</v>
      </c>
      <c r="Y353" s="39" t="s">
        <v>12288</v>
      </c>
      <c r="Z353" s="39" t="s">
        <v>12288</v>
      </c>
      <c r="AA353" t="s">
        <v>12336</v>
      </c>
    </row>
    <row r="354" spans="1:27" x14ac:dyDescent="0.3">
      <c r="A354" s="37" t="s">
        <v>5400</v>
      </c>
      <c r="B354" s="37" t="s">
        <v>10538</v>
      </c>
      <c r="C354" s="37" t="s">
        <v>5401</v>
      </c>
      <c r="D354" s="37" t="s">
        <v>4455</v>
      </c>
      <c r="E354" s="37" t="s">
        <v>5106</v>
      </c>
      <c r="F354" s="37" t="s">
        <v>5402</v>
      </c>
      <c r="G354" s="37" t="s">
        <v>10680</v>
      </c>
      <c r="H354" s="37" t="s">
        <v>10420</v>
      </c>
      <c r="I354" s="37">
        <v>0</v>
      </c>
      <c r="J354" s="37">
        <v>0</v>
      </c>
      <c r="K354" s="37">
        <v>0</v>
      </c>
      <c r="L354" s="37">
        <v>3</v>
      </c>
      <c r="M354" s="37">
        <v>0</v>
      </c>
      <c r="N354" s="37">
        <v>9</v>
      </c>
      <c r="O354" s="37">
        <v>9</v>
      </c>
      <c r="P354">
        <f>VLOOKUP($A354,'Item Detail'!$A$2:$G$1762,7,0)</f>
        <v>3</v>
      </c>
      <c r="Q354" s="39" t="s">
        <v>12284</v>
      </c>
      <c r="R354" s="39" t="s">
        <v>12277</v>
      </c>
      <c r="S354" s="39" t="s">
        <v>12278</v>
      </c>
      <c r="T354" s="39" t="s">
        <v>12279</v>
      </c>
      <c r="U354" s="39" t="s">
        <v>12298</v>
      </c>
      <c r="V354" s="39" t="s">
        <v>12281</v>
      </c>
      <c r="W354" s="39" t="s">
        <v>12288</v>
      </c>
      <c r="X354" s="39" t="s">
        <v>12288</v>
      </c>
      <c r="Y354" s="39" t="s">
        <v>12288</v>
      </c>
      <c r="Z354" s="39" t="s">
        <v>12288</v>
      </c>
      <c r="AA354" t="s">
        <v>12334</v>
      </c>
    </row>
    <row r="355" spans="1:27" x14ac:dyDescent="0.3">
      <c r="A355" s="37" t="s">
        <v>5353</v>
      </c>
      <c r="B355" s="37" t="s">
        <v>10393</v>
      </c>
      <c r="C355" s="37" t="s">
        <v>5354</v>
      </c>
      <c r="D355" s="37" t="s">
        <v>4501</v>
      </c>
      <c r="E355" s="37" t="s">
        <v>4465</v>
      </c>
      <c r="F355" s="37" t="s">
        <v>10510</v>
      </c>
      <c r="G355" s="37" t="s">
        <v>10681</v>
      </c>
      <c r="H355" s="37" t="s">
        <v>10390</v>
      </c>
      <c r="I355" s="37">
        <v>0</v>
      </c>
      <c r="J355" s="37">
        <v>1</v>
      </c>
      <c r="K355" s="37">
        <v>0</v>
      </c>
      <c r="L355" s="37">
        <v>1</v>
      </c>
      <c r="M355" s="37">
        <v>0</v>
      </c>
      <c r="N355" s="37">
        <v>6</v>
      </c>
      <c r="O355" s="37">
        <v>6</v>
      </c>
      <c r="P355">
        <f>VLOOKUP($A355,'Item Detail'!$A$2:$G$1762,7,0)</f>
        <v>3</v>
      </c>
      <c r="Q355" s="39" t="s">
        <v>12282</v>
      </c>
      <c r="R355" s="39" t="s">
        <v>12277</v>
      </c>
      <c r="S355" s="39" t="s">
        <v>12278</v>
      </c>
      <c r="T355" s="39" t="s">
        <v>12279</v>
      </c>
      <c r="U355" s="39" t="s">
        <v>12280</v>
      </c>
      <c r="V355" s="39" t="s">
        <v>12281</v>
      </c>
      <c r="W355" s="39" t="s">
        <v>12281</v>
      </c>
      <c r="X355" s="39" t="s">
        <v>12281</v>
      </c>
      <c r="Y355" s="39" t="s">
        <v>12281</v>
      </c>
      <c r="Z355" s="39" t="s">
        <v>12281</v>
      </c>
      <c r="AA355" t="s">
        <v>12335</v>
      </c>
    </row>
    <row r="356" spans="1:27" x14ac:dyDescent="0.3">
      <c r="A356" s="37" t="s">
        <v>5353</v>
      </c>
      <c r="B356" s="37" t="s">
        <v>10393</v>
      </c>
      <c r="C356" s="37" t="s">
        <v>5354</v>
      </c>
      <c r="D356" s="37" t="s">
        <v>4501</v>
      </c>
      <c r="E356" s="37" t="s">
        <v>4465</v>
      </c>
      <c r="F356" s="37" t="s">
        <v>10510</v>
      </c>
      <c r="G356" s="37" t="s">
        <v>10681</v>
      </c>
      <c r="H356" s="37" t="s">
        <v>10391</v>
      </c>
      <c r="I356" s="37">
        <v>0</v>
      </c>
      <c r="J356" s="37">
        <v>0</v>
      </c>
      <c r="K356" s="37">
        <v>0</v>
      </c>
      <c r="L356" s="37">
        <v>0</v>
      </c>
      <c r="M356" s="37">
        <v>1</v>
      </c>
      <c r="N356" s="37">
        <v>3</v>
      </c>
      <c r="O356" s="37">
        <v>3</v>
      </c>
      <c r="P356">
        <f>VLOOKUP($A356,'Item Detail'!$A$2:$G$1762,7,0)</f>
        <v>3</v>
      </c>
      <c r="Q356" s="39" t="s">
        <v>12282</v>
      </c>
      <c r="R356" s="39" t="s">
        <v>12277</v>
      </c>
      <c r="S356" s="39" t="s">
        <v>12278</v>
      </c>
      <c r="T356" s="39" t="s">
        <v>12279</v>
      </c>
      <c r="U356" s="39" t="s">
        <v>12280</v>
      </c>
      <c r="V356" s="39" t="s">
        <v>12281</v>
      </c>
      <c r="W356" s="39" t="s">
        <v>12281</v>
      </c>
      <c r="X356" s="39" t="s">
        <v>12281</v>
      </c>
      <c r="Y356" s="39" t="s">
        <v>12281</v>
      </c>
      <c r="Z356" s="39" t="s">
        <v>12281</v>
      </c>
      <c r="AA356" t="s">
        <v>12335</v>
      </c>
    </row>
    <row r="357" spans="1:27" x14ac:dyDescent="0.3">
      <c r="A357" s="37" t="s">
        <v>2844</v>
      </c>
      <c r="B357" s="37" t="s">
        <v>10503</v>
      </c>
      <c r="C357" s="37" t="s">
        <v>5285</v>
      </c>
      <c r="D357" s="37" t="s">
        <v>5286</v>
      </c>
      <c r="E357" s="37" t="s">
        <v>4520</v>
      </c>
      <c r="F357" s="37" t="s">
        <v>10645</v>
      </c>
      <c r="G357" s="37" t="s">
        <v>10682</v>
      </c>
      <c r="H357" s="37" t="s">
        <v>10408</v>
      </c>
      <c r="I357" s="37">
        <v>0</v>
      </c>
      <c r="J357" s="37">
        <v>0</v>
      </c>
      <c r="K357" s="37">
        <v>0</v>
      </c>
      <c r="L357" s="37">
        <v>3</v>
      </c>
      <c r="M357" s="37">
        <v>0</v>
      </c>
      <c r="N357" s="37">
        <v>9</v>
      </c>
      <c r="O357" s="37">
        <v>9</v>
      </c>
      <c r="P357">
        <f>VLOOKUP($A357,'Item Detail'!$A$2:$G$1762,7,0)</f>
        <v>3</v>
      </c>
      <c r="Q357" s="39" t="s">
        <v>12292</v>
      </c>
      <c r="R357" s="39" t="s">
        <v>12277</v>
      </c>
      <c r="S357" s="39" t="s">
        <v>2714</v>
      </c>
      <c r="T357" s="39" t="s">
        <v>12279</v>
      </c>
      <c r="U357" s="39" t="s">
        <v>12294</v>
      </c>
      <c r="V357" s="39" t="s">
        <v>12288</v>
      </c>
      <c r="W357" s="39" t="s">
        <v>12288</v>
      </c>
      <c r="X357" s="39" t="s">
        <v>12288</v>
      </c>
      <c r="Y357" s="39" t="s">
        <v>12288</v>
      </c>
      <c r="Z357" s="39" t="s">
        <v>12288</v>
      </c>
      <c r="AA357" t="s">
        <v>12336</v>
      </c>
    </row>
    <row r="358" spans="1:27" x14ac:dyDescent="0.3">
      <c r="A358" s="37" t="s">
        <v>4052</v>
      </c>
      <c r="B358" s="37" t="s">
        <v>10437</v>
      </c>
      <c r="C358" s="37" t="s">
        <v>5043</v>
      </c>
      <c r="D358" s="37" t="s">
        <v>5044</v>
      </c>
      <c r="E358" s="37" t="s">
        <v>4448</v>
      </c>
      <c r="F358" s="37" t="s">
        <v>3069</v>
      </c>
      <c r="G358" s="37" t="s">
        <v>10683</v>
      </c>
      <c r="H358" s="37" t="s">
        <v>10408</v>
      </c>
      <c r="I358" s="37">
        <v>0</v>
      </c>
      <c r="J358" s="37">
        <v>0</v>
      </c>
      <c r="K358" s="37">
        <v>0</v>
      </c>
      <c r="L358" s="37">
        <v>3</v>
      </c>
      <c r="M358" s="37">
        <v>0</v>
      </c>
      <c r="N358" s="37">
        <v>9</v>
      </c>
      <c r="O358" s="37">
        <v>9</v>
      </c>
      <c r="P358">
        <f>VLOOKUP($A358,'Item Detail'!$A$2:$G$1762,7,0)</f>
        <v>3</v>
      </c>
      <c r="Q358" s="39" t="s">
        <v>12292</v>
      </c>
      <c r="R358" s="39" t="s">
        <v>12277</v>
      </c>
      <c r="S358" s="39" t="s">
        <v>2714</v>
      </c>
      <c r="T358" s="39" t="s">
        <v>12279</v>
      </c>
      <c r="U358" s="39" t="s">
        <v>12279</v>
      </c>
      <c r="V358" s="39" t="s">
        <v>12288</v>
      </c>
      <c r="W358" s="39" t="s">
        <v>12288</v>
      </c>
      <c r="X358" s="39" t="s">
        <v>12288</v>
      </c>
      <c r="Y358" s="39" t="s">
        <v>12288</v>
      </c>
      <c r="Z358" s="39" t="s">
        <v>12288</v>
      </c>
      <c r="AA358" t="s">
        <v>12336</v>
      </c>
    </row>
    <row r="359" spans="1:27" x14ac:dyDescent="0.3">
      <c r="A359" s="37" t="s">
        <v>3241</v>
      </c>
      <c r="B359" s="37" t="s">
        <v>10437</v>
      </c>
      <c r="C359" s="37" t="s">
        <v>5081</v>
      </c>
      <c r="D359" s="37" t="s">
        <v>5082</v>
      </c>
      <c r="E359" s="37" t="s">
        <v>4448</v>
      </c>
      <c r="F359" s="37" t="s">
        <v>10684</v>
      </c>
      <c r="G359" s="37" t="s">
        <v>10685</v>
      </c>
      <c r="H359" s="37" t="s">
        <v>10408</v>
      </c>
      <c r="I359" s="37">
        <v>3</v>
      </c>
      <c r="J359" s="37">
        <v>0</v>
      </c>
      <c r="K359" s="37">
        <v>0</v>
      </c>
      <c r="L359" s="37">
        <v>0</v>
      </c>
      <c r="M359" s="37">
        <v>0</v>
      </c>
      <c r="N359" s="37">
        <v>9</v>
      </c>
      <c r="O359" s="37">
        <v>9</v>
      </c>
      <c r="P359">
        <f>VLOOKUP($A359,'Item Detail'!$A$2:$G$1762,7,0)</f>
        <v>3</v>
      </c>
      <c r="Q359" s="39" t="s">
        <v>12292</v>
      </c>
      <c r="R359" s="39" t="s">
        <v>12277</v>
      </c>
      <c r="S359" s="39" t="s">
        <v>2714</v>
      </c>
      <c r="T359" s="39" t="s">
        <v>12279</v>
      </c>
      <c r="U359" s="39" t="s">
        <v>12279</v>
      </c>
      <c r="V359" s="39" t="s">
        <v>12288</v>
      </c>
      <c r="W359" s="39" t="s">
        <v>12288</v>
      </c>
      <c r="X359" s="39" t="s">
        <v>12288</v>
      </c>
      <c r="Y359" s="39" t="s">
        <v>12288</v>
      </c>
      <c r="Z359" s="39" t="s">
        <v>12288</v>
      </c>
      <c r="AA359" t="s">
        <v>12336</v>
      </c>
    </row>
    <row r="360" spans="1:27" x14ac:dyDescent="0.3">
      <c r="A360" s="37" t="s">
        <v>2855</v>
      </c>
      <c r="B360" s="37" t="s">
        <v>10406</v>
      </c>
      <c r="C360" s="37" t="s">
        <v>5273</v>
      </c>
      <c r="D360" s="37" t="s">
        <v>4455</v>
      </c>
      <c r="E360" s="37" t="s">
        <v>4448</v>
      </c>
      <c r="F360" s="37" t="s">
        <v>10468</v>
      </c>
      <c r="G360" s="37" t="s">
        <v>10686</v>
      </c>
      <c r="H360" s="37" t="s">
        <v>10408</v>
      </c>
      <c r="I360" s="37">
        <v>0</v>
      </c>
      <c r="J360" s="37">
        <v>0</v>
      </c>
      <c r="K360" s="37">
        <v>3</v>
      </c>
      <c r="L360" s="37">
        <v>0</v>
      </c>
      <c r="M360" s="37">
        <v>0</v>
      </c>
      <c r="N360" s="37">
        <v>9</v>
      </c>
      <c r="O360" s="37">
        <v>9</v>
      </c>
      <c r="P360">
        <f>VLOOKUP($A360,'Item Detail'!$A$2:$G$1762,7,0)</f>
        <v>3</v>
      </c>
      <c r="Q360" s="39" t="s">
        <v>12292</v>
      </c>
      <c r="R360" s="39" t="s">
        <v>12277</v>
      </c>
      <c r="S360" s="39" t="s">
        <v>2714</v>
      </c>
      <c r="T360" s="39" t="s">
        <v>12279</v>
      </c>
      <c r="U360" s="39" t="s">
        <v>12279</v>
      </c>
      <c r="V360" s="39" t="s">
        <v>12288</v>
      </c>
      <c r="W360" s="39" t="s">
        <v>12288</v>
      </c>
      <c r="X360" s="39" t="s">
        <v>12288</v>
      </c>
      <c r="Y360" s="39" t="s">
        <v>12288</v>
      </c>
      <c r="Z360" s="39" t="s">
        <v>12288</v>
      </c>
      <c r="AA360" t="s">
        <v>12336</v>
      </c>
    </row>
    <row r="361" spans="1:27" x14ac:dyDescent="0.3">
      <c r="A361" s="37" t="s">
        <v>5158</v>
      </c>
      <c r="B361" s="37" t="s">
        <v>10401</v>
      </c>
      <c r="C361" s="37" t="s">
        <v>5159</v>
      </c>
      <c r="D361" s="37" t="s">
        <v>4422</v>
      </c>
      <c r="E361" s="37" t="s">
        <v>4407</v>
      </c>
      <c r="F361" s="37" t="s">
        <v>5160</v>
      </c>
      <c r="G361" s="37" t="s">
        <v>10687</v>
      </c>
      <c r="H361" s="37" t="s">
        <v>10390</v>
      </c>
      <c r="I361" s="37">
        <v>2</v>
      </c>
      <c r="J361" s="37">
        <v>0</v>
      </c>
      <c r="K361" s="37">
        <v>0</v>
      </c>
      <c r="L361" s="37">
        <v>0</v>
      </c>
      <c r="M361" s="37">
        <v>0</v>
      </c>
      <c r="N361" s="37">
        <v>6</v>
      </c>
      <c r="O361" s="37">
        <v>6</v>
      </c>
      <c r="P361">
        <f>VLOOKUP($A361,'Item Detail'!$A$2:$G$1762,7,0)</f>
        <v>3</v>
      </c>
      <c r="Q361" s="39" t="s">
        <v>12282</v>
      </c>
      <c r="R361" s="39" t="s">
        <v>12304</v>
      </c>
      <c r="S361" s="39" t="s">
        <v>12304</v>
      </c>
      <c r="T361" s="39" t="s">
        <v>12279</v>
      </c>
      <c r="U361" s="39" t="s">
        <v>12280</v>
      </c>
      <c r="V361" s="39" t="s">
        <v>12288</v>
      </c>
      <c r="W361" s="39" t="s">
        <v>12288</v>
      </c>
      <c r="X361" s="39" t="s">
        <v>12288</v>
      </c>
      <c r="Y361" s="39" t="s">
        <v>12288</v>
      </c>
      <c r="Z361" s="39" t="s">
        <v>12288</v>
      </c>
      <c r="AA361" t="s">
        <v>12333</v>
      </c>
    </row>
    <row r="362" spans="1:27" x14ac:dyDescent="0.3">
      <c r="A362" s="37" t="s">
        <v>5158</v>
      </c>
      <c r="B362" s="37" t="s">
        <v>10401</v>
      </c>
      <c r="C362" s="37" t="s">
        <v>5159</v>
      </c>
      <c r="D362" s="37" t="s">
        <v>4422</v>
      </c>
      <c r="E362" s="37" t="s">
        <v>4407</v>
      </c>
      <c r="F362" s="37" t="s">
        <v>5160</v>
      </c>
      <c r="G362" s="37" t="s">
        <v>10687</v>
      </c>
      <c r="H362" s="37" t="s">
        <v>10420</v>
      </c>
      <c r="I362" s="37">
        <v>1</v>
      </c>
      <c r="J362" s="37">
        <v>0</v>
      </c>
      <c r="K362" s="37">
        <v>0</v>
      </c>
      <c r="L362" s="37">
        <v>0</v>
      </c>
      <c r="M362" s="37">
        <v>0</v>
      </c>
      <c r="N362" s="37">
        <v>3</v>
      </c>
      <c r="O362" s="37">
        <v>3</v>
      </c>
      <c r="P362">
        <f>VLOOKUP($A362,'Item Detail'!$A$2:$G$1762,7,0)</f>
        <v>3</v>
      </c>
      <c r="Q362" s="39" t="s">
        <v>12282</v>
      </c>
      <c r="R362" s="39" t="s">
        <v>12304</v>
      </c>
      <c r="S362" s="39" t="s">
        <v>12304</v>
      </c>
      <c r="T362" s="39" t="s">
        <v>12279</v>
      </c>
      <c r="U362" s="39" t="s">
        <v>12280</v>
      </c>
      <c r="V362" s="39" t="s">
        <v>12288</v>
      </c>
      <c r="W362" s="39" t="s">
        <v>12288</v>
      </c>
      <c r="X362" s="39" t="s">
        <v>12288</v>
      </c>
      <c r="Y362" s="39" t="s">
        <v>12288</v>
      </c>
      <c r="Z362" s="39" t="s">
        <v>12288</v>
      </c>
      <c r="AA362" t="s">
        <v>12333</v>
      </c>
    </row>
    <row r="363" spans="1:27" x14ac:dyDescent="0.3">
      <c r="A363" s="37" t="s">
        <v>5119</v>
      </c>
      <c r="B363" s="37" t="s">
        <v>10393</v>
      </c>
      <c r="C363" s="37" t="s">
        <v>5120</v>
      </c>
      <c r="D363" s="37" t="s">
        <v>5121</v>
      </c>
      <c r="E363" s="37" t="s">
        <v>4723</v>
      </c>
      <c r="F363" s="37" t="s">
        <v>5122</v>
      </c>
      <c r="G363" s="37" t="s">
        <v>10688</v>
      </c>
      <c r="H363" s="37" t="s">
        <v>10391</v>
      </c>
      <c r="I363" s="37">
        <v>0</v>
      </c>
      <c r="J363" s="37">
        <v>0</v>
      </c>
      <c r="K363" s="37">
        <v>0</v>
      </c>
      <c r="L363" s="37">
        <v>2</v>
      </c>
      <c r="M363" s="37">
        <v>1</v>
      </c>
      <c r="N363" s="37">
        <v>9</v>
      </c>
      <c r="O363" s="37">
        <v>9</v>
      </c>
      <c r="P363">
        <f>VLOOKUP($A363,'Item Detail'!$A$2:$G$1762,7,0)</f>
        <v>3</v>
      </c>
      <c r="Q363" s="39" t="s">
        <v>12289</v>
      </c>
      <c r="R363" s="39" t="s">
        <v>12277</v>
      </c>
      <c r="S363" s="39" t="s">
        <v>12278</v>
      </c>
      <c r="T363" s="39" t="s">
        <v>12279</v>
      </c>
      <c r="U363" s="39" t="s">
        <v>12298</v>
      </c>
      <c r="V363" s="39" t="s">
        <v>12281</v>
      </c>
      <c r="W363" s="39" t="s">
        <v>12281</v>
      </c>
      <c r="X363" s="39" t="s">
        <v>12281</v>
      </c>
      <c r="Y363" s="39" t="s">
        <v>12281</v>
      </c>
      <c r="Z363" s="39" t="s">
        <v>12281</v>
      </c>
      <c r="AA363" t="s">
        <v>12335</v>
      </c>
    </row>
    <row r="364" spans="1:27" x14ac:dyDescent="0.3">
      <c r="A364" s="37" t="s">
        <v>5348</v>
      </c>
      <c r="B364" s="37" t="s">
        <v>10393</v>
      </c>
      <c r="C364" s="37" t="s">
        <v>5349</v>
      </c>
      <c r="D364" s="37" t="s">
        <v>5350</v>
      </c>
      <c r="E364" s="37" t="s">
        <v>4859</v>
      </c>
      <c r="F364" s="37" t="s">
        <v>5351</v>
      </c>
      <c r="G364" s="37" t="s">
        <v>10689</v>
      </c>
      <c r="H364" s="37" t="s">
        <v>10391</v>
      </c>
      <c r="I364" s="37">
        <v>1</v>
      </c>
      <c r="J364" s="37">
        <v>0</v>
      </c>
      <c r="K364" s="37">
        <v>0</v>
      </c>
      <c r="L364" s="37">
        <v>2</v>
      </c>
      <c r="M364" s="37">
        <v>0</v>
      </c>
      <c r="N364" s="37">
        <v>9</v>
      </c>
      <c r="O364" s="37">
        <v>9</v>
      </c>
      <c r="P364">
        <f>VLOOKUP($A364,'Item Detail'!$A$2:$G$1762,7,0)</f>
        <v>3</v>
      </c>
      <c r="Q364" s="39" t="s">
        <v>12282</v>
      </c>
      <c r="R364" s="39" t="s">
        <v>12277</v>
      </c>
      <c r="S364" s="39" t="s">
        <v>12278</v>
      </c>
      <c r="T364" s="39" t="s">
        <v>12279</v>
      </c>
      <c r="U364" s="39" t="s">
        <v>12280</v>
      </c>
      <c r="V364" s="39" t="s">
        <v>12281</v>
      </c>
      <c r="W364" s="39" t="s">
        <v>12281</v>
      </c>
      <c r="X364" s="39" t="s">
        <v>12281</v>
      </c>
      <c r="Y364" s="39" t="s">
        <v>12281</v>
      </c>
      <c r="Z364" s="39" t="s">
        <v>12281</v>
      </c>
      <c r="AA364" t="s">
        <v>12335</v>
      </c>
    </row>
    <row r="365" spans="1:27" x14ac:dyDescent="0.3">
      <c r="A365" s="37" t="s">
        <v>1941</v>
      </c>
      <c r="B365" s="37" t="s">
        <v>10396</v>
      </c>
      <c r="C365" s="37" t="s">
        <v>1933</v>
      </c>
      <c r="D365" s="37" t="s">
        <v>5151</v>
      </c>
      <c r="E365" s="37" t="s">
        <v>4448</v>
      </c>
      <c r="F365" s="37" t="s">
        <v>1935</v>
      </c>
      <c r="G365" s="37" t="s">
        <v>10690</v>
      </c>
      <c r="H365" s="37" t="s">
        <v>10483</v>
      </c>
      <c r="I365" s="37">
        <v>3</v>
      </c>
      <c r="J365" s="37">
        <v>0</v>
      </c>
      <c r="K365" s="37">
        <v>0</v>
      </c>
      <c r="L365" s="37">
        <v>0</v>
      </c>
      <c r="M365" s="37">
        <v>0</v>
      </c>
      <c r="N365" s="37">
        <v>9</v>
      </c>
      <c r="O365" s="37">
        <v>9</v>
      </c>
      <c r="P365">
        <f>VLOOKUP($A365,'Item Detail'!$A$2:$G$1762,7,0)</f>
        <v>3</v>
      </c>
      <c r="Q365" s="39" t="s">
        <v>12305</v>
      </c>
      <c r="R365" s="39" t="s">
        <v>12277</v>
      </c>
      <c r="S365" s="39" t="s">
        <v>12306</v>
      </c>
      <c r="T365" s="39" t="s">
        <v>12279</v>
      </c>
      <c r="U365" s="39" t="s">
        <v>12297</v>
      </c>
      <c r="V365" s="39" t="s">
        <v>12288</v>
      </c>
      <c r="W365" s="39" t="s">
        <v>12288</v>
      </c>
      <c r="X365" s="39" t="s">
        <v>12288</v>
      </c>
      <c r="Y365" s="39" t="s">
        <v>12288</v>
      </c>
      <c r="Z365" s="39" t="s">
        <v>12288</v>
      </c>
      <c r="AA365" t="s">
        <v>12336</v>
      </c>
    </row>
    <row r="366" spans="1:27" x14ac:dyDescent="0.3">
      <c r="A366" s="37" t="s">
        <v>1943</v>
      </c>
      <c r="B366" s="37" t="s">
        <v>10396</v>
      </c>
      <c r="C366" s="37" t="s">
        <v>1933</v>
      </c>
      <c r="D366" s="37" t="s">
        <v>5301</v>
      </c>
      <c r="E366" s="37" t="s">
        <v>4448</v>
      </c>
      <c r="F366" s="37" t="s">
        <v>1935</v>
      </c>
      <c r="G366" s="37" t="s">
        <v>10691</v>
      </c>
      <c r="H366" s="37" t="s">
        <v>10483</v>
      </c>
      <c r="I366" s="37">
        <v>3</v>
      </c>
      <c r="J366" s="37">
        <v>0</v>
      </c>
      <c r="K366" s="37">
        <v>0</v>
      </c>
      <c r="L366" s="37">
        <v>0</v>
      </c>
      <c r="M366" s="37">
        <v>0</v>
      </c>
      <c r="N366" s="37">
        <v>9</v>
      </c>
      <c r="O366" s="37">
        <v>9</v>
      </c>
      <c r="P366">
        <f>VLOOKUP($A366,'Item Detail'!$A$2:$G$1762,7,0)</f>
        <v>3</v>
      </c>
      <c r="Q366" s="39" t="s">
        <v>12305</v>
      </c>
      <c r="R366" s="39" t="s">
        <v>12277</v>
      </c>
      <c r="S366" s="39" t="s">
        <v>12306</v>
      </c>
      <c r="T366" s="39" t="s">
        <v>12279</v>
      </c>
      <c r="U366" s="39" t="s">
        <v>12297</v>
      </c>
      <c r="V366" s="39" t="s">
        <v>12288</v>
      </c>
      <c r="W366" s="39" t="s">
        <v>12288</v>
      </c>
      <c r="X366" s="39" t="s">
        <v>12288</v>
      </c>
      <c r="Y366" s="39" t="s">
        <v>12288</v>
      </c>
      <c r="Z366" s="39" t="s">
        <v>12288</v>
      </c>
      <c r="AA366" t="s">
        <v>12336</v>
      </c>
    </row>
    <row r="367" spans="1:27" x14ac:dyDescent="0.3">
      <c r="A367" s="37" t="s">
        <v>5380</v>
      </c>
      <c r="B367" s="37" t="s">
        <v>10396</v>
      </c>
      <c r="C367" s="37" t="s">
        <v>5381</v>
      </c>
      <c r="D367" s="37" t="s">
        <v>5382</v>
      </c>
      <c r="E367" s="37" t="s">
        <v>4516</v>
      </c>
      <c r="F367" s="37" t="s">
        <v>10428</v>
      </c>
      <c r="G367" s="37" t="s">
        <v>10692</v>
      </c>
      <c r="H367" s="37" t="s">
        <v>10390</v>
      </c>
      <c r="I367" s="37">
        <v>1</v>
      </c>
      <c r="J367" s="37">
        <v>0</v>
      </c>
      <c r="K367" s="37">
        <v>0</v>
      </c>
      <c r="L367" s="37">
        <v>1</v>
      </c>
      <c r="M367" s="37">
        <v>1</v>
      </c>
      <c r="N367" s="37">
        <v>9</v>
      </c>
      <c r="O367" s="37">
        <v>9</v>
      </c>
      <c r="P367">
        <f>VLOOKUP($A367,'Item Detail'!$A$2:$G$1762,7,0)</f>
        <v>3</v>
      </c>
      <c r="Q367" s="39" t="s">
        <v>12284</v>
      </c>
      <c r="R367" s="39" t="s">
        <v>12277</v>
      </c>
      <c r="S367" s="39" t="s">
        <v>12278</v>
      </c>
      <c r="T367" s="39" t="s">
        <v>12279</v>
      </c>
      <c r="U367" s="39" t="s">
        <v>12280</v>
      </c>
      <c r="V367" s="39" t="s">
        <v>12281</v>
      </c>
      <c r="W367" s="39" t="s">
        <v>12281</v>
      </c>
      <c r="X367" s="39" t="s">
        <v>12281</v>
      </c>
      <c r="Y367" s="39" t="s">
        <v>12281</v>
      </c>
      <c r="Z367" s="39" t="s">
        <v>12281</v>
      </c>
      <c r="AA367" t="s">
        <v>12335</v>
      </c>
    </row>
    <row r="368" spans="1:27" x14ac:dyDescent="0.3">
      <c r="A368" s="37" t="s">
        <v>5269</v>
      </c>
      <c r="B368" s="37" t="s">
        <v>10413</v>
      </c>
      <c r="C368" s="37" t="s">
        <v>5270</v>
      </c>
      <c r="D368" s="37" t="s">
        <v>5271</v>
      </c>
      <c r="E368" s="37" t="s">
        <v>5132</v>
      </c>
      <c r="F368" s="37" t="s">
        <v>4466</v>
      </c>
      <c r="G368" s="37" t="s">
        <v>10693</v>
      </c>
      <c r="H368" s="37" t="s">
        <v>10420</v>
      </c>
      <c r="I368" s="37">
        <v>0</v>
      </c>
      <c r="J368" s="37">
        <v>0</v>
      </c>
      <c r="K368" s="37">
        <v>0</v>
      </c>
      <c r="L368" s="37">
        <v>0</v>
      </c>
      <c r="M368" s="37">
        <v>3</v>
      </c>
      <c r="N368" s="37">
        <v>9</v>
      </c>
      <c r="O368" s="37">
        <v>9</v>
      </c>
      <c r="P368">
        <f>VLOOKUP($A368,'Item Detail'!$A$2:$G$1762,7,0)</f>
        <v>3</v>
      </c>
      <c r="Q368" s="39" t="s">
        <v>12282</v>
      </c>
      <c r="R368" s="39" t="s">
        <v>2714</v>
      </c>
      <c r="S368" s="39" t="s">
        <v>12278</v>
      </c>
      <c r="T368" s="39" t="s">
        <v>12279</v>
      </c>
      <c r="U368" s="39" t="s">
        <v>12280</v>
      </c>
      <c r="V368" s="39" t="s">
        <v>12288</v>
      </c>
      <c r="W368" s="39" t="s">
        <v>12288</v>
      </c>
      <c r="X368" s="39" t="s">
        <v>12288</v>
      </c>
      <c r="Y368" s="39" t="s">
        <v>12288</v>
      </c>
      <c r="Z368" s="39" t="s">
        <v>12288</v>
      </c>
      <c r="AA368" t="s">
        <v>12333</v>
      </c>
    </row>
    <row r="369" spans="1:27" x14ac:dyDescent="0.3">
      <c r="A369" s="37" t="s">
        <v>5415</v>
      </c>
      <c r="B369" s="37" t="s">
        <v>10443</v>
      </c>
      <c r="C369" s="37" t="s">
        <v>5416</v>
      </c>
      <c r="D369" s="37" t="s">
        <v>5417</v>
      </c>
      <c r="E369" s="37" t="s">
        <v>5418</v>
      </c>
      <c r="F369" s="37" t="s">
        <v>1798</v>
      </c>
      <c r="G369" s="37" t="s">
        <v>10694</v>
      </c>
      <c r="H369" s="37" t="s">
        <v>10420</v>
      </c>
      <c r="I369" s="37">
        <v>0</v>
      </c>
      <c r="J369" s="37">
        <v>0</v>
      </c>
      <c r="K369" s="37">
        <v>0</v>
      </c>
      <c r="L369" s="37">
        <v>0</v>
      </c>
      <c r="M369" s="37">
        <v>3</v>
      </c>
      <c r="N369" s="37">
        <v>9</v>
      </c>
      <c r="O369" s="37">
        <v>9</v>
      </c>
      <c r="P369">
        <f>VLOOKUP($A369,'Item Detail'!$A$2:$G$1762,7,0)</f>
        <v>3</v>
      </c>
      <c r="Q369" s="39" t="s">
        <v>12284</v>
      </c>
      <c r="R369" s="39" t="s">
        <v>12277</v>
      </c>
      <c r="S369" s="39" t="s">
        <v>12278</v>
      </c>
      <c r="T369" s="39" t="s">
        <v>12279</v>
      </c>
      <c r="U369" s="39" t="s">
        <v>12294</v>
      </c>
      <c r="V369" s="39" t="s">
        <v>12281</v>
      </c>
      <c r="W369" s="39" t="s">
        <v>12281</v>
      </c>
      <c r="X369" s="39" t="s">
        <v>12281</v>
      </c>
      <c r="Y369" s="39" t="s">
        <v>12288</v>
      </c>
      <c r="Z369" s="39" t="s">
        <v>12288</v>
      </c>
      <c r="AA369" t="s">
        <v>12334</v>
      </c>
    </row>
    <row r="370" spans="1:27" x14ac:dyDescent="0.3">
      <c r="A370" s="37" t="s">
        <v>5059</v>
      </c>
      <c r="B370" s="37" t="s">
        <v>10631</v>
      </c>
      <c r="C370" s="37" t="s">
        <v>5060</v>
      </c>
      <c r="D370" s="37" t="s">
        <v>5061</v>
      </c>
      <c r="E370" s="37" t="s">
        <v>5062</v>
      </c>
      <c r="F370" s="37" t="s">
        <v>5063</v>
      </c>
      <c r="G370" s="37" t="s">
        <v>10695</v>
      </c>
      <c r="H370" s="37" t="s">
        <v>10391</v>
      </c>
      <c r="I370" s="37">
        <v>1</v>
      </c>
      <c r="J370" s="37">
        <v>0</v>
      </c>
      <c r="K370" s="37">
        <v>0</v>
      </c>
      <c r="L370" s="37">
        <v>2</v>
      </c>
      <c r="M370" s="37">
        <v>0</v>
      </c>
      <c r="N370" s="37">
        <v>9</v>
      </c>
      <c r="O370" s="37">
        <v>9</v>
      </c>
      <c r="P370">
        <f>VLOOKUP($A370,'Item Detail'!$A$2:$G$1762,7,0)</f>
        <v>3</v>
      </c>
      <c r="Q370" s="39" t="s">
        <v>12312</v>
      </c>
      <c r="R370" s="39" t="s">
        <v>12277</v>
      </c>
      <c r="S370" s="39" t="s">
        <v>12278</v>
      </c>
      <c r="T370" s="39" t="s">
        <v>12279</v>
      </c>
      <c r="U370" s="39" t="s">
        <v>12279</v>
      </c>
      <c r="V370" s="39" t="s">
        <v>12281</v>
      </c>
      <c r="W370" s="39" t="s">
        <v>12281</v>
      </c>
      <c r="X370" s="39" t="s">
        <v>12281</v>
      </c>
      <c r="Y370" s="39" t="s">
        <v>12281</v>
      </c>
      <c r="Z370" s="39" t="s">
        <v>12281</v>
      </c>
      <c r="AA370" t="s">
        <v>12335</v>
      </c>
    </row>
    <row r="371" spans="1:27" x14ac:dyDescent="0.3">
      <c r="A371" s="37" t="s">
        <v>5359</v>
      </c>
      <c r="B371" s="37" t="s">
        <v>10503</v>
      </c>
      <c r="C371" s="37" t="s">
        <v>5360</v>
      </c>
      <c r="D371" s="37" t="s">
        <v>5361</v>
      </c>
      <c r="E371" s="37" t="s">
        <v>4758</v>
      </c>
      <c r="F371" s="37" t="s">
        <v>5362</v>
      </c>
      <c r="G371" s="37" t="s">
        <v>10696</v>
      </c>
      <c r="H371" s="37" t="s">
        <v>10391</v>
      </c>
      <c r="I371" s="37">
        <v>1</v>
      </c>
      <c r="J371" s="37">
        <v>0</v>
      </c>
      <c r="K371" s="37">
        <v>0</v>
      </c>
      <c r="L371" s="37">
        <v>0</v>
      </c>
      <c r="M371" s="37">
        <v>2</v>
      </c>
      <c r="N371" s="37">
        <v>9</v>
      </c>
      <c r="O371" s="37">
        <v>9</v>
      </c>
      <c r="P371">
        <f>VLOOKUP($A371,'Item Detail'!$A$2:$G$1762,7,0)</f>
        <v>3</v>
      </c>
      <c r="Q371" s="39" t="s">
        <v>12284</v>
      </c>
      <c r="R371" s="39" t="s">
        <v>12277</v>
      </c>
      <c r="S371" s="39" t="s">
        <v>12278</v>
      </c>
      <c r="T371" s="39" t="s">
        <v>12279</v>
      </c>
      <c r="U371" s="39" t="s">
        <v>12294</v>
      </c>
      <c r="V371" s="39" t="s">
        <v>12281</v>
      </c>
      <c r="W371" s="39" t="s">
        <v>12281</v>
      </c>
      <c r="X371" s="39" t="s">
        <v>12281</v>
      </c>
      <c r="Y371" s="39" t="s">
        <v>12281</v>
      </c>
      <c r="Z371" s="39" t="s">
        <v>12281</v>
      </c>
      <c r="AA371" t="s">
        <v>12335</v>
      </c>
    </row>
    <row r="372" spans="1:27" x14ac:dyDescent="0.3">
      <c r="A372" s="37" t="s">
        <v>3997</v>
      </c>
      <c r="B372" s="37" t="s">
        <v>10399</v>
      </c>
      <c r="C372" s="37" t="s">
        <v>5183</v>
      </c>
      <c r="D372" s="37" t="s">
        <v>5184</v>
      </c>
      <c r="E372" s="37" t="s">
        <v>4623</v>
      </c>
      <c r="F372" s="37" t="s">
        <v>3449</v>
      </c>
      <c r="G372" s="37" t="s">
        <v>10697</v>
      </c>
      <c r="H372" s="37" t="s">
        <v>10408</v>
      </c>
      <c r="I372" s="37">
        <v>0</v>
      </c>
      <c r="J372" s="37">
        <v>0</v>
      </c>
      <c r="K372" s="37">
        <v>0</v>
      </c>
      <c r="L372" s="37">
        <v>3</v>
      </c>
      <c r="M372" s="37">
        <v>0</v>
      </c>
      <c r="N372" s="37">
        <v>9</v>
      </c>
      <c r="O372" s="37">
        <v>9</v>
      </c>
      <c r="P372">
        <f>VLOOKUP($A372,'Item Detail'!$A$2:$G$1762,7,0)</f>
        <v>3</v>
      </c>
      <c r="Q372" s="39" t="s">
        <v>12292</v>
      </c>
      <c r="R372" s="39" t="s">
        <v>12277</v>
      </c>
      <c r="S372" s="39" t="s">
        <v>2714</v>
      </c>
      <c r="T372" s="39" t="s">
        <v>12300</v>
      </c>
      <c r="U372" s="39" t="s">
        <v>12280</v>
      </c>
      <c r="V372" s="39" t="s">
        <v>12288</v>
      </c>
      <c r="W372" s="39" t="s">
        <v>12288</v>
      </c>
      <c r="X372" s="39" t="s">
        <v>12288</v>
      </c>
      <c r="Y372" s="39" t="s">
        <v>12288</v>
      </c>
      <c r="Z372" s="39" t="s">
        <v>12288</v>
      </c>
      <c r="AA372" t="s">
        <v>12331</v>
      </c>
    </row>
    <row r="373" spans="1:27" x14ac:dyDescent="0.3">
      <c r="A373" s="37" t="s">
        <v>5246</v>
      </c>
      <c r="B373" s="37" t="s">
        <v>10564</v>
      </c>
      <c r="C373" s="37" t="s">
        <v>5247</v>
      </c>
      <c r="D373" s="37" t="s">
        <v>4455</v>
      </c>
      <c r="E373" s="37" t="s">
        <v>5248</v>
      </c>
      <c r="F373" s="37" t="s">
        <v>10698</v>
      </c>
      <c r="G373" s="37" t="s">
        <v>10699</v>
      </c>
      <c r="H373" s="37" t="s">
        <v>10420</v>
      </c>
      <c r="I373" s="37">
        <v>0</v>
      </c>
      <c r="J373" s="37">
        <v>0</v>
      </c>
      <c r="K373" s="37">
        <v>0</v>
      </c>
      <c r="L373" s="37">
        <v>0</v>
      </c>
      <c r="M373" s="37">
        <v>3</v>
      </c>
      <c r="N373" s="37">
        <v>9</v>
      </c>
      <c r="O373" s="37">
        <v>9</v>
      </c>
      <c r="P373">
        <f>VLOOKUP($A373,'Item Detail'!$A$2:$G$1762,7,0)</f>
        <v>3</v>
      </c>
      <c r="Q373" s="39" t="s">
        <v>12301</v>
      </c>
      <c r="R373" s="39" t="s">
        <v>12277</v>
      </c>
      <c r="S373" s="39" t="s">
        <v>12278</v>
      </c>
      <c r="T373" s="39" t="s">
        <v>12279</v>
      </c>
      <c r="U373" s="39" t="s">
        <v>12279</v>
      </c>
      <c r="V373" s="39" t="s">
        <v>12281</v>
      </c>
      <c r="W373" s="39" t="s">
        <v>12288</v>
      </c>
      <c r="X373" s="39" t="s">
        <v>12281</v>
      </c>
      <c r="Y373" s="39" t="s">
        <v>12281</v>
      </c>
      <c r="Z373" s="39" t="s">
        <v>12288</v>
      </c>
      <c r="AA373" t="s">
        <v>12334</v>
      </c>
    </row>
    <row r="374" spans="1:27" x14ac:dyDescent="0.3">
      <c r="A374" s="37" t="s">
        <v>5221</v>
      </c>
      <c r="B374" s="37" t="s">
        <v>10437</v>
      </c>
      <c r="C374" s="37" t="s">
        <v>5222</v>
      </c>
      <c r="D374" s="37" t="s">
        <v>4455</v>
      </c>
      <c r="E374" s="37" t="s">
        <v>4882</v>
      </c>
      <c r="F374" s="37" t="s">
        <v>1727</v>
      </c>
      <c r="G374" s="37" t="s">
        <v>10700</v>
      </c>
      <c r="H374" s="37" t="s">
        <v>10420</v>
      </c>
      <c r="I374" s="37">
        <v>0</v>
      </c>
      <c r="J374" s="37">
        <v>0</v>
      </c>
      <c r="K374" s="37">
        <v>1</v>
      </c>
      <c r="L374" s="37">
        <v>2</v>
      </c>
      <c r="M374" s="37">
        <v>0</v>
      </c>
      <c r="N374" s="37">
        <v>9</v>
      </c>
      <c r="O374" s="37">
        <v>9</v>
      </c>
      <c r="P374">
        <f>VLOOKUP($A374,'Item Detail'!$A$2:$G$1762,7,0)</f>
        <v>3</v>
      </c>
      <c r="Q374" s="39" t="s">
        <v>12284</v>
      </c>
      <c r="R374" s="39" t="s">
        <v>12277</v>
      </c>
      <c r="S374" s="39" t="s">
        <v>12278</v>
      </c>
      <c r="T374" s="39" t="s">
        <v>12279</v>
      </c>
      <c r="U374" s="39" t="s">
        <v>12294</v>
      </c>
      <c r="V374" s="39" t="s">
        <v>12281</v>
      </c>
      <c r="W374" s="39" t="s">
        <v>12281</v>
      </c>
      <c r="X374" s="39" t="s">
        <v>12288</v>
      </c>
      <c r="Y374" s="39" t="s">
        <v>12288</v>
      </c>
      <c r="Z374" s="39" t="s">
        <v>12288</v>
      </c>
      <c r="AA374" t="s">
        <v>12334</v>
      </c>
    </row>
    <row r="375" spans="1:27" x14ac:dyDescent="0.3">
      <c r="A375" s="37" t="s">
        <v>5387</v>
      </c>
      <c r="B375" s="37" t="s">
        <v>10387</v>
      </c>
      <c r="C375" s="37" t="s">
        <v>5388</v>
      </c>
      <c r="D375" s="37" t="s">
        <v>5389</v>
      </c>
      <c r="E375" s="37" t="s">
        <v>4407</v>
      </c>
      <c r="F375" s="37" t="s">
        <v>4848</v>
      </c>
      <c r="G375" s="37" t="s">
        <v>10701</v>
      </c>
      <c r="H375" s="37" t="s">
        <v>10390</v>
      </c>
      <c r="I375" s="37">
        <v>1</v>
      </c>
      <c r="J375" s="37">
        <v>0</v>
      </c>
      <c r="K375" s="37">
        <v>0</v>
      </c>
      <c r="L375" s="37">
        <v>0</v>
      </c>
      <c r="M375" s="37">
        <v>0</v>
      </c>
      <c r="N375" s="37">
        <v>3</v>
      </c>
      <c r="O375" s="37">
        <v>3</v>
      </c>
      <c r="P375">
        <f>VLOOKUP($A375,'Item Detail'!$A$2:$G$1762,7,0)</f>
        <v>3</v>
      </c>
      <c r="Q375" s="39" t="s">
        <v>12289</v>
      </c>
      <c r="R375" s="39" t="s">
        <v>12277</v>
      </c>
      <c r="S375" s="39" t="s">
        <v>12278</v>
      </c>
      <c r="T375" s="39" t="s">
        <v>12279</v>
      </c>
      <c r="U375" s="39" t="s">
        <v>12280</v>
      </c>
      <c r="V375" s="39" t="s">
        <v>12281</v>
      </c>
      <c r="W375" s="39" t="s">
        <v>12281</v>
      </c>
      <c r="X375" s="39" t="s">
        <v>12288</v>
      </c>
      <c r="Y375" s="39" t="s">
        <v>12281</v>
      </c>
      <c r="Z375" s="39" t="s">
        <v>12281</v>
      </c>
      <c r="AA375" t="s">
        <v>12335</v>
      </c>
    </row>
    <row r="376" spans="1:27" x14ac:dyDescent="0.3">
      <c r="A376" s="37" t="s">
        <v>5387</v>
      </c>
      <c r="B376" s="37" t="s">
        <v>10387</v>
      </c>
      <c r="C376" s="37" t="s">
        <v>5388</v>
      </c>
      <c r="D376" s="37" t="s">
        <v>5389</v>
      </c>
      <c r="E376" s="37" t="s">
        <v>4407</v>
      </c>
      <c r="F376" s="37" t="s">
        <v>4848</v>
      </c>
      <c r="G376" s="37" t="s">
        <v>10701</v>
      </c>
      <c r="H376" s="37" t="s">
        <v>10391</v>
      </c>
      <c r="I376" s="37">
        <v>0</v>
      </c>
      <c r="J376" s="37">
        <v>1</v>
      </c>
      <c r="K376" s="37">
        <v>0</v>
      </c>
      <c r="L376" s="37">
        <v>1</v>
      </c>
      <c r="M376" s="37">
        <v>0</v>
      </c>
      <c r="N376" s="37">
        <v>6</v>
      </c>
      <c r="O376" s="37">
        <v>6</v>
      </c>
      <c r="P376">
        <f>VLOOKUP($A376,'Item Detail'!$A$2:$G$1762,7,0)</f>
        <v>3</v>
      </c>
      <c r="Q376" s="39" t="s">
        <v>12289</v>
      </c>
      <c r="R376" s="39" t="s">
        <v>12277</v>
      </c>
      <c r="S376" s="39" t="s">
        <v>12278</v>
      </c>
      <c r="T376" s="39" t="s">
        <v>12279</v>
      </c>
      <c r="U376" s="39" t="s">
        <v>12280</v>
      </c>
      <c r="V376" s="39" t="s">
        <v>12281</v>
      </c>
      <c r="W376" s="39" t="s">
        <v>12281</v>
      </c>
      <c r="X376" s="39" t="s">
        <v>12288</v>
      </c>
      <c r="Y376" s="39" t="s">
        <v>12281</v>
      </c>
      <c r="Z376" s="39" t="s">
        <v>12281</v>
      </c>
      <c r="AA376" t="s">
        <v>12335</v>
      </c>
    </row>
    <row r="377" spans="1:27" x14ac:dyDescent="0.3">
      <c r="A377" s="37" t="s">
        <v>2779</v>
      </c>
      <c r="B377" s="37" t="s">
        <v>10406</v>
      </c>
      <c r="C377" s="37" t="s">
        <v>5404</v>
      </c>
      <c r="D377" s="37" t="s">
        <v>4455</v>
      </c>
      <c r="E377" s="37" t="s">
        <v>4448</v>
      </c>
      <c r="F377" s="37" t="s">
        <v>10702</v>
      </c>
      <c r="G377" s="37" t="s">
        <v>10703</v>
      </c>
      <c r="H377" s="37" t="s">
        <v>10408</v>
      </c>
      <c r="I377" s="37">
        <v>1</v>
      </c>
      <c r="J377" s="37">
        <v>0</v>
      </c>
      <c r="K377" s="37">
        <v>0</v>
      </c>
      <c r="L377" s="37">
        <v>2</v>
      </c>
      <c r="M377" s="37">
        <v>0</v>
      </c>
      <c r="N377" s="37">
        <v>9</v>
      </c>
      <c r="O377" s="37">
        <v>9</v>
      </c>
      <c r="P377">
        <f>VLOOKUP($A377,'Item Detail'!$A$2:$G$1762,7,0)</f>
        <v>3</v>
      </c>
      <c r="Q377" s="39" t="s">
        <v>12292</v>
      </c>
      <c r="R377" s="39" t="s">
        <v>12277</v>
      </c>
      <c r="S377" s="39" t="s">
        <v>2714</v>
      </c>
      <c r="T377" s="39" t="s">
        <v>12279</v>
      </c>
      <c r="U377" s="39" t="s">
        <v>12297</v>
      </c>
      <c r="V377" s="39" t="s">
        <v>12288</v>
      </c>
      <c r="W377" s="39" t="s">
        <v>12288</v>
      </c>
      <c r="X377" s="39" t="s">
        <v>12288</v>
      </c>
      <c r="Y377" s="39" t="s">
        <v>12288</v>
      </c>
      <c r="Z377" s="39" t="s">
        <v>12288</v>
      </c>
      <c r="AA377" t="s">
        <v>12336</v>
      </c>
    </row>
    <row r="378" spans="1:27" x14ac:dyDescent="0.3">
      <c r="A378" s="37" t="s">
        <v>2831</v>
      </c>
      <c r="B378" s="37" t="s">
        <v>10503</v>
      </c>
      <c r="C378" s="37" t="s">
        <v>5046</v>
      </c>
      <c r="D378" s="37" t="s">
        <v>4455</v>
      </c>
      <c r="E378" s="37" t="s">
        <v>4448</v>
      </c>
      <c r="F378" s="37" t="s">
        <v>10645</v>
      </c>
      <c r="G378" s="37" t="s">
        <v>10704</v>
      </c>
      <c r="H378" s="37" t="s">
        <v>10408</v>
      </c>
      <c r="I378" s="37">
        <v>1</v>
      </c>
      <c r="J378" s="37">
        <v>0</v>
      </c>
      <c r="K378" s="37">
        <v>0</v>
      </c>
      <c r="L378" s="37">
        <v>2</v>
      </c>
      <c r="M378" s="37">
        <v>0</v>
      </c>
      <c r="N378" s="37">
        <v>9</v>
      </c>
      <c r="O378" s="37">
        <v>9</v>
      </c>
      <c r="P378">
        <f>VLOOKUP($A378,'Item Detail'!$A$2:$G$1762,7,0)</f>
        <v>3</v>
      </c>
      <c r="Q378" s="39" t="s">
        <v>12292</v>
      </c>
      <c r="R378" s="39" t="s">
        <v>12277</v>
      </c>
      <c r="S378" s="39" t="s">
        <v>2714</v>
      </c>
      <c r="T378" s="39" t="s">
        <v>12279</v>
      </c>
      <c r="U378" s="39" t="s">
        <v>12279</v>
      </c>
      <c r="V378" s="39" t="s">
        <v>12281</v>
      </c>
      <c r="W378" s="39" t="s">
        <v>12288</v>
      </c>
      <c r="X378" s="39" t="s">
        <v>12281</v>
      </c>
      <c r="Y378" s="39" t="s">
        <v>12288</v>
      </c>
      <c r="Z378" s="39" t="s">
        <v>12288</v>
      </c>
      <c r="AA378" t="s">
        <v>12336</v>
      </c>
    </row>
    <row r="379" spans="1:27" x14ac:dyDescent="0.3">
      <c r="A379" s="37" t="s">
        <v>3153</v>
      </c>
      <c r="B379" s="37" t="s">
        <v>10393</v>
      </c>
      <c r="C379" s="37" t="s">
        <v>5332</v>
      </c>
      <c r="D379" s="37" t="s">
        <v>4455</v>
      </c>
      <c r="E379" s="37" t="s">
        <v>4448</v>
      </c>
      <c r="F379" s="37" t="s">
        <v>2385</v>
      </c>
      <c r="G379" s="37" t="s">
        <v>10705</v>
      </c>
      <c r="H379" s="37" t="s">
        <v>10408</v>
      </c>
      <c r="I379" s="37">
        <v>1</v>
      </c>
      <c r="J379" s="37">
        <v>1</v>
      </c>
      <c r="K379" s="37">
        <v>1</v>
      </c>
      <c r="L379" s="37">
        <v>0</v>
      </c>
      <c r="M379" s="37">
        <v>0</v>
      </c>
      <c r="N379" s="37">
        <v>9</v>
      </c>
      <c r="O379" s="37">
        <v>9</v>
      </c>
      <c r="P379">
        <f>VLOOKUP($A379,'Item Detail'!$A$2:$G$1762,7,0)</f>
        <v>3</v>
      </c>
      <c r="Q379" s="39" t="s">
        <v>12292</v>
      </c>
      <c r="R379" s="39" t="s">
        <v>12277</v>
      </c>
      <c r="S379" s="39" t="s">
        <v>2714</v>
      </c>
      <c r="T379" s="39" t="s">
        <v>12279</v>
      </c>
      <c r="U379" s="39" t="s">
        <v>12279</v>
      </c>
      <c r="V379" s="39" t="s">
        <v>12288</v>
      </c>
      <c r="W379" s="39" t="s">
        <v>12288</v>
      </c>
      <c r="X379" s="39" t="s">
        <v>12288</v>
      </c>
      <c r="Y379" s="39" t="s">
        <v>12288</v>
      </c>
      <c r="Z379" s="39" t="s">
        <v>12288</v>
      </c>
      <c r="AA379" t="s">
        <v>12336</v>
      </c>
    </row>
    <row r="380" spans="1:27" x14ac:dyDescent="0.3">
      <c r="A380" s="37" t="s">
        <v>3495</v>
      </c>
      <c r="B380" s="37" t="s">
        <v>10406</v>
      </c>
      <c r="C380" s="37" t="s">
        <v>5384</v>
      </c>
      <c r="D380" s="37" t="s">
        <v>4455</v>
      </c>
      <c r="E380" s="37" t="s">
        <v>5385</v>
      </c>
      <c r="F380" s="37" t="s">
        <v>2720</v>
      </c>
      <c r="G380" s="37" t="s">
        <v>10706</v>
      </c>
      <c r="H380" s="37" t="s">
        <v>10408</v>
      </c>
      <c r="I380" s="37">
        <v>1</v>
      </c>
      <c r="J380" s="37">
        <v>0</v>
      </c>
      <c r="K380" s="37">
        <v>1</v>
      </c>
      <c r="L380" s="37">
        <v>1</v>
      </c>
      <c r="M380" s="37">
        <v>0</v>
      </c>
      <c r="N380" s="37">
        <v>9</v>
      </c>
      <c r="O380" s="37">
        <v>9</v>
      </c>
      <c r="P380">
        <f>VLOOKUP($A380,'Item Detail'!$A$2:$G$1762,7,0)</f>
        <v>3</v>
      </c>
      <c r="Q380" s="39" t="s">
        <v>12296</v>
      </c>
      <c r="R380" s="39" t="s">
        <v>12277</v>
      </c>
      <c r="S380" s="39" t="s">
        <v>2714</v>
      </c>
      <c r="T380" s="39" t="s">
        <v>12279</v>
      </c>
      <c r="U380" s="39" t="s">
        <v>12279</v>
      </c>
      <c r="V380" s="39" t="s">
        <v>12288</v>
      </c>
      <c r="W380" s="39" t="s">
        <v>12288</v>
      </c>
      <c r="X380" s="39" t="s">
        <v>12288</v>
      </c>
      <c r="Y380" s="39" t="s">
        <v>12288</v>
      </c>
      <c r="Z380" s="39" t="s">
        <v>12288</v>
      </c>
      <c r="AA380" t="s">
        <v>12331</v>
      </c>
    </row>
    <row r="381" spans="1:27" x14ac:dyDescent="0.3">
      <c r="A381" s="37" t="s">
        <v>5231</v>
      </c>
      <c r="B381" s="37" t="s">
        <v>10443</v>
      </c>
      <c r="C381" s="37" t="s">
        <v>5232</v>
      </c>
      <c r="D381" s="37" t="s">
        <v>5233</v>
      </c>
      <c r="E381" s="37" t="s">
        <v>5234</v>
      </c>
      <c r="F381" s="37" t="s">
        <v>2047</v>
      </c>
      <c r="G381" s="37" t="s">
        <v>10707</v>
      </c>
      <c r="H381" s="37" t="s">
        <v>10420</v>
      </c>
      <c r="I381" s="37">
        <v>0</v>
      </c>
      <c r="J381" s="37">
        <v>0</v>
      </c>
      <c r="K381" s="37">
        <v>0</v>
      </c>
      <c r="L381" s="37">
        <v>3</v>
      </c>
      <c r="M381" s="37">
        <v>0</v>
      </c>
      <c r="N381" s="37">
        <v>9</v>
      </c>
      <c r="O381" s="37">
        <v>9</v>
      </c>
      <c r="P381">
        <f>VLOOKUP($A381,'Item Detail'!$A$2:$G$1762,7,0)</f>
        <v>3</v>
      </c>
      <c r="Q381" s="39" t="s">
        <v>12289</v>
      </c>
      <c r="R381" s="39" t="s">
        <v>12277</v>
      </c>
      <c r="S381" s="39" t="s">
        <v>12278</v>
      </c>
      <c r="T381" s="39" t="s">
        <v>12279</v>
      </c>
      <c r="U381" s="39" t="s">
        <v>12279</v>
      </c>
      <c r="V381" s="39" t="s">
        <v>12281</v>
      </c>
      <c r="W381" s="39" t="s">
        <v>12281</v>
      </c>
      <c r="X381" s="39" t="s">
        <v>12288</v>
      </c>
      <c r="Y381" s="39" t="s">
        <v>12288</v>
      </c>
      <c r="Z381" s="39" t="s">
        <v>12281</v>
      </c>
      <c r="AA381" t="s">
        <v>12334</v>
      </c>
    </row>
    <row r="382" spans="1:27" x14ac:dyDescent="0.3">
      <c r="A382" s="37" t="s">
        <v>5915</v>
      </c>
      <c r="B382" s="37" t="s">
        <v>10401</v>
      </c>
      <c r="C382" s="37" t="s">
        <v>5916</v>
      </c>
      <c r="D382" s="37" t="s">
        <v>4455</v>
      </c>
      <c r="E382" s="37" t="s">
        <v>4928</v>
      </c>
      <c r="F382" s="37" t="s">
        <v>4977</v>
      </c>
      <c r="G382" s="37" t="s">
        <v>10708</v>
      </c>
      <c r="H382" s="37" t="s">
        <v>10391</v>
      </c>
      <c r="I382" s="37">
        <v>0</v>
      </c>
      <c r="J382" s="37">
        <v>0</v>
      </c>
      <c r="K382" s="37">
        <v>2</v>
      </c>
      <c r="L382" s="37">
        <v>0</v>
      </c>
      <c r="M382" s="37">
        <v>0</v>
      </c>
      <c r="N382" s="37">
        <v>6</v>
      </c>
      <c r="O382" s="37">
        <v>375</v>
      </c>
      <c r="P382">
        <f>VLOOKUP($A382,'Item Detail'!$A$2:$G$1762,7,0)</f>
        <v>2</v>
      </c>
      <c r="Q382" s="39" t="s">
        <v>12284</v>
      </c>
      <c r="R382" s="39" t="s">
        <v>12277</v>
      </c>
      <c r="S382" s="39" t="s">
        <v>12278</v>
      </c>
      <c r="T382" s="39" t="s">
        <v>12279</v>
      </c>
      <c r="U382" s="39" t="s">
        <v>12294</v>
      </c>
      <c r="V382" s="39" t="s">
        <v>12281</v>
      </c>
      <c r="W382" s="39" t="s">
        <v>12281</v>
      </c>
      <c r="X382" s="39" t="s">
        <v>12281</v>
      </c>
      <c r="Y382" s="39" t="s">
        <v>12281</v>
      </c>
      <c r="Z382" s="39" t="s">
        <v>12281</v>
      </c>
      <c r="AA382" t="s">
        <v>12335</v>
      </c>
    </row>
    <row r="383" spans="1:27" x14ac:dyDescent="0.3">
      <c r="A383" s="37" t="s">
        <v>5716</v>
      </c>
      <c r="B383" s="37" t="s">
        <v>10446</v>
      </c>
      <c r="C383" s="37" t="s">
        <v>5717</v>
      </c>
      <c r="D383" s="37" t="s">
        <v>5718</v>
      </c>
      <c r="E383" s="37" t="s">
        <v>4448</v>
      </c>
      <c r="F383" s="37" t="s">
        <v>5719</v>
      </c>
      <c r="G383" s="37" t="s">
        <v>10709</v>
      </c>
      <c r="H383" s="37" t="s">
        <v>10391</v>
      </c>
      <c r="I383" s="37">
        <v>2</v>
      </c>
      <c r="J383" s="37">
        <v>0</v>
      </c>
      <c r="K383" s="37">
        <v>0</v>
      </c>
      <c r="L383" s="37">
        <v>0</v>
      </c>
      <c r="M383" s="37">
        <v>0</v>
      </c>
      <c r="N383" s="37">
        <v>6</v>
      </c>
      <c r="O383" s="37">
        <v>156</v>
      </c>
      <c r="P383">
        <f>VLOOKUP($A383,'Item Detail'!$A$2:$G$1762,7,0)</f>
        <v>2</v>
      </c>
      <c r="Q383" s="39" t="s">
        <v>12284</v>
      </c>
      <c r="R383" s="39" t="s">
        <v>12277</v>
      </c>
      <c r="S383" s="39" t="s">
        <v>12278</v>
      </c>
      <c r="T383" s="39" t="s">
        <v>12279</v>
      </c>
      <c r="U383" s="39" t="s">
        <v>12279</v>
      </c>
      <c r="V383" s="39" t="s">
        <v>12281</v>
      </c>
      <c r="W383" s="39" t="s">
        <v>12281</v>
      </c>
      <c r="X383" s="39" t="s">
        <v>12281</v>
      </c>
      <c r="Y383" s="39" t="s">
        <v>12281</v>
      </c>
      <c r="Z383" s="39" t="s">
        <v>12281</v>
      </c>
      <c r="AA383" t="s">
        <v>12335</v>
      </c>
    </row>
    <row r="384" spans="1:27" x14ac:dyDescent="0.3">
      <c r="A384" s="37" t="s">
        <v>6084</v>
      </c>
      <c r="B384" s="37" t="s">
        <v>10401</v>
      </c>
      <c r="C384" s="37" t="s">
        <v>6085</v>
      </c>
      <c r="D384" s="37" t="s">
        <v>6086</v>
      </c>
      <c r="E384" s="37" t="s">
        <v>6087</v>
      </c>
      <c r="F384" s="37" t="s">
        <v>4435</v>
      </c>
      <c r="G384" s="37" t="s">
        <v>10710</v>
      </c>
      <c r="H384" s="37" t="s">
        <v>10391</v>
      </c>
      <c r="I384" s="37">
        <v>2</v>
      </c>
      <c r="J384" s="37">
        <v>0</v>
      </c>
      <c r="K384" s="37">
        <v>0</v>
      </c>
      <c r="L384" s="37">
        <v>0</v>
      </c>
      <c r="M384" s="37">
        <v>0</v>
      </c>
      <c r="N384" s="37">
        <v>6</v>
      </c>
      <c r="O384" s="37">
        <v>132</v>
      </c>
      <c r="P384">
        <f>VLOOKUP($A384,'Item Detail'!$A$2:$G$1762,7,0)</f>
        <v>2</v>
      </c>
      <c r="Q384" s="39" t="s">
        <v>12286</v>
      </c>
      <c r="R384" s="39" t="s">
        <v>12285</v>
      </c>
      <c r="S384" s="39" t="s">
        <v>12278</v>
      </c>
      <c r="T384" s="39" t="s">
        <v>12279</v>
      </c>
      <c r="U384" s="39" t="s">
        <v>12280</v>
      </c>
      <c r="V384" s="39" t="s">
        <v>12281</v>
      </c>
      <c r="W384" s="39" t="s">
        <v>12281</v>
      </c>
      <c r="X384" s="39" t="s">
        <v>12281</v>
      </c>
      <c r="Y384" s="39" t="s">
        <v>12281</v>
      </c>
      <c r="Z384" s="39" t="s">
        <v>12281</v>
      </c>
      <c r="AA384" t="s">
        <v>12335</v>
      </c>
    </row>
    <row r="385" spans="1:27" x14ac:dyDescent="0.3">
      <c r="A385" s="37" t="s">
        <v>6188</v>
      </c>
      <c r="B385" s="37" t="s">
        <v>10426</v>
      </c>
      <c r="C385" s="37" t="s">
        <v>6189</v>
      </c>
      <c r="D385" s="37" t="s">
        <v>6190</v>
      </c>
      <c r="E385" s="37" t="s">
        <v>4448</v>
      </c>
      <c r="F385" s="37" t="s">
        <v>2296</v>
      </c>
      <c r="G385" s="37" t="s">
        <v>10711</v>
      </c>
      <c r="H385" s="37" t="s">
        <v>10420</v>
      </c>
      <c r="I385" s="37">
        <v>0</v>
      </c>
      <c r="J385" s="37">
        <v>0</v>
      </c>
      <c r="K385" s="37">
        <v>0</v>
      </c>
      <c r="L385" s="37">
        <v>1</v>
      </c>
      <c r="M385" s="37">
        <v>1</v>
      </c>
      <c r="N385" s="37">
        <v>6</v>
      </c>
      <c r="O385" s="37">
        <v>114</v>
      </c>
      <c r="P385">
        <f>VLOOKUP($A385,'Item Detail'!$A$2:$G$1762,7,0)</f>
        <v>2</v>
      </c>
      <c r="Q385" s="39" t="s">
        <v>12301</v>
      </c>
      <c r="R385" s="39" t="s">
        <v>12277</v>
      </c>
      <c r="S385" s="39" t="s">
        <v>12278</v>
      </c>
      <c r="T385" s="39" t="s">
        <v>12279</v>
      </c>
      <c r="U385" s="39" t="s">
        <v>12294</v>
      </c>
      <c r="V385" s="39" t="s">
        <v>12281</v>
      </c>
      <c r="W385" s="39" t="s">
        <v>12288</v>
      </c>
      <c r="X385" s="39" t="s">
        <v>12281</v>
      </c>
      <c r="Y385" s="39" t="s">
        <v>12288</v>
      </c>
      <c r="Z385" s="39" t="s">
        <v>12288</v>
      </c>
      <c r="AA385" t="s">
        <v>12334</v>
      </c>
    </row>
    <row r="386" spans="1:27" x14ac:dyDescent="0.3">
      <c r="A386" s="37" t="s">
        <v>6353</v>
      </c>
      <c r="B386" s="37" t="s">
        <v>10503</v>
      </c>
      <c r="C386" s="37" t="s">
        <v>6354</v>
      </c>
      <c r="D386" s="37" t="s">
        <v>6355</v>
      </c>
      <c r="E386" s="37" t="s">
        <v>4448</v>
      </c>
      <c r="F386" s="37" t="s">
        <v>4289</v>
      </c>
      <c r="G386" s="37" t="s">
        <v>10712</v>
      </c>
      <c r="H386" s="37" t="s">
        <v>10390</v>
      </c>
      <c r="I386" s="37">
        <v>2</v>
      </c>
      <c r="J386" s="37">
        <v>0</v>
      </c>
      <c r="K386" s="37">
        <v>0</v>
      </c>
      <c r="L386" s="37">
        <v>0</v>
      </c>
      <c r="M386" s="37">
        <v>0</v>
      </c>
      <c r="N386" s="37">
        <v>6</v>
      </c>
      <c r="O386" s="37">
        <v>90</v>
      </c>
      <c r="P386">
        <f>VLOOKUP($A386,'Item Detail'!$A$2:$G$1762,7,0)</f>
        <v>2</v>
      </c>
      <c r="Q386" s="39" t="s">
        <v>12301</v>
      </c>
      <c r="R386" s="39" t="s">
        <v>12277</v>
      </c>
      <c r="S386" s="39" t="s">
        <v>12278</v>
      </c>
      <c r="T386" s="39" t="s">
        <v>12279</v>
      </c>
      <c r="U386" s="39" t="s">
        <v>12279</v>
      </c>
      <c r="V386" s="39" t="s">
        <v>12281</v>
      </c>
      <c r="W386" s="39" t="s">
        <v>12288</v>
      </c>
      <c r="X386" s="39" t="s">
        <v>12288</v>
      </c>
      <c r="Y386" s="39" t="s">
        <v>12288</v>
      </c>
      <c r="Z386" s="39" t="s">
        <v>12288</v>
      </c>
      <c r="AA386" t="s">
        <v>12335</v>
      </c>
    </row>
    <row r="387" spans="1:27" x14ac:dyDescent="0.3">
      <c r="A387" s="37" t="s">
        <v>6405</v>
      </c>
      <c r="B387" s="37" t="s">
        <v>10411</v>
      </c>
      <c r="C387" s="37" t="s">
        <v>6406</v>
      </c>
      <c r="D387" s="37" t="s">
        <v>6407</v>
      </c>
      <c r="E387" s="37" t="s">
        <v>4448</v>
      </c>
      <c r="F387" s="37" t="s">
        <v>1740</v>
      </c>
      <c r="G387" s="37" t="s">
        <v>10713</v>
      </c>
      <c r="H387" s="37" t="s">
        <v>10391</v>
      </c>
      <c r="I387" s="37">
        <v>2</v>
      </c>
      <c r="J387" s="37">
        <v>0</v>
      </c>
      <c r="K387" s="37">
        <v>0</v>
      </c>
      <c r="L387" s="37">
        <v>0</v>
      </c>
      <c r="M387" s="37">
        <v>0</v>
      </c>
      <c r="N387" s="37">
        <v>6</v>
      </c>
      <c r="O387" s="37">
        <v>90</v>
      </c>
      <c r="P387">
        <f>VLOOKUP($A387,'Item Detail'!$A$2:$G$1762,7,0)</f>
        <v>2</v>
      </c>
      <c r="Q387" s="39" t="s">
        <v>12284</v>
      </c>
      <c r="R387" s="39" t="s">
        <v>12277</v>
      </c>
      <c r="S387" s="39" t="s">
        <v>12278</v>
      </c>
      <c r="T387" s="39" t="s">
        <v>12279</v>
      </c>
      <c r="U387" s="39" t="s">
        <v>12279</v>
      </c>
      <c r="V387" s="39" t="s">
        <v>12281</v>
      </c>
      <c r="W387" s="39" t="s">
        <v>12281</v>
      </c>
      <c r="X387" s="39" t="s">
        <v>12281</v>
      </c>
      <c r="Y387" s="39" t="s">
        <v>12281</v>
      </c>
      <c r="Z387" s="39" t="s">
        <v>12281</v>
      </c>
      <c r="AA387" t="s">
        <v>12335</v>
      </c>
    </row>
    <row r="388" spans="1:27" x14ac:dyDescent="0.3">
      <c r="A388" s="37" t="s">
        <v>6192</v>
      </c>
      <c r="B388" s="37" t="s">
        <v>10503</v>
      </c>
      <c r="C388" s="37" t="s">
        <v>6193</v>
      </c>
      <c r="D388" s="37" t="s">
        <v>4591</v>
      </c>
      <c r="E388" s="37" t="s">
        <v>4448</v>
      </c>
      <c r="F388" s="37" t="s">
        <v>4804</v>
      </c>
      <c r="G388" s="37" t="s">
        <v>10714</v>
      </c>
      <c r="H388" s="37" t="s">
        <v>10390</v>
      </c>
      <c r="I388" s="37">
        <v>0</v>
      </c>
      <c r="J388" s="37">
        <v>0</v>
      </c>
      <c r="K388" s="37">
        <v>0</v>
      </c>
      <c r="L388" s="37">
        <v>2</v>
      </c>
      <c r="M388" s="37">
        <v>0</v>
      </c>
      <c r="N388" s="37">
        <v>6</v>
      </c>
      <c r="O388" s="37">
        <v>72</v>
      </c>
      <c r="P388">
        <f>VLOOKUP($A388,'Item Detail'!$A$2:$G$1762,7,0)</f>
        <v>2</v>
      </c>
      <c r="Q388" s="39" t="s">
        <v>12284</v>
      </c>
      <c r="R388" s="39" t="s">
        <v>12277</v>
      </c>
      <c r="S388" s="39" t="s">
        <v>12278</v>
      </c>
      <c r="T388" s="39" t="s">
        <v>12279</v>
      </c>
      <c r="U388" s="39" t="s">
        <v>12297</v>
      </c>
      <c r="V388" s="39" t="s">
        <v>12281</v>
      </c>
      <c r="W388" s="39" t="s">
        <v>12281</v>
      </c>
      <c r="X388" s="39" t="s">
        <v>12281</v>
      </c>
      <c r="Y388" s="39" t="s">
        <v>12281</v>
      </c>
      <c r="Z388" s="39" t="s">
        <v>12281</v>
      </c>
      <c r="AA388" t="s">
        <v>12335</v>
      </c>
    </row>
    <row r="389" spans="1:27" x14ac:dyDescent="0.3">
      <c r="A389" s="37" t="s">
        <v>3626</v>
      </c>
      <c r="B389" s="37" t="s">
        <v>10396</v>
      </c>
      <c r="C389" s="37" t="s">
        <v>6094</v>
      </c>
      <c r="D389" s="37" t="s">
        <v>4455</v>
      </c>
      <c r="E389" s="37" t="s">
        <v>6095</v>
      </c>
      <c r="F389" s="37" t="s">
        <v>3628</v>
      </c>
      <c r="G389" s="37" t="s">
        <v>10715</v>
      </c>
      <c r="H389" s="37" t="s">
        <v>10408</v>
      </c>
      <c r="I389" s="37">
        <v>0</v>
      </c>
      <c r="J389" s="37">
        <v>0</v>
      </c>
      <c r="K389" s="37">
        <v>0</v>
      </c>
      <c r="L389" s="37">
        <v>0</v>
      </c>
      <c r="M389" s="37">
        <v>2</v>
      </c>
      <c r="N389" s="37">
        <v>6</v>
      </c>
      <c r="O389" s="37">
        <v>60</v>
      </c>
      <c r="P389">
        <f>VLOOKUP($A389,'Item Detail'!$A$2:$G$1762,7,0)</f>
        <v>2</v>
      </c>
      <c r="Q389" s="39" t="s">
        <v>12292</v>
      </c>
      <c r="R389" s="39" t="s">
        <v>12277</v>
      </c>
      <c r="S389" s="39" t="s">
        <v>2714</v>
      </c>
      <c r="T389" s="39" t="s">
        <v>12300</v>
      </c>
      <c r="U389" s="39" t="s">
        <v>12279</v>
      </c>
      <c r="V389" s="39" t="s">
        <v>12288</v>
      </c>
      <c r="W389" s="39" t="s">
        <v>12288</v>
      </c>
      <c r="X389" s="39" t="s">
        <v>12288</v>
      </c>
      <c r="Y389" s="39" t="s">
        <v>12288</v>
      </c>
      <c r="Z389" s="39" t="s">
        <v>12288</v>
      </c>
      <c r="AA389" t="s">
        <v>12331</v>
      </c>
    </row>
    <row r="390" spans="1:27" x14ac:dyDescent="0.3">
      <c r="A390" s="37" t="s">
        <v>3631</v>
      </c>
      <c r="B390" s="37" t="s">
        <v>10396</v>
      </c>
      <c r="C390" s="37" t="s">
        <v>6275</v>
      </c>
      <c r="D390" s="37" t="s">
        <v>4455</v>
      </c>
      <c r="E390" s="37" t="s">
        <v>5454</v>
      </c>
      <c r="F390" s="37" t="s">
        <v>3628</v>
      </c>
      <c r="G390" s="37" t="s">
        <v>10716</v>
      </c>
      <c r="H390" s="37" t="s">
        <v>10408</v>
      </c>
      <c r="I390" s="37">
        <v>0</v>
      </c>
      <c r="J390" s="37">
        <v>0</v>
      </c>
      <c r="K390" s="37">
        <v>0</v>
      </c>
      <c r="L390" s="37">
        <v>0</v>
      </c>
      <c r="M390" s="37">
        <v>2</v>
      </c>
      <c r="N390" s="37">
        <v>6</v>
      </c>
      <c r="O390" s="37">
        <v>60</v>
      </c>
      <c r="P390">
        <f>VLOOKUP($A390,'Item Detail'!$A$2:$G$1762,7,0)</f>
        <v>2</v>
      </c>
      <c r="Q390" s="39" t="s">
        <v>12292</v>
      </c>
      <c r="R390" s="39" t="s">
        <v>12277</v>
      </c>
      <c r="S390" s="39" t="s">
        <v>2714</v>
      </c>
      <c r="T390" s="39" t="s">
        <v>12293</v>
      </c>
      <c r="U390" s="39" t="s">
        <v>12279</v>
      </c>
      <c r="V390" s="39" t="s">
        <v>12288</v>
      </c>
      <c r="W390" s="39" t="s">
        <v>12288</v>
      </c>
      <c r="X390" s="39" t="s">
        <v>12288</v>
      </c>
      <c r="Y390" s="39" t="s">
        <v>12288</v>
      </c>
      <c r="Z390" s="39" t="s">
        <v>12288</v>
      </c>
      <c r="AA390" t="s">
        <v>12331</v>
      </c>
    </row>
    <row r="391" spans="1:27" x14ac:dyDescent="0.3">
      <c r="A391" s="37" t="s">
        <v>3635</v>
      </c>
      <c r="B391" s="37" t="s">
        <v>10396</v>
      </c>
      <c r="C391" s="37" t="s">
        <v>5671</v>
      </c>
      <c r="D391" s="37" t="s">
        <v>4455</v>
      </c>
      <c r="E391" s="37" t="s">
        <v>5385</v>
      </c>
      <c r="F391" s="37" t="s">
        <v>3628</v>
      </c>
      <c r="G391" s="37" t="s">
        <v>10717</v>
      </c>
      <c r="H391" s="37" t="s">
        <v>10408</v>
      </c>
      <c r="I391" s="37">
        <v>0</v>
      </c>
      <c r="J391" s="37">
        <v>0</v>
      </c>
      <c r="K391" s="37">
        <v>0</v>
      </c>
      <c r="L391" s="37">
        <v>0</v>
      </c>
      <c r="M391" s="37">
        <v>2</v>
      </c>
      <c r="N391" s="37">
        <v>6</v>
      </c>
      <c r="O391" s="37">
        <v>60</v>
      </c>
      <c r="P391">
        <f>VLOOKUP($A391,'Item Detail'!$A$2:$G$1762,7,0)</f>
        <v>2</v>
      </c>
      <c r="Q391" s="39" t="s">
        <v>12292</v>
      </c>
      <c r="R391" s="39" t="s">
        <v>12277</v>
      </c>
      <c r="S391" s="39" t="s">
        <v>2714</v>
      </c>
      <c r="T391" s="39" t="s">
        <v>12293</v>
      </c>
      <c r="U391" s="39" t="s">
        <v>12279</v>
      </c>
      <c r="V391" s="39" t="s">
        <v>12288</v>
      </c>
      <c r="W391" s="39" t="s">
        <v>12288</v>
      </c>
      <c r="X391" s="39" t="s">
        <v>12288</v>
      </c>
      <c r="Y391" s="39" t="s">
        <v>12288</v>
      </c>
      <c r="Z391" s="39" t="s">
        <v>12288</v>
      </c>
      <c r="AA391" t="s">
        <v>12331</v>
      </c>
    </row>
    <row r="392" spans="1:27" x14ac:dyDescent="0.3">
      <c r="A392" s="37" t="s">
        <v>3648</v>
      </c>
      <c r="B392" s="37" t="s">
        <v>10396</v>
      </c>
      <c r="C392" s="37" t="s">
        <v>5453</v>
      </c>
      <c r="D392" s="37" t="s">
        <v>4455</v>
      </c>
      <c r="E392" s="37" t="s">
        <v>5454</v>
      </c>
      <c r="F392" s="37" t="s">
        <v>3628</v>
      </c>
      <c r="G392" s="37" t="s">
        <v>10718</v>
      </c>
      <c r="H392" s="37" t="s">
        <v>10408</v>
      </c>
      <c r="I392" s="37">
        <v>0</v>
      </c>
      <c r="J392" s="37">
        <v>0</v>
      </c>
      <c r="K392" s="37">
        <v>0</v>
      </c>
      <c r="L392" s="37">
        <v>0</v>
      </c>
      <c r="M392" s="37">
        <v>2</v>
      </c>
      <c r="N392" s="37">
        <v>6</v>
      </c>
      <c r="O392" s="37">
        <v>60</v>
      </c>
      <c r="P392">
        <f>VLOOKUP($A392,'Item Detail'!$A$2:$G$1762,7,0)</f>
        <v>2</v>
      </c>
      <c r="Q392" s="39" t="s">
        <v>12292</v>
      </c>
      <c r="R392" s="39" t="s">
        <v>12277</v>
      </c>
      <c r="S392" s="39" t="s">
        <v>2714</v>
      </c>
      <c r="T392" s="39" t="s">
        <v>12300</v>
      </c>
      <c r="U392" s="39" t="s">
        <v>12279</v>
      </c>
      <c r="V392" s="39" t="s">
        <v>12288</v>
      </c>
      <c r="W392" s="39" t="s">
        <v>12288</v>
      </c>
      <c r="X392" s="39" t="s">
        <v>12288</v>
      </c>
      <c r="Y392" s="39" t="s">
        <v>12288</v>
      </c>
      <c r="Z392" s="39" t="s">
        <v>12288</v>
      </c>
      <c r="AA392" t="s">
        <v>12331</v>
      </c>
    </row>
    <row r="393" spans="1:27" x14ac:dyDescent="0.3">
      <c r="A393" s="37" t="s">
        <v>3639</v>
      </c>
      <c r="B393" s="37" t="s">
        <v>10396</v>
      </c>
      <c r="C393" s="37" t="s">
        <v>5977</v>
      </c>
      <c r="D393" s="37" t="s">
        <v>4455</v>
      </c>
      <c r="E393" s="37" t="s">
        <v>5978</v>
      </c>
      <c r="F393" s="37" t="s">
        <v>3628</v>
      </c>
      <c r="G393" s="37" t="s">
        <v>10719</v>
      </c>
      <c r="H393" s="37" t="s">
        <v>10408</v>
      </c>
      <c r="I393" s="37">
        <v>0</v>
      </c>
      <c r="J393" s="37">
        <v>0</v>
      </c>
      <c r="K393" s="37">
        <v>0</v>
      </c>
      <c r="L393" s="37">
        <v>0</v>
      </c>
      <c r="M393" s="37">
        <v>2</v>
      </c>
      <c r="N393" s="37">
        <v>6</v>
      </c>
      <c r="O393" s="37">
        <v>60</v>
      </c>
      <c r="P393">
        <f>VLOOKUP($A393,'Item Detail'!$A$2:$G$1762,7,0)</f>
        <v>2</v>
      </c>
      <c r="Q393" s="39" t="s">
        <v>12292</v>
      </c>
      <c r="R393" s="39" t="s">
        <v>12277</v>
      </c>
      <c r="S393" s="39" t="s">
        <v>2714</v>
      </c>
      <c r="T393" s="39" t="s">
        <v>12293</v>
      </c>
      <c r="U393" s="39" t="s">
        <v>12279</v>
      </c>
      <c r="V393" s="39" t="s">
        <v>12288</v>
      </c>
      <c r="W393" s="39" t="s">
        <v>12288</v>
      </c>
      <c r="X393" s="39" t="s">
        <v>12288</v>
      </c>
      <c r="Y393" s="39" t="s">
        <v>12288</v>
      </c>
      <c r="Z393" s="39" t="s">
        <v>12288</v>
      </c>
      <c r="AA393" t="s">
        <v>12331</v>
      </c>
    </row>
    <row r="394" spans="1:27" x14ac:dyDescent="0.3">
      <c r="A394" s="37" t="s">
        <v>3643</v>
      </c>
      <c r="B394" s="37" t="s">
        <v>10396</v>
      </c>
      <c r="C394" s="37" t="s">
        <v>5639</v>
      </c>
      <c r="D394" s="37" t="s">
        <v>5640</v>
      </c>
      <c r="E394" s="37" t="s">
        <v>5641</v>
      </c>
      <c r="F394" s="37" t="s">
        <v>3628</v>
      </c>
      <c r="G394" s="37" t="s">
        <v>10720</v>
      </c>
      <c r="H394" s="37" t="s">
        <v>10408</v>
      </c>
      <c r="I394" s="37">
        <v>0</v>
      </c>
      <c r="J394" s="37">
        <v>0</v>
      </c>
      <c r="K394" s="37">
        <v>0</v>
      </c>
      <c r="L394" s="37">
        <v>0</v>
      </c>
      <c r="M394" s="37">
        <v>2</v>
      </c>
      <c r="N394" s="37">
        <v>6</v>
      </c>
      <c r="O394" s="37">
        <v>60</v>
      </c>
      <c r="P394">
        <f>VLOOKUP($A394,'Item Detail'!$A$2:$G$1762,7,0)</f>
        <v>2</v>
      </c>
      <c r="Q394" s="39" t="s">
        <v>12292</v>
      </c>
      <c r="R394" s="39" t="s">
        <v>12277</v>
      </c>
      <c r="S394" s="39" t="s">
        <v>2714</v>
      </c>
      <c r="T394" s="39" t="s">
        <v>12300</v>
      </c>
      <c r="U394" s="39" t="s">
        <v>12279</v>
      </c>
      <c r="V394" s="39" t="s">
        <v>12288</v>
      </c>
      <c r="W394" s="39" t="s">
        <v>12288</v>
      </c>
      <c r="X394" s="39" t="s">
        <v>12288</v>
      </c>
      <c r="Y394" s="39" t="s">
        <v>12288</v>
      </c>
      <c r="Z394" s="39" t="s">
        <v>12288</v>
      </c>
      <c r="AA394" t="s">
        <v>12331</v>
      </c>
    </row>
    <row r="395" spans="1:27" x14ac:dyDescent="0.3">
      <c r="A395" s="37" t="s">
        <v>6448</v>
      </c>
      <c r="B395" s="37" t="s">
        <v>10406</v>
      </c>
      <c r="C395" s="37" t="s">
        <v>6449</v>
      </c>
      <c r="D395" s="37" t="s">
        <v>6450</v>
      </c>
      <c r="E395" s="37" t="s">
        <v>5394</v>
      </c>
      <c r="F395" s="37" t="s">
        <v>10468</v>
      </c>
      <c r="G395" s="37" t="s">
        <v>10721</v>
      </c>
      <c r="H395" s="37" t="s">
        <v>10390</v>
      </c>
      <c r="I395" s="37">
        <v>0</v>
      </c>
      <c r="J395" s="37">
        <v>0</v>
      </c>
      <c r="K395" s="37">
        <v>0</v>
      </c>
      <c r="L395" s="37">
        <v>1</v>
      </c>
      <c r="M395" s="37">
        <v>0</v>
      </c>
      <c r="N395" s="37">
        <v>3</v>
      </c>
      <c r="O395" s="37">
        <v>9</v>
      </c>
      <c r="P395">
        <f>VLOOKUP($A395,'Item Detail'!$A$2:$G$1762,7,0)</f>
        <v>2</v>
      </c>
      <c r="Q395" s="39" t="s">
        <v>12284</v>
      </c>
      <c r="R395" s="39" t="s">
        <v>12277</v>
      </c>
      <c r="S395" s="39" t="s">
        <v>12278</v>
      </c>
      <c r="T395" s="39" t="s">
        <v>12279</v>
      </c>
      <c r="U395" s="39" t="s">
        <v>12279</v>
      </c>
      <c r="V395" s="39" t="s">
        <v>12281</v>
      </c>
      <c r="W395" s="39" t="s">
        <v>12281</v>
      </c>
      <c r="X395" s="39" t="s">
        <v>12281</v>
      </c>
      <c r="Y395" s="39" t="s">
        <v>12281</v>
      </c>
      <c r="Z395" s="39" t="s">
        <v>12281</v>
      </c>
      <c r="AA395" t="s">
        <v>12335</v>
      </c>
    </row>
    <row r="396" spans="1:27" x14ac:dyDescent="0.3">
      <c r="A396" s="37" t="s">
        <v>6448</v>
      </c>
      <c r="B396" s="37" t="s">
        <v>10406</v>
      </c>
      <c r="C396" s="37" t="s">
        <v>6449</v>
      </c>
      <c r="D396" s="37" t="s">
        <v>6450</v>
      </c>
      <c r="E396" s="37" t="s">
        <v>5394</v>
      </c>
      <c r="F396" s="37" t="s">
        <v>10468</v>
      </c>
      <c r="G396" s="37" t="s">
        <v>10721</v>
      </c>
      <c r="H396" s="37" t="s">
        <v>10391</v>
      </c>
      <c r="I396" s="37">
        <v>0</v>
      </c>
      <c r="J396" s="37">
        <v>0</v>
      </c>
      <c r="K396" s="37">
        <v>0</v>
      </c>
      <c r="L396" s="37">
        <v>1</v>
      </c>
      <c r="M396" s="37">
        <v>0</v>
      </c>
      <c r="N396" s="37">
        <v>3</v>
      </c>
      <c r="O396" s="37">
        <v>45</v>
      </c>
      <c r="P396">
        <f>VLOOKUP($A396,'Item Detail'!$A$2:$G$1762,7,0)</f>
        <v>2</v>
      </c>
      <c r="Q396" s="39" t="s">
        <v>12284</v>
      </c>
      <c r="R396" s="39" t="s">
        <v>12277</v>
      </c>
      <c r="S396" s="39" t="s">
        <v>12278</v>
      </c>
      <c r="T396" s="39" t="s">
        <v>12279</v>
      </c>
      <c r="U396" s="39" t="s">
        <v>12279</v>
      </c>
      <c r="V396" s="39" t="s">
        <v>12281</v>
      </c>
      <c r="W396" s="39" t="s">
        <v>12281</v>
      </c>
      <c r="X396" s="39" t="s">
        <v>12281</v>
      </c>
      <c r="Y396" s="39" t="s">
        <v>12281</v>
      </c>
      <c r="Z396" s="39" t="s">
        <v>12281</v>
      </c>
      <c r="AA396" t="s">
        <v>12335</v>
      </c>
    </row>
    <row r="397" spans="1:27" x14ac:dyDescent="0.3">
      <c r="A397" s="37" t="s">
        <v>3100</v>
      </c>
      <c r="B397" s="37" t="s">
        <v>10498</v>
      </c>
      <c r="C397" s="37" t="s">
        <v>6177</v>
      </c>
      <c r="D397" s="37" t="s">
        <v>4455</v>
      </c>
      <c r="E397" s="37" t="s">
        <v>4579</v>
      </c>
      <c r="F397" s="37" t="s">
        <v>3102</v>
      </c>
      <c r="G397" s="37" t="s">
        <v>10722</v>
      </c>
      <c r="H397" s="37" t="s">
        <v>10408</v>
      </c>
      <c r="I397" s="37">
        <v>0</v>
      </c>
      <c r="J397" s="37">
        <v>0</v>
      </c>
      <c r="K397" s="37">
        <v>0</v>
      </c>
      <c r="L397" s="37">
        <v>0</v>
      </c>
      <c r="M397" s="37">
        <v>2</v>
      </c>
      <c r="N397" s="37">
        <v>6</v>
      </c>
      <c r="O397" s="37">
        <v>48</v>
      </c>
      <c r="P397">
        <f>VLOOKUP($A397,'Item Detail'!$A$2:$G$1762,7,0)</f>
        <v>2</v>
      </c>
      <c r="Q397" s="39" t="s">
        <v>12292</v>
      </c>
      <c r="R397" s="39" t="s">
        <v>12277</v>
      </c>
      <c r="S397" s="39" t="s">
        <v>2714</v>
      </c>
      <c r="T397" s="39" t="s">
        <v>12279</v>
      </c>
      <c r="U397" s="39" t="s">
        <v>12294</v>
      </c>
      <c r="V397" s="39" t="s">
        <v>12288</v>
      </c>
      <c r="W397" s="39" t="s">
        <v>12288</v>
      </c>
      <c r="X397" s="39" t="s">
        <v>12288</v>
      </c>
      <c r="Y397" s="39" t="s">
        <v>12288</v>
      </c>
      <c r="Z397" s="39" t="s">
        <v>12288</v>
      </c>
      <c r="AA397" t="s">
        <v>12336</v>
      </c>
    </row>
    <row r="398" spans="1:27" x14ac:dyDescent="0.3">
      <c r="A398" s="37" t="s">
        <v>6288</v>
      </c>
      <c r="B398" s="37" t="s">
        <v>10500</v>
      </c>
      <c r="C398" s="37" t="s">
        <v>6289</v>
      </c>
      <c r="D398" s="37" t="s">
        <v>6290</v>
      </c>
      <c r="E398" s="37" t="s">
        <v>4448</v>
      </c>
      <c r="F398" s="37" t="s">
        <v>6291</v>
      </c>
      <c r="G398" s="37" t="s">
        <v>10723</v>
      </c>
      <c r="H398" s="37" t="s">
        <v>10391</v>
      </c>
      <c r="I398" s="37">
        <v>2</v>
      </c>
      <c r="J398" s="37">
        <v>0</v>
      </c>
      <c r="K398" s="37">
        <v>0</v>
      </c>
      <c r="L398" s="37">
        <v>0</v>
      </c>
      <c r="M398" s="37">
        <v>0</v>
      </c>
      <c r="N398" s="37">
        <v>6</v>
      </c>
      <c r="O398" s="37">
        <v>48</v>
      </c>
      <c r="P398">
        <f>VLOOKUP($A398,'Item Detail'!$A$2:$G$1762,7,0)</f>
        <v>2</v>
      </c>
      <c r="Q398" s="39" t="s">
        <v>12289</v>
      </c>
      <c r="R398" s="39" t="s">
        <v>12277</v>
      </c>
      <c r="S398" s="39" t="s">
        <v>12278</v>
      </c>
      <c r="T398" s="39" t="s">
        <v>12279</v>
      </c>
      <c r="U398" s="39" t="s">
        <v>12279</v>
      </c>
      <c r="V398" s="39" t="s">
        <v>12281</v>
      </c>
      <c r="W398" s="39" t="s">
        <v>12281</v>
      </c>
      <c r="X398" s="39" t="s">
        <v>12281</v>
      </c>
      <c r="Y398" s="39" t="s">
        <v>12281</v>
      </c>
      <c r="Z398" s="39" t="s">
        <v>12281</v>
      </c>
      <c r="AA398" t="s">
        <v>12335</v>
      </c>
    </row>
    <row r="399" spans="1:27" x14ac:dyDescent="0.3">
      <c r="A399" s="37" t="s">
        <v>5890</v>
      </c>
      <c r="B399" s="37" t="s">
        <v>10503</v>
      </c>
      <c r="C399" s="37" t="s">
        <v>4542</v>
      </c>
      <c r="D399" s="37" t="s">
        <v>5891</v>
      </c>
      <c r="E399" s="37" t="s">
        <v>5341</v>
      </c>
      <c r="F399" s="37" t="s">
        <v>10559</v>
      </c>
      <c r="G399" s="37" t="s">
        <v>10724</v>
      </c>
      <c r="H399" s="37" t="s">
        <v>10391</v>
      </c>
      <c r="I399" s="37">
        <v>0</v>
      </c>
      <c r="J399" s="37">
        <v>0</v>
      </c>
      <c r="K399" s="37">
        <v>2</v>
      </c>
      <c r="L399" s="37">
        <v>0</v>
      </c>
      <c r="M399" s="37">
        <v>0</v>
      </c>
      <c r="N399" s="37">
        <v>6</v>
      </c>
      <c r="O399" s="37">
        <v>48</v>
      </c>
      <c r="P399">
        <f>VLOOKUP($A399,'Item Detail'!$A$2:$G$1762,7,0)</f>
        <v>2</v>
      </c>
      <c r="Q399" s="39" t="s">
        <v>12284</v>
      </c>
      <c r="R399" s="39" t="s">
        <v>12277</v>
      </c>
      <c r="S399" s="39" t="s">
        <v>12278</v>
      </c>
      <c r="T399" s="39" t="s">
        <v>12279</v>
      </c>
      <c r="U399" s="39" t="s">
        <v>12295</v>
      </c>
      <c r="V399" s="39" t="s">
        <v>12281</v>
      </c>
      <c r="W399" s="39" t="s">
        <v>12281</v>
      </c>
      <c r="X399" s="39" t="s">
        <v>12281</v>
      </c>
      <c r="Y399" s="39" t="s">
        <v>12281</v>
      </c>
      <c r="Z399" s="39" t="s">
        <v>12281</v>
      </c>
      <c r="AA399" t="s">
        <v>12335</v>
      </c>
    </row>
    <row r="400" spans="1:27" x14ac:dyDescent="0.3">
      <c r="A400" s="37" t="s">
        <v>5506</v>
      </c>
      <c r="B400" s="37" t="s">
        <v>10498</v>
      </c>
      <c r="C400" s="37" t="s">
        <v>5507</v>
      </c>
      <c r="D400" s="37" t="s">
        <v>4455</v>
      </c>
      <c r="E400" s="37" t="s">
        <v>4448</v>
      </c>
      <c r="F400" s="37" t="s">
        <v>3597</v>
      </c>
      <c r="G400" s="37" t="s">
        <v>10725</v>
      </c>
      <c r="H400" s="37" t="s">
        <v>10420</v>
      </c>
      <c r="I400" s="37">
        <v>0</v>
      </c>
      <c r="J400" s="37">
        <v>0</v>
      </c>
      <c r="K400" s="37">
        <v>0</v>
      </c>
      <c r="L400" s="37">
        <v>2</v>
      </c>
      <c r="M400" s="37">
        <v>0</v>
      </c>
      <c r="N400" s="37">
        <v>6</v>
      </c>
      <c r="O400" s="37">
        <v>48</v>
      </c>
      <c r="P400">
        <f>VLOOKUP($A400,'Item Detail'!$A$2:$G$1762,7,0)</f>
        <v>2</v>
      </c>
      <c r="Q400" s="39" t="s">
        <v>12289</v>
      </c>
      <c r="R400" s="39" t="s">
        <v>12277</v>
      </c>
      <c r="S400" s="39" t="s">
        <v>12278</v>
      </c>
      <c r="T400" s="39" t="s">
        <v>12279</v>
      </c>
      <c r="U400" s="39" t="s">
        <v>12279</v>
      </c>
      <c r="V400" s="39" t="s">
        <v>12281</v>
      </c>
      <c r="W400" s="39" t="s">
        <v>12288</v>
      </c>
      <c r="X400" s="39" t="s">
        <v>12288</v>
      </c>
      <c r="Y400" s="39" t="s">
        <v>12288</v>
      </c>
      <c r="Z400" s="39" t="s">
        <v>12288</v>
      </c>
      <c r="AA400" t="s">
        <v>12334</v>
      </c>
    </row>
    <row r="401" spans="1:27" x14ac:dyDescent="0.3">
      <c r="A401" s="37" t="s">
        <v>5808</v>
      </c>
      <c r="B401" s="37" t="s">
        <v>10564</v>
      </c>
      <c r="C401" s="37" t="s">
        <v>5809</v>
      </c>
      <c r="D401" s="37" t="s">
        <v>4455</v>
      </c>
      <c r="E401" s="37" t="s">
        <v>4448</v>
      </c>
      <c r="F401" s="37" t="s">
        <v>5810</v>
      </c>
      <c r="G401" s="37" t="s">
        <v>10726</v>
      </c>
      <c r="H401" s="37" t="s">
        <v>10391</v>
      </c>
      <c r="I401" s="37">
        <v>2</v>
      </c>
      <c r="J401" s="37">
        <v>0</v>
      </c>
      <c r="K401" s="37">
        <v>0</v>
      </c>
      <c r="L401" s="37">
        <v>0</v>
      </c>
      <c r="M401" s="37">
        <v>0</v>
      </c>
      <c r="N401" s="37">
        <v>6</v>
      </c>
      <c r="O401" s="37">
        <v>48</v>
      </c>
      <c r="P401">
        <f>VLOOKUP($A401,'Item Detail'!$A$2:$G$1762,7,0)</f>
        <v>2</v>
      </c>
      <c r="Q401" s="39" t="s">
        <v>12301</v>
      </c>
      <c r="R401" s="39" t="s">
        <v>12277</v>
      </c>
      <c r="S401" s="39" t="s">
        <v>12278</v>
      </c>
      <c r="T401" s="39" t="s">
        <v>12279</v>
      </c>
      <c r="U401" s="39" t="s">
        <v>12279</v>
      </c>
      <c r="V401" s="39" t="s">
        <v>12281</v>
      </c>
      <c r="W401" s="39" t="s">
        <v>12281</v>
      </c>
      <c r="X401" s="39" t="s">
        <v>12281</v>
      </c>
      <c r="Y401" s="39" t="s">
        <v>12288</v>
      </c>
      <c r="Z401" s="39" t="s">
        <v>12281</v>
      </c>
      <c r="AA401" t="s">
        <v>12335</v>
      </c>
    </row>
    <row r="402" spans="1:27" x14ac:dyDescent="0.3">
      <c r="A402" s="37" t="s">
        <v>6417</v>
      </c>
      <c r="B402" s="37" t="s">
        <v>10573</v>
      </c>
      <c r="C402" s="37" t="s">
        <v>6418</v>
      </c>
      <c r="D402" s="37" t="s">
        <v>6419</v>
      </c>
      <c r="E402" s="37" t="s">
        <v>4448</v>
      </c>
      <c r="F402" s="37" t="s">
        <v>2373</v>
      </c>
      <c r="G402" s="37" t="s">
        <v>10727</v>
      </c>
      <c r="H402" s="37" t="s">
        <v>10420</v>
      </c>
      <c r="I402" s="37">
        <v>0</v>
      </c>
      <c r="J402" s="37">
        <v>0</v>
      </c>
      <c r="K402" s="37">
        <v>1</v>
      </c>
      <c r="L402" s="37">
        <v>0</v>
      </c>
      <c r="M402" s="37">
        <v>1</v>
      </c>
      <c r="N402" s="37">
        <v>6</v>
      </c>
      <c r="O402" s="37">
        <v>45</v>
      </c>
      <c r="P402">
        <f>VLOOKUP($A402,'Item Detail'!$A$2:$G$1762,7,0)</f>
        <v>2</v>
      </c>
      <c r="Q402" s="39" t="s">
        <v>12284</v>
      </c>
      <c r="R402" s="39" t="s">
        <v>12277</v>
      </c>
      <c r="S402" s="39" t="s">
        <v>12278</v>
      </c>
      <c r="T402" s="39" t="s">
        <v>12279</v>
      </c>
      <c r="U402" s="39" t="s">
        <v>12279</v>
      </c>
      <c r="V402" s="39" t="s">
        <v>12281</v>
      </c>
      <c r="W402" s="39" t="s">
        <v>12288</v>
      </c>
      <c r="X402" s="39" t="s">
        <v>12288</v>
      </c>
      <c r="Y402" s="39" t="s">
        <v>12288</v>
      </c>
      <c r="Z402" s="39" t="s">
        <v>12288</v>
      </c>
      <c r="AA402" t="s">
        <v>12334</v>
      </c>
    </row>
    <row r="403" spans="1:27" x14ac:dyDescent="0.3">
      <c r="A403" s="37" t="s">
        <v>6240</v>
      </c>
      <c r="B403" s="37" t="s">
        <v>10401</v>
      </c>
      <c r="C403" s="37" t="s">
        <v>6241</v>
      </c>
      <c r="D403" s="37" t="s">
        <v>6242</v>
      </c>
      <c r="E403" s="37" t="s">
        <v>4928</v>
      </c>
      <c r="F403" s="37" t="s">
        <v>4977</v>
      </c>
      <c r="G403" s="37" t="s">
        <v>10728</v>
      </c>
      <c r="H403" s="37" t="s">
        <v>10420</v>
      </c>
      <c r="I403" s="37">
        <v>0</v>
      </c>
      <c r="J403" s="37">
        <v>0</v>
      </c>
      <c r="K403" s="37">
        <v>0</v>
      </c>
      <c r="L403" s="37">
        <v>2</v>
      </c>
      <c r="M403" s="37">
        <v>0</v>
      </c>
      <c r="N403" s="37">
        <v>6</v>
      </c>
      <c r="O403" s="37">
        <v>42</v>
      </c>
      <c r="P403">
        <f>VLOOKUP($A403,'Item Detail'!$A$2:$G$1762,7,0)</f>
        <v>2</v>
      </c>
      <c r="Q403" s="39" t="s">
        <v>12284</v>
      </c>
      <c r="R403" s="39" t="s">
        <v>12277</v>
      </c>
      <c r="S403" s="39" t="s">
        <v>12278</v>
      </c>
      <c r="T403" s="39" t="s">
        <v>12279</v>
      </c>
      <c r="U403" s="39" t="s">
        <v>12294</v>
      </c>
      <c r="V403" s="39" t="s">
        <v>12281</v>
      </c>
      <c r="W403" s="39" t="s">
        <v>12288</v>
      </c>
      <c r="X403" s="39" t="s">
        <v>12281</v>
      </c>
      <c r="Y403" s="39" t="s">
        <v>12281</v>
      </c>
      <c r="Z403" s="39" t="s">
        <v>12281</v>
      </c>
      <c r="AA403" t="s">
        <v>12332</v>
      </c>
    </row>
    <row r="404" spans="1:27" x14ac:dyDescent="0.3">
      <c r="A404" s="37" t="s">
        <v>3077</v>
      </c>
      <c r="B404" s="37" t="s">
        <v>10406</v>
      </c>
      <c r="C404" s="37" t="s">
        <v>6466</v>
      </c>
      <c r="D404" s="37" t="s">
        <v>6467</v>
      </c>
      <c r="E404" s="37" t="s">
        <v>4448</v>
      </c>
      <c r="F404" s="37" t="s">
        <v>2720</v>
      </c>
      <c r="G404" s="37" t="s">
        <v>10729</v>
      </c>
      <c r="H404" s="37" t="s">
        <v>10408</v>
      </c>
      <c r="I404" s="37">
        <v>1</v>
      </c>
      <c r="J404" s="37">
        <v>0</v>
      </c>
      <c r="K404" s="37">
        <v>0</v>
      </c>
      <c r="L404" s="37">
        <v>0</v>
      </c>
      <c r="M404" s="37">
        <v>1</v>
      </c>
      <c r="N404" s="37">
        <v>6</v>
      </c>
      <c r="O404" s="37">
        <v>36</v>
      </c>
      <c r="P404">
        <f>VLOOKUP($A404,'Item Detail'!$A$2:$G$1762,7,0)</f>
        <v>2</v>
      </c>
      <c r="Q404" s="39" t="s">
        <v>12287</v>
      </c>
      <c r="R404" s="39" t="s">
        <v>12277</v>
      </c>
      <c r="S404" s="39" t="s">
        <v>2714</v>
      </c>
      <c r="T404" s="39" t="s">
        <v>12279</v>
      </c>
      <c r="U404" s="39" t="s">
        <v>12279</v>
      </c>
      <c r="V404" s="39" t="s">
        <v>12288</v>
      </c>
      <c r="W404" s="39" t="s">
        <v>12288</v>
      </c>
      <c r="X404" s="39" t="s">
        <v>12288</v>
      </c>
      <c r="Y404" s="39" t="s">
        <v>12288</v>
      </c>
      <c r="Z404" s="39" t="s">
        <v>12288</v>
      </c>
      <c r="AA404" t="s">
        <v>12331</v>
      </c>
    </row>
    <row r="405" spans="1:27" x14ac:dyDescent="0.3">
      <c r="A405" s="37" t="s">
        <v>5934</v>
      </c>
      <c r="B405" s="37" t="s">
        <v>10393</v>
      </c>
      <c r="C405" s="37" t="s">
        <v>4873</v>
      </c>
      <c r="D405" s="37" t="s">
        <v>4874</v>
      </c>
      <c r="E405" s="37" t="s">
        <v>5935</v>
      </c>
      <c r="F405" s="37" t="s">
        <v>5172</v>
      </c>
      <c r="G405" s="37" t="s">
        <v>10730</v>
      </c>
      <c r="H405" s="37" t="s">
        <v>10390</v>
      </c>
      <c r="I405" s="37">
        <v>0</v>
      </c>
      <c r="J405" s="37">
        <v>0</v>
      </c>
      <c r="K405" s="37">
        <v>0</v>
      </c>
      <c r="L405" s="37">
        <v>1</v>
      </c>
      <c r="M405" s="37">
        <v>0</v>
      </c>
      <c r="N405" s="37">
        <v>3</v>
      </c>
      <c r="O405" s="37">
        <v>6</v>
      </c>
      <c r="P405">
        <f>VLOOKUP($A405,'Item Detail'!$A$2:$G$1762,7,0)</f>
        <v>2</v>
      </c>
      <c r="Q405" s="39" t="s">
        <v>12282</v>
      </c>
      <c r="R405" s="39" t="s">
        <v>12277</v>
      </c>
      <c r="S405" s="39" t="s">
        <v>12278</v>
      </c>
      <c r="T405" s="39" t="s">
        <v>12279</v>
      </c>
      <c r="U405" s="39" t="s">
        <v>12298</v>
      </c>
      <c r="V405" s="39" t="s">
        <v>12281</v>
      </c>
      <c r="W405" s="39" t="s">
        <v>12281</v>
      </c>
      <c r="X405" s="39" t="s">
        <v>12281</v>
      </c>
      <c r="Y405" s="39" t="s">
        <v>12281</v>
      </c>
      <c r="Z405" s="39" t="s">
        <v>12281</v>
      </c>
      <c r="AA405" t="s">
        <v>12335</v>
      </c>
    </row>
    <row r="406" spans="1:27" x14ac:dyDescent="0.3">
      <c r="A406" s="37" t="s">
        <v>5934</v>
      </c>
      <c r="B406" s="37" t="s">
        <v>10393</v>
      </c>
      <c r="C406" s="37" t="s">
        <v>4873</v>
      </c>
      <c r="D406" s="37" t="s">
        <v>4874</v>
      </c>
      <c r="E406" s="37" t="s">
        <v>5935</v>
      </c>
      <c r="F406" s="37" t="s">
        <v>5172</v>
      </c>
      <c r="G406" s="37" t="s">
        <v>10730</v>
      </c>
      <c r="H406" s="37" t="s">
        <v>10391</v>
      </c>
      <c r="I406" s="37">
        <v>0</v>
      </c>
      <c r="J406" s="37">
        <v>0</v>
      </c>
      <c r="K406" s="37">
        <v>0</v>
      </c>
      <c r="L406" s="37">
        <v>0</v>
      </c>
      <c r="M406" s="37">
        <v>1</v>
      </c>
      <c r="N406" s="37">
        <v>3</v>
      </c>
      <c r="O406" s="37">
        <v>30</v>
      </c>
      <c r="P406">
        <f>VLOOKUP($A406,'Item Detail'!$A$2:$G$1762,7,0)</f>
        <v>2</v>
      </c>
      <c r="Q406" s="39" t="s">
        <v>12282</v>
      </c>
      <c r="R406" s="39" t="s">
        <v>12277</v>
      </c>
      <c r="S406" s="39" t="s">
        <v>12278</v>
      </c>
      <c r="T406" s="39" t="s">
        <v>12279</v>
      </c>
      <c r="U406" s="39" t="s">
        <v>12298</v>
      </c>
      <c r="V406" s="39" t="s">
        <v>12281</v>
      </c>
      <c r="W406" s="39" t="s">
        <v>12281</v>
      </c>
      <c r="X406" s="39" t="s">
        <v>12281</v>
      </c>
      <c r="Y406" s="39" t="s">
        <v>12281</v>
      </c>
      <c r="Z406" s="39" t="s">
        <v>12281</v>
      </c>
      <c r="AA406" t="s">
        <v>12335</v>
      </c>
    </row>
    <row r="407" spans="1:27" x14ac:dyDescent="0.3">
      <c r="A407" s="37" t="s">
        <v>3395</v>
      </c>
      <c r="B407" s="37" t="s">
        <v>10406</v>
      </c>
      <c r="C407" s="37" t="s">
        <v>6394</v>
      </c>
      <c r="D407" s="37" t="s">
        <v>6395</v>
      </c>
      <c r="E407" s="37" t="s">
        <v>4448</v>
      </c>
      <c r="F407" s="37" t="s">
        <v>2720</v>
      </c>
      <c r="G407" s="37" t="s">
        <v>10731</v>
      </c>
      <c r="H407" s="37" t="s">
        <v>10408</v>
      </c>
      <c r="I407" s="37">
        <v>1</v>
      </c>
      <c r="J407" s="37">
        <v>0</v>
      </c>
      <c r="K407" s="37">
        <v>0</v>
      </c>
      <c r="L407" s="37">
        <v>1</v>
      </c>
      <c r="M407" s="37">
        <v>0</v>
      </c>
      <c r="N407" s="37">
        <v>6</v>
      </c>
      <c r="O407" s="37">
        <v>33</v>
      </c>
      <c r="P407">
        <f>VLOOKUP($A407,'Item Detail'!$A$2:$G$1762,7,0)</f>
        <v>2</v>
      </c>
      <c r="Q407" s="39" t="s">
        <v>12287</v>
      </c>
      <c r="R407" s="39" t="s">
        <v>12277</v>
      </c>
      <c r="S407" s="39" t="s">
        <v>2714</v>
      </c>
      <c r="T407" s="39" t="s">
        <v>12279</v>
      </c>
      <c r="U407" s="39" t="s">
        <v>12279</v>
      </c>
      <c r="V407" s="39" t="s">
        <v>12288</v>
      </c>
      <c r="W407" s="39" t="s">
        <v>12288</v>
      </c>
      <c r="X407" s="39" t="s">
        <v>12288</v>
      </c>
      <c r="Y407" s="39" t="s">
        <v>12288</v>
      </c>
      <c r="Z407" s="39" t="s">
        <v>12288</v>
      </c>
      <c r="AA407" t="s">
        <v>12331</v>
      </c>
    </row>
    <row r="408" spans="1:27" x14ac:dyDescent="0.3">
      <c r="A408" s="37" t="s">
        <v>6343</v>
      </c>
      <c r="B408" s="37" t="s">
        <v>10426</v>
      </c>
      <c r="C408" s="37" t="s">
        <v>5858</v>
      </c>
      <c r="D408" s="37" t="s">
        <v>6344</v>
      </c>
      <c r="E408" s="37" t="s">
        <v>4448</v>
      </c>
      <c r="F408" s="37" t="s">
        <v>1948</v>
      </c>
      <c r="G408" s="37" t="s">
        <v>10732</v>
      </c>
      <c r="H408" s="37" t="s">
        <v>10420</v>
      </c>
      <c r="I408" s="37">
        <v>0</v>
      </c>
      <c r="J408" s="37">
        <v>0</v>
      </c>
      <c r="K408" s="37">
        <v>2</v>
      </c>
      <c r="L408" s="37">
        <v>0</v>
      </c>
      <c r="M408" s="37">
        <v>0</v>
      </c>
      <c r="N408" s="37">
        <v>6</v>
      </c>
      <c r="O408" s="37">
        <v>33</v>
      </c>
      <c r="P408">
        <f>VLOOKUP($A408,'Item Detail'!$A$2:$G$1762,7,0)</f>
        <v>2</v>
      </c>
      <c r="Q408" s="39" t="s">
        <v>12284</v>
      </c>
      <c r="R408" s="39" t="s">
        <v>12277</v>
      </c>
      <c r="S408" s="39" t="s">
        <v>12278</v>
      </c>
      <c r="T408" s="39" t="s">
        <v>12279</v>
      </c>
      <c r="U408" s="39" t="s">
        <v>12279</v>
      </c>
      <c r="V408" s="39" t="s">
        <v>12281</v>
      </c>
      <c r="W408" s="39" t="s">
        <v>12288</v>
      </c>
      <c r="X408" s="39" t="s">
        <v>12288</v>
      </c>
      <c r="Y408" s="39" t="s">
        <v>12281</v>
      </c>
      <c r="Z408" s="39" t="s">
        <v>12281</v>
      </c>
      <c r="AA408" t="s">
        <v>12334</v>
      </c>
    </row>
    <row r="409" spans="1:27" x14ac:dyDescent="0.3">
      <c r="A409" s="37" t="s">
        <v>6006</v>
      </c>
      <c r="B409" s="37" t="s">
        <v>10411</v>
      </c>
      <c r="C409" s="37" t="s">
        <v>6007</v>
      </c>
      <c r="D409" s="37" t="s">
        <v>6008</v>
      </c>
      <c r="E409" s="37" t="s">
        <v>5394</v>
      </c>
      <c r="F409" s="37" t="s">
        <v>10484</v>
      </c>
      <c r="G409" s="37" t="s">
        <v>10733</v>
      </c>
      <c r="H409" s="37" t="s">
        <v>10391</v>
      </c>
      <c r="I409" s="37">
        <v>1</v>
      </c>
      <c r="J409" s="37">
        <v>0</v>
      </c>
      <c r="K409" s="37">
        <v>0</v>
      </c>
      <c r="L409" s="37">
        <v>1</v>
      </c>
      <c r="M409" s="37">
        <v>0</v>
      </c>
      <c r="N409" s="37">
        <v>6</v>
      </c>
      <c r="O409" s="37">
        <v>33</v>
      </c>
      <c r="P409">
        <f>VLOOKUP($A409,'Item Detail'!$A$2:$G$1762,7,0)</f>
        <v>2</v>
      </c>
      <c r="Q409" s="39" t="s">
        <v>12284</v>
      </c>
      <c r="R409" s="39" t="s">
        <v>12277</v>
      </c>
      <c r="S409" s="39" t="s">
        <v>12278</v>
      </c>
      <c r="T409" s="39" t="s">
        <v>12279</v>
      </c>
      <c r="U409" s="39" t="s">
        <v>12279</v>
      </c>
      <c r="V409" s="39" t="s">
        <v>12281</v>
      </c>
      <c r="W409" s="39" t="s">
        <v>12281</v>
      </c>
      <c r="X409" s="39" t="s">
        <v>12281</v>
      </c>
      <c r="Y409" s="39" t="s">
        <v>12281</v>
      </c>
      <c r="Z409" s="39" t="s">
        <v>12281</v>
      </c>
      <c r="AA409" t="s">
        <v>12335</v>
      </c>
    </row>
    <row r="410" spans="1:27" x14ac:dyDescent="0.3">
      <c r="A410" s="37" t="s">
        <v>5851</v>
      </c>
      <c r="B410" s="37" t="s">
        <v>10631</v>
      </c>
      <c r="C410" s="37" t="s">
        <v>5852</v>
      </c>
      <c r="D410" s="37" t="s">
        <v>5853</v>
      </c>
      <c r="E410" s="37" t="s">
        <v>4552</v>
      </c>
      <c r="F410" s="37" t="s">
        <v>5854</v>
      </c>
      <c r="G410" s="37" t="s">
        <v>10734</v>
      </c>
      <c r="H410" s="37" t="s">
        <v>10391</v>
      </c>
      <c r="I410" s="37">
        <v>0</v>
      </c>
      <c r="J410" s="37">
        <v>0</v>
      </c>
      <c r="K410" s="37">
        <v>2</v>
      </c>
      <c r="L410" s="37">
        <v>0</v>
      </c>
      <c r="M410" s="37">
        <v>0</v>
      </c>
      <c r="N410" s="37">
        <v>6</v>
      </c>
      <c r="O410" s="37">
        <v>30</v>
      </c>
      <c r="P410">
        <f>VLOOKUP($A410,'Item Detail'!$A$2:$G$1762,7,0)</f>
        <v>2</v>
      </c>
      <c r="Q410" s="39" t="s">
        <v>12284</v>
      </c>
      <c r="R410" s="39" t="s">
        <v>12277</v>
      </c>
      <c r="S410" s="39" t="s">
        <v>12278</v>
      </c>
      <c r="T410" s="39" t="s">
        <v>12279</v>
      </c>
      <c r="U410" s="39" t="s">
        <v>12279</v>
      </c>
      <c r="V410" s="39" t="s">
        <v>12281</v>
      </c>
      <c r="W410" s="39" t="s">
        <v>12281</v>
      </c>
      <c r="X410" s="39" t="s">
        <v>12281</v>
      </c>
      <c r="Y410" s="39" t="s">
        <v>12281</v>
      </c>
      <c r="Z410" s="39" t="s">
        <v>12281</v>
      </c>
      <c r="AA410" t="s">
        <v>12335</v>
      </c>
    </row>
    <row r="411" spans="1:27" x14ac:dyDescent="0.3">
      <c r="A411" s="37" t="s">
        <v>1789</v>
      </c>
      <c r="B411" s="37" t="s">
        <v>10446</v>
      </c>
      <c r="C411" s="37" t="s">
        <v>6057</v>
      </c>
      <c r="D411" s="37" t="s">
        <v>5524</v>
      </c>
      <c r="E411" s="37" t="s">
        <v>4448</v>
      </c>
      <c r="F411" s="37" t="s">
        <v>1784</v>
      </c>
      <c r="G411" s="37" t="s">
        <v>10735</v>
      </c>
      <c r="H411" s="37" t="s">
        <v>10483</v>
      </c>
      <c r="I411" s="37">
        <v>0</v>
      </c>
      <c r="J411" s="37">
        <v>1</v>
      </c>
      <c r="K411" s="37">
        <v>0</v>
      </c>
      <c r="L411" s="37">
        <v>0</v>
      </c>
      <c r="M411" s="37">
        <v>1</v>
      </c>
      <c r="N411" s="37">
        <v>6</v>
      </c>
      <c r="O411" s="37">
        <v>30</v>
      </c>
      <c r="P411">
        <f>VLOOKUP($A411,'Item Detail'!$A$2:$G$1762,7,0)</f>
        <v>2</v>
      </c>
      <c r="Q411" s="39" t="s">
        <v>12305</v>
      </c>
      <c r="R411" s="39" t="s">
        <v>12277</v>
      </c>
      <c r="S411" s="39" t="s">
        <v>12306</v>
      </c>
      <c r="T411" s="39" t="s">
        <v>12279</v>
      </c>
      <c r="U411" s="39" t="s">
        <v>12279</v>
      </c>
      <c r="V411" s="39" t="s">
        <v>12288</v>
      </c>
      <c r="W411" s="39" t="s">
        <v>12288</v>
      </c>
      <c r="X411" s="39" t="s">
        <v>12288</v>
      </c>
      <c r="Y411" s="39" t="s">
        <v>12288</v>
      </c>
      <c r="Z411" s="39" t="s">
        <v>12288</v>
      </c>
      <c r="AA411" t="s">
        <v>12336</v>
      </c>
    </row>
    <row r="412" spans="1:27" x14ac:dyDescent="0.3">
      <c r="A412" s="37" t="s">
        <v>5555</v>
      </c>
      <c r="B412" s="37" t="s">
        <v>10387</v>
      </c>
      <c r="C412" s="37" t="s">
        <v>5556</v>
      </c>
      <c r="D412" s="37" t="s">
        <v>5557</v>
      </c>
      <c r="E412" s="37" t="s">
        <v>4483</v>
      </c>
      <c r="F412" s="37" t="s">
        <v>4565</v>
      </c>
      <c r="G412" s="37" t="s">
        <v>10736</v>
      </c>
      <c r="H412" s="37" t="s">
        <v>10390</v>
      </c>
      <c r="I412" s="37">
        <v>0</v>
      </c>
      <c r="J412" s="37">
        <v>0</v>
      </c>
      <c r="K412" s="37">
        <v>1</v>
      </c>
      <c r="L412" s="37">
        <v>0</v>
      </c>
      <c r="M412" s="37">
        <v>0</v>
      </c>
      <c r="N412" s="37">
        <v>3</v>
      </c>
      <c r="O412" s="37">
        <v>15</v>
      </c>
      <c r="P412">
        <f>VLOOKUP($A412,'Item Detail'!$A$2:$G$1762,7,0)</f>
        <v>2</v>
      </c>
      <c r="Q412" s="39" t="s">
        <v>12308</v>
      </c>
      <c r="R412" s="39" t="s">
        <v>12277</v>
      </c>
      <c r="S412" s="39" t="s">
        <v>12278</v>
      </c>
      <c r="T412" s="39" t="s">
        <v>12279</v>
      </c>
      <c r="U412" s="39" t="s">
        <v>12313</v>
      </c>
      <c r="V412" s="39" t="s">
        <v>12281</v>
      </c>
      <c r="W412" s="39" t="s">
        <v>12281</v>
      </c>
      <c r="X412" s="39" t="s">
        <v>12281</v>
      </c>
      <c r="Y412" s="39" t="s">
        <v>12281</v>
      </c>
      <c r="Z412" s="39" t="s">
        <v>12281</v>
      </c>
      <c r="AA412" t="s">
        <v>12335</v>
      </c>
    </row>
    <row r="413" spans="1:27" x14ac:dyDescent="0.3">
      <c r="A413" s="37" t="s">
        <v>5555</v>
      </c>
      <c r="B413" s="37" t="s">
        <v>10387</v>
      </c>
      <c r="C413" s="37" t="s">
        <v>5556</v>
      </c>
      <c r="D413" s="37" t="s">
        <v>5557</v>
      </c>
      <c r="E413" s="37" t="s">
        <v>4483</v>
      </c>
      <c r="F413" s="37" t="s">
        <v>4565</v>
      </c>
      <c r="G413" s="37" t="s">
        <v>10736</v>
      </c>
      <c r="H413" s="37" t="s">
        <v>10391</v>
      </c>
      <c r="I413" s="37">
        <v>0</v>
      </c>
      <c r="J413" s="37">
        <v>0</v>
      </c>
      <c r="K413" s="37">
        <v>1</v>
      </c>
      <c r="L413" s="37">
        <v>0</v>
      </c>
      <c r="M413" s="37">
        <v>0</v>
      </c>
      <c r="N413" s="37">
        <v>3</v>
      </c>
      <c r="O413" s="37">
        <v>15</v>
      </c>
      <c r="P413">
        <f>VLOOKUP($A413,'Item Detail'!$A$2:$G$1762,7,0)</f>
        <v>2</v>
      </c>
      <c r="Q413" s="39" t="s">
        <v>12308</v>
      </c>
      <c r="R413" s="39" t="s">
        <v>12277</v>
      </c>
      <c r="S413" s="39" t="s">
        <v>12278</v>
      </c>
      <c r="T413" s="39" t="s">
        <v>12279</v>
      </c>
      <c r="U413" s="39" t="s">
        <v>12313</v>
      </c>
      <c r="V413" s="39" t="s">
        <v>12281</v>
      </c>
      <c r="W413" s="39" t="s">
        <v>12281</v>
      </c>
      <c r="X413" s="39" t="s">
        <v>12281</v>
      </c>
      <c r="Y413" s="39" t="s">
        <v>12281</v>
      </c>
      <c r="Z413" s="39" t="s">
        <v>12281</v>
      </c>
      <c r="AA413" t="s">
        <v>12335</v>
      </c>
    </row>
    <row r="414" spans="1:27" x14ac:dyDescent="0.3">
      <c r="A414" s="37" t="s">
        <v>6256</v>
      </c>
      <c r="B414" s="37" t="s">
        <v>10401</v>
      </c>
      <c r="C414" s="37" t="s">
        <v>6257</v>
      </c>
      <c r="D414" s="37" t="s">
        <v>4768</v>
      </c>
      <c r="E414" s="37" t="s">
        <v>6258</v>
      </c>
      <c r="F414" s="37" t="s">
        <v>4435</v>
      </c>
      <c r="G414" s="37" t="s">
        <v>10737</v>
      </c>
      <c r="H414" s="37" t="s">
        <v>10390</v>
      </c>
      <c r="I414" s="37">
        <v>1</v>
      </c>
      <c r="J414" s="37">
        <v>0</v>
      </c>
      <c r="K414" s="37">
        <v>1</v>
      </c>
      <c r="L414" s="37">
        <v>0</v>
      </c>
      <c r="M414" s="37">
        <v>0</v>
      </c>
      <c r="N414" s="37">
        <v>6</v>
      </c>
      <c r="O414" s="37">
        <v>30</v>
      </c>
      <c r="P414">
        <f>VLOOKUP($A414,'Item Detail'!$A$2:$G$1762,7,0)</f>
        <v>2</v>
      </c>
      <c r="Q414" s="39" t="s">
        <v>12286</v>
      </c>
      <c r="R414" s="39" t="s">
        <v>12285</v>
      </c>
      <c r="S414" s="39" t="s">
        <v>12278</v>
      </c>
      <c r="T414" s="39" t="s">
        <v>12279</v>
      </c>
      <c r="U414" s="39" t="s">
        <v>12280</v>
      </c>
      <c r="V414" s="39" t="s">
        <v>12281</v>
      </c>
      <c r="W414" s="39" t="s">
        <v>12281</v>
      </c>
      <c r="X414" s="39" t="s">
        <v>12281</v>
      </c>
      <c r="Y414" s="39" t="s">
        <v>12281</v>
      </c>
      <c r="Z414" s="39" t="s">
        <v>12281</v>
      </c>
      <c r="AA414" t="s">
        <v>12335</v>
      </c>
    </row>
    <row r="415" spans="1:27" x14ac:dyDescent="0.3">
      <c r="A415" s="37" t="s">
        <v>5492</v>
      </c>
      <c r="B415" s="37" t="s">
        <v>10387</v>
      </c>
      <c r="C415" s="37" t="s">
        <v>5493</v>
      </c>
      <c r="D415" s="37" t="s">
        <v>5494</v>
      </c>
      <c r="E415" s="37" t="s">
        <v>5480</v>
      </c>
      <c r="F415" s="37" t="s">
        <v>10738</v>
      </c>
      <c r="G415" s="37" t="s">
        <v>10739</v>
      </c>
      <c r="H415" s="37" t="s">
        <v>10390</v>
      </c>
      <c r="I415" s="37">
        <v>0</v>
      </c>
      <c r="J415" s="37">
        <v>0</v>
      </c>
      <c r="K415" s="37">
        <v>0</v>
      </c>
      <c r="L415" s="37">
        <v>0</v>
      </c>
      <c r="M415" s="37">
        <v>1</v>
      </c>
      <c r="N415" s="37">
        <v>3</v>
      </c>
      <c r="O415" s="37">
        <v>15</v>
      </c>
      <c r="P415">
        <f>VLOOKUP($A415,'Item Detail'!$A$2:$G$1762,7,0)</f>
        <v>2</v>
      </c>
      <c r="Q415" s="39" t="s">
        <v>12276</v>
      </c>
      <c r="R415" s="39" t="s">
        <v>12277</v>
      </c>
      <c r="S415" s="39" t="s">
        <v>12278</v>
      </c>
      <c r="T415" s="39" t="s">
        <v>12279</v>
      </c>
      <c r="U415" s="39" t="s">
        <v>12280</v>
      </c>
      <c r="V415" s="39" t="s">
        <v>12281</v>
      </c>
      <c r="W415" s="39" t="s">
        <v>12281</v>
      </c>
      <c r="X415" s="39" t="s">
        <v>12281</v>
      </c>
      <c r="Y415" s="39" t="s">
        <v>12281</v>
      </c>
      <c r="Z415" s="39" t="s">
        <v>12281</v>
      </c>
      <c r="AA415" t="s">
        <v>12335</v>
      </c>
    </row>
    <row r="416" spans="1:27" x14ac:dyDescent="0.3">
      <c r="A416" s="37" t="s">
        <v>5492</v>
      </c>
      <c r="B416" s="37" t="s">
        <v>10387</v>
      </c>
      <c r="C416" s="37" t="s">
        <v>5493</v>
      </c>
      <c r="D416" s="37" t="s">
        <v>5494</v>
      </c>
      <c r="E416" s="37" t="s">
        <v>5480</v>
      </c>
      <c r="F416" s="37" t="s">
        <v>10738</v>
      </c>
      <c r="G416" s="37" t="s">
        <v>10739</v>
      </c>
      <c r="H416" s="37" t="s">
        <v>10391</v>
      </c>
      <c r="I416" s="37">
        <v>0</v>
      </c>
      <c r="J416" s="37">
        <v>0</v>
      </c>
      <c r="K416" s="37">
        <v>0</v>
      </c>
      <c r="L416" s="37">
        <v>0</v>
      </c>
      <c r="M416" s="37">
        <v>1</v>
      </c>
      <c r="N416" s="37">
        <v>3</v>
      </c>
      <c r="O416" s="37">
        <v>15</v>
      </c>
      <c r="P416">
        <f>VLOOKUP($A416,'Item Detail'!$A$2:$G$1762,7,0)</f>
        <v>2</v>
      </c>
      <c r="Q416" s="39" t="s">
        <v>12276</v>
      </c>
      <c r="R416" s="39" t="s">
        <v>12277</v>
      </c>
      <c r="S416" s="39" t="s">
        <v>12278</v>
      </c>
      <c r="T416" s="39" t="s">
        <v>12279</v>
      </c>
      <c r="U416" s="39" t="s">
        <v>12280</v>
      </c>
      <c r="V416" s="39" t="s">
        <v>12281</v>
      </c>
      <c r="W416" s="39" t="s">
        <v>12281</v>
      </c>
      <c r="X416" s="39" t="s">
        <v>12281</v>
      </c>
      <c r="Y416" s="39" t="s">
        <v>12281</v>
      </c>
      <c r="Z416" s="39" t="s">
        <v>12281</v>
      </c>
      <c r="AA416" t="s">
        <v>12335</v>
      </c>
    </row>
    <row r="417" spans="1:27" x14ac:dyDescent="0.3">
      <c r="A417" s="37" t="s">
        <v>6445</v>
      </c>
      <c r="B417" s="37" t="s">
        <v>10406</v>
      </c>
      <c r="C417" s="37" t="s">
        <v>6446</v>
      </c>
      <c r="D417" s="37" t="s">
        <v>6344</v>
      </c>
      <c r="E417" s="37" t="s">
        <v>4448</v>
      </c>
      <c r="F417" s="37" t="s">
        <v>5463</v>
      </c>
      <c r="G417" s="37" t="s">
        <v>10740</v>
      </c>
      <c r="H417" s="37" t="s">
        <v>10420</v>
      </c>
      <c r="I417" s="37">
        <v>0</v>
      </c>
      <c r="J417" s="37">
        <v>0</v>
      </c>
      <c r="K417" s="37">
        <v>0</v>
      </c>
      <c r="L417" s="37">
        <v>1</v>
      </c>
      <c r="M417" s="37">
        <v>1</v>
      </c>
      <c r="N417" s="37">
        <v>6</v>
      </c>
      <c r="O417" s="37">
        <v>27</v>
      </c>
      <c r="P417">
        <f>VLOOKUP($A417,'Item Detail'!$A$2:$G$1762,7,0)</f>
        <v>2</v>
      </c>
      <c r="Q417" s="39" t="s">
        <v>12284</v>
      </c>
      <c r="R417" s="39" t="s">
        <v>12277</v>
      </c>
      <c r="S417" s="39" t="s">
        <v>12278</v>
      </c>
      <c r="T417" s="39" t="s">
        <v>12279</v>
      </c>
      <c r="U417" s="39" t="s">
        <v>12279</v>
      </c>
      <c r="V417" s="39" t="s">
        <v>12281</v>
      </c>
      <c r="W417" s="39" t="s">
        <v>12288</v>
      </c>
      <c r="X417" s="39" t="s">
        <v>12288</v>
      </c>
      <c r="Y417" s="39" t="s">
        <v>12288</v>
      </c>
      <c r="Z417" s="39" t="s">
        <v>12288</v>
      </c>
      <c r="AA417" t="s">
        <v>12334</v>
      </c>
    </row>
    <row r="418" spans="1:27" x14ac:dyDescent="0.3">
      <c r="A418" s="37" t="s">
        <v>5955</v>
      </c>
      <c r="B418" s="37" t="s">
        <v>10432</v>
      </c>
      <c r="C418" s="37" t="s">
        <v>5956</v>
      </c>
      <c r="D418" s="37" t="s">
        <v>4455</v>
      </c>
      <c r="E418" s="37" t="s">
        <v>4483</v>
      </c>
      <c r="F418" s="37" t="s">
        <v>3348</v>
      </c>
      <c r="G418" s="37" t="s">
        <v>10741</v>
      </c>
      <c r="H418" s="37" t="s">
        <v>10391</v>
      </c>
      <c r="I418" s="37">
        <v>1</v>
      </c>
      <c r="J418" s="37">
        <v>1</v>
      </c>
      <c r="K418" s="37">
        <v>0</v>
      </c>
      <c r="L418" s="37">
        <v>0</v>
      </c>
      <c r="M418" s="37">
        <v>0</v>
      </c>
      <c r="N418" s="37">
        <v>6</v>
      </c>
      <c r="O418" s="37">
        <v>27</v>
      </c>
      <c r="P418">
        <f>VLOOKUP($A418,'Item Detail'!$A$2:$G$1762,7,0)</f>
        <v>2</v>
      </c>
      <c r="Q418" s="39" t="s">
        <v>12289</v>
      </c>
      <c r="R418" s="39" t="s">
        <v>12277</v>
      </c>
      <c r="S418" s="39" t="s">
        <v>12278</v>
      </c>
      <c r="T418" s="39" t="s">
        <v>12303</v>
      </c>
      <c r="U418" s="39" t="s">
        <v>12297</v>
      </c>
      <c r="V418" s="39" t="s">
        <v>12281</v>
      </c>
      <c r="W418" s="39" t="s">
        <v>12281</v>
      </c>
      <c r="X418" s="39" t="s">
        <v>12281</v>
      </c>
      <c r="Y418" s="39" t="s">
        <v>12281</v>
      </c>
      <c r="Z418" s="39" t="s">
        <v>12281</v>
      </c>
      <c r="AA418" t="s">
        <v>12335</v>
      </c>
    </row>
    <row r="419" spans="1:27" x14ac:dyDescent="0.3">
      <c r="A419" s="37" t="s">
        <v>6089</v>
      </c>
      <c r="B419" s="37" t="s">
        <v>10406</v>
      </c>
      <c r="C419" s="37" t="s">
        <v>6090</v>
      </c>
      <c r="D419" s="37" t="s">
        <v>6091</v>
      </c>
      <c r="E419" s="37" t="s">
        <v>6092</v>
      </c>
      <c r="F419" s="37" t="s">
        <v>10468</v>
      </c>
      <c r="G419" s="37" t="s">
        <v>10742</v>
      </c>
      <c r="H419" s="37" t="s">
        <v>10390</v>
      </c>
      <c r="I419" s="37">
        <v>0</v>
      </c>
      <c r="J419" s="37">
        <v>2</v>
      </c>
      <c r="K419" s="37">
        <v>0</v>
      </c>
      <c r="L419" s="37">
        <v>0</v>
      </c>
      <c r="M419" s="37">
        <v>0</v>
      </c>
      <c r="N419" s="37">
        <v>6</v>
      </c>
      <c r="O419" s="37">
        <v>27</v>
      </c>
      <c r="P419">
        <f>VLOOKUP($A419,'Item Detail'!$A$2:$G$1762,7,0)</f>
        <v>2</v>
      </c>
      <c r="Q419" s="39" t="s">
        <v>12284</v>
      </c>
      <c r="R419" s="39" t="s">
        <v>12277</v>
      </c>
      <c r="S419" s="39" t="s">
        <v>12278</v>
      </c>
      <c r="T419" s="39" t="s">
        <v>12279</v>
      </c>
      <c r="U419" s="39" t="s">
        <v>12279</v>
      </c>
      <c r="V419" s="39" t="s">
        <v>12281</v>
      </c>
      <c r="W419" s="39" t="s">
        <v>12281</v>
      </c>
      <c r="X419" s="39" t="s">
        <v>12281</v>
      </c>
      <c r="Y419" s="39" t="s">
        <v>12281</v>
      </c>
      <c r="Z419" s="39" t="s">
        <v>12281</v>
      </c>
      <c r="AA419" t="s">
        <v>12335</v>
      </c>
    </row>
    <row r="420" spans="1:27" x14ac:dyDescent="0.3">
      <c r="A420" s="37" t="s">
        <v>6323</v>
      </c>
      <c r="B420" s="37" t="s">
        <v>10387</v>
      </c>
      <c r="C420" s="37" t="s">
        <v>6324</v>
      </c>
      <c r="D420" s="37" t="s">
        <v>4932</v>
      </c>
      <c r="E420" s="37" t="s">
        <v>4483</v>
      </c>
      <c r="F420" s="37" t="s">
        <v>4565</v>
      </c>
      <c r="G420" s="37" t="s">
        <v>10743</v>
      </c>
      <c r="H420" s="37" t="s">
        <v>10391</v>
      </c>
      <c r="I420" s="37">
        <v>0</v>
      </c>
      <c r="J420" s="37">
        <v>0</v>
      </c>
      <c r="K420" s="37">
        <v>1</v>
      </c>
      <c r="L420" s="37">
        <v>1</v>
      </c>
      <c r="M420" s="37">
        <v>0</v>
      </c>
      <c r="N420" s="37">
        <v>6</v>
      </c>
      <c r="O420" s="37">
        <v>27</v>
      </c>
      <c r="P420">
        <f>VLOOKUP($A420,'Item Detail'!$A$2:$G$1762,7,0)</f>
        <v>2</v>
      </c>
      <c r="Q420" s="39" t="s">
        <v>12308</v>
      </c>
      <c r="R420" s="39" t="s">
        <v>12277</v>
      </c>
      <c r="S420" s="39" t="s">
        <v>12278</v>
      </c>
      <c r="T420" s="39" t="s">
        <v>12293</v>
      </c>
      <c r="U420" s="39" t="s">
        <v>12313</v>
      </c>
      <c r="V420" s="39" t="s">
        <v>12288</v>
      </c>
      <c r="W420" s="39" t="s">
        <v>12281</v>
      </c>
      <c r="X420" s="39" t="s">
        <v>12281</v>
      </c>
      <c r="Y420" s="39" t="s">
        <v>12281</v>
      </c>
      <c r="Z420" s="39" t="s">
        <v>12281</v>
      </c>
      <c r="AA420" t="s">
        <v>12335</v>
      </c>
    </row>
    <row r="421" spans="1:27" x14ac:dyDescent="0.3">
      <c r="A421" s="37" t="s">
        <v>6232</v>
      </c>
      <c r="B421" s="37" t="s">
        <v>10432</v>
      </c>
      <c r="C421" s="37" t="s">
        <v>4542</v>
      </c>
      <c r="D421" s="37" t="s">
        <v>6233</v>
      </c>
      <c r="E421" s="37" t="s">
        <v>6234</v>
      </c>
      <c r="F421" s="37" t="s">
        <v>2354</v>
      </c>
      <c r="G421" s="37" t="s">
        <v>10744</v>
      </c>
      <c r="H421" s="37" t="s">
        <v>10390</v>
      </c>
      <c r="I421" s="37">
        <v>1</v>
      </c>
      <c r="J421" s="37">
        <v>0</v>
      </c>
      <c r="K421" s="37">
        <v>0</v>
      </c>
      <c r="L421" s="37">
        <v>1</v>
      </c>
      <c r="M421" s="37">
        <v>0</v>
      </c>
      <c r="N421" s="37">
        <v>6</v>
      </c>
      <c r="O421" s="37">
        <v>27</v>
      </c>
      <c r="P421">
        <f>VLOOKUP($A421,'Item Detail'!$A$2:$G$1762,7,0)</f>
        <v>2</v>
      </c>
      <c r="Q421" s="39" t="s">
        <v>12284</v>
      </c>
      <c r="R421" s="39" t="s">
        <v>12277</v>
      </c>
      <c r="S421" s="39" t="s">
        <v>12278</v>
      </c>
      <c r="T421" s="39" t="s">
        <v>12299</v>
      </c>
      <c r="U421" s="39" t="s">
        <v>12295</v>
      </c>
      <c r="V421" s="39" t="s">
        <v>12281</v>
      </c>
      <c r="W421" s="39" t="s">
        <v>12281</v>
      </c>
      <c r="X421" s="39" t="s">
        <v>12281</v>
      </c>
      <c r="Y421" s="39" t="s">
        <v>12281</v>
      </c>
      <c r="Z421" s="39" t="s">
        <v>12281</v>
      </c>
      <c r="AA421" t="s">
        <v>12335</v>
      </c>
    </row>
    <row r="422" spans="1:27" x14ac:dyDescent="0.3">
      <c r="A422" s="37" t="s">
        <v>2814</v>
      </c>
      <c r="B422" s="37" t="s">
        <v>10426</v>
      </c>
      <c r="C422" s="37" t="s">
        <v>6151</v>
      </c>
      <c r="D422" s="37" t="s">
        <v>4455</v>
      </c>
      <c r="E422" s="37" t="s">
        <v>4448</v>
      </c>
      <c r="F422" s="37" t="s">
        <v>2296</v>
      </c>
      <c r="G422" s="37" t="s">
        <v>10745</v>
      </c>
      <c r="H422" s="37" t="s">
        <v>10408</v>
      </c>
      <c r="I422" s="37">
        <v>1</v>
      </c>
      <c r="J422" s="37">
        <v>0</v>
      </c>
      <c r="K422" s="37">
        <v>0</v>
      </c>
      <c r="L422" s="37">
        <v>1</v>
      </c>
      <c r="M422" s="37">
        <v>0</v>
      </c>
      <c r="N422" s="37">
        <v>6</v>
      </c>
      <c r="O422" s="37">
        <v>27</v>
      </c>
      <c r="P422">
        <f>VLOOKUP($A422,'Item Detail'!$A$2:$G$1762,7,0)</f>
        <v>2</v>
      </c>
      <c r="Q422" s="39" t="s">
        <v>12292</v>
      </c>
      <c r="R422" s="39" t="s">
        <v>12277</v>
      </c>
      <c r="S422" s="39" t="s">
        <v>2714</v>
      </c>
      <c r="T422" s="39" t="s">
        <v>12279</v>
      </c>
      <c r="U422" s="39" t="s">
        <v>12279</v>
      </c>
      <c r="V422" s="39" t="s">
        <v>12288</v>
      </c>
      <c r="W422" s="39" t="s">
        <v>12288</v>
      </c>
      <c r="X422" s="39" t="s">
        <v>12288</v>
      </c>
      <c r="Y422" s="39" t="s">
        <v>12288</v>
      </c>
      <c r="Z422" s="39" t="s">
        <v>12288</v>
      </c>
      <c r="AA422" t="s">
        <v>12336</v>
      </c>
    </row>
    <row r="423" spans="1:27" x14ac:dyDescent="0.3">
      <c r="A423" s="37" t="s">
        <v>5482</v>
      </c>
      <c r="B423" s="37" t="s">
        <v>10406</v>
      </c>
      <c r="C423" s="37" t="s">
        <v>5483</v>
      </c>
      <c r="D423" s="37" t="s">
        <v>5484</v>
      </c>
      <c r="E423" s="37" t="s">
        <v>5485</v>
      </c>
      <c r="F423" s="37" t="s">
        <v>10627</v>
      </c>
      <c r="G423" s="37" t="s">
        <v>10746</v>
      </c>
      <c r="H423" s="37" t="s">
        <v>10420</v>
      </c>
      <c r="I423" s="37">
        <v>0</v>
      </c>
      <c r="J423" s="37">
        <v>0</v>
      </c>
      <c r="K423" s="37">
        <v>2</v>
      </c>
      <c r="L423" s="37">
        <v>0</v>
      </c>
      <c r="M423" s="37">
        <v>0</v>
      </c>
      <c r="N423" s="37">
        <v>6</v>
      </c>
      <c r="O423" s="37">
        <v>24</v>
      </c>
      <c r="P423">
        <f>VLOOKUP($A423,'Item Detail'!$A$2:$G$1762,7,0)</f>
        <v>2</v>
      </c>
      <c r="Q423" s="39" t="s">
        <v>12284</v>
      </c>
      <c r="R423" s="39" t="s">
        <v>12277</v>
      </c>
      <c r="S423" s="39" t="s">
        <v>12278</v>
      </c>
      <c r="T423" s="39" t="s">
        <v>12279</v>
      </c>
      <c r="U423" s="39" t="s">
        <v>12279</v>
      </c>
      <c r="V423" s="39" t="s">
        <v>12281</v>
      </c>
      <c r="W423" s="39" t="s">
        <v>12288</v>
      </c>
      <c r="X423" s="39" t="s">
        <v>12288</v>
      </c>
      <c r="Y423" s="39" t="s">
        <v>12281</v>
      </c>
      <c r="Z423" s="39" t="s">
        <v>12281</v>
      </c>
      <c r="AA423" t="s">
        <v>12334</v>
      </c>
    </row>
    <row r="424" spans="1:27" x14ac:dyDescent="0.3">
      <c r="A424" s="37" t="s">
        <v>6315</v>
      </c>
      <c r="B424" s="37" t="s">
        <v>10538</v>
      </c>
      <c r="C424" s="37" t="s">
        <v>6316</v>
      </c>
      <c r="D424" s="37" t="s">
        <v>6317</v>
      </c>
      <c r="E424" s="37" t="s">
        <v>4838</v>
      </c>
      <c r="F424" s="37" t="s">
        <v>10747</v>
      </c>
      <c r="G424" s="37" t="s">
        <v>10748</v>
      </c>
      <c r="H424" s="37" t="s">
        <v>10420</v>
      </c>
      <c r="I424" s="37">
        <v>0</v>
      </c>
      <c r="J424" s="37">
        <v>0</v>
      </c>
      <c r="K424" s="37">
        <v>1</v>
      </c>
      <c r="L424" s="37">
        <v>0</v>
      </c>
      <c r="M424" s="37">
        <v>1</v>
      </c>
      <c r="N424" s="37">
        <v>6</v>
      </c>
      <c r="O424" s="37">
        <v>24</v>
      </c>
      <c r="P424">
        <f>VLOOKUP($A424,'Item Detail'!$A$2:$G$1762,7,0)</f>
        <v>2</v>
      </c>
      <c r="Q424" s="39" t="s">
        <v>12284</v>
      </c>
      <c r="R424" s="39" t="s">
        <v>12277</v>
      </c>
      <c r="S424" s="39" t="s">
        <v>12278</v>
      </c>
      <c r="T424" s="39" t="s">
        <v>12279</v>
      </c>
      <c r="U424" s="39" t="s">
        <v>12279</v>
      </c>
      <c r="V424" s="39" t="s">
        <v>12281</v>
      </c>
      <c r="W424" s="39" t="s">
        <v>12288</v>
      </c>
      <c r="X424" s="39" t="s">
        <v>12288</v>
      </c>
      <c r="Y424" s="39" t="s">
        <v>12288</v>
      </c>
      <c r="Z424" s="39" t="s">
        <v>12288</v>
      </c>
      <c r="AA424" t="s">
        <v>12334</v>
      </c>
    </row>
    <row r="425" spans="1:27" x14ac:dyDescent="0.3">
      <c r="A425" s="37" t="s">
        <v>2070</v>
      </c>
      <c r="B425" s="37" t="s">
        <v>10396</v>
      </c>
      <c r="C425" s="37" t="s">
        <v>5546</v>
      </c>
      <c r="D425" s="37" t="s">
        <v>4455</v>
      </c>
      <c r="E425" s="37" t="s">
        <v>4579</v>
      </c>
      <c r="F425" s="37" t="s">
        <v>10749</v>
      </c>
      <c r="G425" s="37" t="s">
        <v>10750</v>
      </c>
      <c r="H425" s="37" t="s">
        <v>10483</v>
      </c>
      <c r="I425" s="37">
        <v>0</v>
      </c>
      <c r="J425" s="37">
        <v>0</v>
      </c>
      <c r="K425" s="37">
        <v>0</v>
      </c>
      <c r="L425" s="37">
        <v>2</v>
      </c>
      <c r="M425" s="37">
        <v>0</v>
      </c>
      <c r="N425" s="37">
        <v>6</v>
      </c>
      <c r="O425" s="37">
        <v>24</v>
      </c>
      <c r="P425">
        <f>VLOOKUP($A425,'Item Detail'!$A$2:$G$1762,7,0)</f>
        <v>2</v>
      </c>
      <c r="Q425" s="39" t="s">
        <v>12305</v>
      </c>
      <c r="R425" s="39" t="s">
        <v>12277</v>
      </c>
      <c r="S425" s="39" t="s">
        <v>12306</v>
      </c>
      <c r="T425" s="39" t="s">
        <v>12279</v>
      </c>
      <c r="U425" s="39" t="s">
        <v>12279</v>
      </c>
      <c r="V425" s="39" t="s">
        <v>12288</v>
      </c>
      <c r="W425" s="39" t="s">
        <v>12288</v>
      </c>
      <c r="X425" s="39" t="s">
        <v>12288</v>
      </c>
      <c r="Y425" s="39" t="s">
        <v>12288</v>
      </c>
      <c r="Z425" s="39" t="s">
        <v>12288</v>
      </c>
      <c r="AA425" t="s">
        <v>12336</v>
      </c>
    </row>
    <row r="426" spans="1:27" x14ac:dyDescent="0.3">
      <c r="A426" s="37" t="s">
        <v>1834</v>
      </c>
      <c r="B426" s="37" t="s">
        <v>10498</v>
      </c>
      <c r="C426" s="37" t="s">
        <v>5720</v>
      </c>
      <c r="D426" s="37" t="s">
        <v>5721</v>
      </c>
      <c r="E426" s="37" t="s">
        <v>4448</v>
      </c>
      <c r="F426" s="37" t="s">
        <v>1768</v>
      </c>
      <c r="G426" s="37" t="s">
        <v>10751</v>
      </c>
      <c r="H426" s="37" t="s">
        <v>10408</v>
      </c>
      <c r="I426" s="37">
        <v>0</v>
      </c>
      <c r="J426" s="37">
        <v>1</v>
      </c>
      <c r="K426" s="37">
        <v>0</v>
      </c>
      <c r="L426" s="37">
        <v>0</v>
      </c>
      <c r="M426" s="37">
        <v>0</v>
      </c>
      <c r="N426" s="37">
        <v>3</v>
      </c>
      <c r="O426" s="37">
        <v>12</v>
      </c>
      <c r="P426">
        <f>VLOOKUP($A426,'Item Detail'!$A$2:$G$1762,7,0)</f>
        <v>2</v>
      </c>
      <c r="Q426" s="39" t="s">
        <v>12305</v>
      </c>
      <c r="R426" s="39" t="s">
        <v>12277</v>
      </c>
      <c r="S426" s="39" t="s">
        <v>12306</v>
      </c>
      <c r="T426" s="39" t="s">
        <v>12279</v>
      </c>
      <c r="U426" s="39" t="s">
        <v>12279</v>
      </c>
      <c r="V426" s="39" t="s">
        <v>12288</v>
      </c>
      <c r="W426" s="39" t="s">
        <v>12288</v>
      </c>
      <c r="X426" s="39" t="s">
        <v>12288</v>
      </c>
      <c r="Y426" s="39" t="s">
        <v>12288</v>
      </c>
      <c r="Z426" s="39" t="s">
        <v>12288</v>
      </c>
      <c r="AA426" t="s">
        <v>12336</v>
      </c>
    </row>
    <row r="427" spans="1:27" x14ac:dyDescent="0.3">
      <c r="A427" s="37" t="s">
        <v>1834</v>
      </c>
      <c r="B427" s="37" t="s">
        <v>10498</v>
      </c>
      <c r="C427" s="37" t="s">
        <v>5720</v>
      </c>
      <c r="D427" s="37" t="s">
        <v>5721</v>
      </c>
      <c r="E427" s="37" t="s">
        <v>4448</v>
      </c>
      <c r="F427" s="37" t="s">
        <v>1768</v>
      </c>
      <c r="G427" s="37" t="s">
        <v>10751</v>
      </c>
      <c r="H427" s="37" t="s">
        <v>10483</v>
      </c>
      <c r="I427" s="37">
        <v>0</v>
      </c>
      <c r="J427" s="37">
        <v>1</v>
      </c>
      <c r="K427" s="37">
        <v>0</v>
      </c>
      <c r="L427" s="37">
        <v>0</v>
      </c>
      <c r="M427" s="37">
        <v>0</v>
      </c>
      <c r="N427" s="37">
        <v>3</v>
      </c>
      <c r="O427" s="37">
        <v>12</v>
      </c>
      <c r="P427">
        <f>VLOOKUP($A427,'Item Detail'!$A$2:$G$1762,7,0)</f>
        <v>2</v>
      </c>
      <c r="Q427" s="39" t="s">
        <v>12305</v>
      </c>
      <c r="R427" s="39" t="s">
        <v>12277</v>
      </c>
      <c r="S427" s="39" t="s">
        <v>12306</v>
      </c>
      <c r="T427" s="39" t="s">
        <v>12279</v>
      </c>
      <c r="U427" s="39" t="s">
        <v>12279</v>
      </c>
      <c r="V427" s="39" t="s">
        <v>12288</v>
      </c>
      <c r="W427" s="39" t="s">
        <v>12288</v>
      </c>
      <c r="X427" s="39" t="s">
        <v>12288</v>
      </c>
      <c r="Y427" s="39" t="s">
        <v>12288</v>
      </c>
      <c r="Z427" s="39" t="s">
        <v>12288</v>
      </c>
      <c r="AA427" t="s">
        <v>12336</v>
      </c>
    </row>
    <row r="428" spans="1:27" x14ac:dyDescent="0.3">
      <c r="A428" s="37" t="s">
        <v>1836</v>
      </c>
      <c r="B428" s="37" t="s">
        <v>10498</v>
      </c>
      <c r="C428" s="37" t="s">
        <v>1837</v>
      </c>
      <c r="D428" s="37" t="s">
        <v>5513</v>
      </c>
      <c r="E428" s="37" t="s">
        <v>4448</v>
      </c>
      <c r="F428" s="37" t="s">
        <v>1768</v>
      </c>
      <c r="G428" s="37" t="s">
        <v>10752</v>
      </c>
      <c r="H428" s="37" t="s">
        <v>10408</v>
      </c>
      <c r="I428" s="37">
        <v>0</v>
      </c>
      <c r="J428" s="37">
        <v>1</v>
      </c>
      <c r="K428" s="37">
        <v>0</v>
      </c>
      <c r="L428" s="37">
        <v>0</v>
      </c>
      <c r="M428" s="37">
        <v>0</v>
      </c>
      <c r="N428" s="37">
        <v>3</v>
      </c>
      <c r="O428" s="37">
        <v>12</v>
      </c>
      <c r="P428">
        <f>VLOOKUP($A428,'Item Detail'!$A$2:$G$1762,7,0)</f>
        <v>2</v>
      </c>
      <c r="Q428" s="39" t="s">
        <v>12305</v>
      </c>
      <c r="R428" s="39" t="s">
        <v>12277</v>
      </c>
      <c r="S428" s="39" t="s">
        <v>12306</v>
      </c>
      <c r="T428" s="39" t="s">
        <v>12279</v>
      </c>
      <c r="U428" s="39" t="s">
        <v>12294</v>
      </c>
      <c r="V428" s="39" t="s">
        <v>12288</v>
      </c>
      <c r="W428" s="39" t="s">
        <v>12288</v>
      </c>
      <c r="X428" s="39" t="s">
        <v>12288</v>
      </c>
      <c r="Y428" s="39" t="s">
        <v>12288</v>
      </c>
      <c r="Z428" s="39" t="s">
        <v>12288</v>
      </c>
      <c r="AA428" t="s">
        <v>12336</v>
      </c>
    </row>
    <row r="429" spans="1:27" x14ac:dyDescent="0.3">
      <c r="A429" s="37" t="s">
        <v>1836</v>
      </c>
      <c r="B429" s="37" t="s">
        <v>10498</v>
      </c>
      <c r="C429" s="37" t="s">
        <v>1837</v>
      </c>
      <c r="D429" s="37" t="s">
        <v>5513</v>
      </c>
      <c r="E429" s="37" t="s">
        <v>4448</v>
      </c>
      <c r="F429" s="37" t="s">
        <v>1768</v>
      </c>
      <c r="G429" s="37" t="s">
        <v>10752</v>
      </c>
      <c r="H429" s="37" t="s">
        <v>10483</v>
      </c>
      <c r="I429" s="37">
        <v>0</v>
      </c>
      <c r="J429" s="37">
        <v>1</v>
      </c>
      <c r="K429" s="37">
        <v>0</v>
      </c>
      <c r="L429" s="37">
        <v>0</v>
      </c>
      <c r="M429" s="37">
        <v>0</v>
      </c>
      <c r="N429" s="37">
        <v>3</v>
      </c>
      <c r="O429" s="37">
        <v>12</v>
      </c>
      <c r="P429">
        <f>VLOOKUP($A429,'Item Detail'!$A$2:$G$1762,7,0)</f>
        <v>2</v>
      </c>
      <c r="Q429" s="39" t="s">
        <v>12305</v>
      </c>
      <c r="R429" s="39" t="s">
        <v>12277</v>
      </c>
      <c r="S429" s="39" t="s">
        <v>12306</v>
      </c>
      <c r="T429" s="39" t="s">
        <v>12279</v>
      </c>
      <c r="U429" s="39" t="s">
        <v>12294</v>
      </c>
      <c r="V429" s="39" t="s">
        <v>12288</v>
      </c>
      <c r="W429" s="39" t="s">
        <v>12288</v>
      </c>
      <c r="X429" s="39" t="s">
        <v>12288</v>
      </c>
      <c r="Y429" s="39" t="s">
        <v>12288</v>
      </c>
      <c r="Z429" s="39" t="s">
        <v>12288</v>
      </c>
      <c r="AA429" t="s">
        <v>12336</v>
      </c>
    </row>
    <row r="430" spans="1:27" x14ac:dyDescent="0.3">
      <c r="A430" s="37" t="s">
        <v>5537</v>
      </c>
      <c r="B430" s="37" t="s">
        <v>10401</v>
      </c>
      <c r="C430" s="37" t="s">
        <v>4421</v>
      </c>
      <c r="D430" s="37" t="s">
        <v>5538</v>
      </c>
      <c r="E430" s="37" t="s">
        <v>4413</v>
      </c>
      <c r="F430" s="37" t="s">
        <v>5429</v>
      </c>
      <c r="G430" s="37" t="s">
        <v>10753</v>
      </c>
      <c r="H430" s="37" t="s">
        <v>10390</v>
      </c>
      <c r="I430" s="37">
        <v>1</v>
      </c>
      <c r="J430" s="37">
        <v>0</v>
      </c>
      <c r="K430" s="37">
        <v>0</v>
      </c>
      <c r="L430" s="37">
        <v>0</v>
      </c>
      <c r="M430" s="37">
        <v>0</v>
      </c>
      <c r="N430" s="37">
        <v>3</v>
      </c>
      <c r="O430" s="37">
        <v>18</v>
      </c>
      <c r="P430">
        <f>VLOOKUP($A430,'Item Detail'!$A$2:$G$1762,7,0)</f>
        <v>2</v>
      </c>
      <c r="Q430" s="39" t="s">
        <v>12276</v>
      </c>
      <c r="R430" s="39" t="s">
        <v>12277</v>
      </c>
      <c r="S430" s="39" t="s">
        <v>12278</v>
      </c>
      <c r="T430" s="39" t="s">
        <v>12279</v>
      </c>
      <c r="U430" s="39" t="s">
        <v>12280</v>
      </c>
      <c r="V430" s="39" t="s">
        <v>12281</v>
      </c>
      <c r="W430" s="39" t="s">
        <v>12281</v>
      </c>
      <c r="X430" s="39" t="s">
        <v>12281</v>
      </c>
      <c r="Y430" s="39" t="s">
        <v>12281</v>
      </c>
      <c r="Z430" s="39" t="s">
        <v>12281</v>
      </c>
      <c r="AA430" t="s">
        <v>12335</v>
      </c>
    </row>
    <row r="431" spans="1:27" x14ac:dyDescent="0.3">
      <c r="A431" s="37" t="s">
        <v>5537</v>
      </c>
      <c r="B431" s="37" t="s">
        <v>10401</v>
      </c>
      <c r="C431" s="37" t="s">
        <v>4421</v>
      </c>
      <c r="D431" s="37" t="s">
        <v>5538</v>
      </c>
      <c r="E431" s="37" t="s">
        <v>4413</v>
      </c>
      <c r="F431" s="37" t="s">
        <v>5429</v>
      </c>
      <c r="G431" s="37" t="s">
        <v>10753</v>
      </c>
      <c r="H431" s="37" t="s">
        <v>10391</v>
      </c>
      <c r="I431" s="37">
        <v>1</v>
      </c>
      <c r="J431" s="37">
        <v>0</v>
      </c>
      <c r="K431" s="37">
        <v>0</v>
      </c>
      <c r="L431" s="37">
        <v>0</v>
      </c>
      <c r="M431" s="37">
        <v>0</v>
      </c>
      <c r="N431" s="37">
        <v>3</v>
      </c>
      <c r="O431" s="37">
        <v>6</v>
      </c>
      <c r="P431">
        <f>VLOOKUP($A431,'Item Detail'!$A$2:$G$1762,7,0)</f>
        <v>2</v>
      </c>
      <c r="Q431" s="39" t="s">
        <v>12276</v>
      </c>
      <c r="R431" s="39" t="s">
        <v>12277</v>
      </c>
      <c r="S431" s="39" t="s">
        <v>12278</v>
      </c>
      <c r="T431" s="39" t="s">
        <v>12279</v>
      </c>
      <c r="U431" s="39" t="s">
        <v>12280</v>
      </c>
      <c r="V431" s="39" t="s">
        <v>12281</v>
      </c>
      <c r="W431" s="39" t="s">
        <v>12281</v>
      </c>
      <c r="X431" s="39" t="s">
        <v>12281</v>
      </c>
      <c r="Y431" s="39" t="s">
        <v>12281</v>
      </c>
      <c r="Z431" s="39" t="s">
        <v>12281</v>
      </c>
      <c r="AA431" t="s">
        <v>12335</v>
      </c>
    </row>
    <row r="432" spans="1:27" x14ac:dyDescent="0.3">
      <c r="A432" s="37" t="s">
        <v>6326</v>
      </c>
      <c r="B432" s="37" t="s">
        <v>10406</v>
      </c>
      <c r="C432" s="37" t="s">
        <v>6327</v>
      </c>
      <c r="D432" s="37" t="s">
        <v>6328</v>
      </c>
      <c r="E432" s="37" t="s">
        <v>4448</v>
      </c>
      <c r="F432" s="37" t="s">
        <v>10468</v>
      </c>
      <c r="G432" s="37" t="s">
        <v>10754</v>
      </c>
      <c r="H432" s="37" t="s">
        <v>10391</v>
      </c>
      <c r="I432" s="37">
        <v>2</v>
      </c>
      <c r="J432" s="37">
        <v>0</v>
      </c>
      <c r="K432" s="37">
        <v>0</v>
      </c>
      <c r="L432" s="37">
        <v>0</v>
      </c>
      <c r="M432" s="37">
        <v>0</v>
      </c>
      <c r="N432" s="37">
        <v>6</v>
      </c>
      <c r="O432" s="37">
        <v>24</v>
      </c>
      <c r="P432">
        <f>VLOOKUP($A432,'Item Detail'!$A$2:$G$1762,7,0)</f>
        <v>2</v>
      </c>
      <c r="Q432" s="39" t="s">
        <v>12289</v>
      </c>
      <c r="R432" s="39" t="s">
        <v>12277</v>
      </c>
      <c r="S432" s="39" t="s">
        <v>12278</v>
      </c>
      <c r="T432" s="39" t="s">
        <v>12279</v>
      </c>
      <c r="U432" s="39" t="s">
        <v>12279</v>
      </c>
      <c r="V432" s="39" t="s">
        <v>12281</v>
      </c>
      <c r="W432" s="39" t="s">
        <v>12281</v>
      </c>
      <c r="X432" s="39" t="s">
        <v>12281</v>
      </c>
      <c r="Y432" s="39" t="s">
        <v>12281</v>
      </c>
      <c r="Z432" s="39" t="s">
        <v>12281</v>
      </c>
      <c r="AA432" t="s">
        <v>12335</v>
      </c>
    </row>
    <row r="433" spans="1:27" x14ac:dyDescent="0.3">
      <c r="A433" s="37" t="s">
        <v>6346</v>
      </c>
      <c r="B433" s="37" t="s">
        <v>10755</v>
      </c>
      <c r="C433" s="37" t="s">
        <v>6347</v>
      </c>
      <c r="D433" s="37" t="s">
        <v>4455</v>
      </c>
      <c r="E433" s="37" t="s">
        <v>4448</v>
      </c>
      <c r="F433" s="37" t="s">
        <v>10756</v>
      </c>
      <c r="G433" s="37" t="s">
        <v>10757</v>
      </c>
      <c r="H433" s="37" t="s">
        <v>10390</v>
      </c>
      <c r="I433" s="37">
        <v>1</v>
      </c>
      <c r="J433" s="37">
        <v>0</v>
      </c>
      <c r="K433" s="37">
        <v>0</v>
      </c>
      <c r="L433" s="37">
        <v>0</v>
      </c>
      <c r="M433" s="37">
        <v>0</v>
      </c>
      <c r="N433" s="37">
        <v>3</v>
      </c>
      <c r="O433" s="37">
        <v>6</v>
      </c>
      <c r="P433">
        <f>VLOOKUP($A433,'Item Detail'!$A$2:$G$1762,7,0)</f>
        <v>2</v>
      </c>
      <c r="Q433" s="39" t="s">
        <v>12289</v>
      </c>
      <c r="R433" s="39" t="s">
        <v>12277</v>
      </c>
      <c r="S433" s="39" t="s">
        <v>12278</v>
      </c>
      <c r="T433" s="39" t="s">
        <v>12279</v>
      </c>
      <c r="U433" s="39" t="s">
        <v>12279</v>
      </c>
      <c r="V433" s="39" t="s">
        <v>12281</v>
      </c>
      <c r="W433" s="39" t="s">
        <v>12281</v>
      </c>
      <c r="X433" s="39" t="s">
        <v>12281</v>
      </c>
      <c r="Y433" s="39" t="s">
        <v>12288</v>
      </c>
      <c r="Z433" s="39" t="s">
        <v>12288</v>
      </c>
      <c r="AA433" t="s">
        <v>12335</v>
      </c>
    </row>
    <row r="434" spans="1:27" x14ac:dyDescent="0.3">
      <c r="A434" s="37" t="s">
        <v>6346</v>
      </c>
      <c r="B434" s="37" t="s">
        <v>10755</v>
      </c>
      <c r="C434" s="37" t="s">
        <v>6347</v>
      </c>
      <c r="D434" s="37" t="s">
        <v>4455</v>
      </c>
      <c r="E434" s="37" t="s">
        <v>4448</v>
      </c>
      <c r="F434" s="37" t="s">
        <v>10756</v>
      </c>
      <c r="G434" s="37" t="s">
        <v>10757</v>
      </c>
      <c r="H434" s="37" t="s">
        <v>10420</v>
      </c>
      <c r="I434" s="37">
        <v>0</v>
      </c>
      <c r="J434" s="37">
        <v>0</v>
      </c>
      <c r="K434" s="37">
        <v>0</v>
      </c>
      <c r="L434" s="37">
        <v>1</v>
      </c>
      <c r="M434" s="37">
        <v>0</v>
      </c>
      <c r="N434" s="37">
        <v>3</v>
      </c>
      <c r="O434" s="37">
        <v>18</v>
      </c>
      <c r="P434">
        <f>VLOOKUP($A434,'Item Detail'!$A$2:$G$1762,7,0)</f>
        <v>2</v>
      </c>
      <c r="Q434" s="39" t="s">
        <v>12289</v>
      </c>
      <c r="R434" s="39" t="s">
        <v>12277</v>
      </c>
      <c r="S434" s="39" t="s">
        <v>12278</v>
      </c>
      <c r="T434" s="39" t="s">
        <v>12279</v>
      </c>
      <c r="U434" s="39" t="s">
        <v>12279</v>
      </c>
      <c r="V434" s="39" t="s">
        <v>12281</v>
      </c>
      <c r="W434" s="39" t="s">
        <v>12281</v>
      </c>
      <c r="X434" s="39" t="s">
        <v>12281</v>
      </c>
      <c r="Y434" s="39" t="s">
        <v>12288</v>
      </c>
      <c r="Z434" s="39" t="s">
        <v>12288</v>
      </c>
      <c r="AA434" t="s">
        <v>12334</v>
      </c>
    </row>
    <row r="435" spans="1:27" x14ac:dyDescent="0.3">
      <c r="A435" s="37" t="s">
        <v>5857</v>
      </c>
      <c r="B435" s="37" t="s">
        <v>10426</v>
      </c>
      <c r="C435" s="37" t="s">
        <v>5858</v>
      </c>
      <c r="D435" s="37" t="s">
        <v>5179</v>
      </c>
      <c r="E435" s="37" t="s">
        <v>4448</v>
      </c>
      <c r="F435" s="37" t="s">
        <v>1948</v>
      </c>
      <c r="G435" s="37" t="s">
        <v>10758</v>
      </c>
      <c r="H435" s="37" t="s">
        <v>10420</v>
      </c>
      <c r="I435" s="37">
        <v>0</v>
      </c>
      <c r="J435" s="37">
        <v>0</v>
      </c>
      <c r="K435" s="37">
        <v>2</v>
      </c>
      <c r="L435" s="37">
        <v>0</v>
      </c>
      <c r="M435" s="37">
        <v>0</v>
      </c>
      <c r="N435" s="37">
        <v>6</v>
      </c>
      <c r="O435" s="37">
        <v>24</v>
      </c>
      <c r="P435">
        <f>VLOOKUP($A435,'Item Detail'!$A$2:$G$1762,7,0)</f>
        <v>2</v>
      </c>
      <c r="Q435" s="39" t="s">
        <v>12284</v>
      </c>
      <c r="R435" s="39" t="s">
        <v>12277</v>
      </c>
      <c r="S435" s="39" t="s">
        <v>12278</v>
      </c>
      <c r="T435" s="39" t="s">
        <v>12279</v>
      </c>
      <c r="U435" s="39" t="s">
        <v>12279</v>
      </c>
      <c r="V435" s="39" t="s">
        <v>12281</v>
      </c>
      <c r="W435" s="39" t="s">
        <v>12288</v>
      </c>
      <c r="X435" s="39" t="s">
        <v>12288</v>
      </c>
      <c r="Y435" s="39" t="s">
        <v>12281</v>
      </c>
      <c r="Z435" s="39" t="s">
        <v>12281</v>
      </c>
      <c r="AA435" t="s">
        <v>12334</v>
      </c>
    </row>
    <row r="436" spans="1:27" x14ac:dyDescent="0.3">
      <c r="A436" s="37" t="s">
        <v>6339</v>
      </c>
      <c r="B436" s="37" t="s">
        <v>10432</v>
      </c>
      <c r="C436" s="37" t="s">
        <v>6340</v>
      </c>
      <c r="D436" s="37" t="s">
        <v>4455</v>
      </c>
      <c r="E436" s="37" t="s">
        <v>4448</v>
      </c>
      <c r="F436" s="37" t="s">
        <v>6341</v>
      </c>
      <c r="G436" s="37" t="s">
        <v>10759</v>
      </c>
      <c r="H436" s="37" t="s">
        <v>10390</v>
      </c>
      <c r="I436" s="37">
        <v>1</v>
      </c>
      <c r="J436" s="37">
        <v>0</v>
      </c>
      <c r="K436" s="37">
        <v>0</v>
      </c>
      <c r="L436" s="37">
        <v>0</v>
      </c>
      <c r="M436" s="37">
        <v>0</v>
      </c>
      <c r="N436" s="37">
        <v>3</v>
      </c>
      <c r="O436" s="37">
        <v>15</v>
      </c>
      <c r="P436">
        <f>VLOOKUP($A436,'Item Detail'!$A$2:$G$1762,7,0)</f>
        <v>2</v>
      </c>
      <c r="Q436" s="39" t="s">
        <v>12289</v>
      </c>
      <c r="R436" s="39" t="s">
        <v>12277</v>
      </c>
      <c r="S436" s="39" t="s">
        <v>12278</v>
      </c>
      <c r="T436" s="39" t="s">
        <v>12279</v>
      </c>
      <c r="U436" s="39" t="s">
        <v>12279</v>
      </c>
      <c r="V436" s="39" t="s">
        <v>12281</v>
      </c>
      <c r="W436" s="39" t="s">
        <v>12288</v>
      </c>
      <c r="X436" s="39" t="s">
        <v>12281</v>
      </c>
      <c r="Y436" s="39" t="s">
        <v>12288</v>
      </c>
      <c r="Z436" s="39" t="s">
        <v>12288</v>
      </c>
      <c r="AA436" t="s">
        <v>12335</v>
      </c>
    </row>
    <row r="437" spans="1:27" x14ac:dyDescent="0.3">
      <c r="A437" s="37" t="s">
        <v>6339</v>
      </c>
      <c r="B437" s="37" t="s">
        <v>10432</v>
      </c>
      <c r="C437" s="37" t="s">
        <v>6340</v>
      </c>
      <c r="D437" s="37" t="s">
        <v>4455</v>
      </c>
      <c r="E437" s="37" t="s">
        <v>4448</v>
      </c>
      <c r="F437" s="37" t="s">
        <v>6341</v>
      </c>
      <c r="G437" s="37" t="s">
        <v>10759</v>
      </c>
      <c r="H437" s="37" t="s">
        <v>10420</v>
      </c>
      <c r="I437" s="37">
        <v>0</v>
      </c>
      <c r="J437" s="37">
        <v>1</v>
      </c>
      <c r="K437" s="37">
        <v>0</v>
      </c>
      <c r="L437" s="37">
        <v>0</v>
      </c>
      <c r="M437" s="37">
        <v>0</v>
      </c>
      <c r="N437" s="37">
        <v>3</v>
      </c>
      <c r="O437" s="37">
        <v>9</v>
      </c>
      <c r="P437">
        <f>VLOOKUP($A437,'Item Detail'!$A$2:$G$1762,7,0)</f>
        <v>2</v>
      </c>
      <c r="Q437" s="39" t="s">
        <v>12289</v>
      </c>
      <c r="R437" s="39" t="s">
        <v>12277</v>
      </c>
      <c r="S437" s="39" t="s">
        <v>12278</v>
      </c>
      <c r="T437" s="39" t="s">
        <v>12279</v>
      </c>
      <c r="U437" s="39" t="s">
        <v>12279</v>
      </c>
      <c r="V437" s="39" t="s">
        <v>12281</v>
      </c>
      <c r="W437" s="39" t="s">
        <v>12288</v>
      </c>
      <c r="X437" s="39" t="s">
        <v>12281</v>
      </c>
      <c r="Y437" s="39" t="s">
        <v>12288</v>
      </c>
      <c r="Z437" s="39" t="s">
        <v>12288</v>
      </c>
      <c r="AA437" t="s">
        <v>12334</v>
      </c>
    </row>
    <row r="438" spans="1:27" x14ac:dyDescent="0.3">
      <c r="A438" s="37" t="s">
        <v>1825</v>
      </c>
      <c r="B438" s="37" t="s">
        <v>10443</v>
      </c>
      <c r="C438" s="37" t="s">
        <v>5563</v>
      </c>
      <c r="D438" s="37" t="s">
        <v>5564</v>
      </c>
      <c r="E438" s="37" t="s">
        <v>4448</v>
      </c>
      <c r="F438" s="37" t="s">
        <v>1798</v>
      </c>
      <c r="G438" s="37" t="s">
        <v>10760</v>
      </c>
      <c r="H438" s="37" t="s">
        <v>10483</v>
      </c>
      <c r="I438" s="37">
        <v>1</v>
      </c>
      <c r="J438" s="37">
        <v>0</v>
      </c>
      <c r="K438" s="37">
        <v>0</v>
      </c>
      <c r="L438" s="37">
        <v>1</v>
      </c>
      <c r="M438" s="37">
        <v>0</v>
      </c>
      <c r="N438" s="37">
        <v>6</v>
      </c>
      <c r="O438" s="37">
        <v>21</v>
      </c>
      <c r="P438">
        <f>VLOOKUP($A438,'Item Detail'!$A$2:$G$1762,7,0)</f>
        <v>2</v>
      </c>
      <c r="Q438" s="39" t="s">
        <v>12305</v>
      </c>
      <c r="R438" s="39" t="s">
        <v>12277</v>
      </c>
      <c r="S438" s="39" t="s">
        <v>12306</v>
      </c>
      <c r="T438" s="39" t="s">
        <v>12279</v>
      </c>
      <c r="U438" s="39" t="s">
        <v>12279</v>
      </c>
      <c r="V438" s="39" t="s">
        <v>12288</v>
      </c>
      <c r="W438" s="39" t="s">
        <v>12288</v>
      </c>
      <c r="X438" s="39" t="s">
        <v>12288</v>
      </c>
      <c r="Y438" s="39" t="s">
        <v>12288</v>
      </c>
      <c r="Z438" s="39" t="s">
        <v>12288</v>
      </c>
      <c r="AA438" t="s">
        <v>12336</v>
      </c>
    </row>
    <row r="439" spans="1:27" x14ac:dyDescent="0.3">
      <c r="A439" s="37" t="s">
        <v>5736</v>
      </c>
      <c r="B439" s="37" t="s">
        <v>10387</v>
      </c>
      <c r="C439" s="37" t="s">
        <v>5737</v>
      </c>
      <c r="D439" s="37" t="s">
        <v>5738</v>
      </c>
      <c r="E439" s="37" t="s">
        <v>4407</v>
      </c>
      <c r="F439" s="37" t="s">
        <v>4565</v>
      </c>
      <c r="G439" s="37" t="s">
        <v>10761</v>
      </c>
      <c r="H439" s="37" t="s">
        <v>10390</v>
      </c>
      <c r="I439" s="37">
        <v>0</v>
      </c>
      <c r="J439" s="37">
        <v>0</v>
      </c>
      <c r="K439" s="37">
        <v>0</v>
      </c>
      <c r="L439" s="37">
        <v>0</v>
      </c>
      <c r="M439" s="37">
        <v>1</v>
      </c>
      <c r="N439" s="37">
        <v>3</v>
      </c>
      <c r="O439" s="37">
        <v>6</v>
      </c>
      <c r="P439">
        <f>VLOOKUP($A439,'Item Detail'!$A$2:$G$1762,7,0)</f>
        <v>2</v>
      </c>
      <c r="Q439" s="39" t="s">
        <v>12282</v>
      </c>
      <c r="R439" s="39" t="s">
        <v>12285</v>
      </c>
      <c r="S439" s="39" t="s">
        <v>12278</v>
      </c>
      <c r="T439" s="39" t="s">
        <v>12279</v>
      </c>
      <c r="U439" s="39" t="s">
        <v>12295</v>
      </c>
      <c r="V439" s="39" t="s">
        <v>12281</v>
      </c>
      <c r="W439" s="39" t="s">
        <v>12281</v>
      </c>
      <c r="X439" s="39" t="s">
        <v>12281</v>
      </c>
      <c r="Y439" s="39" t="s">
        <v>12281</v>
      </c>
      <c r="Z439" s="39" t="s">
        <v>12281</v>
      </c>
      <c r="AA439" t="s">
        <v>12335</v>
      </c>
    </row>
    <row r="440" spans="1:27" x14ac:dyDescent="0.3">
      <c r="A440" s="37" t="s">
        <v>5736</v>
      </c>
      <c r="B440" s="37" t="s">
        <v>10387</v>
      </c>
      <c r="C440" s="37" t="s">
        <v>5737</v>
      </c>
      <c r="D440" s="37" t="s">
        <v>5738</v>
      </c>
      <c r="E440" s="37" t="s">
        <v>4407</v>
      </c>
      <c r="F440" s="37" t="s">
        <v>4565</v>
      </c>
      <c r="G440" s="37" t="s">
        <v>10761</v>
      </c>
      <c r="H440" s="37" t="s">
        <v>10391</v>
      </c>
      <c r="I440" s="37">
        <v>1</v>
      </c>
      <c r="J440" s="37">
        <v>0</v>
      </c>
      <c r="K440" s="37">
        <v>0</v>
      </c>
      <c r="L440" s="37">
        <v>0</v>
      </c>
      <c r="M440" s="37">
        <v>0</v>
      </c>
      <c r="N440" s="37">
        <v>3</v>
      </c>
      <c r="O440" s="37">
        <v>15</v>
      </c>
      <c r="P440">
        <f>VLOOKUP($A440,'Item Detail'!$A$2:$G$1762,7,0)</f>
        <v>2</v>
      </c>
      <c r="Q440" s="39" t="s">
        <v>12282</v>
      </c>
      <c r="R440" s="39" t="s">
        <v>12285</v>
      </c>
      <c r="S440" s="39" t="s">
        <v>12278</v>
      </c>
      <c r="T440" s="39" t="s">
        <v>12279</v>
      </c>
      <c r="U440" s="39" t="s">
        <v>12295</v>
      </c>
      <c r="V440" s="39" t="s">
        <v>12281</v>
      </c>
      <c r="W440" s="39" t="s">
        <v>12281</v>
      </c>
      <c r="X440" s="39" t="s">
        <v>12281</v>
      </c>
      <c r="Y440" s="39" t="s">
        <v>12281</v>
      </c>
      <c r="Z440" s="39" t="s">
        <v>12281</v>
      </c>
      <c r="AA440" t="s">
        <v>12335</v>
      </c>
    </row>
    <row r="441" spans="1:27" x14ac:dyDescent="0.3">
      <c r="A441" s="37" t="s">
        <v>5583</v>
      </c>
      <c r="B441" s="37" t="s">
        <v>10387</v>
      </c>
      <c r="C441" s="37" t="s">
        <v>5584</v>
      </c>
      <c r="D441" s="37" t="s">
        <v>5585</v>
      </c>
      <c r="E441" s="37" t="s">
        <v>4882</v>
      </c>
      <c r="F441" s="37" t="s">
        <v>4545</v>
      </c>
      <c r="G441" s="37" t="s">
        <v>10762</v>
      </c>
      <c r="H441" s="37" t="s">
        <v>10391</v>
      </c>
      <c r="I441" s="37">
        <v>2</v>
      </c>
      <c r="J441" s="37">
        <v>0</v>
      </c>
      <c r="K441" s="37">
        <v>0</v>
      </c>
      <c r="L441" s="37">
        <v>0</v>
      </c>
      <c r="M441" s="37">
        <v>0</v>
      </c>
      <c r="N441" s="37">
        <v>6</v>
      </c>
      <c r="O441" s="37">
        <v>21</v>
      </c>
      <c r="P441">
        <f>VLOOKUP($A441,'Item Detail'!$A$2:$G$1762,7,0)</f>
        <v>2</v>
      </c>
      <c r="Q441" s="39" t="s">
        <v>12301</v>
      </c>
      <c r="R441" s="39" t="s">
        <v>12277</v>
      </c>
      <c r="S441" s="39" t="s">
        <v>12278</v>
      </c>
      <c r="T441" s="39" t="s">
        <v>12279</v>
      </c>
      <c r="U441" s="39" t="s">
        <v>12295</v>
      </c>
      <c r="V441" s="39" t="s">
        <v>12281</v>
      </c>
      <c r="W441" s="39" t="s">
        <v>12281</v>
      </c>
      <c r="X441" s="39" t="s">
        <v>12281</v>
      </c>
      <c r="Y441" s="39" t="s">
        <v>12281</v>
      </c>
      <c r="Z441" s="39" t="s">
        <v>12281</v>
      </c>
      <c r="AA441" t="s">
        <v>12335</v>
      </c>
    </row>
    <row r="442" spans="1:27" x14ac:dyDescent="0.3">
      <c r="A442" s="37" t="s">
        <v>6378</v>
      </c>
      <c r="B442" s="37" t="s">
        <v>10763</v>
      </c>
      <c r="C442" s="37" t="s">
        <v>6379</v>
      </c>
      <c r="D442" s="37" t="s">
        <v>5568</v>
      </c>
      <c r="E442" s="37" t="s">
        <v>4483</v>
      </c>
      <c r="F442" s="37" t="s">
        <v>5774</v>
      </c>
      <c r="G442" s="37" t="s">
        <v>10764</v>
      </c>
      <c r="H442" s="37" t="s">
        <v>10420</v>
      </c>
      <c r="I442" s="37">
        <v>0</v>
      </c>
      <c r="J442" s="37">
        <v>0</v>
      </c>
      <c r="K442" s="37">
        <v>2</v>
      </c>
      <c r="L442" s="37">
        <v>0</v>
      </c>
      <c r="M442" s="37">
        <v>0</v>
      </c>
      <c r="N442" s="37">
        <v>6</v>
      </c>
      <c r="O442" s="37">
        <v>21</v>
      </c>
      <c r="P442">
        <f>VLOOKUP($A442,'Item Detail'!$A$2:$G$1762,7,0)</f>
        <v>2</v>
      </c>
      <c r="Q442" s="39" t="s">
        <v>12284</v>
      </c>
      <c r="R442" s="39" t="s">
        <v>12277</v>
      </c>
      <c r="S442" s="39" t="s">
        <v>12278</v>
      </c>
      <c r="T442" s="39" t="s">
        <v>12279</v>
      </c>
      <c r="U442" s="39" t="s">
        <v>12279</v>
      </c>
      <c r="V442" s="39" t="s">
        <v>12281</v>
      </c>
      <c r="W442" s="39" t="s">
        <v>12288</v>
      </c>
      <c r="X442" s="39" t="s">
        <v>12288</v>
      </c>
      <c r="Y442" s="39" t="s">
        <v>12281</v>
      </c>
      <c r="Z442" s="39" t="s">
        <v>12281</v>
      </c>
      <c r="AA442" t="s">
        <v>12334</v>
      </c>
    </row>
    <row r="443" spans="1:27" x14ac:dyDescent="0.3">
      <c r="A443" s="37" t="s">
        <v>5566</v>
      </c>
      <c r="B443" s="37" t="s">
        <v>10406</v>
      </c>
      <c r="C443" s="37" t="s">
        <v>5567</v>
      </c>
      <c r="D443" s="37" t="s">
        <v>5568</v>
      </c>
      <c r="E443" s="37" t="s">
        <v>4774</v>
      </c>
      <c r="F443" s="37" t="s">
        <v>10627</v>
      </c>
      <c r="G443" s="37" t="s">
        <v>10765</v>
      </c>
      <c r="H443" s="37" t="s">
        <v>10420</v>
      </c>
      <c r="I443" s="37">
        <v>0</v>
      </c>
      <c r="J443" s="37">
        <v>2</v>
      </c>
      <c r="K443" s="37">
        <v>0</v>
      </c>
      <c r="L443" s="37">
        <v>0</v>
      </c>
      <c r="M443" s="37">
        <v>0</v>
      </c>
      <c r="N443" s="37">
        <v>6</v>
      </c>
      <c r="O443" s="37">
        <v>21</v>
      </c>
      <c r="P443">
        <f>VLOOKUP($A443,'Item Detail'!$A$2:$G$1762,7,0)</f>
        <v>2</v>
      </c>
      <c r="Q443" s="39" t="s">
        <v>12289</v>
      </c>
      <c r="R443" s="39" t="s">
        <v>12277</v>
      </c>
      <c r="S443" s="39" t="s">
        <v>12278</v>
      </c>
      <c r="T443" s="39" t="s">
        <v>12279</v>
      </c>
      <c r="U443" s="39" t="s">
        <v>12297</v>
      </c>
      <c r="V443" s="39" t="s">
        <v>12281</v>
      </c>
      <c r="W443" s="39" t="s">
        <v>12288</v>
      </c>
      <c r="X443" s="39" t="s">
        <v>12288</v>
      </c>
      <c r="Y443" s="39" t="s">
        <v>12281</v>
      </c>
      <c r="Z443" s="39" t="s">
        <v>12281</v>
      </c>
      <c r="AA443" t="s">
        <v>12334</v>
      </c>
    </row>
    <row r="444" spans="1:27" x14ac:dyDescent="0.3">
      <c r="A444" s="37" t="s">
        <v>6503</v>
      </c>
      <c r="B444" s="37" t="s">
        <v>10396</v>
      </c>
      <c r="C444" s="37" t="s">
        <v>6504</v>
      </c>
      <c r="D444" s="37" t="s">
        <v>4847</v>
      </c>
      <c r="E444" s="37" t="s">
        <v>4428</v>
      </c>
      <c r="F444" s="37" t="s">
        <v>6505</v>
      </c>
      <c r="G444" s="37" t="s">
        <v>10766</v>
      </c>
      <c r="H444" s="37" t="s">
        <v>10390</v>
      </c>
      <c r="I444" s="37">
        <v>1</v>
      </c>
      <c r="J444" s="37">
        <v>0</v>
      </c>
      <c r="K444" s="37">
        <v>0</v>
      </c>
      <c r="L444" s="37">
        <v>0</v>
      </c>
      <c r="M444" s="37">
        <v>0</v>
      </c>
      <c r="N444" s="37">
        <v>3</v>
      </c>
      <c r="O444" s="37">
        <v>6</v>
      </c>
      <c r="P444">
        <f>VLOOKUP($A444,'Item Detail'!$A$2:$G$1762,7,0)</f>
        <v>2</v>
      </c>
      <c r="Q444" s="39" t="s">
        <v>12314</v>
      </c>
      <c r="R444" s="39" t="s">
        <v>12277</v>
      </c>
      <c r="S444" s="39" t="s">
        <v>12278</v>
      </c>
      <c r="T444" s="39" t="s">
        <v>12279</v>
      </c>
      <c r="U444" s="39" t="s">
        <v>12280</v>
      </c>
      <c r="V444" s="39" t="s">
        <v>12281</v>
      </c>
      <c r="W444" s="39" t="s">
        <v>12281</v>
      </c>
      <c r="X444" s="39" t="s">
        <v>12288</v>
      </c>
      <c r="Y444" s="39" t="s">
        <v>12288</v>
      </c>
      <c r="Z444" s="39" t="s">
        <v>12288</v>
      </c>
      <c r="AA444" t="s">
        <v>12335</v>
      </c>
    </row>
    <row r="445" spans="1:27" x14ac:dyDescent="0.3">
      <c r="A445" s="37" t="s">
        <v>6503</v>
      </c>
      <c r="B445" s="37" t="s">
        <v>10396</v>
      </c>
      <c r="C445" s="37" t="s">
        <v>6504</v>
      </c>
      <c r="D445" s="37" t="s">
        <v>4847</v>
      </c>
      <c r="E445" s="37" t="s">
        <v>4428</v>
      </c>
      <c r="F445" s="37" t="s">
        <v>6505</v>
      </c>
      <c r="G445" s="37" t="s">
        <v>10766</v>
      </c>
      <c r="H445" s="37" t="s">
        <v>10420</v>
      </c>
      <c r="I445" s="37">
        <v>0</v>
      </c>
      <c r="J445" s="37">
        <v>0</v>
      </c>
      <c r="K445" s="37">
        <v>0</v>
      </c>
      <c r="L445" s="37">
        <v>1</v>
      </c>
      <c r="M445" s="37">
        <v>0</v>
      </c>
      <c r="N445" s="37">
        <v>3</v>
      </c>
      <c r="O445" s="37">
        <v>15</v>
      </c>
      <c r="P445">
        <f>VLOOKUP($A445,'Item Detail'!$A$2:$G$1762,7,0)</f>
        <v>2</v>
      </c>
      <c r="Q445" s="39" t="s">
        <v>12314</v>
      </c>
      <c r="R445" s="39" t="s">
        <v>12277</v>
      </c>
      <c r="S445" s="39" t="s">
        <v>12278</v>
      </c>
      <c r="T445" s="39" t="s">
        <v>12279</v>
      </c>
      <c r="U445" s="39" t="s">
        <v>12280</v>
      </c>
      <c r="V445" s="39" t="s">
        <v>12281</v>
      </c>
      <c r="W445" s="39" t="s">
        <v>12281</v>
      </c>
      <c r="X445" s="39" t="s">
        <v>12288</v>
      </c>
      <c r="Y445" s="39" t="s">
        <v>12288</v>
      </c>
      <c r="Z445" s="39" t="s">
        <v>12288</v>
      </c>
      <c r="AA445" t="s">
        <v>12334</v>
      </c>
    </row>
    <row r="446" spans="1:27" x14ac:dyDescent="0.3">
      <c r="A446" s="37" t="s">
        <v>6168</v>
      </c>
      <c r="B446" s="37" t="s">
        <v>10446</v>
      </c>
      <c r="C446" s="37" t="s">
        <v>6169</v>
      </c>
      <c r="D446" s="37" t="s">
        <v>4455</v>
      </c>
      <c r="E446" s="37" t="s">
        <v>6170</v>
      </c>
      <c r="F446" s="37" t="s">
        <v>2120</v>
      </c>
      <c r="G446" s="37" t="s">
        <v>10767</v>
      </c>
      <c r="H446" s="37" t="s">
        <v>10391</v>
      </c>
      <c r="I446" s="37">
        <v>2</v>
      </c>
      <c r="J446" s="37">
        <v>0</v>
      </c>
      <c r="K446" s="37">
        <v>0</v>
      </c>
      <c r="L446" s="37">
        <v>0</v>
      </c>
      <c r="M446" s="37">
        <v>0</v>
      </c>
      <c r="N446" s="37">
        <v>6</v>
      </c>
      <c r="O446" s="37">
        <v>21</v>
      </c>
      <c r="P446">
        <f>VLOOKUP($A446,'Item Detail'!$A$2:$G$1762,7,0)</f>
        <v>2</v>
      </c>
      <c r="Q446" s="39" t="s">
        <v>12284</v>
      </c>
      <c r="R446" s="39" t="s">
        <v>12277</v>
      </c>
      <c r="S446" s="39" t="s">
        <v>12278</v>
      </c>
      <c r="T446" s="39" t="s">
        <v>12279</v>
      </c>
      <c r="U446" s="39" t="s">
        <v>12279</v>
      </c>
      <c r="V446" s="39" t="s">
        <v>12281</v>
      </c>
      <c r="W446" s="39" t="s">
        <v>12288</v>
      </c>
      <c r="X446" s="39" t="s">
        <v>12288</v>
      </c>
      <c r="Y446" s="39" t="s">
        <v>12281</v>
      </c>
      <c r="Z446" s="39" t="s">
        <v>12288</v>
      </c>
      <c r="AA446" t="s">
        <v>12335</v>
      </c>
    </row>
    <row r="447" spans="1:27" x14ac:dyDescent="0.3">
      <c r="A447" s="37" t="s">
        <v>6441</v>
      </c>
      <c r="B447" s="37" t="s">
        <v>10426</v>
      </c>
      <c r="C447" s="37" t="s">
        <v>6442</v>
      </c>
      <c r="D447" s="37" t="s">
        <v>6443</v>
      </c>
      <c r="E447" s="37" t="s">
        <v>5254</v>
      </c>
      <c r="F447" s="37" t="s">
        <v>2189</v>
      </c>
      <c r="G447" s="37" t="s">
        <v>10768</v>
      </c>
      <c r="H447" s="37" t="s">
        <v>10391</v>
      </c>
      <c r="I447" s="37">
        <v>2</v>
      </c>
      <c r="J447" s="37">
        <v>0</v>
      </c>
      <c r="K447" s="37">
        <v>0</v>
      </c>
      <c r="L447" s="37">
        <v>0</v>
      </c>
      <c r="M447" s="37">
        <v>0</v>
      </c>
      <c r="N447" s="37">
        <v>6</v>
      </c>
      <c r="O447" s="37">
        <v>18</v>
      </c>
      <c r="P447">
        <f>VLOOKUP($A447,'Item Detail'!$A$2:$G$1762,7,0)</f>
        <v>2</v>
      </c>
      <c r="Q447" s="39" t="s">
        <v>12284</v>
      </c>
      <c r="R447" s="39" t="s">
        <v>12277</v>
      </c>
      <c r="S447" s="39" t="s">
        <v>12278</v>
      </c>
      <c r="T447" s="39" t="s">
        <v>12279</v>
      </c>
      <c r="U447" s="39" t="s">
        <v>12297</v>
      </c>
      <c r="V447" s="39" t="s">
        <v>12281</v>
      </c>
      <c r="W447" s="39" t="s">
        <v>12288</v>
      </c>
      <c r="X447" s="39" t="s">
        <v>12281</v>
      </c>
      <c r="Y447" s="39" t="s">
        <v>12288</v>
      </c>
      <c r="Z447" s="39" t="s">
        <v>12288</v>
      </c>
      <c r="AA447" t="s">
        <v>12335</v>
      </c>
    </row>
    <row r="448" spans="1:27" x14ac:dyDescent="0.3">
      <c r="A448" s="37" t="s">
        <v>5776</v>
      </c>
      <c r="B448" s="37" t="s">
        <v>10406</v>
      </c>
      <c r="C448" s="37" t="s">
        <v>5777</v>
      </c>
      <c r="D448" s="37" t="s">
        <v>5778</v>
      </c>
      <c r="E448" s="37" t="s">
        <v>4448</v>
      </c>
      <c r="F448" s="37" t="s">
        <v>3112</v>
      </c>
      <c r="G448" s="37" t="s">
        <v>10769</v>
      </c>
      <c r="H448" s="37" t="s">
        <v>10420</v>
      </c>
      <c r="I448" s="37">
        <v>0</v>
      </c>
      <c r="J448" s="37">
        <v>0</v>
      </c>
      <c r="K448" s="37">
        <v>1</v>
      </c>
      <c r="L448" s="37">
        <v>0</v>
      </c>
      <c r="M448" s="37">
        <v>1</v>
      </c>
      <c r="N448" s="37">
        <v>6</v>
      </c>
      <c r="O448" s="37">
        <v>18</v>
      </c>
      <c r="P448">
        <f>VLOOKUP($A448,'Item Detail'!$A$2:$G$1762,7,0)</f>
        <v>2</v>
      </c>
      <c r="Q448" s="39" t="s">
        <v>12284</v>
      </c>
      <c r="R448" s="39" t="s">
        <v>12277</v>
      </c>
      <c r="S448" s="39" t="s">
        <v>12278</v>
      </c>
      <c r="T448" s="39" t="s">
        <v>12279</v>
      </c>
      <c r="U448" s="39" t="s">
        <v>12279</v>
      </c>
      <c r="V448" s="39" t="s">
        <v>12281</v>
      </c>
      <c r="W448" s="39" t="s">
        <v>12281</v>
      </c>
      <c r="X448" s="39" t="s">
        <v>12288</v>
      </c>
      <c r="Y448" s="39" t="s">
        <v>12281</v>
      </c>
      <c r="Z448" s="39" t="s">
        <v>12288</v>
      </c>
      <c r="AA448" t="s">
        <v>12334</v>
      </c>
    </row>
    <row r="449" spans="1:27" x14ac:dyDescent="0.3">
      <c r="A449" s="37" t="s">
        <v>3201</v>
      </c>
      <c r="B449" s="37" t="s">
        <v>10406</v>
      </c>
      <c r="C449" s="37" t="s">
        <v>6039</v>
      </c>
      <c r="D449" s="37" t="s">
        <v>6040</v>
      </c>
      <c r="E449" s="37" t="s">
        <v>4448</v>
      </c>
      <c r="F449" s="37" t="s">
        <v>2720</v>
      </c>
      <c r="G449" s="37" t="s">
        <v>10770</v>
      </c>
      <c r="H449" s="37" t="s">
        <v>10408</v>
      </c>
      <c r="I449" s="37">
        <v>2</v>
      </c>
      <c r="J449" s="37">
        <v>0</v>
      </c>
      <c r="K449" s="37">
        <v>0</v>
      </c>
      <c r="L449" s="37">
        <v>0</v>
      </c>
      <c r="M449" s="37">
        <v>0</v>
      </c>
      <c r="N449" s="37">
        <v>6</v>
      </c>
      <c r="O449" s="37">
        <v>18</v>
      </c>
      <c r="P449">
        <f>VLOOKUP($A449,'Item Detail'!$A$2:$G$1762,7,0)</f>
        <v>2</v>
      </c>
      <c r="Q449" s="39" t="s">
        <v>12287</v>
      </c>
      <c r="R449" s="39" t="s">
        <v>12277</v>
      </c>
      <c r="S449" s="39" t="s">
        <v>2714</v>
      </c>
      <c r="T449" s="39" t="s">
        <v>12279</v>
      </c>
      <c r="U449" s="39" t="s">
        <v>12315</v>
      </c>
      <c r="V449" s="39" t="s">
        <v>12288</v>
      </c>
      <c r="W449" s="39" t="s">
        <v>12288</v>
      </c>
      <c r="X449" s="39" t="s">
        <v>12288</v>
      </c>
      <c r="Y449" s="39" t="s">
        <v>12288</v>
      </c>
      <c r="Z449" s="39" t="s">
        <v>12288</v>
      </c>
      <c r="AA449" t="s">
        <v>12331</v>
      </c>
    </row>
    <row r="450" spans="1:27" x14ac:dyDescent="0.3">
      <c r="A450" s="37" t="s">
        <v>6366</v>
      </c>
      <c r="B450" s="37" t="s">
        <v>10538</v>
      </c>
      <c r="C450" s="37" t="s">
        <v>6367</v>
      </c>
      <c r="D450" s="37" t="s">
        <v>6368</v>
      </c>
      <c r="E450" s="37" t="s">
        <v>4882</v>
      </c>
      <c r="F450" s="37" t="s">
        <v>1848</v>
      </c>
      <c r="G450" s="37" t="s">
        <v>10771</v>
      </c>
      <c r="H450" s="37" t="s">
        <v>10420</v>
      </c>
      <c r="I450" s="37">
        <v>0</v>
      </c>
      <c r="J450" s="37">
        <v>1</v>
      </c>
      <c r="K450" s="37">
        <v>0</v>
      </c>
      <c r="L450" s="37">
        <v>0</v>
      </c>
      <c r="M450" s="37">
        <v>0</v>
      </c>
      <c r="N450" s="37">
        <v>3</v>
      </c>
      <c r="O450" s="37">
        <v>12</v>
      </c>
      <c r="P450">
        <f>VLOOKUP($A450,'Item Detail'!$A$2:$G$1762,7,0)</f>
        <v>2</v>
      </c>
      <c r="Q450" s="39" t="s">
        <v>12284</v>
      </c>
      <c r="R450" s="39" t="s">
        <v>12277</v>
      </c>
      <c r="S450" s="39" t="s">
        <v>12278</v>
      </c>
      <c r="T450" s="39" t="s">
        <v>12279</v>
      </c>
      <c r="U450" s="39" t="s">
        <v>12279</v>
      </c>
      <c r="V450" s="39" t="s">
        <v>12281</v>
      </c>
      <c r="W450" s="39" t="s">
        <v>12288</v>
      </c>
      <c r="X450" s="39" t="s">
        <v>12281</v>
      </c>
      <c r="Y450" s="39" t="s">
        <v>12281</v>
      </c>
      <c r="Z450" s="39" t="s">
        <v>12281</v>
      </c>
      <c r="AA450" t="s">
        <v>12334</v>
      </c>
    </row>
    <row r="451" spans="1:27" x14ac:dyDescent="0.3">
      <c r="A451" s="37" t="s">
        <v>6366</v>
      </c>
      <c r="B451" s="37" t="s">
        <v>10538</v>
      </c>
      <c r="C451" s="37" t="s">
        <v>6367</v>
      </c>
      <c r="D451" s="37" t="s">
        <v>6368</v>
      </c>
      <c r="E451" s="37" t="s">
        <v>4882</v>
      </c>
      <c r="F451" s="37" t="s">
        <v>1848</v>
      </c>
      <c r="G451" s="37" t="s">
        <v>10771</v>
      </c>
      <c r="H451" s="37" t="s">
        <v>10391</v>
      </c>
      <c r="I451" s="37">
        <v>0</v>
      </c>
      <c r="J451" s="37">
        <v>0</v>
      </c>
      <c r="K451" s="37">
        <v>1</v>
      </c>
      <c r="L451" s="37">
        <v>0</v>
      </c>
      <c r="M451" s="37">
        <v>0</v>
      </c>
      <c r="N451" s="37">
        <v>3</v>
      </c>
      <c r="O451" s="37">
        <v>6</v>
      </c>
      <c r="P451">
        <f>VLOOKUP($A451,'Item Detail'!$A$2:$G$1762,7,0)</f>
        <v>2</v>
      </c>
      <c r="Q451" s="39" t="s">
        <v>12284</v>
      </c>
      <c r="R451" s="39" t="s">
        <v>12277</v>
      </c>
      <c r="S451" s="39" t="s">
        <v>12278</v>
      </c>
      <c r="T451" s="39" t="s">
        <v>12279</v>
      </c>
      <c r="U451" s="39" t="s">
        <v>12279</v>
      </c>
      <c r="V451" s="39" t="s">
        <v>12281</v>
      </c>
      <c r="W451" s="39" t="s">
        <v>12288</v>
      </c>
      <c r="X451" s="39" t="s">
        <v>12281</v>
      </c>
      <c r="Y451" s="39" t="s">
        <v>12281</v>
      </c>
      <c r="Z451" s="39" t="s">
        <v>12281</v>
      </c>
      <c r="AA451" t="s">
        <v>12335</v>
      </c>
    </row>
    <row r="452" spans="1:27" x14ac:dyDescent="0.3">
      <c r="A452" s="37" t="s">
        <v>5878</v>
      </c>
      <c r="B452" s="37" t="s">
        <v>10413</v>
      </c>
      <c r="C452" s="37" t="s">
        <v>5605</v>
      </c>
      <c r="D452" s="37" t="s">
        <v>5879</v>
      </c>
      <c r="E452" s="37" t="s">
        <v>4642</v>
      </c>
      <c r="F452" s="37" t="s">
        <v>10495</v>
      </c>
      <c r="G452" s="37" t="s">
        <v>10772</v>
      </c>
      <c r="H452" s="37" t="s">
        <v>10391</v>
      </c>
      <c r="I452" s="37">
        <v>1</v>
      </c>
      <c r="J452" s="37">
        <v>0</v>
      </c>
      <c r="K452" s="37">
        <v>0</v>
      </c>
      <c r="L452" s="37">
        <v>1</v>
      </c>
      <c r="M452" s="37">
        <v>0</v>
      </c>
      <c r="N452" s="37">
        <v>6</v>
      </c>
      <c r="O452" s="37">
        <v>18</v>
      </c>
      <c r="P452">
        <f>VLOOKUP($A452,'Item Detail'!$A$2:$G$1762,7,0)</f>
        <v>2</v>
      </c>
      <c r="Q452" s="39" t="s">
        <v>12284</v>
      </c>
      <c r="R452" s="39" t="s">
        <v>12277</v>
      </c>
      <c r="S452" s="39" t="s">
        <v>12278</v>
      </c>
      <c r="T452" s="39" t="s">
        <v>12279</v>
      </c>
      <c r="U452" s="39" t="s">
        <v>12279</v>
      </c>
      <c r="V452" s="39" t="s">
        <v>12281</v>
      </c>
      <c r="W452" s="39" t="s">
        <v>12281</v>
      </c>
      <c r="X452" s="39" t="s">
        <v>12281</v>
      </c>
      <c r="Y452" s="39" t="s">
        <v>12281</v>
      </c>
      <c r="Z452" s="39" t="s">
        <v>12281</v>
      </c>
      <c r="AA452" t="s">
        <v>12335</v>
      </c>
    </row>
    <row r="453" spans="1:27" x14ac:dyDescent="0.3">
      <c r="A453" s="37" t="s">
        <v>6225</v>
      </c>
      <c r="B453" s="37" t="s">
        <v>10573</v>
      </c>
      <c r="C453" s="37" t="s">
        <v>6226</v>
      </c>
      <c r="D453" s="37" t="s">
        <v>6227</v>
      </c>
      <c r="E453" s="37" t="s">
        <v>4448</v>
      </c>
      <c r="F453" s="37" t="s">
        <v>6228</v>
      </c>
      <c r="G453" s="37" t="s">
        <v>10773</v>
      </c>
      <c r="H453" s="37" t="s">
        <v>10420</v>
      </c>
      <c r="I453" s="37">
        <v>0</v>
      </c>
      <c r="J453" s="37">
        <v>0</v>
      </c>
      <c r="K453" s="37">
        <v>0</v>
      </c>
      <c r="L453" s="37">
        <v>2</v>
      </c>
      <c r="M453" s="37">
        <v>0</v>
      </c>
      <c r="N453" s="37">
        <v>6</v>
      </c>
      <c r="O453" s="37">
        <v>18</v>
      </c>
      <c r="P453">
        <f>VLOOKUP($A453,'Item Detail'!$A$2:$G$1762,7,0)</f>
        <v>2</v>
      </c>
      <c r="Q453" s="39" t="s">
        <v>12284</v>
      </c>
      <c r="R453" s="39" t="s">
        <v>12277</v>
      </c>
      <c r="S453" s="39" t="s">
        <v>12278</v>
      </c>
      <c r="T453" s="39" t="s">
        <v>12279</v>
      </c>
      <c r="U453" s="39" t="s">
        <v>12279</v>
      </c>
      <c r="V453" s="39" t="s">
        <v>12281</v>
      </c>
      <c r="W453" s="39" t="s">
        <v>12281</v>
      </c>
      <c r="X453" s="39" t="s">
        <v>12288</v>
      </c>
      <c r="Y453" s="39" t="s">
        <v>12288</v>
      </c>
      <c r="Z453" s="39" t="s">
        <v>12281</v>
      </c>
      <c r="AA453" t="s">
        <v>12334</v>
      </c>
    </row>
    <row r="454" spans="1:27" x14ac:dyDescent="0.3">
      <c r="A454" s="37" t="s">
        <v>6336</v>
      </c>
      <c r="B454" s="37" t="s">
        <v>10406</v>
      </c>
      <c r="C454" s="37" t="s">
        <v>6337</v>
      </c>
      <c r="D454" s="37" t="s">
        <v>5568</v>
      </c>
      <c r="E454" s="37" t="s">
        <v>4774</v>
      </c>
      <c r="F454" s="37" t="s">
        <v>10627</v>
      </c>
      <c r="G454" s="37" t="s">
        <v>10774</v>
      </c>
      <c r="H454" s="37" t="s">
        <v>10420</v>
      </c>
      <c r="I454" s="37">
        <v>0</v>
      </c>
      <c r="J454" s="37">
        <v>1</v>
      </c>
      <c r="K454" s="37">
        <v>1</v>
      </c>
      <c r="L454" s="37">
        <v>0</v>
      </c>
      <c r="M454" s="37">
        <v>0</v>
      </c>
      <c r="N454" s="37">
        <v>6</v>
      </c>
      <c r="O454" s="37">
        <v>18</v>
      </c>
      <c r="P454">
        <f>VLOOKUP($A454,'Item Detail'!$A$2:$G$1762,7,0)</f>
        <v>2</v>
      </c>
      <c r="Q454" s="39" t="s">
        <v>12289</v>
      </c>
      <c r="R454" s="39" t="s">
        <v>12277</v>
      </c>
      <c r="S454" s="39" t="s">
        <v>12278</v>
      </c>
      <c r="T454" s="39" t="s">
        <v>12279</v>
      </c>
      <c r="U454" s="39" t="s">
        <v>12279</v>
      </c>
      <c r="V454" s="39" t="s">
        <v>12281</v>
      </c>
      <c r="W454" s="39" t="s">
        <v>12288</v>
      </c>
      <c r="X454" s="39" t="s">
        <v>12288</v>
      </c>
      <c r="Y454" s="39" t="s">
        <v>12288</v>
      </c>
      <c r="Z454" s="39" t="s">
        <v>12288</v>
      </c>
      <c r="AA454" t="s">
        <v>12334</v>
      </c>
    </row>
    <row r="455" spans="1:27" x14ac:dyDescent="0.3">
      <c r="A455" s="37" t="s">
        <v>5688</v>
      </c>
      <c r="B455" s="37" t="s">
        <v>10538</v>
      </c>
      <c r="C455" s="37" t="s">
        <v>5689</v>
      </c>
      <c r="D455" s="37" t="s">
        <v>5690</v>
      </c>
      <c r="E455" s="37" t="s">
        <v>5691</v>
      </c>
      <c r="F455" s="37" t="s">
        <v>10747</v>
      </c>
      <c r="G455" s="37" t="s">
        <v>10775</v>
      </c>
      <c r="H455" s="37" t="s">
        <v>10390</v>
      </c>
      <c r="I455" s="37">
        <v>2</v>
      </c>
      <c r="J455" s="37">
        <v>0</v>
      </c>
      <c r="K455" s="37">
        <v>0</v>
      </c>
      <c r="L455" s="37">
        <v>0</v>
      </c>
      <c r="M455" s="37">
        <v>0</v>
      </c>
      <c r="N455" s="37">
        <v>6</v>
      </c>
      <c r="O455" s="37">
        <v>18</v>
      </c>
      <c r="P455">
        <f>VLOOKUP($A455,'Item Detail'!$A$2:$G$1762,7,0)</f>
        <v>2</v>
      </c>
      <c r="Q455" s="39" t="s">
        <v>12284</v>
      </c>
      <c r="R455" s="39" t="s">
        <v>12277</v>
      </c>
      <c r="S455" s="39" t="s">
        <v>12278</v>
      </c>
      <c r="T455" s="39" t="s">
        <v>12279</v>
      </c>
      <c r="U455" s="39" t="s">
        <v>12279</v>
      </c>
      <c r="V455" s="39" t="s">
        <v>12281</v>
      </c>
      <c r="W455" s="39" t="s">
        <v>12288</v>
      </c>
      <c r="X455" s="39" t="s">
        <v>12288</v>
      </c>
      <c r="Y455" s="39" t="s">
        <v>12288</v>
      </c>
      <c r="Z455" s="39" t="s">
        <v>12288</v>
      </c>
      <c r="AA455" t="s">
        <v>12335</v>
      </c>
    </row>
    <row r="456" spans="1:27" x14ac:dyDescent="0.3">
      <c r="A456" s="37" t="s">
        <v>5600</v>
      </c>
      <c r="B456" s="37" t="s">
        <v>10411</v>
      </c>
      <c r="C456" s="37" t="s">
        <v>5601</v>
      </c>
      <c r="D456" s="37" t="s">
        <v>5602</v>
      </c>
      <c r="E456" s="37" t="s">
        <v>4882</v>
      </c>
      <c r="F456" s="37" t="s">
        <v>10484</v>
      </c>
      <c r="G456" s="37" t="s">
        <v>10776</v>
      </c>
      <c r="H456" s="37" t="s">
        <v>10420</v>
      </c>
      <c r="I456" s="37">
        <v>0</v>
      </c>
      <c r="J456" s="37">
        <v>0</v>
      </c>
      <c r="K456" s="37">
        <v>0</v>
      </c>
      <c r="L456" s="37">
        <v>0</v>
      </c>
      <c r="M456" s="37">
        <v>1</v>
      </c>
      <c r="N456" s="37">
        <v>3</v>
      </c>
      <c r="O456" s="37">
        <v>9</v>
      </c>
      <c r="P456">
        <f>VLOOKUP($A456,'Item Detail'!$A$2:$G$1762,7,0)</f>
        <v>2</v>
      </c>
      <c r="Q456" s="39" t="s">
        <v>12284</v>
      </c>
      <c r="R456" s="39" t="s">
        <v>12277</v>
      </c>
      <c r="S456" s="39" t="s">
        <v>12278</v>
      </c>
      <c r="T456" s="39" t="s">
        <v>12279</v>
      </c>
      <c r="U456" s="39" t="s">
        <v>12279</v>
      </c>
      <c r="V456" s="39" t="s">
        <v>12281</v>
      </c>
      <c r="W456" s="39" t="s">
        <v>12281</v>
      </c>
      <c r="X456" s="39" t="s">
        <v>12281</v>
      </c>
      <c r="Y456" s="39" t="s">
        <v>12281</v>
      </c>
      <c r="Z456" s="39" t="s">
        <v>12281</v>
      </c>
      <c r="AA456" t="s">
        <v>12332</v>
      </c>
    </row>
    <row r="457" spans="1:27" x14ac:dyDescent="0.3">
      <c r="A457" s="37" t="s">
        <v>5600</v>
      </c>
      <c r="B457" s="37" t="s">
        <v>10411</v>
      </c>
      <c r="C457" s="37" t="s">
        <v>5601</v>
      </c>
      <c r="D457" s="37" t="s">
        <v>5602</v>
      </c>
      <c r="E457" s="37" t="s">
        <v>4882</v>
      </c>
      <c r="F457" s="37" t="s">
        <v>10484</v>
      </c>
      <c r="G457" s="37" t="s">
        <v>10776</v>
      </c>
      <c r="H457" s="37" t="s">
        <v>10391</v>
      </c>
      <c r="I457" s="37">
        <v>0</v>
      </c>
      <c r="J457" s="37">
        <v>0</v>
      </c>
      <c r="K457" s="37">
        <v>0</v>
      </c>
      <c r="L457" s="37">
        <v>0</v>
      </c>
      <c r="M457" s="37">
        <v>1</v>
      </c>
      <c r="N457" s="37">
        <v>3</v>
      </c>
      <c r="O457" s="37">
        <v>9</v>
      </c>
      <c r="P457">
        <f>VLOOKUP($A457,'Item Detail'!$A$2:$G$1762,7,0)</f>
        <v>2</v>
      </c>
      <c r="Q457" s="39" t="s">
        <v>12284</v>
      </c>
      <c r="R457" s="39" t="s">
        <v>12277</v>
      </c>
      <c r="S457" s="39" t="s">
        <v>12278</v>
      </c>
      <c r="T457" s="39" t="s">
        <v>12279</v>
      </c>
      <c r="U457" s="39" t="s">
        <v>12279</v>
      </c>
      <c r="V457" s="39" t="s">
        <v>12281</v>
      </c>
      <c r="W457" s="39" t="s">
        <v>12281</v>
      </c>
      <c r="X457" s="39" t="s">
        <v>12281</v>
      </c>
      <c r="Y457" s="39" t="s">
        <v>12281</v>
      </c>
      <c r="Z457" s="39" t="s">
        <v>12281</v>
      </c>
      <c r="AA457" t="s">
        <v>12335</v>
      </c>
    </row>
    <row r="458" spans="1:27" x14ac:dyDescent="0.3">
      <c r="A458" s="37" t="s">
        <v>6185</v>
      </c>
      <c r="B458" s="37" t="s">
        <v>10411</v>
      </c>
      <c r="C458" s="37" t="s">
        <v>6186</v>
      </c>
      <c r="D458" s="37" t="s">
        <v>4455</v>
      </c>
      <c r="E458" s="37" t="s">
        <v>5336</v>
      </c>
      <c r="F458" s="37" t="s">
        <v>1740</v>
      </c>
      <c r="G458" s="37" t="s">
        <v>10777</v>
      </c>
      <c r="H458" s="37" t="s">
        <v>10390</v>
      </c>
      <c r="I458" s="37">
        <v>1</v>
      </c>
      <c r="J458" s="37">
        <v>0</v>
      </c>
      <c r="K458" s="37">
        <v>0</v>
      </c>
      <c r="L458" s="37">
        <v>0</v>
      </c>
      <c r="M458" s="37">
        <v>0</v>
      </c>
      <c r="N458" s="37">
        <v>3</v>
      </c>
      <c r="O458" s="37">
        <v>3</v>
      </c>
      <c r="P458">
        <f>VLOOKUP($A458,'Item Detail'!$A$2:$G$1762,7,0)</f>
        <v>2</v>
      </c>
      <c r="Q458" s="39" t="s">
        <v>12284</v>
      </c>
      <c r="R458" s="39" t="s">
        <v>12277</v>
      </c>
      <c r="S458" s="39" t="s">
        <v>12278</v>
      </c>
      <c r="T458" s="39" t="s">
        <v>12279</v>
      </c>
      <c r="U458" s="39" t="s">
        <v>12297</v>
      </c>
      <c r="V458" s="39" t="s">
        <v>12281</v>
      </c>
      <c r="W458" s="39" t="s">
        <v>12281</v>
      </c>
      <c r="X458" s="39" t="s">
        <v>12281</v>
      </c>
      <c r="Y458" s="39" t="s">
        <v>12281</v>
      </c>
      <c r="Z458" s="39" t="s">
        <v>12281</v>
      </c>
      <c r="AA458" t="s">
        <v>12335</v>
      </c>
    </row>
    <row r="459" spans="1:27" x14ac:dyDescent="0.3">
      <c r="A459" s="37" t="s">
        <v>6185</v>
      </c>
      <c r="B459" s="37" t="s">
        <v>10411</v>
      </c>
      <c r="C459" s="37" t="s">
        <v>6186</v>
      </c>
      <c r="D459" s="37" t="s">
        <v>4455</v>
      </c>
      <c r="E459" s="37" t="s">
        <v>5336</v>
      </c>
      <c r="F459" s="37" t="s">
        <v>1740</v>
      </c>
      <c r="G459" s="37" t="s">
        <v>10777</v>
      </c>
      <c r="H459" s="37" t="s">
        <v>10391</v>
      </c>
      <c r="I459" s="37">
        <v>1</v>
      </c>
      <c r="J459" s="37">
        <v>0</v>
      </c>
      <c r="K459" s="37">
        <v>0</v>
      </c>
      <c r="L459" s="37">
        <v>0</v>
      </c>
      <c r="M459" s="37">
        <v>0</v>
      </c>
      <c r="N459" s="37">
        <v>3</v>
      </c>
      <c r="O459" s="37">
        <v>15</v>
      </c>
      <c r="P459">
        <f>VLOOKUP($A459,'Item Detail'!$A$2:$G$1762,7,0)</f>
        <v>2</v>
      </c>
      <c r="Q459" s="39" t="s">
        <v>12284</v>
      </c>
      <c r="R459" s="39" t="s">
        <v>12277</v>
      </c>
      <c r="S459" s="39" t="s">
        <v>12278</v>
      </c>
      <c r="T459" s="39" t="s">
        <v>12279</v>
      </c>
      <c r="U459" s="39" t="s">
        <v>12297</v>
      </c>
      <c r="V459" s="39" t="s">
        <v>12281</v>
      </c>
      <c r="W459" s="39" t="s">
        <v>12281</v>
      </c>
      <c r="X459" s="39" t="s">
        <v>12281</v>
      </c>
      <c r="Y459" s="39" t="s">
        <v>12281</v>
      </c>
      <c r="Z459" s="39" t="s">
        <v>12281</v>
      </c>
      <c r="AA459" t="s">
        <v>12335</v>
      </c>
    </row>
    <row r="460" spans="1:27" x14ac:dyDescent="0.3">
      <c r="A460" s="37" t="s">
        <v>5572</v>
      </c>
      <c r="B460" s="37" t="s">
        <v>10564</v>
      </c>
      <c r="C460" s="37" t="s">
        <v>5573</v>
      </c>
      <c r="D460" s="37" t="s">
        <v>4455</v>
      </c>
      <c r="E460" s="37" t="s">
        <v>4460</v>
      </c>
      <c r="F460" s="37" t="s">
        <v>10778</v>
      </c>
      <c r="G460" s="37" t="s">
        <v>10779</v>
      </c>
      <c r="H460" s="37" t="s">
        <v>10391</v>
      </c>
      <c r="I460" s="37">
        <v>0</v>
      </c>
      <c r="J460" s="37">
        <v>0</v>
      </c>
      <c r="K460" s="37">
        <v>0</v>
      </c>
      <c r="L460" s="37">
        <v>2</v>
      </c>
      <c r="M460" s="37">
        <v>0</v>
      </c>
      <c r="N460" s="37">
        <v>6</v>
      </c>
      <c r="O460" s="37">
        <v>15</v>
      </c>
      <c r="P460">
        <f>VLOOKUP($A460,'Item Detail'!$A$2:$G$1762,7,0)</f>
        <v>2</v>
      </c>
      <c r="Q460" s="39" t="s">
        <v>12284</v>
      </c>
      <c r="R460" s="39" t="s">
        <v>12277</v>
      </c>
      <c r="S460" s="39" t="s">
        <v>12278</v>
      </c>
      <c r="T460" s="39" t="s">
        <v>12279</v>
      </c>
      <c r="U460" s="39" t="s">
        <v>12279</v>
      </c>
      <c r="V460" s="39" t="s">
        <v>12281</v>
      </c>
      <c r="W460" s="39" t="s">
        <v>12281</v>
      </c>
      <c r="X460" s="39" t="s">
        <v>12281</v>
      </c>
      <c r="Y460" s="39" t="s">
        <v>12281</v>
      </c>
      <c r="Z460" s="39" t="s">
        <v>12281</v>
      </c>
      <c r="AA460" t="s">
        <v>12335</v>
      </c>
    </row>
    <row r="461" spans="1:27" x14ac:dyDescent="0.3">
      <c r="A461" s="37" t="s">
        <v>2392</v>
      </c>
      <c r="B461" s="37" t="s">
        <v>10573</v>
      </c>
      <c r="C461" s="37" t="s">
        <v>6181</v>
      </c>
      <c r="D461" s="37" t="s">
        <v>6182</v>
      </c>
      <c r="E461" s="37" t="s">
        <v>6183</v>
      </c>
      <c r="F461" s="37" t="s">
        <v>2394</v>
      </c>
      <c r="G461" s="37" t="s">
        <v>10780</v>
      </c>
      <c r="H461" s="37" t="s">
        <v>10483</v>
      </c>
      <c r="I461" s="37">
        <v>0</v>
      </c>
      <c r="J461" s="37">
        <v>0</v>
      </c>
      <c r="K461" s="37">
        <v>0</v>
      </c>
      <c r="L461" s="37">
        <v>2</v>
      </c>
      <c r="M461" s="37">
        <v>0</v>
      </c>
      <c r="N461" s="37">
        <v>6</v>
      </c>
      <c r="O461" s="37">
        <v>15</v>
      </c>
      <c r="P461">
        <f>VLOOKUP($A461,'Item Detail'!$A$2:$G$1762,7,0)</f>
        <v>2</v>
      </c>
      <c r="Q461" s="39" t="s">
        <v>12305</v>
      </c>
      <c r="R461" s="39" t="s">
        <v>12277</v>
      </c>
      <c r="S461" s="39" t="s">
        <v>12306</v>
      </c>
      <c r="T461" s="39" t="s">
        <v>12279</v>
      </c>
      <c r="U461" s="39" t="s">
        <v>12297</v>
      </c>
      <c r="V461" s="39" t="s">
        <v>12288</v>
      </c>
      <c r="W461" s="39" t="s">
        <v>12288</v>
      </c>
      <c r="X461" s="39" t="s">
        <v>12288</v>
      </c>
      <c r="Y461" s="39" t="s">
        <v>12288</v>
      </c>
      <c r="Z461" s="39" t="s">
        <v>12288</v>
      </c>
      <c r="AA461" t="s">
        <v>12336</v>
      </c>
    </row>
    <row r="462" spans="1:27" x14ac:dyDescent="0.3">
      <c r="A462" s="37" t="s">
        <v>5826</v>
      </c>
      <c r="B462" s="37" t="s">
        <v>10538</v>
      </c>
      <c r="C462" s="37" t="s">
        <v>5827</v>
      </c>
      <c r="D462" s="37" t="s">
        <v>5828</v>
      </c>
      <c r="E462" s="37" t="s">
        <v>4764</v>
      </c>
      <c r="F462" s="37" t="s">
        <v>1848</v>
      </c>
      <c r="G462" s="37" t="s">
        <v>10781</v>
      </c>
      <c r="H462" s="37" t="s">
        <v>10420</v>
      </c>
      <c r="I462" s="37">
        <v>0</v>
      </c>
      <c r="J462" s="37">
        <v>1</v>
      </c>
      <c r="K462" s="37">
        <v>1</v>
      </c>
      <c r="L462" s="37">
        <v>0</v>
      </c>
      <c r="M462" s="37">
        <v>0</v>
      </c>
      <c r="N462" s="37">
        <v>6</v>
      </c>
      <c r="O462" s="37">
        <v>15</v>
      </c>
      <c r="P462">
        <f>VLOOKUP($A462,'Item Detail'!$A$2:$G$1762,7,0)</f>
        <v>2</v>
      </c>
      <c r="Q462" s="39" t="s">
        <v>12289</v>
      </c>
      <c r="R462" s="39" t="s">
        <v>12277</v>
      </c>
      <c r="S462" s="39" t="s">
        <v>12278</v>
      </c>
      <c r="T462" s="39" t="s">
        <v>12279</v>
      </c>
      <c r="U462" s="39" t="s">
        <v>12279</v>
      </c>
      <c r="V462" s="39" t="s">
        <v>12281</v>
      </c>
      <c r="W462" s="39" t="s">
        <v>12288</v>
      </c>
      <c r="X462" s="39" t="s">
        <v>12288</v>
      </c>
      <c r="Y462" s="39" t="s">
        <v>12281</v>
      </c>
      <c r="Z462" s="39" t="s">
        <v>12281</v>
      </c>
      <c r="AA462" t="s">
        <v>12334</v>
      </c>
    </row>
    <row r="463" spans="1:27" x14ac:dyDescent="0.3">
      <c r="A463" s="37" t="s">
        <v>3086</v>
      </c>
      <c r="B463" s="37" t="s">
        <v>10432</v>
      </c>
      <c r="C463" s="37" t="s">
        <v>5895</v>
      </c>
      <c r="D463" s="37" t="s">
        <v>5896</v>
      </c>
      <c r="E463" s="37" t="s">
        <v>4448</v>
      </c>
      <c r="F463" s="37" t="s">
        <v>3088</v>
      </c>
      <c r="G463" s="37" t="s">
        <v>10782</v>
      </c>
      <c r="H463" s="37" t="s">
        <v>10408</v>
      </c>
      <c r="I463" s="37">
        <v>2</v>
      </c>
      <c r="J463" s="37">
        <v>0</v>
      </c>
      <c r="K463" s="37">
        <v>0</v>
      </c>
      <c r="L463" s="37">
        <v>0</v>
      </c>
      <c r="M463" s="37">
        <v>0</v>
      </c>
      <c r="N463" s="37">
        <v>6</v>
      </c>
      <c r="O463" s="37">
        <v>15</v>
      </c>
      <c r="P463">
        <f>VLOOKUP($A463,'Item Detail'!$A$2:$G$1762,7,0)</f>
        <v>2</v>
      </c>
      <c r="Q463" s="39" t="s">
        <v>12292</v>
      </c>
      <c r="R463" s="39" t="s">
        <v>12277</v>
      </c>
      <c r="S463" s="39" t="s">
        <v>2714</v>
      </c>
      <c r="T463" s="39" t="s">
        <v>12279</v>
      </c>
      <c r="U463" s="39" t="s">
        <v>12279</v>
      </c>
      <c r="V463" s="39" t="s">
        <v>12288</v>
      </c>
      <c r="W463" s="39" t="s">
        <v>12288</v>
      </c>
      <c r="X463" s="39" t="s">
        <v>12288</v>
      </c>
      <c r="Y463" s="39" t="s">
        <v>12288</v>
      </c>
      <c r="Z463" s="39" t="s">
        <v>12288</v>
      </c>
      <c r="AA463" t="s">
        <v>12336</v>
      </c>
    </row>
    <row r="464" spans="1:27" x14ac:dyDescent="0.3">
      <c r="A464" s="37" t="s">
        <v>2700</v>
      </c>
      <c r="B464" s="37" t="s">
        <v>10396</v>
      </c>
      <c r="C464" s="37" t="s">
        <v>6494</v>
      </c>
      <c r="D464" s="37" t="s">
        <v>6495</v>
      </c>
      <c r="E464" s="37" t="s">
        <v>4448</v>
      </c>
      <c r="F464" s="37" t="s">
        <v>2702</v>
      </c>
      <c r="G464" s="37" t="s">
        <v>10783</v>
      </c>
      <c r="H464" s="37" t="s">
        <v>10483</v>
      </c>
      <c r="I464" s="37">
        <v>1</v>
      </c>
      <c r="J464" s="37">
        <v>0</v>
      </c>
      <c r="K464" s="37">
        <v>0</v>
      </c>
      <c r="L464" s="37">
        <v>1</v>
      </c>
      <c r="M464" s="37">
        <v>0</v>
      </c>
      <c r="N464" s="37">
        <v>6</v>
      </c>
      <c r="O464" s="37">
        <v>15</v>
      </c>
      <c r="P464">
        <f>VLOOKUP($A464,'Item Detail'!$A$2:$G$1762,7,0)</f>
        <v>2</v>
      </c>
      <c r="Q464" s="39" t="s">
        <v>12305</v>
      </c>
      <c r="R464" s="39" t="s">
        <v>12277</v>
      </c>
      <c r="S464" s="39" t="s">
        <v>12306</v>
      </c>
      <c r="T464" s="39" t="s">
        <v>12279</v>
      </c>
      <c r="U464" s="39" t="s">
        <v>12294</v>
      </c>
      <c r="V464" s="39" t="s">
        <v>12288</v>
      </c>
      <c r="W464" s="39" t="s">
        <v>12288</v>
      </c>
      <c r="X464" s="39" t="s">
        <v>12288</v>
      </c>
      <c r="Y464" s="39" t="s">
        <v>12288</v>
      </c>
      <c r="Z464" s="39" t="s">
        <v>12288</v>
      </c>
      <c r="AA464" t="s">
        <v>12336</v>
      </c>
    </row>
    <row r="465" spans="1:27" x14ac:dyDescent="0.3">
      <c r="A465" s="37" t="s">
        <v>3357</v>
      </c>
      <c r="B465" s="37" t="s">
        <v>10432</v>
      </c>
      <c r="C465" s="37" t="s">
        <v>5870</v>
      </c>
      <c r="D465" s="37" t="s">
        <v>5871</v>
      </c>
      <c r="E465" s="37" t="s">
        <v>4448</v>
      </c>
      <c r="F465" s="37" t="s">
        <v>2018</v>
      </c>
      <c r="G465" s="37" t="s">
        <v>10784</v>
      </c>
      <c r="H465" s="37" t="s">
        <v>10408</v>
      </c>
      <c r="I465" s="37">
        <v>0</v>
      </c>
      <c r="J465" s="37">
        <v>0</v>
      </c>
      <c r="K465" s="37">
        <v>2</v>
      </c>
      <c r="L465" s="37">
        <v>0</v>
      </c>
      <c r="M465" s="37">
        <v>0</v>
      </c>
      <c r="N465" s="37">
        <v>6</v>
      </c>
      <c r="O465" s="37">
        <v>15</v>
      </c>
      <c r="P465">
        <f>VLOOKUP($A465,'Item Detail'!$A$2:$G$1762,7,0)</f>
        <v>2</v>
      </c>
      <c r="Q465" s="39" t="s">
        <v>12292</v>
      </c>
      <c r="R465" s="39" t="s">
        <v>12277</v>
      </c>
      <c r="S465" s="39" t="s">
        <v>2714</v>
      </c>
      <c r="T465" s="39" t="s">
        <v>12279</v>
      </c>
      <c r="U465" s="39" t="s">
        <v>12294</v>
      </c>
      <c r="V465" s="39" t="s">
        <v>12288</v>
      </c>
      <c r="W465" s="39" t="s">
        <v>12288</v>
      </c>
      <c r="X465" s="39" t="s">
        <v>12288</v>
      </c>
      <c r="Y465" s="39" t="s">
        <v>12288</v>
      </c>
      <c r="Z465" s="39" t="s">
        <v>12288</v>
      </c>
      <c r="AA465" t="s">
        <v>12336</v>
      </c>
    </row>
    <row r="466" spans="1:27" x14ac:dyDescent="0.3">
      <c r="A466" s="37" t="s">
        <v>3919</v>
      </c>
      <c r="B466" s="37" t="s">
        <v>10432</v>
      </c>
      <c r="C466" s="37" t="s">
        <v>5597</v>
      </c>
      <c r="D466" s="37" t="s">
        <v>5598</v>
      </c>
      <c r="E466" s="37" t="s">
        <v>4448</v>
      </c>
      <c r="F466" s="37" t="s">
        <v>2018</v>
      </c>
      <c r="G466" s="37" t="s">
        <v>10785</v>
      </c>
      <c r="H466" s="37" t="s">
        <v>10408</v>
      </c>
      <c r="I466" s="37">
        <v>1</v>
      </c>
      <c r="J466" s="37">
        <v>0</v>
      </c>
      <c r="K466" s="37">
        <v>0</v>
      </c>
      <c r="L466" s="37">
        <v>0</v>
      </c>
      <c r="M466" s="37">
        <v>1</v>
      </c>
      <c r="N466" s="37">
        <v>6</v>
      </c>
      <c r="O466" s="37">
        <v>15</v>
      </c>
      <c r="P466">
        <f>VLOOKUP($A466,'Item Detail'!$A$2:$G$1762,7,0)</f>
        <v>2</v>
      </c>
      <c r="Q466" s="39" t="s">
        <v>12292</v>
      </c>
      <c r="R466" s="39" t="s">
        <v>12277</v>
      </c>
      <c r="S466" s="39" t="s">
        <v>2714</v>
      </c>
      <c r="T466" s="39" t="s">
        <v>12279</v>
      </c>
      <c r="U466" s="39" t="s">
        <v>12297</v>
      </c>
      <c r="V466" s="39" t="s">
        <v>12288</v>
      </c>
      <c r="W466" s="39" t="s">
        <v>12288</v>
      </c>
      <c r="X466" s="39" t="s">
        <v>12288</v>
      </c>
      <c r="Y466" s="39" t="s">
        <v>12288</v>
      </c>
      <c r="Z466" s="39" t="s">
        <v>12288</v>
      </c>
      <c r="AA466" t="s">
        <v>12336</v>
      </c>
    </row>
    <row r="467" spans="1:27" x14ac:dyDescent="0.3">
      <c r="A467" s="37" t="s">
        <v>2888</v>
      </c>
      <c r="B467" s="37" t="s">
        <v>10437</v>
      </c>
      <c r="C467" s="37" t="s">
        <v>6472</v>
      </c>
      <c r="D467" s="37" t="s">
        <v>6473</v>
      </c>
      <c r="E467" s="37" t="s">
        <v>4448</v>
      </c>
      <c r="F467" s="37" t="s">
        <v>2890</v>
      </c>
      <c r="G467" s="37" t="s">
        <v>10786</v>
      </c>
      <c r="H467" s="37" t="s">
        <v>10408</v>
      </c>
      <c r="I467" s="37">
        <v>0</v>
      </c>
      <c r="J467" s="37">
        <v>1</v>
      </c>
      <c r="K467" s="37">
        <v>0</v>
      </c>
      <c r="L467" s="37">
        <v>0</v>
      </c>
      <c r="M467" s="37">
        <v>1</v>
      </c>
      <c r="N467" s="37">
        <v>6</v>
      </c>
      <c r="O467" s="37">
        <v>15</v>
      </c>
      <c r="P467">
        <f>VLOOKUP($A467,'Item Detail'!$A$2:$G$1762,7,0)</f>
        <v>2</v>
      </c>
      <c r="Q467" s="39" t="s">
        <v>12292</v>
      </c>
      <c r="R467" s="39" t="s">
        <v>12277</v>
      </c>
      <c r="S467" s="39" t="s">
        <v>2714</v>
      </c>
      <c r="T467" s="39" t="s">
        <v>12279</v>
      </c>
      <c r="U467" s="39" t="s">
        <v>12297</v>
      </c>
      <c r="V467" s="39" t="s">
        <v>12288</v>
      </c>
      <c r="W467" s="39" t="s">
        <v>12288</v>
      </c>
      <c r="X467" s="39" t="s">
        <v>12288</v>
      </c>
      <c r="Y467" s="39" t="s">
        <v>12288</v>
      </c>
      <c r="Z467" s="39" t="s">
        <v>12288</v>
      </c>
      <c r="AA467" t="s">
        <v>12336</v>
      </c>
    </row>
    <row r="468" spans="1:27" x14ac:dyDescent="0.3">
      <c r="A468" s="37" t="s">
        <v>2139</v>
      </c>
      <c r="B468" s="37" t="s">
        <v>10498</v>
      </c>
      <c r="C468" s="37" t="s">
        <v>6076</v>
      </c>
      <c r="D468" s="37" t="s">
        <v>4455</v>
      </c>
      <c r="E468" s="37" t="s">
        <v>4483</v>
      </c>
      <c r="F468" s="37" t="s">
        <v>2141</v>
      </c>
      <c r="G468" s="37" t="s">
        <v>10787</v>
      </c>
      <c r="H468" s="37" t="s">
        <v>10483</v>
      </c>
      <c r="I468" s="37">
        <v>0</v>
      </c>
      <c r="J468" s="37">
        <v>1</v>
      </c>
      <c r="K468" s="37">
        <v>0</v>
      </c>
      <c r="L468" s="37">
        <v>1</v>
      </c>
      <c r="M468" s="37">
        <v>0</v>
      </c>
      <c r="N468" s="37">
        <v>6</v>
      </c>
      <c r="O468" s="37">
        <v>15</v>
      </c>
      <c r="P468">
        <f>VLOOKUP($A468,'Item Detail'!$A$2:$G$1762,7,0)</f>
        <v>2</v>
      </c>
      <c r="Q468" s="39" t="s">
        <v>12305</v>
      </c>
      <c r="R468" s="39" t="s">
        <v>12277</v>
      </c>
      <c r="S468" s="39" t="s">
        <v>12306</v>
      </c>
      <c r="T468" s="39" t="s">
        <v>12279</v>
      </c>
      <c r="U468" s="39" t="s">
        <v>12294</v>
      </c>
      <c r="V468" s="39" t="s">
        <v>12288</v>
      </c>
      <c r="W468" s="39" t="s">
        <v>12288</v>
      </c>
      <c r="X468" s="39" t="s">
        <v>12288</v>
      </c>
      <c r="Y468" s="39" t="s">
        <v>12288</v>
      </c>
      <c r="Z468" s="39" t="s">
        <v>12288</v>
      </c>
      <c r="AA468" t="s">
        <v>12336</v>
      </c>
    </row>
    <row r="469" spans="1:27" x14ac:dyDescent="0.3">
      <c r="A469" s="37" t="s">
        <v>5830</v>
      </c>
      <c r="B469" s="37" t="s">
        <v>10401</v>
      </c>
      <c r="C469" s="37" t="s">
        <v>5831</v>
      </c>
      <c r="D469" s="37" t="s">
        <v>4972</v>
      </c>
      <c r="E469" s="37" t="s">
        <v>4471</v>
      </c>
      <c r="F469" s="37" t="s">
        <v>4435</v>
      </c>
      <c r="G469" s="37" t="s">
        <v>10788</v>
      </c>
      <c r="H469" s="37" t="s">
        <v>10390</v>
      </c>
      <c r="I469" s="37">
        <v>2</v>
      </c>
      <c r="J469" s="37">
        <v>0</v>
      </c>
      <c r="K469" s="37">
        <v>0</v>
      </c>
      <c r="L469" s="37">
        <v>0</v>
      </c>
      <c r="M469" s="37">
        <v>0</v>
      </c>
      <c r="N469" s="37">
        <v>6</v>
      </c>
      <c r="O469" s="37">
        <v>15</v>
      </c>
      <c r="P469">
        <f>VLOOKUP($A469,'Item Detail'!$A$2:$G$1762,7,0)</f>
        <v>2</v>
      </c>
      <c r="Q469" s="39" t="s">
        <v>12286</v>
      </c>
      <c r="R469" s="39" t="s">
        <v>12285</v>
      </c>
      <c r="S469" s="39" t="s">
        <v>12278</v>
      </c>
      <c r="T469" s="39" t="s">
        <v>12279</v>
      </c>
      <c r="U469" s="39" t="s">
        <v>12280</v>
      </c>
      <c r="V469" s="39" t="s">
        <v>12281</v>
      </c>
      <c r="W469" s="39" t="s">
        <v>12281</v>
      </c>
      <c r="X469" s="39" t="s">
        <v>12281</v>
      </c>
      <c r="Y469" s="39" t="s">
        <v>12281</v>
      </c>
      <c r="Z469" s="39" t="s">
        <v>12281</v>
      </c>
      <c r="AA469" t="s">
        <v>12335</v>
      </c>
    </row>
    <row r="470" spans="1:27" x14ac:dyDescent="0.3">
      <c r="A470" s="37" t="s">
        <v>6461</v>
      </c>
      <c r="B470" s="37" t="s">
        <v>10387</v>
      </c>
      <c r="C470" s="37" t="s">
        <v>6462</v>
      </c>
      <c r="D470" s="37" t="s">
        <v>4455</v>
      </c>
      <c r="E470" s="37" t="s">
        <v>4758</v>
      </c>
      <c r="F470" s="37" t="s">
        <v>4545</v>
      </c>
      <c r="G470" s="37" t="s">
        <v>10789</v>
      </c>
      <c r="H470" s="37" t="s">
        <v>10390</v>
      </c>
      <c r="I470" s="37">
        <v>0</v>
      </c>
      <c r="J470" s="37">
        <v>0</v>
      </c>
      <c r="K470" s="37">
        <v>0</v>
      </c>
      <c r="L470" s="37">
        <v>0</v>
      </c>
      <c r="M470" s="37">
        <v>1</v>
      </c>
      <c r="N470" s="37">
        <v>3</v>
      </c>
      <c r="O470" s="37">
        <v>6</v>
      </c>
      <c r="P470">
        <f>VLOOKUP($A470,'Item Detail'!$A$2:$G$1762,7,0)</f>
        <v>2</v>
      </c>
      <c r="Q470" s="39" t="s">
        <v>12289</v>
      </c>
      <c r="R470" s="39" t="s">
        <v>12277</v>
      </c>
      <c r="S470" s="39" t="s">
        <v>12278</v>
      </c>
      <c r="T470" s="39" t="s">
        <v>12279</v>
      </c>
      <c r="U470" s="39" t="s">
        <v>12279</v>
      </c>
      <c r="V470" s="39" t="s">
        <v>12281</v>
      </c>
      <c r="W470" s="39" t="s">
        <v>12288</v>
      </c>
      <c r="X470" s="39" t="s">
        <v>12281</v>
      </c>
      <c r="Y470" s="39" t="s">
        <v>12281</v>
      </c>
      <c r="Z470" s="39" t="s">
        <v>12281</v>
      </c>
      <c r="AA470" t="s">
        <v>12335</v>
      </c>
    </row>
    <row r="471" spans="1:27" x14ac:dyDescent="0.3">
      <c r="A471" s="37" t="s">
        <v>6461</v>
      </c>
      <c r="B471" s="37" t="s">
        <v>10387</v>
      </c>
      <c r="C471" s="37" t="s">
        <v>6462</v>
      </c>
      <c r="D471" s="37" t="s">
        <v>4455</v>
      </c>
      <c r="E471" s="37" t="s">
        <v>4758</v>
      </c>
      <c r="F471" s="37" t="s">
        <v>4545</v>
      </c>
      <c r="G471" s="37" t="s">
        <v>10789</v>
      </c>
      <c r="H471" s="37" t="s">
        <v>10391</v>
      </c>
      <c r="I471" s="37">
        <v>0</v>
      </c>
      <c r="J471" s="37">
        <v>0</v>
      </c>
      <c r="K471" s="37">
        <v>0</v>
      </c>
      <c r="L471" s="37">
        <v>0</v>
      </c>
      <c r="M471" s="37">
        <v>1</v>
      </c>
      <c r="N471" s="37">
        <v>3</v>
      </c>
      <c r="O471" s="37">
        <v>9</v>
      </c>
      <c r="P471">
        <f>VLOOKUP($A471,'Item Detail'!$A$2:$G$1762,7,0)</f>
        <v>2</v>
      </c>
      <c r="Q471" s="39" t="s">
        <v>12289</v>
      </c>
      <c r="R471" s="39" t="s">
        <v>12277</v>
      </c>
      <c r="S471" s="39" t="s">
        <v>12278</v>
      </c>
      <c r="T471" s="39" t="s">
        <v>12279</v>
      </c>
      <c r="U471" s="39" t="s">
        <v>12279</v>
      </c>
      <c r="V471" s="39" t="s">
        <v>12281</v>
      </c>
      <c r="W471" s="39" t="s">
        <v>12288</v>
      </c>
      <c r="X471" s="39" t="s">
        <v>12281</v>
      </c>
      <c r="Y471" s="39" t="s">
        <v>12281</v>
      </c>
      <c r="Z471" s="39" t="s">
        <v>12281</v>
      </c>
      <c r="AA471" t="s">
        <v>12335</v>
      </c>
    </row>
    <row r="472" spans="1:27" x14ac:dyDescent="0.3">
      <c r="A472" s="37" t="s">
        <v>5604</v>
      </c>
      <c r="B472" s="37" t="s">
        <v>10413</v>
      </c>
      <c r="C472" s="37" t="s">
        <v>5605</v>
      </c>
      <c r="D472" s="37" t="s">
        <v>5606</v>
      </c>
      <c r="E472" s="37" t="s">
        <v>4642</v>
      </c>
      <c r="F472" s="37" t="s">
        <v>10495</v>
      </c>
      <c r="G472" s="37" t="s">
        <v>10790</v>
      </c>
      <c r="H472" s="37" t="s">
        <v>10391</v>
      </c>
      <c r="I472" s="37">
        <v>1</v>
      </c>
      <c r="J472" s="37">
        <v>0</v>
      </c>
      <c r="K472" s="37">
        <v>0</v>
      </c>
      <c r="L472" s="37">
        <v>1</v>
      </c>
      <c r="M472" s="37">
        <v>0</v>
      </c>
      <c r="N472" s="37">
        <v>6</v>
      </c>
      <c r="O472" s="37">
        <v>15</v>
      </c>
      <c r="P472">
        <f>VLOOKUP($A472,'Item Detail'!$A$2:$G$1762,7,0)</f>
        <v>2</v>
      </c>
      <c r="Q472" s="39" t="s">
        <v>12284</v>
      </c>
      <c r="R472" s="39" t="s">
        <v>12277</v>
      </c>
      <c r="S472" s="39" t="s">
        <v>12278</v>
      </c>
      <c r="T472" s="39" t="s">
        <v>12279</v>
      </c>
      <c r="U472" s="39" t="s">
        <v>12279</v>
      </c>
      <c r="V472" s="39" t="s">
        <v>12281</v>
      </c>
      <c r="W472" s="39" t="s">
        <v>12281</v>
      </c>
      <c r="X472" s="39" t="s">
        <v>12281</v>
      </c>
      <c r="Y472" s="39" t="s">
        <v>12281</v>
      </c>
      <c r="Z472" s="39" t="s">
        <v>12281</v>
      </c>
      <c r="AA472" t="s">
        <v>12335</v>
      </c>
    </row>
    <row r="473" spans="1:27" x14ac:dyDescent="0.3">
      <c r="A473" s="37" t="s">
        <v>5733</v>
      </c>
      <c r="B473" s="37" t="s">
        <v>10406</v>
      </c>
      <c r="C473" s="37" t="s">
        <v>5734</v>
      </c>
      <c r="D473" s="37" t="s">
        <v>5444</v>
      </c>
      <c r="E473" s="37" t="s">
        <v>4448</v>
      </c>
      <c r="F473" s="37" t="s">
        <v>5020</v>
      </c>
      <c r="G473" s="37" t="s">
        <v>10791</v>
      </c>
      <c r="H473" s="37" t="s">
        <v>10390</v>
      </c>
      <c r="I473" s="37">
        <v>1</v>
      </c>
      <c r="J473" s="37">
        <v>0</v>
      </c>
      <c r="K473" s="37">
        <v>0</v>
      </c>
      <c r="L473" s="37">
        <v>0</v>
      </c>
      <c r="M473" s="37">
        <v>0</v>
      </c>
      <c r="N473" s="37">
        <v>3</v>
      </c>
      <c r="O473" s="37">
        <v>12</v>
      </c>
      <c r="P473">
        <f>VLOOKUP($A473,'Item Detail'!$A$2:$G$1762,7,0)</f>
        <v>2</v>
      </c>
      <c r="Q473" s="39" t="s">
        <v>12289</v>
      </c>
      <c r="R473" s="39" t="s">
        <v>12277</v>
      </c>
      <c r="S473" s="39" t="s">
        <v>12278</v>
      </c>
      <c r="T473" s="39" t="s">
        <v>12279</v>
      </c>
      <c r="U473" s="39" t="s">
        <v>12279</v>
      </c>
      <c r="V473" s="39" t="s">
        <v>12281</v>
      </c>
      <c r="W473" s="39" t="s">
        <v>12288</v>
      </c>
      <c r="X473" s="39" t="s">
        <v>12288</v>
      </c>
      <c r="Y473" s="39" t="s">
        <v>12288</v>
      </c>
      <c r="Z473" s="39" t="s">
        <v>12288</v>
      </c>
      <c r="AA473" t="s">
        <v>12335</v>
      </c>
    </row>
    <row r="474" spans="1:27" x14ac:dyDescent="0.3">
      <c r="A474" s="37" t="s">
        <v>5733</v>
      </c>
      <c r="B474" s="37" t="s">
        <v>10406</v>
      </c>
      <c r="C474" s="37" t="s">
        <v>5734</v>
      </c>
      <c r="D474" s="37" t="s">
        <v>5444</v>
      </c>
      <c r="E474" s="37" t="s">
        <v>4448</v>
      </c>
      <c r="F474" s="37" t="s">
        <v>5020</v>
      </c>
      <c r="G474" s="37" t="s">
        <v>10791</v>
      </c>
      <c r="H474" s="37" t="s">
        <v>10420</v>
      </c>
      <c r="I474" s="37">
        <v>0</v>
      </c>
      <c r="J474" s="37">
        <v>0</v>
      </c>
      <c r="K474" s="37">
        <v>0</v>
      </c>
      <c r="L474" s="37">
        <v>1</v>
      </c>
      <c r="M474" s="37">
        <v>0</v>
      </c>
      <c r="N474" s="37">
        <v>3</v>
      </c>
      <c r="O474" s="37">
        <v>3</v>
      </c>
      <c r="P474">
        <f>VLOOKUP($A474,'Item Detail'!$A$2:$G$1762,7,0)</f>
        <v>2</v>
      </c>
      <c r="Q474" s="39" t="s">
        <v>12289</v>
      </c>
      <c r="R474" s="39" t="s">
        <v>12277</v>
      </c>
      <c r="S474" s="39" t="s">
        <v>12278</v>
      </c>
      <c r="T474" s="39" t="s">
        <v>12279</v>
      </c>
      <c r="U474" s="39" t="s">
        <v>12279</v>
      </c>
      <c r="V474" s="39" t="s">
        <v>12281</v>
      </c>
      <c r="W474" s="39" t="s">
        <v>12288</v>
      </c>
      <c r="X474" s="39" t="s">
        <v>12288</v>
      </c>
      <c r="Y474" s="39" t="s">
        <v>12288</v>
      </c>
      <c r="Z474" s="39" t="s">
        <v>12288</v>
      </c>
      <c r="AA474" t="s">
        <v>12334</v>
      </c>
    </row>
    <row r="475" spans="1:27" x14ac:dyDescent="0.3">
      <c r="A475" s="37" t="s">
        <v>5780</v>
      </c>
      <c r="B475" s="37" t="s">
        <v>10406</v>
      </c>
      <c r="C475" s="37" t="s">
        <v>5781</v>
      </c>
      <c r="D475" s="37" t="s">
        <v>5782</v>
      </c>
      <c r="E475" s="37" t="s">
        <v>5783</v>
      </c>
      <c r="F475" s="37" t="s">
        <v>10627</v>
      </c>
      <c r="G475" s="37" t="s">
        <v>10792</v>
      </c>
      <c r="H475" s="37" t="s">
        <v>10391</v>
      </c>
      <c r="I475" s="37">
        <v>2</v>
      </c>
      <c r="J475" s="37">
        <v>0</v>
      </c>
      <c r="K475" s="37">
        <v>0</v>
      </c>
      <c r="L475" s="37">
        <v>0</v>
      </c>
      <c r="M475" s="37">
        <v>0</v>
      </c>
      <c r="N475" s="37">
        <v>6</v>
      </c>
      <c r="O475" s="37">
        <v>15</v>
      </c>
      <c r="P475">
        <f>VLOOKUP($A475,'Item Detail'!$A$2:$G$1762,7,0)</f>
        <v>2</v>
      </c>
      <c r="Q475" s="39" t="s">
        <v>12284</v>
      </c>
      <c r="R475" s="39" t="s">
        <v>12277</v>
      </c>
      <c r="S475" s="39" t="s">
        <v>12278</v>
      </c>
      <c r="T475" s="39" t="s">
        <v>12279</v>
      </c>
      <c r="U475" s="39" t="s">
        <v>12279</v>
      </c>
      <c r="V475" s="39" t="s">
        <v>12281</v>
      </c>
      <c r="W475" s="39" t="s">
        <v>12281</v>
      </c>
      <c r="X475" s="39" t="s">
        <v>12281</v>
      </c>
      <c r="Y475" s="39" t="s">
        <v>12281</v>
      </c>
      <c r="Z475" s="39" t="s">
        <v>12281</v>
      </c>
      <c r="AA475" t="s">
        <v>12335</v>
      </c>
    </row>
    <row r="476" spans="1:27" x14ac:dyDescent="0.3">
      <c r="A476" s="37" t="s">
        <v>6309</v>
      </c>
      <c r="B476" s="37" t="s">
        <v>10393</v>
      </c>
      <c r="C476" s="37" t="s">
        <v>6310</v>
      </c>
      <c r="D476" s="37" t="s">
        <v>6311</v>
      </c>
      <c r="E476" s="37" t="s">
        <v>6312</v>
      </c>
      <c r="F476" s="37" t="s">
        <v>10793</v>
      </c>
      <c r="G476" s="37" t="s">
        <v>10794</v>
      </c>
      <c r="H476" s="37" t="s">
        <v>10391</v>
      </c>
      <c r="I476" s="37">
        <v>0</v>
      </c>
      <c r="J476" s="37">
        <v>0</v>
      </c>
      <c r="K476" s="37">
        <v>1</v>
      </c>
      <c r="L476" s="37">
        <v>0</v>
      </c>
      <c r="M476" s="37">
        <v>1</v>
      </c>
      <c r="N476" s="37">
        <v>6</v>
      </c>
      <c r="O476" s="37">
        <v>15</v>
      </c>
      <c r="P476">
        <f>VLOOKUP($A476,'Item Detail'!$A$2:$G$1762,7,0)</f>
        <v>2</v>
      </c>
      <c r="Q476" s="39" t="s">
        <v>12289</v>
      </c>
      <c r="R476" s="39" t="s">
        <v>12277</v>
      </c>
      <c r="S476" s="39" t="s">
        <v>12278</v>
      </c>
      <c r="T476" s="39" t="s">
        <v>12279</v>
      </c>
      <c r="U476" s="39" t="s">
        <v>12298</v>
      </c>
      <c r="V476" s="39" t="s">
        <v>12281</v>
      </c>
      <c r="W476" s="39" t="s">
        <v>12281</v>
      </c>
      <c r="X476" s="39" t="s">
        <v>12281</v>
      </c>
      <c r="Y476" s="39" t="s">
        <v>12281</v>
      </c>
      <c r="Z476" s="39" t="s">
        <v>12281</v>
      </c>
      <c r="AA476" t="s">
        <v>12335</v>
      </c>
    </row>
    <row r="477" spans="1:27" x14ac:dyDescent="0.3">
      <c r="A477" s="37" t="s">
        <v>5587</v>
      </c>
      <c r="B477" s="37" t="s">
        <v>10411</v>
      </c>
      <c r="C477" s="37" t="s">
        <v>5588</v>
      </c>
      <c r="D477" s="37" t="s">
        <v>5589</v>
      </c>
      <c r="E477" s="37" t="s">
        <v>5590</v>
      </c>
      <c r="F477" s="37" t="s">
        <v>1740</v>
      </c>
      <c r="G477" s="37" t="s">
        <v>10795</v>
      </c>
      <c r="H477" s="37" t="s">
        <v>10390</v>
      </c>
      <c r="I477" s="37">
        <v>1</v>
      </c>
      <c r="J477" s="37">
        <v>0</v>
      </c>
      <c r="K477" s="37">
        <v>0</v>
      </c>
      <c r="L477" s="37">
        <v>0</v>
      </c>
      <c r="M477" s="37">
        <v>0</v>
      </c>
      <c r="N477" s="37">
        <v>3</v>
      </c>
      <c r="O477" s="37">
        <v>6</v>
      </c>
      <c r="P477">
        <f>VLOOKUP($A477,'Item Detail'!$A$2:$G$1762,7,0)</f>
        <v>2</v>
      </c>
      <c r="Q477" s="39" t="s">
        <v>12289</v>
      </c>
      <c r="R477" s="39" t="s">
        <v>12277</v>
      </c>
      <c r="S477" s="39" t="s">
        <v>12278</v>
      </c>
      <c r="T477" s="39" t="s">
        <v>12279</v>
      </c>
      <c r="U477" s="39" t="s">
        <v>12279</v>
      </c>
      <c r="V477" s="39" t="s">
        <v>12281</v>
      </c>
      <c r="W477" s="39" t="s">
        <v>12281</v>
      </c>
      <c r="X477" s="39" t="s">
        <v>12281</v>
      </c>
      <c r="Y477" s="39" t="s">
        <v>12281</v>
      </c>
      <c r="Z477" s="39" t="s">
        <v>12281</v>
      </c>
      <c r="AA477" t="s">
        <v>12335</v>
      </c>
    </row>
    <row r="478" spans="1:27" x14ac:dyDescent="0.3">
      <c r="A478" s="37" t="s">
        <v>5587</v>
      </c>
      <c r="B478" s="37" t="s">
        <v>10411</v>
      </c>
      <c r="C478" s="37" t="s">
        <v>5588</v>
      </c>
      <c r="D478" s="37" t="s">
        <v>5589</v>
      </c>
      <c r="E478" s="37" t="s">
        <v>5590</v>
      </c>
      <c r="F478" s="37" t="s">
        <v>1740</v>
      </c>
      <c r="G478" s="37" t="s">
        <v>10795</v>
      </c>
      <c r="H478" s="37" t="s">
        <v>10391</v>
      </c>
      <c r="I478" s="37">
        <v>1</v>
      </c>
      <c r="J478" s="37">
        <v>0</v>
      </c>
      <c r="K478" s="37">
        <v>0</v>
      </c>
      <c r="L478" s="37">
        <v>0</v>
      </c>
      <c r="M478" s="37">
        <v>0</v>
      </c>
      <c r="N478" s="37">
        <v>3</v>
      </c>
      <c r="O478" s="37">
        <v>9</v>
      </c>
      <c r="P478">
        <f>VLOOKUP($A478,'Item Detail'!$A$2:$G$1762,7,0)</f>
        <v>2</v>
      </c>
      <c r="Q478" s="39" t="s">
        <v>12289</v>
      </c>
      <c r="R478" s="39" t="s">
        <v>12277</v>
      </c>
      <c r="S478" s="39" t="s">
        <v>12278</v>
      </c>
      <c r="T478" s="39" t="s">
        <v>12279</v>
      </c>
      <c r="U478" s="39" t="s">
        <v>12279</v>
      </c>
      <c r="V478" s="39" t="s">
        <v>12281</v>
      </c>
      <c r="W478" s="39" t="s">
        <v>12281</v>
      </c>
      <c r="X478" s="39" t="s">
        <v>12281</v>
      </c>
      <c r="Y478" s="39" t="s">
        <v>12281</v>
      </c>
      <c r="Z478" s="39" t="s">
        <v>12281</v>
      </c>
      <c r="AA478" t="s">
        <v>12335</v>
      </c>
    </row>
    <row r="479" spans="1:27" x14ac:dyDescent="0.3">
      <c r="A479" s="37" t="s">
        <v>3501</v>
      </c>
      <c r="B479" s="37" t="s">
        <v>10406</v>
      </c>
      <c r="C479" s="37" t="s">
        <v>3502</v>
      </c>
      <c r="D479" s="37" t="s">
        <v>6392</v>
      </c>
      <c r="E479" s="37" t="s">
        <v>4764</v>
      </c>
      <c r="F479" s="37" t="s">
        <v>2720</v>
      </c>
      <c r="G479" s="37" t="s">
        <v>10796</v>
      </c>
      <c r="H479" s="37" t="s">
        <v>10408</v>
      </c>
      <c r="I479" s="37">
        <v>0</v>
      </c>
      <c r="J479" s="37">
        <v>0</v>
      </c>
      <c r="K479" s="37">
        <v>0</v>
      </c>
      <c r="L479" s="37">
        <v>1</v>
      </c>
      <c r="M479" s="37">
        <v>1</v>
      </c>
      <c r="N479" s="37">
        <v>6</v>
      </c>
      <c r="O479" s="37">
        <v>15</v>
      </c>
      <c r="P479">
        <f>VLOOKUP($A479,'Item Detail'!$A$2:$G$1762,7,0)</f>
        <v>2</v>
      </c>
      <c r="Q479" s="39" t="s">
        <v>12287</v>
      </c>
      <c r="R479" s="39" t="s">
        <v>12277</v>
      </c>
      <c r="S479" s="39" t="s">
        <v>2714</v>
      </c>
      <c r="T479" s="39" t="s">
        <v>12279</v>
      </c>
      <c r="U479" s="39" t="s">
        <v>12279</v>
      </c>
      <c r="V479" s="39" t="s">
        <v>12288</v>
      </c>
      <c r="W479" s="39" t="s">
        <v>12288</v>
      </c>
      <c r="X479" s="39" t="s">
        <v>12288</v>
      </c>
      <c r="Y479" s="39" t="s">
        <v>12288</v>
      </c>
      <c r="Z479" s="39" t="s">
        <v>12288</v>
      </c>
      <c r="AA479" t="s">
        <v>12331</v>
      </c>
    </row>
    <row r="480" spans="1:27" x14ac:dyDescent="0.3">
      <c r="A480" s="37" t="s">
        <v>5659</v>
      </c>
      <c r="B480" s="37" t="s">
        <v>10533</v>
      </c>
      <c r="C480" s="37" t="s">
        <v>5660</v>
      </c>
      <c r="D480" s="37" t="s">
        <v>5661</v>
      </c>
      <c r="E480" s="37" t="s">
        <v>4764</v>
      </c>
      <c r="F480" s="37" t="s">
        <v>10534</v>
      </c>
      <c r="G480" s="37" t="s">
        <v>10797</v>
      </c>
      <c r="H480" s="37" t="s">
        <v>10390</v>
      </c>
      <c r="I480" s="37">
        <v>0</v>
      </c>
      <c r="J480" s="37">
        <v>0</v>
      </c>
      <c r="K480" s="37">
        <v>0</v>
      </c>
      <c r="L480" s="37">
        <v>1</v>
      </c>
      <c r="M480" s="37">
        <v>0</v>
      </c>
      <c r="N480" s="37">
        <v>3</v>
      </c>
      <c r="O480" s="37">
        <v>3</v>
      </c>
      <c r="P480">
        <f>VLOOKUP($A480,'Item Detail'!$A$2:$G$1762,7,0)</f>
        <v>2</v>
      </c>
      <c r="Q480" s="39" t="s">
        <v>12289</v>
      </c>
      <c r="R480" s="39" t="s">
        <v>12277</v>
      </c>
      <c r="S480" s="39" t="s">
        <v>12278</v>
      </c>
      <c r="T480" s="39" t="s">
        <v>12279</v>
      </c>
      <c r="U480" s="39" t="s">
        <v>12294</v>
      </c>
      <c r="V480" s="39" t="s">
        <v>12281</v>
      </c>
      <c r="W480" s="39" t="s">
        <v>12281</v>
      </c>
      <c r="X480" s="39" t="s">
        <v>12281</v>
      </c>
      <c r="Y480" s="39" t="s">
        <v>12281</v>
      </c>
      <c r="Z480" s="39" t="s">
        <v>12281</v>
      </c>
      <c r="AA480" t="s">
        <v>12335</v>
      </c>
    </row>
    <row r="481" spans="1:27" x14ac:dyDescent="0.3">
      <c r="A481" s="37" t="s">
        <v>5659</v>
      </c>
      <c r="B481" s="37" t="s">
        <v>10533</v>
      </c>
      <c r="C481" s="37" t="s">
        <v>5660</v>
      </c>
      <c r="D481" s="37" t="s">
        <v>5661</v>
      </c>
      <c r="E481" s="37" t="s">
        <v>4764</v>
      </c>
      <c r="F481" s="37" t="s">
        <v>10534</v>
      </c>
      <c r="G481" s="37" t="s">
        <v>10797</v>
      </c>
      <c r="H481" s="37" t="s">
        <v>10391</v>
      </c>
      <c r="I481" s="37">
        <v>1</v>
      </c>
      <c r="J481" s="37">
        <v>0</v>
      </c>
      <c r="K481" s="37">
        <v>0</v>
      </c>
      <c r="L481" s="37">
        <v>0</v>
      </c>
      <c r="M481" s="37">
        <v>0</v>
      </c>
      <c r="N481" s="37">
        <v>3</v>
      </c>
      <c r="O481" s="37">
        <v>12</v>
      </c>
      <c r="P481">
        <f>VLOOKUP($A481,'Item Detail'!$A$2:$G$1762,7,0)</f>
        <v>2</v>
      </c>
      <c r="Q481" s="39" t="s">
        <v>12289</v>
      </c>
      <c r="R481" s="39" t="s">
        <v>12277</v>
      </c>
      <c r="S481" s="39" t="s">
        <v>12278</v>
      </c>
      <c r="T481" s="39" t="s">
        <v>12279</v>
      </c>
      <c r="U481" s="39" t="s">
        <v>12294</v>
      </c>
      <c r="V481" s="39" t="s">
        <v>12281</v>
      </c>
      <c r="W481" s="39" t="s">
        <v>12281</v>
      </c>
      <c r="X481" s="39" t="s">
        <v>12281</v>
      </c>
      <c r="Y481" s="39" t="s">
        <v>12281</v>
      </c>
      <c r="Z481" s="39" t="s">
        <v>12281</v>
      </c>
      <c r="AA481" t="s">
        <v>12335</v>
      </c>
    </row>
    <row r="482" spans="1:27" x14ac:dyDescent="0.3">
      <c r="A482" s="37" t="s">
        <v>5712</v>
      </c>
      <c r="B482" s="37" t="s">
        <v>10406</v>
      </c>
      <c r="C482" s="37" t="s">
        <v>5713</v>
      </c>
      <c r="D482" s="37" t="s">
        <v>5714</v>
      </c>
      <c r="E482" s="37" t="s">
        <v>4764</v>
      </c>
      <c r="F482" s="37" t="s">
        <v>10627</v>
      </c>
      <c r="G482" s="37" t="s">
        <v>10798</v>
      </c>
      <c r="H482" s="37" t="s">
        <v>10390</v>
      </c>
      <c r="I482" s="37">
        <v>1</v>
      </c>
      <c r="J482" s="37">
        <v>0</v>
      </c>
      <c r="K482" s="37">
        <v>0</v>
      </c>
      <c r="L482" s="37">
        <v>0</v>
      </c>
      <c r="M482" s="37">
        <v>0</v>
      </c>
      <c r="N482" s="37">
        <v>3</v>
      </c>
      <c r="O482" s="37">
        <v>6</v>
      </c>
      <c r="P482">
        <f>VLOOKUP($A482,'Item Detail'!$A$2:$G$1762,7,0)</f>
        <v>2</v>
      </c>
      <c r="Q482" s="39" t="s">
        <v>12301</v>
      </c>
      <c r="R482" s="39" t="s">
        <v>12277</v>
      </c>
      <c r="S482" s="39" t="s">
        <v>12278</v>
      </c>
      <c r="T482" s="39" t="s">
        <v>12279</v>
      </c>
      <c r="U482" s="39" t="s">
        <v>12279</v>
      </c>
      <c r="V482" s="39" t="s">
        <v>12281</v>
      </c>
      <c r="W482" s="39" t="s">
        <v>12281</v>
      </c>
      <c r="X482" s="39" t="s">
        <v>12281</v>
      </c>
      <c r="Y482" s="39" t="s">
        <v>12281</v>
      </c>
      <c r="Z482" s="39" t="s">
        <v>12281</v>
      </c>
      <c r="AA482" t="s">
        <v>12335</v>
      </c>
    </row>
    <row r="483" spans="1:27" x14ac:dyDescent="0.3">
      <c r="A483" s="37" t="s">
        <v>5712</v>
      </c>
      <c r="B483" s="37" t="s">
        <v>10406</v>
      </c>
      <c r="C483" s="37" t="s">
        <v>5713</v>
      </c>
      <c r="D483" s="37" t="s">
        <v>5714</v>
      </c>
      <c r="E483" s="37" t="s">
        <v>4764</v>
      </c>
      <c r="F483" s="37" t="s">
        <v>10627</v>
      </c>
      <c r="G483" s="37" t="s">
        <v>10798</v>
      </c>
      <c r="H483" s="37" t="s">
        <v>10391</v>
      </c>
      <c r="I483" s="37">
        <v>1</v>
      </c>
      <c r="J483" s="37">
        <v>0</v>
      </c>
      <c r="K483" s="37">
        <v>0</v>
      </c>
      <c r="L483" s="37">
        <v>0</v>
      </c>
      <c r="M483" s="37">
        <v>0</v>
      </c>
      <c r="N483" s="37">
        <v>3</v>
      </c>
      <c r="O483" s="37">
        <v>6</v>
      </c>
      <c r="P483">
        <f>VLOOKUP($A483,'Item Detail'!$A$2:$G$1762,7,0)</f>
        <v>2</v>
      </c>
      <c r="Q483" s="39" t="s">
        <v>12301</v>
      </c>
      <c r="R483" s="39" t="s">
        <v>12277</v>
      </c>
      <c r="S483" s="39" t="s">
        <v>12278</v>
      </c>
      <c r="T483" s="39" t="s">
        <v>12279</v>
      </c>
      <c r="U483" s="39" t="s">
        <v>12279</v>
      </c>
      <c r="V483" s="39" t="s">
        <v>12281</v>
      </c>
      <c r="W483" s="39" t="s">
        <v>12281</v>
      </c>
      <c r="X483" s="39" t="s">
        <v>12281</v>
      </c>
      <c r="Y483" s="39" t="s">
        <v>12281</v>
      </c>
      <c r="Z483" s="39" t="s">
        <v>12281</v>
      </c>
      <c r="AA483" t="s">
        <v>12335</v>
      </c>
    </row>
    <row r="484" spans="1:27" x14ac:dyDescent="0.3">
      <c r="A484" s="37" t="s">
        <v>3602</v>
      </c>
      <c r="B484" s="37" t="s">
        <v>10443</v>
      </c>
      <c r="C484" s="37" t="s">
        <v>5754</v>
      </c>
      <c r="D484" s="37" t="s">
        <v>4920</v>
      </c>
      <c r="E484" s="37" t="s">
        <v>4448</v>
      </c>
      <c r="F484" s="37" t="s">
        <v>1798</v>
      </c>
      <c r="G484" s="37" t="s">
        <v>10799</v>
      </c>
      <c r="H484" s="37" t="s">
        <v>10408</v>
      </c>
      <c r="I484" s="37">
        <v>0</v>
      </c>
      <c r="J484" s="37">
        <v>1</v>
      </c>
      <c r="K484" s="37">
        <v>0</v>
      </c>
      <c r="L484" s="37">
        <v>1</v>
      </c>
      <c r="M484" s="37">
        <v>0</v>
      </c>
      <c r="N484" s="37">
        <v>6</v>
      </c>
      <c r="O484" s="37">
        <v>12</v>
      </c>
      <c r="P484">
        <f>VLOOKUP($A484,'Item Detail'!$A$2:$G$1762,7,0)</f>
        <v>2</v>
      </c>
      <c r="Q484" s="39" t="s">
        <v>12292</v>
      </c>
      <c r="R484" s="39" t="s">
        <v>12277</v>
      </c>
      <c r="S484" s="39" t="s">
        <v>2714</v>
      </c>
      <c r="T484" s="39" t="s">
        <v>12279</v>
      </c>
      <c r="U484" s="39" t="s">
        <v>12279</v>
      </c>
      <c r="V484" s="39" t="s">
        <v>12288</v>
      </c>
      <c r="W484" s="39" t="s">
        <v>12288</v>
      </c>
      <c r="X484" s="39" t="s">
        <v>12288</v>
      </c>
      <c r="Y484" s="39" t="s">
        <v>12288</v>
      </c>
      <c r="Z484" s="39" t="s">
        <v>12288</v>
      </c>
      <c r="AA484" t="s">
        <v>12336</v>
      </c>
    </row>
    <row r="485" spans="1:27" x14ac:dyDescent="0.3">
      <c r="A485" s="37" t="s">
        <v>5617</v>
      </c>
      <c r="B485" s="37" t="s">
        <v>10538</v>
      </c>
      <c r="C485" s="37" t="s">
        <v>5618</v>
      </c>
      <c r="D485" s="37" t="s">
        <v>4455</v>
      </c>
      <c r="E485" s="37" t="s">
        <v>5619</v>
      </c>
      <c r="F485" s="37" t="s">
        <v>5620</v>
      </c>
      <c r="G485" s="37" t="s">
        <v>10800</v>
      </c>
      <c r="H485" s="37" t="s">
        <v>10390</v>
      </c>
      <c r="I485" s="37">
        <v>1</v>
      </c>
      <c r="J485" s="37">
        <v>0</v>
      </c>
      <c r="K485" s="37">
        <v>0</v>
      </c>
      <c r="L485" s="37">
        <v>0</v>
      </c>
      <c r="M485" s="37">
        <v>0</v>
      </c>
      <c r="N485" s="37">
        <v>3</v>
      </c>
      <c r="O485" s="37">
        <v>3</v>
      </c>
      <c r="P485">
        <f>VLOOKUP($A485,'Item Detail'!$A$2:$G$1762,7,0)</f>
        <v>2</v>
      </c>
      <c r="Q485" s="39" t="s">
        <v>12301</v>
      </c>
      <c r="R485" s="39" t="s">
        <v>12277</v>
      </c>
      <c r="S485" s="39" t="s">
        <v>12278</v>
      </c>
      <c r="T485" s="39" t="s">
        <v>12279</v>
      </c>
      <c r="U485" s="39" t="s">
        <v>12279</v>
      </c>
      <c r="V485" s="39" t="s">
        <v>12281</v>
      </c>
      <c r="W485" s="39" t="s">
        <v>12288</v>
      </c>
      <c r="X485" s="39" t="s">
        <v>12288</v>
      </c>
      <c r="Y485" s="39" t="s">
        <v>12288</v>
      </c>
      <c r="Z485" s="39" t="s">
        <v>12288</v>
      </c>
      <c r="AA485" t="s">
        <v>12335</v>
      </c>
    </row>
    <row r="486" spans="1:27" x14ac:dyDescent="0.3">
      <c r="A486" s="37" t="s">
        <v>5617</v>
      </c>
      <c r="B486" s="37" t="s">
        <v>10538</v>
      </c>
      <c r="C486" s="37" t="s">
        <v>5618</v>
      </c>
      <c r="D486" s="37" t="s">
        <v>4455</v>
      </c>
      <c r="E486" s="37" t="s">
        <v>5619</v>
      </c>
      <c r="F486" s="37" t="s">
        <v>5620</v>
      </c>
      <c r="G486" s="37" t="s">
        <v>10800</v>
      </c>
      <c r="H486" s="37" t="s">
        <v>10420</v>
      </c>
      <c r="I486" s="37">
        <v>0</v>
      </c>
      <c r="J486" s="37">
        <v>0</v>
      </c>
      <c r="K486" s="37">
        <v>0</v>
      </c>
      <c r="L486" s="37">
        <v>0</v>
      </c>
      <c r="M486" s="37">
        <v>1</v>
      </c>
      <c r="N486" s="37">
        <v>3</v>
      </c>
      <c r="O486" s="37">
        <v>9</v>
      </c>
      <c r="P486">
        <f>VLOOKUP($A486,'Item Detail'!$A$2:$G$1762,7,0)</f>
        <v>2</v>
      </c>
      <c r="Q486" s="39" t="s">
        <v>12301</v>
      </c>
      <c r="R486" s="39" t="s">
        <v>12277</v>
      </c>
      <c r="S486" s="39" t="s">
        <v>12278</v>
      </c>
      <c r="T486" s="39" t="s">
        <v>12279</v>
      </c>
      <c r="U486" s="39" t="s">
        <v>12279</v>
      </c>
      <c r="V486" s="39" t="s">
        <v>12281</v>
      </c>
      <c r="W486" s="39" t="s">
        <v>12288</v>
      </c>
      <c r="X486" s="39" t="s">
        <v>12288</v>
      </c>
      <c r="Y486" s="39" t="s">
        <v>12288</v>
      </c>
      <c r="Z486" s="39" t="s">
        <v>12288</v>
      </c>
      <c r="AA486" t="s">
        <v>12334</v>
      </c>
    </row>
    <row r="487" spans="1:27" x14ac:dyDescent="0.3">
      <c r="A487" s="37" t="s">
        <v>2445</v>
      </c>
      <c r="B487" s="37" t="s">
        <v>10538</v>
      </c>
      <c r="C487" s="37" t="s">
        <v>5982</v>
      </c>
      <c r="D487" s="37" t="s">
        <v>4455</v>
      </c>
      <c r="E487" s="37" t="s">
        <v>5983</v>
      </c>
      <c r="F487" s="37" t="s">
        <v>1848</v>
      </c>
      <c r="G487" s="37" t="s">
        <v>10801</v>
      </c>
      <c r="H487" s="37" t="s">
        <v>10483</v>
      </c>
      <c r="I487" s="37">
        <v>0</v>
      </c>
      <c r="J487" s="37">
        <v>0</v>
      </c>
      <c r="K487" s="37">
        <v>0</v>
      </c>
      <c r="L487" s="37">
        <v>0</v>
      </c>
      <c r="M487" s="37">
        <v>2</v>
      </c>
      <c r="N487" s="37">
        <v>6</v>
      </c>
      <c r="O487" s="37">
        <v>12</v>
      </c>
      <c r="P487">
        <f>VLOOKUP($A487,'Item Detail'!$A$2:$G$1762,7,0)</f>
        <v>2</v>
      </c>
      <c r="Q487" s="39" t="s">
        <v>12305</v>
      </c>
      <c r="R487" s="39" t="s">
        <v>12277</v>
      </c>
      <c r="S487" s="39" t="s">
        <v>12306</v>
      </c>
      <c r="T487" s="39" t="s">
        <v>12279</v>
      </c>
      <c r="U487" s="39" t="s">
        <v>12279</v>
      </c>
      <c r="V487" s="39" t="s">
        <v>12288</v>
      </c>
      <c r="W487" s="39" t="s">
        <v>12288</v>
      </c>
      <c r="X487" s="39" t="s">
        <v>12288</v>
      </c>
      <c r="Y487" s="39" t="s">
        <v>12288</v>
      </c>
      <c r="Z487" s="39" t="s">
        <v>12288</v>
      </c>
      <c r="AA487" t="s">
        <v>12336</v>
      </c>
    </row>
    <row r="488" spans="1:27" x14ac:dyDescent="0.3">
      <c r="A488" s="37" t="s">
        <v>6414</v>
      </c>
      <c r="B488" s="37" t="s">
        <v>10437</v>
      </c>
      <c r="C488" s="37" t="s">
        <v>6415</v>
      </c>
      <c r="D488" s="37" t="s">
        <v>5752</v>
      </c>
      <c r="E488" s="37" t="s">
        <v>4448</v>
      </c>
      <c r="F488" s="37" t="s">
        <v>1734</v>
      </c>
      <c r="G488" s="37" t="s">
        <v>10802</v>
      </c>
      <c r="H488" s="37" t="s">
        <v>10420</v>
      </c>
      <c r="I488" s="37">
        <v>0</v>
      </c>
      <c r="J488" s="37">
        <v>1</v>
      </c>
      <c r="K488" s="37">
        <v>1</v>
      </c>
      <c r="L488" s="37">
        <v>0</v>
      </c>
      <c r="M488" s="37">
        <v>0</v>
      </c>
      <c r="N488" s="37">
        <v>6</v>
      </c>
      <c r="O488" s="37">
        <v>12</v>
      </c>
      <c r="P488">
        <f>VLOOKUP($A488,'Item Detail'!$A$2:$G$1762,7,0)</f>
        <v>2</v>
      </c>
      <c r="Q488" s="39" t="s">
        <v>12284</v>
      </c>
      <c r="R488" s="39" t="s">
        <v>12277</v>
      </c>
      <c r="S488" s="39" t="s">
        <v>12278</v>
      </c>
      <c r="T488" s="39" t="s">
        <v>12279</v>
      </c>
      <c r="U488" s="39" t="s">
        <v>12297</v>
      </c>
      <c r="V488" s="39" t="s">
        <v>12281</v>
      </c>
      <c r="W488" s="39" t="s">
        <v>12288</v>
      </c>
      <c r="X488" s="39" t="s">
        <v>12288</v>
      </c>
      <c r="Y488" s="39" t="s">
        <v>12288</v>
      </c>
      <c r="Z488" s="39" t="s">
        <v>12288</v>
      </c>
      <c r="AA488" t="s">
        <v>12334</v>
      </c>
    </row>
    <row r="489" spans="1:27" x14ac:dyDescent="0.3">
      <c r="A489" s="37" t="s">
        <v>2423</v>
      </c>
      <c r="B489" s="37" t="s">
        <v>10396</v>
      </c>
      <c r="C489" s="37" t="s">
        <v>5904</v>
      </c>
      <c r="D489" s="37" t="s">
        <v>5905</v>
      </c>
      <c r="E489" s="37" t="s">
        <v>5906</v>
      </c>
      <c r="F489" s="37" t="s">
        <v>10803</v>
      </c>
      <c r="G489" s="37" t="s">
        <v>10804</v>
      </c>
      <c r="H489" s="37" t="s">
        <v>10483</v>
      </c>
      <c r="I489" s="37">
        <v>0</v>
      </c>
      <c r="J489" s="37">
        <v>0</v>
      </c>
      <c r="K489" s="37">
        <v>0</v>
      </c>
      <c r="L489" s="37">
        <v>0</v>
      </c>
      <c r="M489" s="37">
        <v>2</v>
      </c>
      <c r="N489" s="37">
        <v>6</v>
      </c>
      <c r="O489" s="37">
        <v>12</v>
      </c>
      <c r="P489">
        <f>VLOOKUP($A489,'Item Detail'!$A$2:$G$1762,7,0)</f>
        <v>2</v>
      </c>
      <c r="Q489" s="39" t="s">
        <v>12305</v>
      </c>
      <c r="R489" s="39" t="s">
        <v>12277</v>
      </c>
      <c r="S489" s="39" t="s">
        <v>12306</v>
      </c>
      <c r="T489" s="39" t="s">
        <v>12279</v>
      </c>
      <c r="U489" s="39" t="s">
        <v>12279</v>
      </c>
      <c r="V489" s="39" t="s">
        <v>12288</v>
      </c>
      <c r="W489" s="39" t="s">
        <v>12288</v>
      </c>
      <c r="X489" s="39" t="s">
        <v>12288</v>
      </c>
      <c r="Y489" s="39" t="s">
        <v>12288</v>
      </c>
      <c r="Z489" s="39" t="s">
        <v>12288</v>
      </c>
      <c r="AA489" t="s">
        <v>12336</v>
      </c>
    </row>
    <row r="490" spans="1:27" x14ac:dyDescent="0.3">
      <c r="A490" s="37" t="s">
        <v>1782</v>
      </c>
      <c r="B490" s="37" t="s">
        <v>10446</v>
      </c>
      <c r="C490" s="37" t="s">
        <v>5523</v>
      </c>
      <c r="D490" s="37" t="s">
        <v>5524</v>
      </c>
      <c r="E490" s="37" t="s">
        <v>4448</v>
      </c>
      <c r="F490" s="37" t="s">
        <v>1784</v>
      </c>
      <c r="G490" s="37" t="s">
        <v>10805</v>
      </c>
      <c r="H490" s="37" t="s">
        <v>10483</v>
      </c>
      <c r="I490" s="37">
        <v>0</v>
      </c>
      <c r="J490" s="37">
        <v>0</v>
      </c>
      <c r="K490" s="37">
        <v>0</v>
      </c>
      <c r="L490" s="37">
        <v>1</v>
      </c>
      <c r="M490" s="37">
        <v>1</v>
      </c>
      <c r="N490" s="37">
        <v>6</v>
      </c>
      <c r="O490" s="37">
        <v>12</v>
      </c>
      <c r="P490">
        <f>VLOOKUP($A490,'Item Detail'!$A$2:$G$1762,7,0)</f>
        <v>2</v>
      </c>
      <c r="Q490" s="39" t="s">
        <v>12305</v>
      </c>
      <c r="R490" s="39" t="s">
        <v>12277</v>
      </c>
      <c r="S490" s="39" t="s">
        <v>12306</v>
      </c>
      <c r="T490" s="39" t="s">
        <v>12279</v>
      </c>
      <c r="U490" s="39" t="s">
        <v>12279</v>
      </c>
      <c r="V490" s="39" t="s">
        <v>12288</v>
      </c>
      <c r="W490" s="39" t="s">
        <v>12288</v>
      </c>
      <c r="X490" s="39" t="s">
        <v>12288</v>
      </c>
      <c r="Y490" s="39" t="s">
        <v>12288</v>
      </c>
      <c r="Z490" s="39" t="s">
        <v>12288</v>
      </c>
      <c r="AA490" t="s">
        <v>12336</v>
      </c>
    </row>
    <row r="491" spans="1:27" x14ac:dyDescent="0.3">
      <c r="A491" s="37" t="s">
        <v>3330</v>
      </c>
      <c r="B491" s="37" t="s">
        <v>10443</v>
      </c>
      <c r="C491" s="37" t="s">
        <v>6244</v>
      </c>
      <c r="D491" s="37" t="s">
        <v>5778</v>
      </c>
      <c r="E491" s="37" t="s">
        <v>4448</v>
      </c>
      <c r="F491" s="37" t="s">
        <v>1798</v>
      </c>
      <c r="G491" s="37" t="s">
        <v>10806</v>
      </c>
      <c r="H491" s="37" t="s">
        <v>10408</v>
      </c>
      <c r="I491" s="37">
        <v>1</v>
      </c>
      <c r="J491" s="37">
        <v>1</v>
      </c>
      <c r="K491" s="37">
        <v>0</v>
      </c>
      <c r="L491" s="37">
        <v>0</v>
      </c>
      <c r="M491" s="37">
        <v>0</v>
      </c>
      <c r="N491" s="37">
        <v>6</v>
      </c>
      <c r="O491" s="37">
        <v>12</v>
      </c>
      <c r="P491">
        <f>VLOOKUP($A491,'Item Detail'!$A$2:$G$1762,7,0)</f>
        <v>2</v>
      </c>
      <c r="Q491" s="39" t="s">
        <v>12292</v>
      </c>
      <c r="R491" s="39" t="s">
        <v>12277</v>
      </c>
      <c r="S491" s="39" t="s">
        <v>2714</v>
      </c>
      <c r="T491" s="39" t="s">
        <v>12279</v>
      </c>
      <c r="U491" s="39" t="s">
        <v>12279</v>
      </c>
      <c r="V491" s="39" t="s">
        <v>12288</v>
      </c>
      <c r="W491" s="39" t="s">
        <v>12288</v>
      </c>
      <c r="X491" s="39" t="s">
        <v>12288</v>
      </c>
      <c r="Y491" s="39" t="s">
        <v>12288</v>
      </c>
      <c r="Z491" s="39" t="s">
        <v>12288</v>
      </c>
      <c r="AA491" t="s">
        <v>12336</v>
      </c>
    </row>
    <row r="492" spans="1:27" x14ac:dyDescent="0.3">
      <c r="A492" s="37" t="s">
        <v>6362</v>
      </c>
      <c r="B492" s="37" t="s">
        <v>10437</v>
      </c>
      <c r="C492" s="37" t="s">
        <v>6363</v>
      </c>
      <c r="D492" s="37" t="s">
        <v>6364</v>
      </c>
      <c r="E492" s="37" t="s">
        <v>4882</v>
      </c>
      <c r="F492" s="37" t="s">
        <v>1727</v>
      </c>
      <c r="G492" s="37" t="s">
        <v>10807</v>
      </c>
      <c r="H492" s="37" t="s">
        <v>10420</v>
      </c>
      <c r="I492" s="37">
        <v>0</v>
      </c>
      <c r="J492" s="37">
        <v>0</v>
      </c>
      <c r="K492" s="37">
        <v>0</v>
      </c>
      <c r="L492" s="37">
        <v>2</v>
      </c>
      <c r="M492" s="37">
        <v>0</v>
      </c>
      <c r="N492" s="37">
        <v>6</v>
      </c>
      <c r="O492" s="37">
        <v>12</v>
      </c>
      <c r="P492">
        <f>VLOOKUP($A492,'Item Detail'!$A$2:$G$1762,7,0)</f>
        <v>2</v>
      </c>
      <c r="Q492" s="39" t="s">
        <v>12289</v>
      </c>
      <c r="R492" s="39" t="s">
        <v>12277</v>
      </c>
      <c r="S492" s="39" t="s">
        <v>12278</v>
      </c>
      <c r="T492" s="39" t="s">
        <v>12279</v>
      </c>
      <c r="U492" s="39" t="s">
        <v>12294</v>
      </c>
      <c r="V492" s="39" t="s">
        <v>12281</v>
      </c>
      <c r="W492" s="39" t="s">
        <v>12281</v>
      </c>
      <c r="X492" s="39" t="s">
        <v>12281</v>
      </c>
      <c r="Y492" s="39" t="s">
        <v>12288</v>
      </c>
      <c r="Z492" s="39" t="s">
        <v>12281</v>
      </c>
      <c r="AA492" t="s">
        <v>12334</v>
      </c>
    </row>
    <row r="493" spans="1:27" x14ac:dyDescent="0.3">
      <c r="A493" s="37" t="s">
        <v>2885</v>
      </c>
      <c r="B493" s="37" t="s">
        <v>10432</v>
      </c>
      <c r="C493" s="37" t="s">
        <v>5999</v>
      </c>
      <c r="D493" s="37" t="s">
        <v>4455</v>
      </c>
      <c r="E493" s="37" t="s">
        <v>4448</v>
      </c>
      <c r="F493" s="37" t="s">
        <v>2018</v>
      </c>
      <c r="G493" s="37" t="s">
        <v>10808</v>
      </c>
      <c r="H493" s="37" t="s">
        <v>10408</v>
      </c>
      <c r="I493" s="37">
        <v>0</v>
      </c>
      <c r="J493" s="37">
        <v>0</v>
      </c>
      <c r="K493" s="37">
        <v>0</v>
      </c>
      <c r="L493" s="37">
        <v>2</v>
      </c>
      <c r="M493" s="37">
        <v>0</v>
      </c>
      <c r="N493" s="37">
        <v>6</v>
      </c>
      <c r="O493" s="37">
        <v>12</v>
      </c>
      <c r="P493">
        <f>VLOOKUP($A493,'Item Detail'!$A$2:$G$1762,7,0)</f>
        <v>2</v>
      </c>
      <c r="Q493" s="39" t="s">
        <v>12292</v>
      </c>
      <c r="R493" s="39" t="s">
        <v>12277</v>
      </c>
      <c r="S493" s="39" t="s">
        <v>2714</v>
      </c>
      <c r="T493" s="39" t="s">
        <v>12279</v>
      </c>
      <c r="U493" s="39" t="s">
        <v>12294</v>
      </c>
      <c r="V493" s="39" t="s">
        <v>12288</v>
      </c>
      <c r="W493" s="39" t="s">
        <v>12288</v>
      </c>
      <c r="X493" s="39" t="s">
        <v>12288</v>
      </c>
      <c r="Y493" s="39" t="s">
        <v>12288</v>
      </c>
      <c r="Z493" s="39" t="s">
        <v>12288</v>
      </c>
      <c r="AA493" t="s">
        <v>12336</v>
      </c>
    </row>
    <row r="494" spans="1:27" x14ac:dyDescent="0.3">
      <c r="A494" s="37" t="s">
        <v>5819</v>
      </c>
      <c r="B494" s="37" t="s">
        <v>10538</v>
      </c>
      <c r="C494" s="37" t="s">
        <v>5820</v>
      </c>
      <c r="D494" s="37" t="s">
        <v>5821</v>
      </c>
      <c r="E494" s="37" t="s">
        <v>5590</v>
      </c>
      <c r="F494" s="37" t="s">
        <v>5707</v>
      </c>
      <c r="G494" s="37" t="s">
        <v>10809</v>
      </c>
      <c r="H494" s="37" t="s">
        <v>10391</v>
      </c>
      <c r="I494" s="37">
        <v>0</v>
      </c>
      <c r="J494" s="37">
        <v>0</v>
      </c>
      <c r="K494" s="37">
        <v>0</v>
      </c>
      <c r="L494" s="37">
        <v>1</v>
      </c>
      <c r="M494" s="37">
        <v>1</v>
      </c>
      <c r="N494" s="37">
        <v>6</v>
      </c>
      <c r="O494" s="37">
        <v>12</v>
      </c>
      <c r="P494">
        <f>VLOOKUP($A494,'Item Detail'!$A$2:$G$1762,7,0)</f>
        <v>2</v>
      </c>
      <c r="Q494" s="39" t="s">
        <v>12289</v>
      </c>
      <c r="R494" s="39" t="s">
        <v>12277</v>
      </c>
      <c r="S494" s="39" t="s">
        <v>12278</v>
      </c>
      <c r="T494" s="39" t="s">
        <v>12279</v>
      </c>
      <c r="U494" s="39" t="s">
        <v>12279</v>
      </c>
      <c r="V494" s="39" t="s">
        <v>12281</v>
      </c>
      <c r="W494" s="39" t="s">
        <v>12281</v>
      </c>
      <c r="X494" s="39" t="s">
        <v>12281</v>
      </c>
      <c r="Y494" s="39" t="s">
        <v>12281</v>
      </c>
      <c r="Z494" s="39" t="s">
        <v>12281</v>
      </c>
      <c r="AA494" t="s">
        <v>12335</v>
      </c>
    </row>
    <row r="495" spans="1:27" x14ac:dyDescent="0.3">
      <c r="A495" s="37" t="s">
        <v>1838</v>
      </c>
      <c r="B495" s="37" t="s">
        <v>10498</v>
      </c>
      <c r="C495" s="37" t="s">
        <v>5967</v>
      </c>
      <c r="D495" s="37" t="s">
        <v>5968</v>
      </c>
      <c r="E495" s="37" t="s">
        <v>4448</v>
      </c>
      <c r="F495" s="37" t="s">
        <v>1768</v>
      </c>
      <c r="G495" s="37" t="s">
        <v>10810</v>
      </c>
      <c r="H495" s="37" t="s">
        <v>10408</v>
      </c>
      <c r="I495" s="37">
        <v>0</v>
      </c>
      <c r="J495" s="37">
        <v>1</v>
      </c>
      <c r="K495" s="37">
        <v>0</v>
      </c>
      <c r="L495" s="37">
        <v>0</v>
      </c>
      <c r="M495" s="37">
        <v>0</v>
      </c>
      <c r="N495" s="37">
        <v>3</v>
      </c>
      <c r="O495" s="37">
        <v>6</v>
      </c>
      <c r="P495">
        <f>VLOOKUP($A495,'Item Detail'!$A$2:$G$1762,7,0)</f>
        <v>2</v>
      </c>
      <c r="Q495" s="39" t="s">
        <v>12305</v>
      </c>
      <c r="R495" s="39" t="s">
        <v>12277</v>
      </c>
      <c r="S495" s="39" t="s">
        <v>12306</v>
      </c>
      <c r="T495" s="39" t="s">
        <v>12279</v>
      </c>
      <c r="U495" s="39" t="s">
        <v>12294</v>
      </c>
      <c r="V495" s="39" t="s">
        <v>12288</v>
      </c>
      <c r="W495" s="39" t="s">
        <v>12288</v>
      </c>
      <c r="X495" s="39" t="s">
        <v>12288</v>
      </c>
      <c r="Y495" s="39" t="s">
        <v>12288</v>
      </c>
      <c r="Z495" s="39" t="s">
        <v>12288</v>
      </c>
      <c r="AA495" t="s">
        <v>12336</v>
      </c>
    </row>
    <row r="496" spans="1:27" x14ac:dyDescent="0.3">
      <c r="A496" s="37" t="s">
        <v>1838</v>
      </c>
      <c r="B496" s="37" t="s">
        <v>10498</v>
      </c>
      <c r="C496" s="37" t="s">
        <v>5967</v>
      </c>
      <c r="D496" s="37" t="s">
        <v>5968</v>
      </c>
      <c r="E496" s="37" t="s">
        <v>4448</v>
      </c>
      <c r="F496" s="37" t="s">
        <v>1768</v>
      </c>
      <c r="G496" s="37" t="s">
        <v>10810</v>
      </c>
      <c r="H496" s="37" t="s">
        <v>10483</v>
      </c>
      <c r="I496" s="37">
        <v>0</v>
      </c>
      <c r="J496" s="37">
        <v>1</v>
      </c>
      <c r="K496" s="37">
        <v>0</v>
      </c>
      <c r="L496" s="37">
        <v>0</v>
      </c>
      <c r="M496" s="37">
        <v>0</v>
      </c>
      <c r="N496" s="37">
        <v>3</v>
      </c>
      <c r="O496" s="37">
        <v>6</v>
      </c>
      <c r="P496">
        <f>VLOOKUP($A496,'Item Detail'!$A$2:$G$1762,7,0)</f>
        <v>2</v>
      </c>
      <c r="Q496" s="39" t="s">
        <v>12305</v>
      </c>
      <c r="R496" s="39" t="s">
        <v>12277</v>
      </c>
      <c r="S496" s="39" t="s">
        <v>12306</v>
      </c>
      <c r="T496" s="39" t="s">
        <v>12279</v>
      </c>
      <c r="U496" s="39" t="s">
        <v>12294</v>
      </c>
      <c r="V496" s="39" t="s">
        <v>12288</v>
      </c>
      <c r="W496" s="39" t="s">
        <v>12288</v>
      </c>
      <c r="X496" s="39" t="s">
        <v>12288</v>
      </c>
      <c r="Y496" s="39" t="s">
        <v>12288</v>
      </c>
      <c r="Z496" s="39" t="s">
        <v>12288</v>
      </c>
      <c r="AA496" t="s">
        <v>12336</v>
      </c>
    </row>
    <row r="497" spans="1:27" x14ac:dyDescent="0.3">
      <c r="A497" s="37" t="s">
        <v>3435</v>
      </c>
      <c r="B497" s="37" t="s">
        <v>10446</v>
      </c>
      <c r="C497" s="37" t="s">
        <v>6251</v>
      </c>
      <c r="D497" s="37" t="s">
        <v>4455</v>
      </c>
      <c r="E497" s="37" t="s">
        <v>4448</v>
      </c>
      <c r="F497" s="37" t="s">
        <v>1975</v>
      </c>
      <c r="G497" s="37" t="s">
        <v>10811</v>
      </c>
      <c r="H497" s="37" t="s">
        <v>10408</v>
      </c>
      <c r="I497" s="37">
        <v>0</v>
      </c>
      <c r="J497" s="37">
        <v>0</v>
      </c>
      <c r="K497" s="37">
        <v>1</v>
      </c>
      <c r="L497" s="37">
        <v>1</v>
      </c>
      <c r="M497" s="37">
        <v>0</v>
      </c>
      <c r="N497" s="37">
        <v>6</v>
      </c>
      <c r="O497" s="37">
        <v>12</v>
      </c>
      <c r="P497">
        <f>VLOOKUP($A497,'Item Detail'!$A$2:$G$1762,7,0)</f>
        <v>2</v>
      </c>
      <c r="Q497" s="39" t="s">
        <v>12292</v>
      </c>
      <c r="R497" s="39" t="s">
        <v>12277</v>
      </c>
      <c r="S497" s="39" t="s">
        <v>2714</v>
      </c>
      <c r="T497" s="39" t="s">
        <v>12279</v>
      </c>
      <c r="U497" s="39" t="s">
        <v>12279</v>
      </c>
      <c r="V497" s="39" t="s">
        <v>12288</v>
      </c>
      <c r="W497" s="39" t="s">
        <v>12288</v>
      </c>
      <c r="X497" s="39" t="s">
        <v>12288</v>
      </c>
      <c r="Y497" s="39" t="s">
        <v>12288</v>
      </c>
      <c r="Z497" s="39" t="s">
        <v>12288</v>
      </c>
      <c r="AA497" t="s">
        <v>12336</v>
      </c>
    </row>
    <row r="498" spans="1:27" x14ac:dyDescent="0.3">
      <c r="A498" s="37" t="s">
        <v>5901</v>
      </c>
      <c r="B498" s="37" t="s">
        <v>10387</v>
      </c>
      <c r="C498" s="37" t="s">
        <v>5902</v>
      </c>
      <c r="D498" s="37" t="s">
        <v>5557</v>
      </c>
      <c r="E498" s="37" t="s">
        <v>4448</v>
      </c>
      <c r="F498" s="37" t="s">
        <v>10524</v>
      </c>
      <c r="G498" s="37" t="s">
        <v>10812</v>
      </c>
      <c r="H498" s="37" t="s">
        <v>10390</v>
      </c>
      <c r="I498" s="37">
        <v>2</v>
      </c>
      <c r="J498" s="37">
        <v>0</v>
      </c>
      <c r="K498" s="37">
        <v>0</v>
      </c>
      <c r="L498" s="37">
        <v>0</v>
      </c>
      <c r="M498" s="37">
        <v>0</v>
      </c>
      <c r="N498" s="37">
        <v>6</v>
      </c>
      <c r="O498" s="37">
        <v>12</v>
      </c>
      <c r="P498">
        <f>VLOOKUP($A498,'Item Detail'!$A$2:$G$1762,7,0)</f>
        <v>2</v>
      </c>
      <c r="Q498" s="39" t="s">
        <v>12282</v>
      </c>
      <c r="R498" s="39" t="s">
        <v>12277</v>
      </c>
      <c r="S498" s="39" t="s">
        <v>12278</v>
      </c>
      <c r="T498" s="39" t="s">
        <v>12279</v>
      </c>
      <c r="U498" s="39" t="s">
        <v>12280</v>
      </c>
      <c r="V498" s="39" t="s">
        <v>12281</v>
      </c>
      <c r="W498" s="39" t="s">
        <v>12281</v>
      </c>
      <c r="X498" s="39" t="s">
        <v>12281</v>
      </c>
      <c r="Y498" s="39" t="s">
        <v>12281</v>
      </c>
      <c r="Z498" s="39" t="s">
        <v>12281</v>
      </c>
      <c r="AA498" t="s">
        <v>12335</v>
      </c>
    </row>
    <row r="499" spans="1:27" x14ac:dyDescent="0.3">
      <c r="A499" s="37" t="s">
        <v>5994</v>
      </c>
      <c r="B499" s="37" t="s">
        <v>10591</v>
      </c>
      <c r="C499" s="37" t="s">
        <v>5995</v>
      </c>
      <c r="D499" s="37" t="s">
        <v>4455</v>
      </c>
      <c r="E499" s="37" t="s">
        <v>5996</v>
      </c>
      <c r="F499" s="37" t="s">
        <v>5997</v>
      </c>
      <c r="G499" s="37" t="s">
        <v>10813</v>
      </c>
      <c r="H499" s="37" t="s">
        <v>10420</v>
      </c>
      <c r="I499" s="37">
        <v>0</v>
      </c>
      <c r="J499" s="37">
        <v>0</v>
      </c>
      <c r="K499" s="37">
        <v>0</v>
      </c>
      <c r="L499" s="37">
        <v>0</v>
      </c>
      <c r="M499" s="37">
        <v>2</v>
      </c>
      <c r="N499" s="37">
        <v>6</v>
      </c>
      <c r="O499" s="37">
        <v>12</v>
      </c>
      <c r="P499">
        <f>VLOOKUP($A499,'Item Detail'!$A$2:$G$1762,7,0)</f>
        <v>2</v>
      </c>
      <c r="Q499" s="39" t="s">
        <v>12316</v>
      </c>
      <c r="R499" s="39" t="s">
        <v>12277</v>
      </c>
      <c r="S499" s="39" t="s">
        <v>12278</v>
      </c>
      <c r="T499" s="39" t="s">
        <v>12279</v>
      </c>
      <c r="U499" s="39" t="s">
        <v>12279</v>
      </c>
      <c r="V499" s="39" t="s">
        <v>12281</v>
      </c>
      <c r="W499" s="39" t="s">
        <v>12288</v>
      </c>
      <c r="X499" s="39" t="s">
        <v>12288</v>
      </c>
      <c r="Y499" s="39" t="s">
        <v>12288</v>
      </c>
      <c r="Z499" s="39" t="s">
        <v>12288</v>
      </c>
      <c r="AA499" t="s">
        <v>12334</v>
      </c>
    </row>
    <row r="500" spans="1:27" x14ac:dyDescent="0.3">
      <c r="A500" s="37" t="s">
        <v>6349</v>
      </c>
      <c r="B500" s="37" t="s">
        <v>10432</v>
      </c>
      <c r="C500" s="37" t="s">
        <v>6350</v>
      </c>
      <c r="D500" s="37" t="s">
        <v>6351</v>
      </c>
      <c r="E500" s="37" t="s">
        <v>4448</v>
      </c>
      <c r="F500" s="37" t="s">
        <v>2354</v>
      </c>
      <c r="G500" s="37" t="s">
        <v>10814</v>
      </c>
      <c r="H500" s="37" t="s">
        <v>10390</v>
      </c>
      <c r="I500" s="37">
        <v>1</v>
      </c>
      <c r="J500" s="37">
        <v>0</v>
      </c>
      <c r="K500" s="37">
        <v>0</v>
      </c>
      <c r="L500" s="37">
        <v>0</v>
      </c>
      <c r="M500" s="37">
        <v>0</v>
      </c>
      <c r="N500" s="37">
        <v>3</v>
      </c>
      <c r="O500" s="37">
        <v>3</v>
      </c>
      <c r="P500">
        <f>VLOOKUP($A500,'Item Detail'!$A$2:$G$1762,7,0)</f>
        <v>2</v>
      </c>
      <c r="Q500" s="39" t="s">
        <v>12284</v>
      </c>
      <c r="R500" s="39" t="s">
        <v>12277</v>
      </c>
      <c r="S500" s="39" t="s">
        <v>12278</v>
      </c>
      <c r="T500" s="39" t="s">
        <v>12279</v>
      </c>
      <c r="U500" s="39" t="s">
        <v>12294</v>
      </c>
      <c r="V500" s="39" t="s">
        <v>12281</v>
      </c>
      <c r="W500" s="39" t="s">
        <v>12288</v>
      </c>
      <c r="X500" s="39" t="s">
        <v>12288</v>
      </c>
      <c r="Y500" s="39" t="s">
        <v>12288</v>
      </c>
      <c r="Z500" s="39" t="s">
        <v>12288</v>
      </c>
      <c r="AA500" t="s">
        <v>12335</v>
      </c>
    </row>
    <row r="501" spans="1:27" x14ac:dyDescent="0.3">
      <c r="A501" s="37" t="s">
        <v>6349</v>
      </c>
      <c r="B501" s="37" t="s">
        <v>10432</v>
      </c>
      <c r="C501" s="37" t="s">
        <v>6350</v>
      </c>
      <c r="D501" s="37" t="s">
        <v>6351</v>
      </c>
      <c r="E501" s="37" t="s">
        <v>4448</v>
      </c>
      <c r="F501" s="37" t="s">
        <v>2354</v>
      </c>
      <c r="G501" s="37" t="s">
        <v>10814</v>
      </c>
      <c r="H501" s="37" t="s">
        <v>10420</v>
      </c>
      <c r="I501" s="37">
        <v>0</v>
      </c>
      <c r="J501" s="37">
        <v>0</v>
      </c>
      <c r="K501" s="37">
        <v>0</v>
      </c>
      <c r="L501" s="37">
        <v>0</v>
      </c>
      <c r="M501" s="37">
        <v>1</v>
      </c>
      <c r="N501" s="37">
        <v>3</v>
      </c>
      <c r="O501" s="37">
        <v>9</v>
      </c>
      <c r="P501">
        <f>VLOOKUP($A501,'Item Detail'!$A$2:$G$1762,7,0)</f>
        <v>2</v>
      </c>
      <c r="Q501" s="39" t="s">
        <v>12284</v>
      </c>
      <c r="R501" s="39" t="s">
        <v>12277</v>
      </c>
      <c r="S501" s="39" t="s">
        <v>12278</v>
      </c>
      <c r="T501" s="39" t="s">
        <v>12279</v>
      </c>
      <c r="U501" s="39" t="s">
        <v>12294</v>
      </c>
      <c r="V501" s="39" t="s">
        <v>12281</v>
      </c>
      <c r="W501" s="39" t="s">
        <v>12288</v>
      </c>
      <c r="X501" s="39" t="s">
        <v>12288</v>
      </c>
      <c r="Y501" s="39" t="s">
        <v>12288</v>
      </c>
      <c r="Z501" s="39" t="s">
        <v>12288</v>
      </c>
      <c r="AA501" t="s">
        <v>12334</v>
      </c>
    </row>
    <row r="502" spans="1:27" x14ac:dyDescent="0.3">
      <c r="A502" s="37" t="s">
        <v>5500</v>
      </c>
      <c r="B502" s="37" t="s">
        <v>10401</v>
      </c>
      <c r="C502" s="37" t="s">
        <v>5501</v>
      </c>
      <c r="D502" s="37" t="s">
        <v>4478</v>
      </c>
      <c r="E502" s="37" t="s">
        <v>4487</v>
      </c>
      <c r="F502" s="37" t="s">
        <v>4435</v>
      </c>
      <c r="G502" s="37" t="s">
        <v>10815</v>
      </c>
      <c r="H502" s="37" t="s">
        <v>10420</v>
      </c>
      <c r="I502" s="37">
        <v>0</v>
      </c>
      <c r="J502" s="37">
        <v>0</v>
      </c>
      <c r="K502" s="37">
        <v>0</v>
      </c>
      <c r="L502" s="37">
        <v>0</v>
      </c>
      <c r="M502" s="37">
        <v>1</v>
      </c>
      <c r="N502" s="37">
        <v>3</v>
      </c>
      <c r="O502" s="37">
        <v>9</v>
      </c>
      <c r="P502">
        <f>VLOOKUP($A502,'Item Detail'!$A$2:$G$1762,7,0)</f>
        <v>2</v>
      </c>
      <c r="Q502" s="39" t="s">
        <v>12291</v>
      </c>
      <c r="R502" s="39" t="s">
        <v>12285</v>
      </c>
      <c r="S502" s="39" t="s">
        <v>12278</v>
      </c>
      <c r="T502" s="39" t="s">
        <v>12279</v>
      </c>
      <c r="U502" s="39" t="s">
        <v>12280</v>
      </c>
      <c r="V502" s="39" t="s">
        <v>12281</v>
      </c>
      <c r="W502" s="39" t="s">
        <v>12281</v>
      </c>
      <c r="X502" s="39" t="s">
        <v>12281</v>
      </c>
      <c r="Y502" s="39" t="s">
        <v>12281</v>
      </c>
      <c r="Z502" s="39" t="s">
        <v>12288</v>
      </c>
      <c r="AA502" t="s">
        <v>12334</v>
      </c>
    </row>
    <row r="503" spans="1:27" x14ac:dyDescent="0.3">
      <c r="A503" s="37" t="s">
        <v>5500</v>
      </c>
      <c r="B503" s="37" t="s">
        <v>10401</v>
      </c>
      <c r="C503" s="37" t="s">
        <v>5501</v>
      </c>
      <c r="D503" s="37" t="s">
        <v>4478</v>
      </c>
      <c r="E503" s="37" t="s">
        <v>4487</v>
      </c>
      <c r="F503" s="37" t="s">
        <v>4435</v>
      </c>
      <c r="G503" s="37" t="s">
        <v>10815</v>
      </c>
      <c r="H503" s="37" t="s">
        <v>10391</v>
      </c>
      <c r="I503" s="37">
        <v>0</v>
      </c>
      <c r="J503" s="37">
        <v>0</v>
      </c>
      <c r="K503" s="37">
        <v>0</v>
      </c>
      <c r="L503" s="37">
        <v>1</v>
      </c>
      <c r="M503" s="37">
        <v>0</v>
      </c>
      <c r="N503" s="37">
        <v>3</v>
      </c>
      <c r="O503" s="37">
        <v>3</v>
      </c>
      <c r="P503">
        <f>VLOOKUP($A503,'Item Detail'!$A$2:$G$1762,7,0)</f>
        <v>2</v>
      </c>
      <c r="Q503" s="39" t="s">
        <v>12291</v>
      </c>
      <c r="R503" s="39" t="s">
        <v>12285</v>
      </c>
      <c r="S503" s="39" t="s">
        <v>12278</v>
      </c>
      <c r="T503" s="39" t="s">
        <v>12279</v>
      </c>
      <c r="U503" s="39" t="s">
        <v>12280</v>
      </c>
      <c r="V503" s="39" t="s">
        <v>12281</v>
      </c>
      <c r="W503" s="39" t="s">
        <v>12281</v>
      </c>
      <c r="X503" s="39" t="s">
        <v>12281</v>
      </c>
      <c r="Y503" s="39" t="s">
        <v>12281</v>
      </c>
      <c r="Z503" s="39" t="s">
        <v>12288</v>
      </c>
      <c r="AA503" t="s">
        <v>12335</v>
      </c>
    </row>
    <row r="504" spans="1:27" x14ac:dyDescent="0.3">
      <c r="A504" s="37" t="s">
        <v>6101</v>
      </c>
      <c r="B504" s="37" t="s">
        <v>10437</v>
      </c>
      <c r="C504" s="37" t="s">
        <v>6102</v>
      </c>
      <c r="D504" s="37" t="s">
        <v>6103</v>
      </c>
      <c r="E504" s="37" t="s">
        <v>6104</v>
      </c>
      <c r="F504" s="37" t="s">
        <v>2766</v>
      </c>
      <c r="G504" s="37" t="s">
        <v>10816</v>
      </c>
      <c r="H504" s="37" t="s">
        <v>10391</v>
      </c>
      <c r="I504" s="37">
        <v>0</v>
      </c>
      <c r="J504" s="37">
        <v>1</v>
      </c>
      <c r="K504" s="37">
        <v>0</v>
      </c>
      <c r="L504" s="37">
        <v>1</v>
      </c>
      <c r="M504" s="37">
        <v>0</v>
      </c>
      <c r="N504" s="37">
        <v>6</v>
      </c>
      <c r="O504" s="37">
        <v>12</v>
      </c>
      <c r="P504">
        <f>VLOOKUP($A504,'Item Detail'!$A$2:$G$1762,7,0)</f>
        <v>2</v>
      </c>
      <c r="Q504" s="39" t="s">
        <v>12284</v>
      </c>
      <c r="R504" s="39" t="s">
        <v>12277</v>
      </c>
      <c r="S504" s="39" t="s">
        <v>12278</v>
      </c>
      <c r="T504" s="39" t="s">
        <v>12279</v>
      </c>
      <c r="U504" s="39" t="s">
        <v>12279</v>
      </c>
      <c r="V504" s="39" t="s">
        <v>12281</v>
      </c>
      <c r="W504" s="39" t="s">
        <v>12281</v>
      </c>
      <c r="X504" s="39" t="s">
        <v>12281</v>
      </c>
      <c r="Y504" s="39" t="s">
        <v>12281</v>
      </c>
      <c r="Z504" s="39" t="s">
        <v>12281</v>
      </c>
      <c r="AA504" t="s">
        <v>12335</v>
      </c>
    </row>
    <row r="505" spans="1:27" x14ac:dyDescent="0.3">
      <c r="A505" s="37" t="s">
        <v>6281</v>
      </c>
      <c r="B505" s="37" t="s">
        <v>10413</v>
      </c>
      <c r="C505" s="37" t="s">
        <v>6282</v>
      </c>
      <c r="D505" s="37" t="s">
        <v>4455</v>
      </c>
      <c r="E505" s="37" t="s">
        <v>4790</v>
      </c>
      <c r="F505" s="37" t="s">
        <v>10495</v>
      </c>
      <c r="G505" s="37" t="s">
        <v>10817</v>
      </c>
      <c r="H505" s="37" t="s">
        <v>10420</v>
      </c>
      <c r="I505" s="37">
        <v>0</v>
      </c>
      <c r="J505" s="37">
        <v>0</v>
      </c>
      <c r="K505" s="37">
        <v>0</v>
      </c>
      <c r="L505" s="37">
        <v>0</v>
      </c>
      <c r="M505" s="37">
        <v>2</v>
      </c>
      <c r="N505" s="37">
        <v>6</v>
      </c>
      <c r="O505" s="37">
        <v>12</v>
      </c>
      <c r="P505">
        <f>VLOOKUP($A505,'Item Detail'!$A$2:$G$1762,7,0)</f>
        <v>2</v>
      </c>
      <c r="Q505" s="39" t="s">
        <v>12284</v>
      </c>
      <c r="R505" s="39" t="s">
        <v>12277</v>
      </c>
      <c r="S505" s="39" t="s">
        <v>12278</v>
      </c>
      <c r="T505" s="39" t="s">
        <v>12279</v>
      </c>
      <c r="U505" s="39" t="s">
        <v>12297</v>
      </c>
      <c r="V505" s="39" t="s">
        <v>12281</v>
      </c>
      <c r="W505" s="39" t="s">
        <v>12288</v>
      </c>
      <c r="X505" s="39" t="s">
        <v>12281</v>
      </c>
      <c r="Y505" s="39" t="s">
        <v>12288</v>
      </c>
      <c r="Z505" s="39" t="s">
        <v>12288</v>
      </c>
      <c r="AA505" t="s">
        <v>12334</v>
      </c>
    </row>
    <row r="506" spans="1:27" x14ac:dyDescent="0.3">
      <c r="A506" s="37" t="s">
        <v>6022</v>
      </c>
      <c r="B506" s="37" t="s">
        <v>10413</v>
      </c>
      <c r="C506" s="37" t="s">
        <v>6023</v>
      </c>
      <c r="D506" s="37" t="s">
        <v>6024</v>
      </c>
      <c r="E506" s="37" t="s">
        <v>4623</v>
      </c>
      <c r="F506" s="37" t="s">
        <v>10495</v>
      </c>
      <c r="G506" s="37" t="s">
        <v>10818</v>
      </c>
      <c r="H506" s="37" t="s">
        <v>10420</v>
      </c>
      <c r="I506" s="37">
        <v>2</v>
      </c>
      <c r="J506" s="37">
        <v>0</v>
      </c>
      <c r="K506" s="37">
        <v>0</v>
      </c>
      <c r="L506" s="37">
        <v>0</v>
      </c>
      <c r="M506" s="37">
        <v>0</v>
      </c>
      <c r="N506" s="37">
        <v>6</v>
      </c>
      <c r="O506" s="37">
        <v>12</v>
      </c>
      <c r="P506">
        <f>VLOOKUP($A506,'Item Detail'!$A$2:$G$1762,7,0)</f>
        <v>2</v>
      </c>
      <c r="Q506" s="39" t="s">
        <v>12284</v>
      </c>
      <c r="R506" s="39" t="s">
        <v>12277</v>
      </c>
      <c r="S506" s="39" t="s">
        <v>12278</v>
      </c>
      <c r="T506" s="39" t="s">
        <v>12279</v>
      </c>
      <c r="U506" s="39" t="s">
        <v>12297</v>
      </c>
      <c r="V506" s="39" t="s">
        <v>12288</v>
      </c>
      <c r="W506" s="39" t="s">
        <v>12288</v>
      </c>
      <c r="X506" s="39" t="s">
        <v>12288</v>
      </c>
      <c r="Y506" s="39" t="s">
        <v>12281</v>
      </c>
      <c r="Z506" s="39" t="s">
        <v>12288</v>
      </c>
      <c r="AA506" t="s">
        <v>12334</v>
      </c>
    </row>
    <row r="507" spans="1:27" x14ac:dyDescent="0.3">
      <c r="A507" s="37" t="s">
        <v>5628</v>
      </c>
      <c r="B507" s="37" t="s">
        <v>10413</v>
      </c>
      <c r="C507" s="37" t="s">
        <v>5629</v>
      </c>
      <c r="D507" s="37" t="s">
        <v>5630</v>
      </c>
      <c r="E507" s="37" t="s">
        <v>4944</v>
      </c>
      <c r="F507" s="37" t="s">
        <v>10495</v>
      </c>
      <c r="G507" s="37" t="s">
        <v>10819</v>
      </c>
      <c r="H507" s="37" t="s">
        <v>10390</v>
      </c>
      <c r="I507" s="37">
        <v>0</v>
      </c>
      <c r="J507" s="37">
        <v>0</v>
      </c>
      <c r="K507" s="37">
        <v>0</v>
      </c>
      <c r="L507" s="37">
        <v>1</v>
      </c>
      <c r="M507" s="37">
        <v>1</v>
      </c>
      <c r="N507" s="37">
        <v>6</v>
      </c>
      <c r="O507" s="37">
        <v>12</v>
      </c>
      <c r="P507">
        <f>VLOOKUP($A507,'Item Detail'!$A$2:$G$1762,7,0)</f>
        <v>2</v>
      </c>
      <c r="Q507" s="39" t="s">
        <v>12284</v>
      </c>
      <c r="R507" s="39" t="s">
        <v>12277</v>
      </c>
      <c r="S507" s="39" t="s">
        <v>12278</v>
      </c>
      <c r="T507" s="39" t="s">
        <v>12279</v>
      </c>
      <c r="U507" s="39" t="s">
        <v>12297</v>
      </c>
      <c r="V507" s="39" t="s">
        <v>12281</v>
      </c>
      <c r="W507" s="39" t="s">
        <v>12281</v>
      </c>
      <c r="X507" s="39" t="s">
        <v>12281</v>
      </c>
      <c r="Y507" s="39" t="s">
        <v>12281</v>
      </c>
      <c r="Z507" s="39" t="s">
        <v>12281</v>
      </c>
      <c r="AA507" t="s">
        <v>12335</v>
      </c>
    </row>
    <row r="508" spans="1:27" x14ac:dyDescent="0.3">
      <c r="A508" s="37" t="s">
        <v>4049</v>
      </c>
      <c r="B508" s="37" t="s">
        <v>10437</v>
      </c>
      <c r="C508" s="37" t="s">
        <v>5570</v>
      </c>
      <c r="D508" s="37" t="s">
        <v>4455</v>
      </c>
      <c r="E508" s="37" t="s">
        <v>4667</v>
      </c>
      <c r="F508" s="37" t="s">
        <v>2749</v>
      </c>
      <c r="G508" s="37" t="s">
        <v>10820</v>
      </c>
      <c r="H508" s="37" t="s">
        <v>10408</v>
      </c>
      <c r="I508" s="37">
        <v>0</v>
      </c>
      <c r="J508" s="37">
        <v>0</v>
      </c>
      <c r="K508" s="37">
        <v>0</v>
      </c>
      <c r="L508" s="37">
        <v>2</v>
      </c>
      <c r="M508" s="37">
        <v>0</v>
      </c>
      <c r="N508" s="37">
        <v>6</v>
      </c>
      <c r="O508" s="37">
        <v>12</v>
      </c>
      <c r="P508">
        <f>VLOOKUP($A508,'Item Detail'!$A$2:$G$1762,7,0)</f>
        <v>2</v>
      </c>
      <c r="Q508" s="39" t="s">
        <v>12292</v>
      </c>
      <c r="R508" s="39" t="s">
        <v>12277</v>
      </c>
      <c r="S508" s="39" t="s">
        <v>2714</v>
      </c>
      <c r="T508" s="39" t="s">
        <v>12303</v>
      </c>
      <c r="U508" s="39" t="s">
        <v>12279</v>
      </c>
      <c r="V508" s="39" t="s">
        <v>12288</v>
      </c>
      <c r="W508" s="39" t="s">
        <v>12288</v>
      </c>
      <c r="X508" s="39" t="s">
        <v>12288</v>
      </c>
      <c r="Y508" s="39" t="s">
        <v>12288</v>
      </c>
      <c r="Z508" s="39" t="s">
        <v>12288</v>
      </c>
      <c r="AA508" t="s">
        <v>12336</v>
      </c>
    </row>
    <row r="509" spans="1:27" x14ac:dyDescent="0.3">
      <c r="A509" s="37" t="s">
        <v>6068</v>
      </c>
      <c r="B509" s="37" t="s">
        <v>10437</v>
      </c>
      <c r="C509" s="37" t="s">
        <v>6069</v>
      </c>
      <c r="D509" s="37" t="s">
        <v>4455</v>
      </c>
      <c r="E509" s="37" t="s">
        <v>4882</v>
      </c>
      <c r="F509" s="37" t="s">
        <v>1727</v>
      </c>
      <c r="G509" s="37" t="s">
        <v>10821</v>
      </c>
      <c r="H509" s="37" t="s">
        <v>10420</v>
      </c>
      <c r="I509" s="37">
        <v>0</v>
      </c>
      <c r="J509" s="37">
        <v>0</v>
      </c>
      <c r="K509" s="37">
        <v>0</v>
      </c>
      <c r="L509" s="37">
        <v>0</v>
      </c>
      <c r="M509" s="37">
        <v>2</v>
      </c>
      <c r="N509" s="37">
        <v>6</v>
      </c>
      <c r="O509" s="37">
        <v>12</v>
      </c>
      <c r="P509">
        <f>VLOOKUP($A509,'Item Detail'!$A$2:$G$1762,7,0)</f>
        <v>2</v>
      </c>
      <c r="Q509" s="39" t="s">
        <v>12284</v>
      </c>
      <c r="R509" s="39" t="s">
        <v>12277</v>
      </c>
      <c r="S509" s="39" t="s">
        <v>12278</v>
      </c>
      <c r="T509" s="39" t="s">
        <v>12279</v>
      </c>
      <c r="U509" s="39" t="s">
        <v>12294</v>
      </c>
      <c r="V509" s="39" t="s">
        <v>12281</v>
      </c>
      <c r="W509" s="39" t="s">
        <v>12288</v>
      </c>
      <c r="X509" s="39" t="s">
        <v>12281</v>
      </c>
      <c r="Y509" s="39" t="s">
        <v>12281</v>
      </c>
      <c r="Z509" s="39" t="s">
        <v>12288</v>
      </c>
      <c r="AA509" t="s">
        <v>12334</v>
      </c>
    </row>
    <row r="510" spans="1:27" x14ac:dyDescent="0.3">
      <c r="A510" s="37" t="s">
        <v>1958</v>
      </c>
      <c r="B510" s="37" t="s">
        <v>10576</v>
      </c>
      <c r="C510" s="37" t="s">
        <v>6260</v>
      </c>
      <c r="D510" s="37" t="s">
        <v>6261</v>
      </c>
      <c r="E510" s="37" t="s">
        <v>4448</v>
      </c>
      <c r="F510" s="37" t="s">
        <v>1952</v>
      </c>
      <c r="G510" s="37" t="s">
        <v>10822</v>
      </c>
      <c r="H510" s="37" t="s">
        <v>10483</v>
      </c>
      <c r="I510" s="37">
        <v>2</v>
      </c>
      <c r="J510" s="37">
        <v>0</v>
      </c>
      <c r="K510" s="37">
        <v>0</v>
      </c>
      <c r="L510" s="37">
        <v>0</v>
      </c>
      <c r="M510" s="37">
        <v>0</v>
      </c>
      <c r="N510" s="37">
        <v>6</v>
      </c>
      <c r="O510" s="37">
        <v>12</v>
      </c>
      <c r="P510">
        <f>VLOOKUP($A510,'Item Detail'!$A$2:$G$1762,7,0)</f>
        <v>2</v>
      </c>
      <c r="Q510" s="39" t="s">
        <v>12305</v>
      </c>
      <c r="R510" s="39" t="s">
        <v>12277</v>
      </c>
      <c r="S510" s="39" t="s">
        <v>12306</v>
      </c>
      <c r="T510" s="39" t="s">
        <v>12279</v>
      </c>
      <c r="U510" s="39" t="s">
        <v>12279</v>
      </c>
      <c r="V510" s="39" t="s">
        <v>12288</v>
      </c>
      <c r="W510" s="39" t="s">
        <v>12288</v>
      </c>
      <c r="X510" s="39" t="s">
        <v>12288</v>
      </c>
      <c r="Y510" s="39" t="s">
        <v>12288</v>
      </c>
      <c r="Z510" s="39" t="s">
        <v>12288</v>
      </c>
      <c r="AA510" t="s">
        <v>12336</v>
      </c>
    </row>
    <row r="511" spans="1:27" x14ac:dyDescent="0.3">
      <c r="A511" s="37" t="s">
        <v>1953</v>
      </c>
      <c r="B511" s="37" t="s">
        <v>10576</v>
      </c>
      <c r="C511" s="37" t="s">
        <v>6260</v>
      </c>
      <c r="D511" s="37" t="s">
        <v>6510</v>
      </c>
      <c r="E511" s="37" t="s">
        <v>4448</v>
      </c>
      <c r="F511" s="37" t="s">
        <v>1952</v>
      </c>
      <c r="G511" s="37" t="s">
        <v>10823</v>
      </c>
      <c r="H511" s="37" t="s">
        <v>10483</v>
      </c>
      <c r="I511" s="37">
        <v>2</v>
      </c>
      <c r="J511" s="37">
        <v>0</v>
      </c>
      <c r="K511" s="37">
        <v>0</v>
      </c>
      <c r="L511" s="37">
        <v>0</v>
      </c>
      <c r="M511" s="37">
        <v>0</v>
      </c>
      <c r="N511" s="37">
        <v>6</v>
      </c>
      <c r="O511" s="37">
        <v>12</v>
      </c>
      <c r="P511">
        <f>VLOOKUP($A511,'Item Detail'!$A$2:$G$1762,7,0)</f>
        <v>2</v>
      </c>
      <c r="Q511" s="39" t="s">
        <v>12305</v>
      </c>
      <c r="R511" s="39" t="s">
        <v>12277</v>
      </c>
      <c r="S511" s="39" t="s">
        <v>12306</v>
      </c>
      <c r="T511" s="39" t="s">
        <v>12279</v>
      </c>
      <c r="U511" s="39" t="s">
        <v>12279</v>
      </c>
      <c r="V511" s="39" t="s">
        <v>12288</v>
      </c>
      <c r="W511" s="39" t="s">
        <v>12288</v>
      </c>
      <c r="X511" s="39" t="s">
        <v>12288</v>
      </c>
      <c r="Y511" s="39" t="s">
        <v>12288</v>
      </c>
      <c r="Z511" s="39" t="s">
        <v>12288</v>
      </c>
      <c r="AA511" t="s">
        <v>12336</v>
      </c>
    </row>
    <row r="512" spans="1:27" x14ac:dyDescent="0.3">
      <c r="A512" s="37" t="s">
        <v>5881</v>
      </c>
      <c r="B512" s="37" t="s">
        <v>10763</v>
      </c>
      <c r="C512" s="37" t="s">
        <v>5882</v>
      </c>
      <c r="D512" s="37" t="s">
        <v>4455</v>
      </c>
      <c r="E512" s="37" t="s">
        <v>5883</v>
      </c>
      <c r="F512" s="37" t="s">
        <v>5884</v>
      </c>
      <c r="G512" s="37" t="s">
        <v>10824</v>
      </c>
      <c r="H512" s="37" t="s">
        <v>10391</v>
      </c>
      <c r="I512" s="37">
        <v>2</v>
      </c>
      <c r="J512" s="37">
        <v>0</v>
      </c>
      <c r="K512" s="37">
        <v>0</v>
      </c>
      <c r="L512" s="37">
        <v>0</v>
      </c>
      <c r="M512" s="37">
        <v>0</v>
      </c>
      <c r="N512" s="37">
        <v>6</v>
      </c>
      <c r="O512" s="37">
        <v>12</v>
      </c>
      <c r="P512">
        <f>VLOOKUP($A512,'Item Detail'!$A$2:$G$1762,7,0)</f>
        <v>2</v>
      </c>
      <c r="Q512" s="39" t="s">
        <v>12284</v>
      </c>
      <c r="R512" s="39" t="s">
        <v>12277</v>
      </c>
      <c r="S512" s="39" t="s">
        <v>12278</v>
      </c>
      <c r="T512" s="39" t="s">
        <v>12279</v>
      </c>
      <c r="U512" s="39" t="s">
        <v>12279</v>
      </c>
      <c r="V512" s="39" t="s">
        <v>12281</v>
      </c>
      <c r="W512" s="39" t="s">
        <v>12288</v>
      </c>
      <c r="X512" s="39" t="s">
        <v>12281</v>
      </c>
      <c r="Y512" s="39" t="s">
        <v>12281</v>
      </c>
      <c r="Z512" s="39" t="s">
        <v>12281</v>
      </c>
      <c r="AA512" t="s">
        <v>12335</v>
      </c>
    </row>
    <row r="513" spans="1:27" x14ac:dyDescent="0.3">
      <c r="A513" s="37" t="s">
        <v>5841</v>
      </c>
      <c r="B513" s="37" t="s">
        <v>10538</v>
      </c>
      <c r="C513" s="37" t="s">
        <v>5842</v>
      </c>
      <c r="D513" s="37" t="s">
        <v>5843</v>
      </c>
      <c r="E513" s="37" t="s">
        <v>4642</v>
      </c>
      <c r="F513" s="37" t="s">
        <v>1848</v>
      </c>
      <c r="G513" s="37" t="s">
        <v>10825</v>
      </c>
      <c r="H513" s="37" t="s">
        <v>10390</v>
      </c>
      <c r="I513" s="37">
        <v>0</v>
      </c>
      <c r="J513" s="37">
        <v>0</v>
      </c>
      <c r="K513" s="37">
        <v>0</v>
      </c>
      <c r="L513" s="37">
        <v>1</v>
      </c>
      <c r="M513" s="37">
        <v>0</v>
      </c>
      <c r="N513" s="37">
        <v>3</v>
      </c>
      <c r="O513" s="37">
        <v>3</v>
      </c>
      <c r="P513">
        <f>VLOOKUP($A513,'Item Detail'!$A$2:$G$1762,7,0)</f>
        <v>2</v>
      </c>
      <c r="Q513" s="39" t="s">
        <v>12284</v>
      </c>
      <c r="R513" s="39" t="s">
        <v>12304</v>
      </c>
      <c r="S513" s="39" t="s">
        <v>12304</v>
      </c>
      <c r="T513" s="39" t="s">
        <v>12279</v>
      </c>
      <c r="U513" s="39" t="s">
        <v>12297</v>
      </c>
      <c r="V513" s="39" t="s">
        <v>12288</v>
      </c>
      <c r="W513" s="39" t="s">
        <v>12288</v>
      </c>
      <c r="X513" s="39" t="s">
        <v>12288</v>
      </c>
      <c r="Y513" s="39" t="s">
        <v>12288</v>
      </c>
      <c r="Z513" s="39" t="s">
        <v>12288</v>
      </c>
      <c r="AA513" t="s">
        <v>12333</v>
      </c>
    </row>
    <row r="514" spans="1:27" x14ac:dyDescent="0.3">
      <c r="A514" s="37" t="s">
        <v>5841</v>
      </c>
      <c r="B514" s="37" t="s">
        <v>10538</v>
      </c>
      <c r="C514" s="37" t="s">
        <v>5842</v>
      </c>
      <c r="D514" s="37" t="s">
        <v>5843</v>
      </c>
      <c r="E514" s="37" t="s">
        <v>4642</v>
      </c>
      <c r="F514" s="37" t="s">
        <v>1848</v>
      </c>
      <c r="G514" s="37" t="s">
        <v>10825</v>
      </c>
      <c r="H514" s="37" t="s">
        <v>10420</v>
      </c>
      <c r="I514" s="37">
        <v>0</v>
      </c>
      <c r="J514" s="37">
        <v>0</v>
      </c>
      <c r="K514" s="37">
        <v>0</v>
      </c>
      <c r="L514" s="37">
        <v>1</v>
      </c>
      <c r="M514" s="37">
        <v>0</v>
      </c>
      <c r="N514" s="37">
        <v>3</v>
      </c>
      <c r="O514" s="37">
        <v>9</v>
      </c>
      <c r="P514">
        <f>VLOOKUP($A514,'Item Detail'!$A$2:$G$1762,7,0)</f>
        <v>2</v>
      </c>
      <c r="Q514" s="39" t="s">
        <v>12284</v>
      </c>
      <c r="R514" s="39" t="s">
        <v>12304</v>
      </c>
      <c r="S514" s="39" t="s">
        <v>12304</v>
      </c>
      <c r="T514" s="39" t="s">
        <v>12279</v>
      </c>
      <c r="U514" s="39" t="s">
        <v>12297</v>
      </c>
      <c r="V514" s="39" t="s">
        <v>12288</v>
      </c>
      <c r="W514" s="39" t="s">
        <v>12288</v>
      </c>
      <c r="X514" s="39" t="s">
        <v>12288</v>
      </c>
      <c r="Y514" s="39" t="s">
        <v>12288</v>
      </c>
      <c r="Z514" s="39" t="s">
        <v>12288</v>
      </c>
      <c r="AA514" t="s">
        <v>12333</v>
      </c>
    </row>
    <row r="515" spans="1:27" x14ac:dyDescent="0.3">
      <c r="A515" s="37" t="s">
        <v>5962</v>
      </c>
      <c r="B515" s="37" t="s">
        <v>10432</v>
      </c>
      <c r="C515" s="37" t="s">
        <v>5963</v>
      </c>
      <c r="D515" s="37" t="s">
        <v>4455</v>
      </c>
      <c r="E515" s="37" t="s">
        <v>5906</v>
      </c>
      <c r="F515" s="37" t="s">
        <v>10803</v>
      </c>
      <c r="G515" s="37" t="s">
        <v>10826</v>
      </c>
      <c r="H515" s="37" t="s">
        <v>10420</v>
      </c>
      <c r="I515" s="37">
        <v>0</v>
      </c>
      <c r="J515" s="37">
        <v>0</v>
      </c>
      <c r="K515" s="37">
        <v>0</v>
      </c>
      <c r="L515" s="37">
        <v>0</v>
      </c>
      <c r="M515" s="37">
        <v>2</v>
      </c>
      <c r="N515" s="37">
        <v>6</v>
      </c>
      <c r="O515" s="37">
        <v>12</v>
      </c>
      <c r="P515">
        <f>VLOOKUP($A515,'Item Detail'!$A$2:$G$1762,7,0)</f>
        <v>2</v>
      </c>
      <c r="Q515" s="39" t="s">
        <v>12301</v>
      </c>
      <c r="R515" s="39" t="s">
        <v>12277</v>
      </c>
      <c r="S515" s="39" t="s">
        <v>12278</v>
      </c>
      <c r="T515" s="39" t="s">
        <v>12279</v>
      </c>
      <c r="U515" s="39" t="s">
        <v>12294</v>
      </c>
      <c r="V515" s="39" t="s">
        <v>12281</v>
      </c>
      <c r="W515" s="39" t="s">
        <v>12281</v>
      </c>
      <c r="X515" s="39" t="s">
        <v>12281</v>
      </c>
      <c r="Y515" s="39" t="s">
        <v>12281</v>
      </c>
      <c r="Z515" s="39" t="s">
        <v>12288</v>
      </c>
      <c r="AA515" t="s">
        <v>12334</v>
      </c>
    </row>
    <row r="516" spans="1:27" x14ac:dyDescent="0.3">
      <c r="A516" s="37" t="s">
        <v>3583</v>
      </c>
      <c r="B516" s="37" t="s">
        <v>10406</v>
      </c>
      <c r="C516" s="37" t="s">
        <v>5469</v>
      </c>
      <c r="D516" s="37" t="s">
        <v>4455</v>
      </c>
      <c r="E516" s="37" t="s">
        <v>4529</v>
      </c>
      <c r="F516" s="37" t="s">
        <v>2720</v>
      </c>
      <c r="G516" s="37" t="s">
        <v>10827</v>
      </c>
      <c r="H516" s="37" t="s">
        <v>10408</v>
      </c>
      <c r="I516" s="37">
        <v>0</v>
      </c>
      <c r="J516" s="37">
        <v>0</v>
      </c>
      <c r="K516" s="37">
        <v>0</v>
      </c>
      <c r="L516" s="37">
        <v>2</v>
      </c>
      <c r="M516" s="37">
        <v>0</v>
      </c>
      <c r="N516" s="37">
        <v>6</v>
      </c>
      <c r="O516" s="37">
        <v>12</v>
      </c>
      <c r="P516">
        <f>VLOOKUP($A516,'Item Detail'!$A$2:$G$1762,7,0)</f>
        <v>2</v>
      </c>
      <c r="Q516" s="39" t="s">
        <v>12287</v>
      </c>
      <c r="R516" s="39" t="s">
        <v>12277</v>
      </c>
      <c r="S516" s="39" t="s">
        <v>2714</v>
      </c>
      <c r="T516" s="39" t="s">
        <v>12279</v>
      </c>
      <c r="U516" s="39" t="s">
        <v>12279</v>
      </c>
      <c r="V516" s="39" t="s">
        <v>12288</v>
      </c>
      <c r="W516" s="39" t="s">
        <v>12288</v>
      </c>
      <c r="X516" s="39" t="s">
        <v>12288</v>
      </c>
      <c r="Y516" s="39" t="s">
        <v>12288</v>
      </c>
      <c r="Z516" s="39" t="s">
        <v>12288</v>
      </c>
      <c r="AA516" t="s">
        <v>12331</v>
      </c>
    </row>
    <row r="517" spans="1:27" x14ac:dyDescent="0.3">
      <c r="A517" s="37" t="s">
        <v>6437</v>
      </c>
      <c r="B517" s="37" t="s">
        <v>10406</v>
      </c>
      <c r="C517" s="37" t="s">
        <v>6438</v>
      </c>
      <c r="D517" s="37" t="s">
        <v>6439</v>
      </c>
      <c r="E517" s="37" t="s">
        <v>4448</v>
      </c>
      <c r="F517" s="37" t="s">
        <v>2720</v>
      </c>
      <c r="G517" s="37" t="s">
        <v>10828</v>
      </c>
      <c r="H517" s="37" t="s">
        <v>10420</v>
      </c>
      <c r="I517" s="37">
        <v>0</v>
      </c>
      <c r="J517" s="37">
        <v>0</v>
      </c>
      <c r="K517" s="37">
        <v>0</v>
      </c>
      <c r="L517" s="37">
        <v>2</v>
      </c>
      <c r="M517" s="37">
        <v>0</v>
      </c>
      <c r="N517" s="37">
        <v>6</v>
      </c>
      <c r="O517" s="37">
        <v>12</v>
      </c>
      <c r="P517">
        <f>VLOOKUP($A517,'Item Detail'!$A$2:$G$1762,7,0)</f>
        <v>2</v>
      </c>
      <c r="Q517" s="39" t="s">
        <v>12287</v>
      </c>
      <c r="R517" s="39" t="s">
        <v>12277</v>
      </c>
      <c r="S517" s="39" t="s">
        <v>12278</v>
      </c>
      <c r="T517" s="39" t="s">
        <v>12279</v>
      </c>
      <c r="U517" s="39" t="s">
        <v>12279</v>
      </c>
      <c r="V517" s="39" t="s">
        <v>12281</v>
      </c>
      <c r="W517" s="39" t="s">
        <v>12288</v>
      </c>
      <c r="X517" s="39" t="s">
        <v>12288</v>
      </c>
      <c r="Y517" s="39" t="s">
        <v>12288</v>
      </c>
      <c r="Z517" s="39" t="s">
        <v>12288</v>
      </c>
      <c r="AA517" t="s">
        <v>12334</v>
      </c>
    </row>
    <row r="518" spans="1:27" x14ac:dyDescent="0.3">
      <c r="A518" s="37" t="s">
        <v>3902</v>
      </c>
      <c r="B518" s="37" t="s">
        <v>10406</v>
      </c>
      <c r="C518" s="37" t="s">
        <v>6230</v>
      </c>
      <c r="D518" s="37" t="s">
        <v>4455</v>
      </c>
      <c r="E518" s="37" t="s">
        <v>4448</v>
      </c>
      <c r="F518" s="37" t="s">
        <v>2720</v>
      </c>
      <c r="G518" s="37" t="s">
        <v>10829</v>
      </c>
      <c r="H518" s="37" t="s">
        <v>10408</v>
      </c>
      <c r="I518" s="37">
        <v>0</v>
      </c>
      <c r="J518" s="37">
        <v>0</v>
      </c>
      <c r="K518" s="37">
        <v>1</v>
      </c>
      <c r="L518" s="37">
        <v>1</v>
      </c>
      <c r="M518" s="37">
        <v>0</v>
      </c>
      <c r="N518" s="37">
        <v>6</v>
      </c>
      <c r="O518" s="37">
        <v>12</v>
      </c>
      <c r="P518">
        <f>VLOOKUP($A518,'Item Detail'!$A$2:$G$1762,7,0)</f>
        <v>2</v>
      </c>
      <c r="Q518" s="39" t="s">
        <v>12287</v>
      </c>
      <c r="R518" s="39" t="s">
        <v>12277</v>
      </c>
      <c r="S518" s="39" t="s">
        <v>2714</v>
      </c>
      <c r="T518" s="39" t="s">
        <v>12279</v>
      </c>
      <c r="U518" s="39" t="s">
        <v>12279</v>
      </c>
      <c r="V518" s="39" t="s">
        <v>12288</v>
      </c>
      <c r="W518" s="39" t="s">
        <v>12288</v>
      </c>
      <c r="X518" s="39" t="s">
        <v>12288</v>
      </c>
      <c r="Y518" s="39" t="s">
        <v>12288</v>
      </c>
      <c r="Z518" s="39" t="s">
        <v>12288</v>
      </c>
      <c r="AA518" t="s">
        <v>12331</v>
      </c>
    </row>
    <row r="519" spans="1:27" x14ac:dyDescent="0.3">
      <c r="A519" s="37" t="s">
        <v>2804</v>
      </c>
      <c r="B519" s="37" t="s">
        <v>10406</v>
      </c>
      <c r="C519" s="37" t="s">
        <v>6253</v>
      </c>
      <c r="D519" s="37" t="s">
        <v>6254</v>
      </c>
      <c r="E519" s="37" t="s">
        <v>4448</v>
      </c>
      <c r="F519" s="37" t="s">
        <v>2720</v>
      </c>
      <c r="G519" s="37" t="s">
        <v>10830</v>
      </c>
      <c r="H519" s="37" t="s">
        <v>10408</v>
      </c>
      <c r="I519" s="37">
        <v>0</v>
      </c>
      <c r="J519" s="37">
        <v>0</v>
      </c>
      <c r="K519" s="37">
        <v>0</v>
      </c>
      <c r="L519" s="37">
        <v>2</v>
      </c>
      <c r="M519" s="37">
        <v>0</v>
      </c>
      <c r="N519" s="37">
        <v>6</v>
      </c>
      <c r="O519" s="37">
        <v>12</v>
      </c>
      <c r="P519">
        <f>VLOOKUP($A519,'Item Detail'!$A$2:$G$1762,7,0)</f>
        <v>2</v>
      </c>
      <c r="Q519" s="39" t="s">
        <v>12296</v>
      </c>
      <c r="R519" s="39" t="s">
        <v>12277</v>
      </c>
      <c r="S519" s="39" t="s">
        <v>2714</v>
      </c>
      <c r="T519" s="39" t="s">
        <v>12279</v>
      </c>
      <c r="U519" s="39" t="s">
        <v>12279</v>
      </c>
      <c r="V519" s="39" t="s">
        <v>12288</v>
      </c>
      <c r="W519" s="39" t="s">
        <v>12288</v>
      </c>
      <c r="X519" s="39" t="s">
        <v>12288</v>
      </c>
      <c r="Y519" s="39" t="s">
        <v>12288</v>
      </c>
      <c r="Z519" s="39" t="s">
        <v>12288</v>
      </c>
      <c r="AA519" t="s">
        <v>12331</v>
      </c>
    </row>
    <row r="520" spans="1:27" x14ac:dyDescent="0.3">
      <c r="A520" s="37" t="s">
        <v>5608</v>
      </c>
      <c r="B520" s="37" t="s">
        <v>10406</v>
      </c>
      <c r="C520" s="37" t="s">
        <v>5609</v>
      </c>
      <c r="D520" s="37" t="s">
        <v>5610</v>
      </c>
      <c r="E520" s="37" t="s">
        <v>5611</v>
      </c>
      <c r="F520" s="37" t="s">
        <v>1812</v>
      </c>
      <c r="G520" s="37" t="s">
        <v>10831</v>
      </c>
      <c r="H520" s="37" t="s">
        <v>10420</v>
      </c>
      <c r="I520" s="37">
        <v>0</v>
      </c>
      <c r="J520" s="37">
        <v>0</v>
      </c>
      <c r="K520" s="37">
        <v>0</v>
      </c>
      <c r="L520" s="37">
        <v>1</v>
      </c>
      <c r="M520" s="37">
        <v>0</v>
      </c>
      <c r="N520" s="37">
        <v>3</v>
      </c>
      <c r="O520" s="37">
        <v>3</v>
      </c>
      <c r="P520">
        <f>VLOOKUP($A520,'Item Detail'!$A$2:$G$1762,7,0)</f>
        <v>2</v>
      </c>
      <c r="Q520" s="39" t="s">
        <v>12284</v>
      </c>
      <c r="R520" s="39" t="s">
        <v>12277</v>
      </c>
      <c r="S520" s="39" t="s">
        <v>12278</v>
      </c>
      <c r="T520" s="39" t="s">
        <v>12279</v>
      </c>
      <c r="U520" s="39" t="s">
        <v>12294</v>
      </c>
      <c r="V520" s="39" t="s">
        <v>12281</v>
      </c>
      <c r="W520" s="39" t="s">
        <v>12281</v>
      </c>
      <c r="X520" s="39" t="s">
        <v>12281</v>
      </c>
      <c r="Y520" s="39" t="s">
        <v>12281</v>
      </c>
      <c r="Z520" s="39" t="s">
        <v>12281</v>
      </c>
      <c r="AA520" t="s">
        <v>12332</v>
      </c>
    </row>
    <row r="521" spans="1:27" x14ac:dyDescent="0.3">
      <c r="A521" s="37" t="s">
        <v>5608</v>
      </c>
      <c r="B521" s="37" t="s">
        <v>10406</v>
      </c>
      <c r="C521" s="37" t="s">
        <v>5609</v>
      </c>
      <c r="D521" s="37" t="s">
        <v>5610</v>
      </c>
      <c r="E521" s="37" t="s">
        <v>5611</v>
      </c>
      <c r="F521" s="37" t="s">
        <v>1812</v>
      </c>
      <c r="G521" s="37" t="s">
        <v>10831</v>
      </c>
      <c r="H521" s="37" t="s">
        <v>10391</v>
      </c>
      <c r="I521" s="37">
        <v>0</v>
      </c>
      <c r="J521" s="37">
        <v>0</v>
      </c>
      <c r="K521" s="37">
        <v>0</v>
      </c>
      <c r="L521" s="37">
        <v>0</v>
      </c>
      <c r="M521" s="37">
        <v>1</v>
      </c>
      <c r="N521" s="37">
        <v>3</v>
      </c>
      <c r="O521" s="37">
        <v>9</v>
      </c>
      <c r="P521">
        <f>VLOOKUP($A521,'Item Detail'!$A$2:$G$1762,7,0)</f>
        <v>2</v>
      </c>
      <c r="Q521" s="39" t="s">
        <v>12284</v>
      </c>
      <c r="R521" s="39" t="s">
        <v>12277</v>
      </c>
      <c r="S521" s="39" t="s">
        <v>12278</v>
      </c>
      <c r="T521" s="39" t="s">
        <v>12279</v>
      </c>
      <c r="U521" s="39" t="s">
        <v>12294</v>
      </c>
      <c r="V521" s="39" t="s">
        <v>12281</v>
      </c>
      <c r="W521" s="39" t="s">
        <v>12281</v>
      </c>
      <c r="X521" s="39" t="s">
        <v>12281</v>
      </c>
      <c r="Y521" s="39" t="s">
        <v>12281</v>
      </c>
      <c r="Z521" s="39" t="s">
        <v>12281</v>
      </c>
      <c r="AA521" t="s">
        <v>12335</v>
      </c>
    </row>
    <row r="522" spans="1:27" x14ac:dyDescent="0.3">
      <c r="A522" s="37" t="s">
        <v>2076</v>
      </c>
      <c r="B522" s="37" t="s">
        <v>10396</v>
      </c>
      <c r="C522" s="37" t="s">
        <v>6403</v>
      </c>
      <c r="D522" s="37" t="s">
        <v>4455</v>
      </c>
      <c r="E522" s="37" t="s">
        <v>4448</v>
      </c>
      <c r="F522" s="37" t="s">
        <v>1856</v>
      </c>
      <c r="G522" s="37" t="s">
        <v>10832</v>
      </c>
      <c r="H522" s="37" t="s">
        <v>10483</v>
      </c>
      <c r="I522" s="37">
        <v>0</v>
      </c>
      <c r="J522" s="37">
        <v>0</v>
      </c>
      <c r="K522" s="37">
        <v>0</v>
      </c>
      <c r="L522" s="37">
        <v>2</v>
      </c>
      <c r="M522" s="37">
        <v>0</v>
      </c>
      <c r="N522" s="37">
        <v>6</v>
      </c>
      <c r="O522" s="37">
        <v>12</v>
      </c>
      <c r="P522">
        <f>VLOOKUP($A522,'Item Detail'!$A$2:$G$1762,7,0)</f>
        <v>2</v>
      </c>
      <c r="Q522" s="39" t="s">
        <v>12305</v>
      </c>
      <c r="R522" s="39" t="s">
        <v>12277</v>
      </c>
      <c r="S522" s="39" t="s">
        <v>12306</v>
      </c>
      <c r="T522" s="39" t="s">
        <v>12279</v>
      </c>
      <c r="U522" s="39" t="s">
        <v>12279</v>
      </c>
      <c r="V522" s="39" t="s">
        <v>12288</v>
      </c>
      <c r="W522" s="39" t="s">
        <v>12288</v>
      </c>
      <c r="X522" s="39" t="s">
        <v>12288</v>
      </c>
      <c r="Y522" s="39" t="s">
        <v>12288</v>
      </c>
      <c r="Z522" s="39" t="s">
        <v>12288</v>
      </c>
      <c r="AA522" t="s">
        <v>12336</v>
      </c>
    </row>
    <row r="523" spans="1:27" x14ac:dyDescent="0.3">
      <c r="A523" s="37" t="s">
        <v>4165</v>
      </c>
      <c r="B523" s="37" t="s">
        <v>10426</v>
      </c>
      <c r="C523" s="37" t="s">
        <v>5652</v>
      </c>
      <c r="D523" s="37" t="s">
        <v>5653</v>
      </c>
      <c r="E523" s="37" t="s">
        <v>4448</v>
      </c>
      <c r="F523" s="37" t="s">
        <v>2296</v>
      </c>
      <c r="G523" s="37" t="s">
        <v>10833</v>
      </c>
      <c r="H523" s="37" t="s">
        <v>10408</v>
      </c>
      <c r="I523" s="37">
        <v>1</v>
      </c>
      <c r="J523" s="37">
        <v>0</v>
      </c>
      <c r="K523" s="37">
        <v>0</v>
      </c>
      <c r="L523" s="37">
        <v>1</v>
      </c>
      <c r="M523" s="37">
        <v>0</v>
      </c>
      <c r="N523" s="37">
        <v>6</v>
      </c>
      <c r="O523" s="37">
        <v>12</v>
      </c>
      <c r="P523">
        <f>VLOOKUP($A523,'Item Detail'!$A$2:$G$1762,7,0)</f>
        <v>2</v>
      </c>
      <c r="Q523" s="39" t="s">
        <v>12292</v>
      </c>
      <c r="R523" s="39" t="s">
        <v>12277</v>
      </c>
      <c r="S523" s="39" t="s">
        <v>2714</v>
      </c>
      <c r="T523" s="39" t="s">
        <v>12279</v>
      </c>
      <c r="U523" s="39" t="s">
        <v>12279</v>
      </c>
      <c r="V523" s="39" t="s">
        <v>12288</v>
      </c>
      <c r="W523" s="39" t="s">
        <v>12288</v>
      </c>
      <c r="X523" s="39" t="s">
        <v>12288</v>
      </c>
      <c r="Y523" s="39" t="s">
        <v>12288</v>
      </c>
      <c r="Z523" s="39" t="s">
        <v>12288</v>
      </c>
      <c r="AA523" t="s">
        <v>12336</v>
      </c>
    </row>
    <row r="524" spans="1:27" x14ac:dyDescent="0.3">
      <c r="A524" s="37" t="s">
        <v>5928</v>
      </c>
      <c r="B524" s="37" t="s">
        <v>10533</v>
      </c>
      <c r="C524" s="37" t="s">
        <v>5929</v>
      </c>
      <c r="D524" s="37" t="s">
        <v>4455</v>
      </c>
      <c r="E524" s="37" t="s">
        <v>4642</v>
      </c>
      <c r="F524" s="37" t="s">
        <v>10534</v>
      </c>
      <c r="G524" s="37" t="s">
        <v>10834</v>
      </c>
      <c r="H524" s="37" t="s">
        <v>10420</v>
      </c>
      <c r="I524" s="37">
        <v>1</v>
      </c>
      <c r="J524" s="37">
        <v>0</v>
      </c>
      <c r="K524" s="37">
        <v>1</v>
      </c>
      <c r="L524" s="37">
        <v>0</v>
      </c>
      <c r="M524" s="37">
        <v>0</v>
      </c>
      <c r="N524" s="37">
        <v>6</v>
      </c>
      <c r="O524" s="37">
        <v>12</v>
      </c>
      <c r="P524">
        <f>VLOOKUP($A524,'Item Detail'!$A$2:$G$1762,7,0)</f>
        <v>2</v>
      </c>
      <c r="Q524" s="39" t="s">
        <v>12289</v>
      </c>
      <c r="R524" s="39" t="s">
        <v>2714</v>
      </c>
      <c r="S524" s="39" t="s">
        <v>12278</v>
      </c>
      <c r="T524" s="39" t="s">
        <v>12279</v>
      </c>
      <c r="U524" s="39" t="s">
        <v>12294</v>
      </c>
      <c r="V524" s="39" t="s">
        <v>12288</v>
      </c>
      <c r="W524" s="39" t="s">
        <v>12288</v>
      </c>
      <c r="X524" s="39" t="s">
        <v>12288</v>
      </c>
      <c r="Y524" s="39" t="s">
        <v>12288</v>
      </c>
      <c r="Z524" s="39" t="s">
        <v>12288</v>
      </c>
      <c r="AA524" t="s">
        <v>12333</v>
      </c>
    </row>
    <row r="525" spans="1:27" x14ac:dyDescent="0.3">
      <c r="A525" s="37" t="s">
        <v>6284</v>
      </c>
      <c r="B525" s="37" t="s">
        <v>10406</v>
      </c>
      <c r="C525" s="37" t="s">
        <v>6285</v>
      </c>
      <c r="D525" s="37" t="s">
        <v>6286</v>
      </c>
      <c r="E525" s="37" t="s">
        <v>4448</v>
      </c>
      <c r="F525" s="37" t="s">
        <v>5463</v>
      </c>
      <c r="G525" s="37" t="s">
        <v>10835</v>
      </c>
      <c r="H525" s="37" t="s">
        <v>10420</v>
      </c>
      <c r="I525" s="37">
        <v>0</v>
      </c>
      <c r="J525" s="37">
        <v>0</v>
      </c>
      <c r="K525" s="37">
        <v>2</v>
      </c>
      <c r="L525" s="37">
        <v>0</v>
      </c>
      <c r="M525" s="37">
        <v>0</v>
      </c>
      <c r="N525" s="37">
        <v>6</v>
      </c>
      <c r="O525" s="37">
        <v>9</v>
      </c>
      <c r="P525">
        <f>VLOOKUP($A525,'Item Detail'!$A$2:$G$1762,7,0)</f>
        <v>2</v>
      </c>
      <c r="Q525" s="39" t="s">
        <v>12284</v>
      </c>
      <c r="R525" s="39" t="s">
        <v>12277</v>
      </c>
      <c r="S525" s="39" t="s">
        <v>12278</v>
      </c>
      <c r="T525" s="39" t="s">
        <v>12279</v>
      </c>
      <c r="U525" s="39" t="s">
        <v>12279</v>
      </c>
      <c r="V525" s="39" t="s">
        <v>12281</v>
      </c>
      <c r="W525" s="39" t="s">
        <v>12288</v>
      </c>
      <c r="X525" s="39" t="s">
        <v>12288</v>
      </c>
      <c r="Y525" s="39" t="s">
        <v>12288</v>
      </c>
      <c r="Z525" s="39" t="s">
        <v>12288</v>
      </c>
      <c r="AA525" t="s">
        <v>12334</v>
      </c>
    </row>
    <row r="526" spans="1:27" x14ac:dyDescent="0.3">
      <c r="A526" s="37" t="s">
        <v>6215</v>
      </c>
      <c r="B526" s="37" t="s">
        <v>10573</v>
      </c>
      <c r="C526" s="37" t="s">
        <v>6216</v>
      </c>
      <c r="D526" s="37" t="s">
        <v>5625</v>
      </c>
      <c r="E526" s="37" t="s">
        <v>4448</v>
      </c>
      <c r="F526" s="37" t="s">
        <v>10836</v>
      </c>
      <c r="G526" s="37" t="s">
        <v>10837</v>
      </c>
      <c r="H526" s="37" t="s">
        <v>10420</v>
      </c>
      <c r="I526" s="37">
        <v>0</v>
      </c>
      <c r="J526" s="37">
        <v>0</v>
      </c>
      <c r="K526" s="37">
        <v>0</v>
      </c>
      <c r="L526" s="37">
        <v>0</v>
      </c>
      <c r="M526" s="37">
        <v>2</v>
      </c>
      <c r="N526" s="37">
        <v>6</v>
      </c>
      <c r="O526" s="37">
        <v>9</v>
      </c>
      <c r="P526">
        <f>VLOOKUP($A526,'Item Detail'!$A$2:$G$1762,7,0)</f>
        <v>2</v>
      </c>
      <c r="Q526" s="39" t="s">
        <v>12310</v>
      </c>
      <c r="R526" s="39" t="s">
        <v>12277</v>
      </c>
      <c r="S526" s="39" t="s">
        <v>12278</v>
      </c>
      <c r="T526" s="39" t="s">
        <v>12279</v>
      </c>
      <c r="U526" s="39" t="s">
        <v>12279</v>
      </c>
      <c r="V526" s="39" t="s">
        <v>12281</v>
      </c>
      <c r="W526" s="39" t="s">
        <v>12281</v>
      </c>
      <c r="X526" s="39" t="s">
        <v>12288</v>
      </c>
      <c r="Y526" s="39" t="s">
        <v>12288</v>
      </c>
      <c r="Z526" s="39" t="s">
        <v>12288</v>
      </c>
      <c r="AA526" t="s">
        <v>12334</v>
      </c>
    </row>
    <row r="527" spans="1:27" x14ac:dyDescent="0.3">
      <c r="A527" s="37" t="s">
        <v>6319</v>
      </c>
      <c r="B527" s="37" t="s">
        <v>10437</v>
      </c>
      <c r="C527" s="37" t="s">
        <v>6320</v>
      </c>
      <c r="D527" s="37" t="s">
        <v>6321</v>
      </c>
      <c r="E527" s="37" t="s">
        <v>4664</v>
      </c>
      <c r="F527" s="37" t="s">
        <v>2749</v>
      </c>
      <c r="G527" s="37" t="s">
        <v>10838</v>
      </c>
      <c r="H527" s="37" t="s">
        <v>10391</v>
      </c>
      <c r="I527" s="37">
        <v>1</v>
      </c>
      <c r="J527" s="37">
        <v>0</v>
      </c>
      <c r="K527" s="37">
        <v>0</v>
      </c>
      <c r="L527" s="37">
        <v>0</v>
      </c>
      <c r="M527" s="37">
        <v>1</v>
      </c>
      <c r="N527" s="37">
        <v>6</v>
      </c>
      <c r="O527" s="37">
        <v>9</v>
      </c>
      <c r="P527">
        <f>VLOOKUP($A527,'Item Detail'!$A$2:$G$1762,7,0)</f>
        <v>2</v>
      </c>
      <c r="Q527" s="39" t="s">
        <v>12307</v>
      </c>
      <c r="R527" s="39" t="s">
        <v>12277</v>
      </c>
      <c r="S527" s="39" t="s">
        <v>12278</v>
      </c>
      <c r="T527" s="39" t="s">
        <v>12279</v>
      </c>
      <c r="U527" s="39" t="s">
        <v>12279</v>
      </c>
      <c r="V527" s="39" t="s">
        <v>12281</v>
      </c>
      <c r="W527" s="39" t="s">
        <v>12281</v>
      </c>
      <c r="X527" s="39" t="s">
        <v>12281</v>
      </c>
      <c r="Y527" s="39" t="s">
        <v>12281</v>
      </c>
      <c r="Z527" s="39" t="s">
        <v>12281</v>
      </c>
      <c r="AA527" t="s">
        <v>12335</v>
      </c>
    </row>
    <row r="528" spans="1:27" x14ac:dyDescent="0.3">
      <c r="A528" s="37" t="s">
        <v>5951</v>
      </c>
      <c r="B528" s="37" t="s">
        <v>10591</v>
      </c>
      <c r="C528" s="37" t="s">
        <v>5952</v>
      </c>
      <c r="D528" s="37" t="s">
        <v>5953</v>
      </c>
      <c r="E528" s="37" t="s">
        <v>4448</v>
      </c>
      <c r="F528" s="37" t="s">
        <v>2484</v>
      </c>
      <c r="G528" s="37" t="s">
        <v>10839</v>
      </c>
      <c r="H528" s="37" t="s">
        <v>10390</v>
      </c>
      <c r="I528" s="37">
        <v>0</v>
      </c>
      <c r="J528" s="37">
        <v>1</v>
      </c>
      <c r="K528" s="37">
        <v>0</v>
      </c>
      <c r="L528" s="37">
        <v>1</v>
      </c>
      <c r="M528" s="37">
        <v>0</v>
      </c>
      <c r="N528" s="37">
        <v>6</v>
      </c>
      <c r="O528" s="37">
        <v>9</v>
      </c>
      <c r="P528">
        <f>VLOOKUP($A528,'Item Detail'!$A$2:$G$1762,7,0)</f>
        <v>2</v>
      </c>
      <c r="Q528" s="39" t="s">
        <v>12284</v>
      </c>
      <c r="R528" s="39" t="s">
        <v>12277</v>
      </c>
      <c r="S528" s="39" t="s">
        <v>12278</v>
      </c>
      <c r="T528" s="39" t="s">
        <v>12279</v>
      </c>
      <c r="U528" s="39" t="s">
        <v>12317</v>
      </c>
      <c r="V528" s="39" t="s">
        <v>12281</v>
      </c>
      <c r="W528" s="39" t="s">
        <v>12281</v>
      </c>
      <c r="X528" s="39" t="s">
        <v>12281</v>
      </c>
      <c r="Y528" s="39" t="s">
        <v>12281</v>
      </c>
      <c r="Z528" s="39" t="s">
        <v>12281</v>
      </c>
      <c r="AA528" t="s">
        <v>12335</v>
      </c>
    </row>
    <row r="529" spans="1:27" x14ac:dyDescent="0.3">
      <c r="A529" s="37" t="s">
        <v>6212</v>
      </c>
      <c r="B529" s="37" t="s">
        <v>10406</v>
      </c>
      <c r="C529" s="37" t="s">
        <v>6213</v>
      </c>
      <c r="D529" s="37" t="s">
        <v>4455</v>
      </c>
      <c r="E529" s="37" t="s">
        <v>4448</v>
      </c>
      <c r="F529" s="37" t="s">
        <v>10468</v>
      </c>
      <c r="G529" s="37" t="s">
        <v>10840</v>
      </c>
      <c r="H529" s="37" t="s">
        <v>10391</v>
      </c>
      <c r="I529" s="37">
        <v>1</v>
      </c>
      <c r="J529" s="37">
        <v>0</v>
      </c>
      <c r="K529" s="37">
        <v>0</v>
      </c>
      <c r="L529" s="37">
        <v>0</v>
      </c>
      <c r="M529" s="37">
        <v>1</v>
      </c>
      <c r="N529" s="37">
        <v>6</v>
      </c>
      <c r="O529" s="37">
        <v>9</v>
      </c>
      <c r="P529">
        <f>VLOOKUP($A529,'Item Detail'!$A$2:$G$1762,7,0)</f>
        <v>2</v>
      </c>
      <c r="Q529" s="39" t="s">
        <v>12301</v>
      </c>
      <c r="R529" s="39" t="s">
        <v>12277</v>
      </c>
      <c r="S529" s="39" t="s">
        <v>12278</v>
      </c>
      <c r="T529" s="39" t="s">
        <v>12279</v>
      </c>
      <c r="U529" s="39" t="s">
        <v>12279</v>
      </c>
      <c r="V529" s="39" t="s">
        <v>12281</v>
      </c>
      <c r="W529" s="39" t="s">
        <v>12281</v>
      </c>
      <c r="X529" s="39" t="s">
        <v>12281</v>
      </c>
      <c r="Y529" s="39" t="s">
        <v>12281</v>
      </c>
      <c r="Z529" s="39" t="s">
        <v>12281</v>
      </c>
      <c r="AA529" t="s">
        <v>12335</v>
      </c>
    </row>
    <row r="530" spans="1:27" x14ac:dyDescent="0.3">
      <c r="A530" s="37" t="s">
        <v>2936</v>
      </c>
      <c r="B530" s="37" t="s">
        <v>10393</v>
      </c>
      <c r="C530" s="37" t="s">
        <v>5678</v>
      </c>
      <c r="D530" s="37" t="s">
        <v>5679</v>
      </c>
      <c r="E530" s="37" t="s">
        <v>4448</v>
      </c>
      <c r="F530" s="37" t="s">
        <v>2385</v>
      </c>
      <c r="G530" s="37" t="s">
        <v>10841</v>
      </c>
      <c r="H530" s="37" t="s">
        <v>10408</v>
      </c>
      <c r="I530" s="37">
        <v>1</v>
      </c>
      <c r="J530" s="37">
        <v>0</v>
      </c>
      <c r="K530" s="37">
        <v>0</v>
      </c>
      <c r="L530" s="37">
        <v>0</v>
      </c>
      <c r="M530" s="37">
        <v>1</v>
      </c>
      <c r="N530" s="37">
        <v>6</v>
      </c>
      <c r="O530" s="37">
        <v>9</v>
      </c>
      <c r="P530">
        <f>VLOOKUP($A530,'Item Detail'!$A$2:$G$1762,7,0)</f>
        <v>2</v>
      </c>
      <c r="Q530" s="39" t="s">
        <v>12292</v>
      </c>
      <c r="R530" s="39" t="s">
        <v>12277</v>
      </c>
      <c r="S530" s="39" t="s">
        <v>2714</v>
      </c>
      <c r="T530" s="39" t="s">
        <v>12279</v>
      </c>
      <c r="U530" s="39" t="s">
        <v>12279</v>
      </c>
      <c r="V530" s="39" t="s">
        <v>12288</v>
      </c>
      <c r="W530" s="39" t="s">
        <v>12288</v>
      </c>
      <c r="X530" s="39" t="s">
        <v>12288</v>
      </c>
      <c r="Y530" s="39" t="s">
        <v>12288</v>
      </c>
      <c r="Z530" s="39" t="s">
        <v>12288</v>
      </c>
      <c r="AA530" t="s">
        <v>12336</v>
      </c>
    </row>
    <row r="531" spans="1:27" x14ac:dyDescent="0.3">
      <c r="A531" s="37" t="s">
        <v>5476</v>
      </c>
      <c r="B531" s="37" t="s">
        <v>10393</v>
      </c>
      <c r="C531" s="37" t="s">
        <v>5477</v>
      </c>
      <c r="D531" s="37" t="s">
        <v>4455</v>
      </c>
      <c r="E531" s="37" t="s">
        <v>4448</v>
      </c>
      <c r="F531" s="37" t="s">
        <v>2385</v>
      </c>
      <c r="G531" s="37" t="s">
        <v>10842</v>
      </c>
      <c r="H531" s="37" t="s">
        <v>10420</v>
      </c>
      <c r="I531" s="37">
        <v>0</v>
      </c>
      <c r="J531" s="37">
        <v>0</v>
      </c>
      <c r="K531" s="37">
        <v>0</v>
      </c>
      <c r="L531" s="37">
        <v>2</v>
      </c>
      <c r="M531" s="37">
        <v>0</v>
      </c>
      <c r="N531" s="37">
        <v>6</v>
      </c>
      <c r="O531" s="37">
        <v>9</v>
      </c>
      <c r="P531">
        <f>VLOOKUP($A531,'Item Detail'!$A$2:$G$1762,7,0)</f>
        <v>2</v>
      </c>
      <c r="Q531" s="39" t="s">
        <v>12284</v>
      </c>
      <c r="R531" s="39" t="s">
        <v>12277</v>
      </c>
      <c r="S531" s="39" t="s">
        <v>12278</v>
      </c>
      <c r="T531" s="39" t="s">
        <v>12279</v>
      </c>
      <c r="U531" s="39" t="s">
        <v>12279</v>
      </c>
      <c r="V531" s="39" t="s">
        <v>12281</v>
      </c>
      <c r="W531" s="39" t="s">
        <v>12288</v>
      </c>
      <c r="X531" s="39" t="s">
        <v>12288</v>
      </c>
      <c r="Y531" s="39" t="s">
        <v>12288</v>
      </c>
      <c r="Z531" s="39" t="s">
        <v>12288</v>
      </c>
      <c r="AA531" t="s">
        <v>12334</v>
      </c>
    </row>
    <row r="532" spans="1:27" x14ac:dyDescent="0.3">
      <c r="A532" s="37" t="s">
        <v>6507</v>
      </c>
      <c r="B532" s="37" t="s">
        <v>10437</v>
      </c>
      <c r="C532" s="37" t="s">
        <v>6508</v>
      </c>
      <c r="D532" s="37" t="s">
        <v>5290</v>
      </c>
      <c r="E532" s="37" t="s">
        <v>4448</v>
      </c>
      <c r="F532" s="37" t="s">
        <v>1734</v>
      </c>
      <c r="G532" s="37" t="s">
        <v>10843</v>
      </c>
      <c r="H532" s="37" t="s">
        <v>10391</v>
      </c>
      <c r="I532" s="37">
        <v>2</v>
      </c>
      <c r="J532" s="37">
        <v>0</v>
      </c>
      <c r="K532" s="37">
        <v>0</v>
      </c>
      <c r="L532" s="37">
        <v>0</v>
      </c>
      <c r="M532" s="37">
        <v>0</v>
      </c>
      <c r="N532" s="37">
        <v>6</v>
      </c>
      <c r="O532" s="37">
        <v>9</v>
      </c>
      <c r="P532">
        <f>VLOOKUP($A532,'Item Detail'!$A$2:$G$1762,7,0)</f>
        <v>2</v>
      </c>
      <c r="Q532" s="39" t="s">
        <v>12284</v>
      </c>
      <c r="R532" s="39" t="s">
        <v>12277</v>
      </c>
      <c r="S532" s="39" t="s">
        <v>12278</v>
      </c>
      <c r="T532" s="39" t="s">
        <v>12279</v>
      </c>
      <c r="U532" s="39" t="s">
        <v>12297</v>
      </c>
      <c r="V532" s="39" t="s">
        <v>12281</v>
      </c>
      <c r="W532" s="39" t="s">
        <v>12281</v>
      </c>
      <c r="X532" s="39" t="s">
        <v>12281</v>
      </c>
      <c r="Y532" s="39" t="s">
        <v>12281</v>
      </c>
      <c r="Z532" s="39" t="s">
        <v>12281</v>
      </c>
      <c r="AA532" t="s">
        <v>12335</v>
      </c>
    </row>
    <row r="533" spans="1:27" x14ac:dyDescent="0.3">
      <c r="A533" s="37" t="s">
        <v>4376</v>
      </c>
      <c r="B533" s="37" t="s">
        <v>10437</v>
      </c>
      <c r="C533" s="37" t="s">
        <v>6297</v>
      </c>
      <c r="D533" s="37" t="s">
        <v>6298</v>
      </c>
      <c r="E533" s="37" t="s">
        <v>4928</v>
      </c>
      <c r="F533" s="37" t="s">
        <v>2785</v>
      </c>
      <c r="G533" s="37" t="s">
        <v>10844</v>
      </c>
      <c r="H533" s="37" t="s">
        <v>10408</v>
      </c>
      <c r="I533" s="37">
        <v>2</v>
      </c>
      <c r="J533" s="37">
        <v>0</v>
      </c>
      <c r="K533" s="37">
        <v>0</v>
      </c>
      <c r="L533" s="37">
        <v>0</v>
      </c>
      <c r="M533" s="37">
        <v>0</v>
      </c>
      <c r="N533" s="37">
        <v>6</v>
      </c>
      <c r="O533" s="37">
        <v>9</v>
      </c>
      <c r="P533">
        <f>VLOOKUP($A533,'Item Detail'!$A$2:$G$1762,7,0)</f>
        <v>2</v>
      </c>
      <c r="Q533" s="39" t="s">
        <v>12292</v>
      </c>
      <c r="R533" s="39" t="s">
        <v>12277</v>
      </c>
      <c r="S533" s="39" t="s">
        <v>2714</v>
      </c>
      <c r="T533" s="39" t="s">
        <v>12279</v>
      </c>
      <c r="U533" s="39" t="s">
        <v>12294</v>
      </c>
      <c r="V533" s="39" t="s">
        <v>12288</v>
      </c>
      <c r="W533" s="39" t="s">
        <v>12288</v>
      </c>
      <c r="X533" s="39" t="s">
        <v>12288</v>
      </c>
      <c r="Y533" s="39" t="s">
        <v>12288</v>
      </c>
      <c r="Z533" s="39" t="s">
        <v>12288</v>
      </c>
      <c r="AA533" t="s">
        <v>12336</v>
      </c>
    </row>
    <row r="534" spans="1:27" x14ac:dyDescent="0.3">
      <c r="A534" s="37" t="s">
        <v>6062</v>
      </c>
      <c r="B534" s="37" t="s">
        <v>10538</v>
      </c>
      <c r="C534" s="37" t="s">
        <v>6063</v>
      </c>
      <c r="D534" s="37" t="s">
        <v>6064</v>
      </c>
      <c r="E534" s="37" t="s">
        <v>6065</v>
      </c>
      <c r="F534" s="37" t="s">
        <v>10845</v>
      </c>
      <c r="G534" s="37" t="s">
        <v>10846</v>
      </c>
      <c r="H534" s="37" t="s">
        <v>10420</v>
      </c>
      <c r="I534" s="37">
        <v>0</v>
      </c>
      <c r="J534" s="37">
        <v>0</v>
      </c>
      <c r="K534" s="37">
        <v>2</v>
      </c>
      <c r="L534" s="37">
        <v>0</v>
      </c>
      <c r="M534" s="37">
        <v>0</v>
      </c>
      <c r="N534" s="37">
        <v>6</v>
      </c>
      <c r="O534" s="37">
        <v>9</v>
      </c>
      <c r="P534">
        <f>VLOOKUP($A534,'Item Detail'!$A$2:$G$1762,7,0)</f>
        <v>2</v>
      </c>
      <c r="Q534" s="39" t="s">
        <v>12284</v>
      </c>
      <c r="R534" s="39" t="s">
        <v>12277</v>
      </c>
      <c r="S534" s="39" t="s">
        <v>12278</v>
      </c>
      <c r="T534" s="39" t="s">
        <v>12279</v>
      </c>
      <c r="U534" s="39" t="s">
        <v>12279</v>
      </c>
      <c r="V534" s="39" t="s">
        <v>12281</v>
      </c>
      <c r="W534" s="39" t="s">
        <v>12288</v>
      </c>
      <c r="X534" s="39" t="s">
        <v>12288</v>
      </c>
      <c r="Y534" s="39" t="s">
        <v>12281</v>
      </c>
      <c r="Z534" s="39" t="s">
        <v>12281</v>
      </c>
      <c r="AA534" t="s">
        <v>12334</v>
      </c>
    </row>
    <row r="535" spans="1:27" x14ac:dyDescent="0.3">
      <c r="A535" s="37" t="s">
        <v>5873</v>
      </c>
      <c r="B535" s="37" t="s">
        <v>10401</v>
      </c>
      <c r="C535" s="37" t="s">
        <v>5874</v>
      </c>
      <c r="D535" s="37" t="s">
        <v>5875</v>
      </c>
      <c r="E535" s="37" t="s">
        <v>4448</v>
      </c>
      <c r="F535" s="37" t="s">
        <v>5876</v>
      </c>
      <c r="G535" s="37" t="s">
        <v>10847</v>
      </c>
      <c r="H535" s="37" t="s">
        <v>10420</v>
      </c>
      <c r="I535" s="37">
        <v>0</v>
      </c>
      <c r="J535" s="37">
        <v>0</v>
      </c>
      <c r="K535" s="37">
        <v>0</v>
      </c>
      <c r="L535" s="37">
        <v>0</v>
      </c>
      <c r="M535" s="37">
        <v>1</v>
      </c>
      <c r="N535" s="37">
        <v>3</v>
      </c>
      <c r="O535" s="37">
        <v>6</v>
      </c>
      <c r="P535">
        <f>VLOOKUP($A535,'Item Detail'!$A$2:$G$1762,7,0)</f>
        <v>2</v>
      </c>
      <c r="Q535" s="39" t="s">
        <v>12301</v>
      </c>
      <c r="R535" s="39" t="s">
        <v>12277</v>
      </c>
      <c r="S535" s="39" t="s">
        <v>12278</v>
      </c>
      <c r="T535" s="39" t="s">
        <v>12279</v>
      </c>
      <c r="U535" s="39" t="s">
        <v>12280</v>
      </c>
      <c r="V535" s="39" t="s">
        <v>12281</v>
      </c>
      <c r="W535" s="39" t="s">
        <v>12288</v>
      </c>
      <c r="X535" s="39" t="s">
        <v>12288</v>
      </c>
      <c r="Y535" s="39" t="s">
        <v>12281</v>
      </c>
      <c r="Z535" s="39" t="s">
        <v>12288</v>
      </c>
      <c r="AA535" t="s">
        <v>12334</v>
      </c>
    </row>
    <row r="536" spans="1:27" x14ac:dyDescent="0.3">
      <c r="A536" s="37" t="s">
        <v>5873</v>
      </c>
      <c r="B536" s="37" t="s">
        <v>10401</v>
      </c>
      <c r="C536" s="37" t="s">
        <v>5874</v>
      </c>
      <c r="D536" s="37" t="s">
        <v>5875</v>
      </c>
      <c r="E536" s="37" t="s">
        <v>4448</v>
      </c>
      <c r="F536" s="37" t="s">
        <v>5876</v>
      </c>
      <c r="G536" s="37" t="s">
        <v>10847</v>
      </c>
      <c r="H536" s="37" t="s">
        <v>10391</v>
      </c>
      <c r="I536" s="37">
        <v>0</v>
      </c>
      <c r="J536" s="37">
        <v>0</v>
      </c>
      <c r="K536" s="37">
        <v>0</v>
      </c>
      <c r="L536" s="37">
        <v>1</v>
      </c>
      <c r="M536" s="37">
        <v>0</v>
      </c>
      <c r="N536" s="37">
        <v>3</v>
      </c>
      <c r="O536" s="37">
        <v>3</v>
      </c>
      <c r="P536">
        <f>VLOOKUP($A536,'Item Detail'!$A$2:$G$1762,7,0)</f>
        <v>2</v>
      </c>
      <c r="Q536" s="39" t="s">
        <v>12301</v>
      </c>
      <c r="R536" s="39" t="s">
        <v>12277</v>
      </c>
      <c r="S536" s="39" t="s">
        <v>12278</v>
      </c>
      <c r="T536" s="39" t="s">
        <v>12279</v>
      </c>
      <c r="U536" s="39" t="s">
        <v>12280</v>
      </c>
      <c r="V536" s="39" t="s">
        <v>12281</v>
      </c>
      <c r="W536" s="39" t="s">
        <v>12288</v>
      </c>
      <c r="X536" s="39" t="s">
        <v>12288</v>
      </c>
      <c r="Y536" s="39" t="s">
        <v>12281</v>
      </c>
      <c r="Z536" s="39" t="s">
        <v>12288</v>
      </c>
      <c r="AA536" t="s">
        <v>12335</v>
      </c>
    </row>
    <row r="537" spans="1:27" x14ac:dyDescent="0.3">
      <c r="A537" s="37" t="s">
        <v>2265</v>
      </c>
      <c r="B537" s="37" t="s">
        <v>10396</v>
      </c>
      <c r="C537" s="37" t="s">
        <v>5560</v>
      </c>
      <c r="D537" s="37" t="s">
        <v>5868</v>
      </c>
      <c r="E537" s="37" t="s">
        <v>4448</v>
      </c>
      <c r="F537" s="37" t="s">
        <v>1856</v>
      </c>
      <c r="G537" s="37" t="s">
        <v>10848</v>
      </c>
      <c r="H537" s="37" t="s">
        <v>10483</v>
      </c>
      <c r="I537" s="37">
        <v>1</v>
      </c>
      <c r="J537" s="37">
        <v>1</v>
      </c>
      <c r="K537" s="37">
        <v>0</v>
      </c>
      <c r="L537" s="37">
        <v>0</v>
      </c>
      <c r="M537" s="37">
        <v>0</v>
      </c>
      <c r="N537" s="37">
        <v>6</v>
      </c>
      <c r="O537" s="37">
        <v>9</v>
      </c>
      <c r="P537">
        <f>VLOOKUP($A537,'Item Detail'!$A$2:$G$1762,7,0)</f>
        <v>2</v>
      </c>
      <c r="Q537" s="39" t="s">
        <v>12305</v>
      </c>
      <c r="R537" s="39" t="s">
        <v>12277</v>
      </c>
      <c r="S537" s="39" t="s">
        <v>12306</v>
      </c>
      <c r="T537" s="39" t="s">
        <v>12279</v>
      </c>
      <c r="U537" s="39" t="s">
        <v>12279</v>
      </c>
      <c r="V537" s="39" t="s">
        <v>12288</v>
      </c>
      <c r="W537" s="39" t="s">
        <v>12288</v>
      </c>
      <c r="X537" s="39" t="s">
        <v>12288</v>
      </c>
      <c r="Y537" s="39" t="s">
        <v>12288</v>
      </c>
      <c r="Z537" s="39" t="s">
        <v>12288</v>
      </c>
      <c r="AA537" t="s">
        <v>12336</v>
      </c>
    </row>
    <row r="538" spans="1:27" x14ac:dyDescent="0.3">
      <c r="A538" s="37" t="s">
        <v>5771</v>
      </c>
      <c r="B538" s="37" t="s">
        <v>10763</v>
      </c>
      <c r="C538" s="37" t="s">
        <v>5772</v>
      </c>
      <c r="D538" s="37" t="s">
        <v>5773</v>
      </c>
      <c r="E538" s="37" t="s">
        <v>4483</v>
      </c>
      <c r="F538" s="37" t="s">
        <v>5774</v>
      </c>
      <c r="G538" s="37" t="s">
        <v>10849</v>
      </c>
      <c r="H538" s="37" t="s">
        <v>10390</v>
      </c>
      <c r="I538" s="37">
        <v>1</v>
      </c>
      <c r="J538" s="37">
        <v>0</v>
      </c>
      <c r="K538" s="37">
        <v>0</v>
      </c>
      <c r="L538" s="37">
        <v>0</v>
      </c>
      <c r="M538" s="37">
        <v>0</v>
      </c>
      <c r="N538" s="37">
        <v>3</v>
      </c>
      <c r="O538" s="37">
        <v>3</v>
      </c>
      <c r="P538">
        <f>VLOOKUP($A538,'Item Detail'!$A$2:$G$1762,7,0)</f>
        <v>2</v>
      </c>
      <c r="Q538" s="39" t="s">
        <v>12284</v>
      </c>
      <c r="R538" s="39" t="s">
        <v>12277</v>
      </c>
      <c r="S538" s="39" t="s">
        <v>12278</v>
      </c>
      <c r="T538" s="39" t="s">
        <v>12279</v>
      </c>
      <c r="U538" s="39" t="s">
        <v>12279</v>
      </c>
      <c r="V538" s="39" t="s">
        <v>12281</v>
      </c>
      <c r="W538" s="39" t="s">
        <v>12288</v>
      </c>
      <c r="X538" s="39" t="s">
        <v>12288</v>
      </c>
      <c r="Y538" s="39" t="s">
        <v>12288</v>
      </c>
      <c r="Z538" s="39" t="s">
        <v>12288</v>
      </c>
      <c r="AA538" t="s">
        <v>12335</v>
      </c>
    </row>
    <row r="539" spans="1:27" x14ac:dyDescent="0.3">
      <c r="A539" s="37" t="s">
        <v>5771</v>
      </c>
      <c r="B539" s="37" t="s">
        <v>10763</v>
      </c>
      <c r="C539" s="37" t="s">
        <v>5772</v>
      </c>
      <c r="D539" s="37" t="s">
        <v>5773</v>
      </c>
      <c r="E539" s="37" t="s">
        <v>4483</v>
      </c>
      <c r="F539" s="37" t="s">
        <v>5774</v>
      </c>
      <c r="G539" s="37" t="s">
        <v>10849</v>
      </c>
      <c r="H539" s="37" t="s">
        <v>10420</v>
      </c>
      <c r="I539" s="37">
        <v>0</v>
      </c>
      <c r="J539" s="37">
        <v>0</v>
      </c>
      <c r="K539" s="37">
        <v>0</v>
      </c>
      <c r="L539" s="37">
        <v>1</v>
      </c>
      <c r="M539" s="37">
        <v>0</v>
      </c>
      <c r="N539" s="37">
        <v>3</v>
      </c>
      <c r="O539" s="37">
        <v>6</v>
      </c>
      <c r="P539">
        <f>VLOOKUP($A539,'Item Detail'!$A$2:$G$1762,7,0)</f>
        <v>2</v>
      </c>
      <c r="Q539" s="39" t="s">
        <v>12284</v>
      </c>
      <c r="R539" s="39" t="s">
        <v>12277</v>
      </c>
      <c r="S539" s="39" t="s">
        <v>12278</v>
      </c>
      <c r="T539" s="39" t="s">
        <v>12279</v>
      </c>
      <c r="U539" s="39" t="s">
        <v>12279</v>
      </c>
      <c r="V539" s="39" t="s">
        <v>12281</v>
      </c>
      <c r="W539" s="39" t="s">
        <v>12288</v>
      </c>
      <c r="X539" s="39" t="s">
        <v>12288</v>
      </c>
      <c r="Y539" s="39" t="s">
        <v>12288</v>
      </c>
      <c r="Z539" s="39" t="s">
        <v>12288</v>
      </c>
      <c r="AA539" t="s">
        <v>12334</v>
      </c>
    </row>
    <row r="540" spans="1:27" x14ac:dyDescent="0.3">
      <c r="A540" s="37" t="s">
        <v>6475</v>
      </c>
      <c r="B540" s="37" t="s">
        <v>10763</v>
      </c>
      <c r="C540" s="37" t="s">
        <v>5772</v>
      </c>
      <c r="D540" s="37" t="s">
        <v>6476</v>
      </c>
      <c r="E540" s="37" t="s">
        <v>4483</v>
      </c>
      <c r="F540" s="37" t="s">
        <v>5774</v>
      </c>
      <c r="G540" s="37" t="s">
        <v>10850</v>
      </c>
      <c r="H540" s="37" t="s">
        <v>10390</v>
      </c>
      <c r="I540" s="37">
        <v>0</v>
      </c>
      <c r="J540" s="37">
        <v>0</v>
      </c>
      <c r="K540" s="37">
        <v>0</v>
      </c>
      <c r="L540" s="37">
        <v>1</v>
      </c>
      <c r="M540" s="37">
        <v>0</v>
      </c>
      <c r="N540" s="37">
        <v>3</v>
      </c>
      <c r="O540" s="37">
        <v>6</v>
      </c>
      <c r="P540">
        <f>VLOOKUP($A540,'Item Detail'!$A$2:$G$1762,7,0)</f>
        <v>2</v>
      </c>
      <c r="Q540" s="39" t="s">
        <v>12284</v>
      </c>
      <c r="R540" s="39" t="s">
        <v>12277</v>
      </c>
      <c r="S540" s="39" t="s">
        <v>12278</v>
      </c>
      <c r="T540" s="39" t="s">
        <v>12279</v>
      </c>
      <c r="U540" s="39" t="s">
        <v>12279</v>
      </c>
      <c r="V540" s="39" t="s">
        <v>12281</v>
      </c>
      <c r="W540" s="39" t="s">
        <v>12281</v>
      </c>
      <c r="X540" s="39" t="s">
        <v>12281</v>
      </c>
      <c r="Y540" s="39" t="s">
        <v>12281</v>
      </c>
      <c r="Z540" s="39" t="s">
        <v>12281</v>
      </c>
      <c r="AA540" t="s">
        <v>12335</v>
      </c>
    </row>
    <row r="541" spans="1:27" x14ac:dyDescent="0.3">
      <c r="A541" s="37" t="s">
        <v>6475</v>
      </c>
      <c r="B541" s="37" t="s">
        <v>10763</v>
      </c>
      <c r="C541" s="37" t="s">
        <v>5772</v>
      </c>
      <c r="D541" s="37" t="s">
        <v>6476</v>
      </c>
      <c r="E541" s="37" t="s">
        <v>4483</v>
      </c>
      <c r="F541" s="37" t="s">
        <v>5774</v>
      </c>
      <c r="G541" s="37" t="s">
        <v>10850</v>
      </c>
      <c r="H541" s="37" t="s">
        <v>10391</v>
      </c>
      <c r="I541" s="37">
        <v>0</v>
      </c>
      <c r="J541" s="37">
        <v>0</v>
      </c>
      <c r="K541" s="37">
        <v>0</v>
      </c>
      <c r="L541" s="37">
        <v>0</v>
      </c>
      <c r="M541" s="37">
        <v>1</v>
      </c>
      <c r="N541" s="37">
        <v>3</v>
      </c>
      <c r="O541" s="37">
        <v>3</v>
      </c>
      <c r="P541">
        <f>VLOOKUP($A541,'Item Detail'!$A$2:$G$1762,7,0)</f>
        <v>2</v>
      </c>
      <c r="Q541" s="39" t="s">
        <v>12284</v>
      </c>
      <c r="R541" s="39" t="s">
        <v>12277</v>
      </c>
      <c r="S541" s="39" t="s">
        <v>12278</v>
      </c>
      <c r="T541" s="39" t="s">
        <v>12279</v>
      </c>
      <c r="U541" s="39" t="s">
        <v>12279</v>
      </c>
      <c r="V541" s="39" t="s">
        <v>12281</v>
      </c>
      <c r="W541" s="39" t="s">
        <v>12281</v>
      </c>
      <c r="X541" s="39" t="s">
        <v>12281</v>
      </c>
      <c r="Y541" s="39" t="s">
        <v>12281</v>
      </c>
      <c r="Z541" s="39" t="s">
        <v>12281</v>
      </c>
      <c r="AA541" t="s">
        <v>12335</v>
      </c>
    </row>
    <row r="542" spans="1:27" x14ac:dyDescent="0.3">
      <c r="A542" s="37" t="s">
        <v>6172</v>
      </c>
      <c r="B542" s="37" t="s">
        <v>10432</v>
      </c>
      <c r="C542" s="37" t="s">
        <v>6173</v>
      </c>
      <c r="D542" s="37" t="s">
        <v>6174</v>
      </c>
      <c r="E542" s="37" t="s">
        <v>4448</v>
      </c>
      <c r="F542" s="37" t="s">
        <v>10851</v>
      </c>
      <c r="G542" s="37" t="s">
        <v>10852</v>
      </c>
      <c r="H542" s="37" t="s">
        <v>10420</v>
      </c>
      <c r="I542" s="37">
        <v>0</v>
      </c>
      <c r="J542" s="37">
        <v>0</v>
      </c>
      <c r="K542" s="37">
        <v>0</v>
      </c>
      <c r="L542" s="37">
        <v>0</v>
      </c>
      <c r="M542" s="37">
        <v>2</v>
      </c>
      <c r="N542" s="37">
        <v>6</v>
      </c>
      <c r="O542" s="37">
        <v>9</v>
      </c>
      <c r="P542">
        <f>VLOOKUP($A542,'Item Detail'!$A$2:$G$1762,7,0)</f>
        <v>2</v>
      </c>
      <c r="Q542" s="39" t="s">
        <v>12301</v>
      </c>
      <c r="R542" s="39" t="s">
        <v>12277</v>
      </c>
      <c r="S542" s="39" t="s">
        <v>12278</v>
      </c>
      <c r="T542" s="39" t="s">
        <v>12279</v>
      </c>
      <c r="U542" s="39" t="s">
        <v>12279</v>
      </c>
      <c r="V542" s="39" t="s">
        <v>12281</v>
      </c>
      <c r="W542" s="39" t="s">
        <v>12288</v>
      </c>
      <c r="X542" s="39" t="s">
        <v>12281</v>
      </c>
      <c r="Y542" s="39" t="s">
        <v>12288</v>
      </c>
      <c r="Z542" s="39" t="s">
        <v>12288</v>
      </c>
      <c r="AA542" t="s">
        <v>12334</v>
      </c>
    </row>
    <row r="543" spans="1:27" x14ac:dyDescent="0.3">
      <c r="A543" s="37" t="s">
        <v>1921</v>
      </c>
      <c r="B543" s="37" t="s">
        <v>10446</v>
      </c>
      <c r="C543" s="37" t="s">
        <v>6429</v>
      </c>
      <c r="D543" s="37" t="s">
        <v>5524</v>
      </c>
      <c r="E543" s="37" t="s">
        <v>4448</v>
      </c>
      <c r="F543" s="37" t="s">
        <v>1784</v>
      </c>
      <c r="G543" s="37" t="s">
        <v>10853</v>
      </c>
      <c r="H543" s="37" t="s">
        <v>10483</v>
      </c>
      <c r="I543" s="37">
        <v>0</v>
      </c>
      <c r="J543" s="37">
        <v>0</v>
      </c>
      <c r="K543" s="37">
        <v>0</v>
      </c>
      <c r="L543" s="37">
        <v>1</v>
      </c>
      <c r="M543" s="37">
        <v>1</v>
      </c>
      <c r="N543" s="37">
        <v>6</v>
      </c>
      <c r="O543" s="37">
        <v>9</v>
      </c>
      <c r="P543">
        <f>VLOOKUP($A543,'Item Detail'!$A$2:$G$1762,7,0)</f>
        <v>2</v>
      </c>
      <c r="Q543" s="39" t="s">
        <v>12305</v>
      </c>
      <c r="R543" s="39" t="s">
        <v>12277</v>
      </c>
      <c r="S543" s="39" t="s">
        <v>12306</v>
      </c>
      <c r="T543" s="39" t="s">
        <v>12279</v>
      </c>
      <c r="U543" s="39" t="s">
        <v>12279</v>
      </c>
      <c r="V543" s="39" t="s">
        <v>12288</v>
      </c>
      <c r="W543" s="39" t="s">
        <v>12288</v>
      </c>
      <c r="X543" s="39" t="s">
        <v>12288</v>
      </c>
      <c r="Y543" s="39" t="s">
        <v>12288</v>
      </c>
      <c r="Z543" s="39" t="s">
        <v>12288</v>
      </c>
      <c r="AA543" t="s">
        <v>12336</v>
      </c>
    </row>
    <row r="544" spans="1:27" x14ac:dyDescent="0.3">
      <c r="A544" s="37" t="s">
        <v>6431</v>
      </c>
      <c r="B544" s="37" t="s">
        <v>10393</v>
      </c>
      <c r="C544" s="37" t="s">
        <v>6432</v>
      </c>
      <c r="D544" s="37" t="s">
        <v>6433</v>
      </c>
      <c r="E544" s="37" t="s">
        <v>6434</v>
      </c>
      <c r="F544" s="37" t="s">
        <v>6435</v>
      </c>
      <c r="G544" s="37" t="s">
        <v>10854</v>
      </c>
      <c r="H544" s="37" t="s">
        <v>10420</v>
      </c>
      <c r="I544" s="37">
        <v>0</v>
      </c>
      <c r="J544" s="37">
        <v>0</v>
      </c>
      <c r="K544" s="37">
        <v>1</v>
      </c>
      <c r="L544" s="37">
        <v>1</v>
      </c>
      <c r="M544" s="37">
        <v>0</v>
      </c>
      <c r="N544" s="37">
        <v>6</v>
      </c>
      <c r="O544" s="37">
        <v>9</v>
      </c>
      <c r="P544">
        <f>VLOOKUP($A544,'Item Detail'!$A$2:$G$1762,7,0)</f>
        <v>2</v>
      </c>
      <c r="Q544" s="39" t="s">
        <v>12282</v>
      </c>
      <c r="R544" s="39" t="s">
        <v>12277</v>
      </c>
      <c r="S544" s="39" t="s">
        <v>12278</v>
      </c>
      <c r="T544" s="39" t="s">
        <v>12279</v>
      </c>
      <c r="U544" s="39" t="s">
        <v>12279</v>
      </c>
      <c r="V544" s="39" t="s">
        <v>12281</v>
      </c>
      <c r="W544" s="39" t="s">
        <v>12288</v>
      </c>
      <c r="X544" s="39" t="s">
        <v>12288</v>
      </c>
      <c r="Y544" s="39" t="s">
        <v>12288</v>
      </c>
      <c r="Z544" s="39" t="s">
        <v>12288</v>
      </c>
      <c r="AA544" t="s">
        <v>12334</v>
      </c>
    </row>
    <row r="545" spans="1:27" x14ac:dyDescent="0.3">
      <c r="A545" s="37" t="s">
        <v>6071</v>
      </c>
      <c r="B545" s="37" t="s">
        <v>10393</v>
      </c>
      <c r="C545" s="37" t="s">
        <v>6072</v>
      </c>
      <c r="D545" s="37" t="s">
        <v>6073</v>
      </c>
      <c r="E545" s="37" t="s">
        <v>6074</v>
      </c>
      <c r="F545" s="37" t="s">
        <v>4484</v>
      </c>
      <c r="G545" s="37" t="s">
        <v>10855</v>
      </c>
      <c r="H545" s="37" t="s">
        <v>10391</v>
      </c>
      <c r="I545" s="37">
        <v>1</v>
      </c>
      <c r="J545" s="37">
        <v>0</v>
      </c>
      <c r="K545" s="37">
        <v>0</v>
      </c>
      <c r="L545" s="37">
        <v>1</v>
      </c>
      <c r="M545" s="37">
        <v>0</v>
      </c>
      <c r="N545" s="37">
        <v>6</v>
      </c>
      <c r="O545" s="37">
        <v>9</v>
      </c>
      <c r="P545">
        <f>VLOOKUP($A545,'Item Detail'!$A$2:$G$1762,7,0)</f>
        <v>2</v>
      </c>
      <c r="Q545" s="39" t="s">
        <v>12282</v>
      </c>
      <c r="R545" s="39" t="s">
        <v>12277</v>
      </c>
      <c r="S545" s="39" t="s">
        <v>12278</v>
      </c>
      <c r="T545" s="39" t="s">
        <v>12279</v>
      </c>
      <c r="U545" s="39" t="s">
        <v>12280</v>
      </c>
      <c r="V545" s="39" t="s">
        <v>12281</v>
      </c>
      <c r="W545" s="39" t="s">
        <v>12281</v>
      </c>
      <c r="X545" s="39" t="s">
        <v>12281</v>
      </c>
      <c r="Y545" s="39" t="s">
        <v>12281</v>
      </c>
      <c r="Z545" s="39" t="s">
        <v>12281</v>
      </c>
      <c r="AA545" t="s">
        <v>12335</v>
      </c>
    </row>
    <row r="546" spans="1:27" x14ac:dyDescent="0.3">
      <c r="A546" s="37" t="s">
        <v>5740</v>
      </c>
      <c r="B546" s="37" t="s">
        <v>10393</v>
      </c>
      <c r="C546" s="37" t="s">
        <v>5741</v>
      </c>
      <c r="D546" s="37" t="s">
        <v>5742</v>
      </c>
      <c r="E546" s="37" t="s">
        <v>4460</v>
      </c>
      <c r="F546" s="37" t="s">
        <v>1981</v>
      </c>
      <c r="G546" s="37" t="s">
        <v>10856</v>
      </c>
      <c r="H546" s="37" t="s">
        <v>10391</v>
      </c>
      <c r="I546" s="37">
        <v>2</v>
      </c>
      <c r="J546" s="37">
        <v>0</v>
      </c>
      <c r="K546" s="37">
        <v>0</v>
      </c>
      <c r="L546" s="37">
        <v>0</v>
      </c>
      <c r="M546" s="37">
        <v>0</v>
      </c>
      <c r="N546" s="37">
        <v>6</v>
      </c>
      <c r="O546" s="37">
        <v>9</v>
      </c>
      <c r="P546">
        <f>VLOOKUP($A546,'Item Detail'!$A$2:$G$1762,7,0)</f>
        <v>2</v>
      </c>
      <c r="Q546" s="39" t="s">
        <v>12289</v>
      </c>
      <c r="R546" s="39" t="s">
        <v>12277</v>
      </c>
      <c r="S546" s="39" t="s">
        <v>12278</v>
      </c>
      <c r="T546" s="39" t="s">
        <v>12279</v>
      </c>
      <c r="U546" s="39" t="s">
        <v>12279</v>
      </c>
      <c r="V546" s="39" t="s">
        <v>12281</v>
      </c>
      <c r="W546" s="39" t="s">
        <v>12281</v>
      </c>
      <c r="X546" s="39" t="s">
        <v>12281</v>
      </c>
      <c r="Y546" s="39" t="s">
        <v>12281</v>
      </c>
      <c r="Z546" s="39" t="s">
        <v>12281</v>
      </c>
      <c r="AA546" t="s">
        <v>12335</v>
      </c>
    </row>
    <row r="547" spans="1:27" x14ac:dyDescent="0.3">
      <c r="A547" s="37" t="s">
        <v>2074</v>
      </c>
      <c r="B547" s="37" t="s">
        <v>10443</v>
      </c>
      <c r="C547" s="37" t="s">
        <v>5575</v>
      </c>
      <c r="D547" s="37" t="s">
        <v>4455</v>
      </c>
      <c r="E547" s="37" t="s">
        <v>4448</v>
      </c>
      <c r="F547" s="37" t="s">
        <v>1798</v>
      </c>
      <c r="G547" s="37" t="s">
        <v>10857</v>
      </c>
      <c r="H547" s="37" t="s">
        <v>10483</v>
      </c>
      <c r="I547" s="37">
        <v>1</v>
      </c>
      <c r="J547" s="37">
        <v>0</v>
      </c>
      <c r="K547" s="37">
        <v>0</v>
      </c>
      <c r="L547" s="37">
        <v>1</v>
      </c>
      <c r="M547" s="37">
        <v>0</v>
      </c>
      <c r="N547" s="37">
        <v>6</v>
      </c>
      <c r="O547" s="37">
        <v>9</v>
      </c>
      <c r="P547">
        <f>VLOOKUP($A547,'Item Detail'!$A$2:$G$1762,7,0)</f>
        <v>2</v>
      </c>
      <c r="Q547" s="39" t="s">
        <v>12305</v>
      </c>
      <c r="R547" s="39" t="s">
        <v>12277</v>
      </c>
      <c r="S547" s="39" t="s">
        <v>12306</v>
      </c>
      <c r="T547" s="39" t="s">
        <v>12279</v>
      </c>
      <c r="U547" s="39" t="s">
        <v>12279</v>
      </c>
      <c r="V547" s="39" t="s">
        <v>12288</v>
      </c>
      <c r="W547" s="39" t="s">
        <v>12288</v>
      </c>
      <c r="X547" s="39" t="s">
        <v>12288</v>
      </c>
      <c r="Y547" s="39" t="s">
        <v>12288</v>
      </c>
      <c r="Z547" s="39" t="s">
        <v>12288</v>
      </c>
      <c r="AA547" t="s">
        <v>12336</v>
      </c>
    </row>
    <row r="548" spans="1:27" x14ac:dyDescent="0.3">
      <c r="A548" s="37" t="s">
        <v>3591</v>
      </c>
      <c r="B548" s="37" t="s">
        <v>10393</v>
      </c>
      <c r="C548" s="37" t="s">
        <v>5448</v>
      </c>
      <c r="D548" s="37" t="s">
        <v>4591</v>
      </c>
      <c r="E548" s="37" t="s">
        <v>4448</v>
      </c>
      <c r="F548" s="37" t="s">
        <v>2385</v>
      </c>
      <c r="G548" s="37" t="s">
        <v>10858</v>
      </c>
      <c r="H548" s="37" t="s">
        <v>10408</v>
      </c>
      <c r="I548" s="37">
        <v>0</v>
      </c>
      <c r="J548" s="37">
        <v>1</v>
      </c>
      <c r="K548" s="37">
        <v>0</v>
      </c>
      <c r="L548" s="37">
        <v>0</v>
      </c>
      <c r="M548" s="37">
        <v>1</v>
      </c>
      <c r="N548" s="37">
        <v>6</v>
      </c>
      <c r="O548" s="37">
        <v>9</v>
      </c>
      <c r="P548">
        <f>VLOOKUP($A548,'Item Detail'!$A$2:$G$1762,7,0)</f>
        <v>2</v>
      </c>
      <c r="Q548" s="39" t="s">
        <v>12292</v>
      </c>
      <c r="R548" s="39" t="s">
        <v>12277</v>
      </c>
      <c r="S548" s="39" t="s">
        <v>2714</v>
      </c>
      <c r="T548" s="39" t="s">
        <v>12279</v>
      </c>
      <c r="U548" s="39" t="s">
        <v>12294</v>
      </c>
      <c r="V548" s="39" t="s">
        <v>12288</v>
      </c>
      <c r="W548" s="39" t="s">
        <v>12288</v>
      </c>
      <c r="X548" s="39" t="s">
        <v>12288</v>
      </c>
      <c r="Y548" s="39" t="s">
        <v>12288</v>
      </c>
      <c r="Z548" s="39" t="s">
        <v>12288</v>
      </c>
      <c r="AA548" t="s">
        <v>12336</v>
      </c>
    </row>
    <row r="549" spans="1:27" x14ac:dyDescent="0.3">
      <c r="A549" s="37" t="s">
        <v>4006</v>
      </c>
      <c r="B549" s="37" t="s">
        <v>10432</v>
      </c>
      <c r="C549" s="37" t="s">
        <v>5543</v>
      </c>
      <c r="D549" s="37" t="s">
        <v>5544</v>
      </c>
      <c r="E549" s="37" t="s">
        <v>4448</v>
      </c>
      <c r="F549" s="37" t="s">
        <v>2018</v>
      </c>
      <c r="G549" s="37" t="s">
        <v>10859</v>
      </c>
      <c r="H549" s="37" t="s">
        <v>10408</v>
      </c>
      <c r="I549" s="37">
        <v>1</v>
      </c>
      <c r="J549" s="37">
        <v>0</v>
      </c>
      <c r="K549" s="37">
        <v>0</v>
      </c>
      <c r="L549" s="37">
        <v>1</v>
      </c>
      <c r="M549" s="37">
        <v>0</v>
      </c>
      <c r="N549" s="37">
        <v>6</v>
      </c>
      <c r="O549" s="37">
        <v>9</v>
      </c>
      <c r="P549">
        <f>VLOOKUP($A549,'Item Detail'!$A$2:$G$1762,7,0)</f>
        <v>2</v>
      </c>
      <c r="Q549" s="39" t="s">
        <v>12292</v>
      </c>
      <c r="R549" s="39" t="s">
        <v>12277</v>
      </c>
      <c r="S549" s="39" t="s">
        <v>2714</v>
      </c>
      <c r="T549" s="39" t="s">
        <v>12279</v>
      </c>
      <c r="U549" s="39" t="s">
        <v>12279</v>
      </c>
      <c r="V549" s="39" t="s">
        <v>12288</v>
      </c>
      <c r="W549" s="39" t="s">
        <v>12288</v>
      </c>
      <c r="X549" s="39" t="s">
        <v>12288</v>
      </c>
      <c r="Y549" s="39" t="s">
        <v>12288</v>
      </c>
      <c r="Z549" s="39" t="s">
        <v>12288</v>
      </c>
      <c r="AA549" t="s">
        <v>12336</v>
      </c>
    </row>
    <row r="550" spans="1:27" x14ac:dyDescent="0.3">
      <c r="A550" s="37" t="s">
        <v>3007</v>
      </c>
      <c r="B550" s="37" t="s">
        <v>10437</v>
      </c>
      <c r="C550" s="37" t="s">
        <v>5577</v>
      </c>
      <c r="D550" s="37" t="s">
        <v>5578</v>
      </c>
      <c r="E550" s="37" t="s">
        <v>4448</v>
      </c>
      <c r="F550" s="37" t="s">
        <v>1734</v>
      </c>
      <c r="G550" s="37" t="s">
        <v>10860</v>
      </c>
      <c r="H550" s="37" t="s">
        <v>10408</v>
      </c>
      <c r="I550" s="37">
        <v>0</v>
      </c>
      <c r="J550" s="37">
        <v>0</v>
      </c>
      <c r="K550" s="37">
        <v>0</v>
      </c>
      <c r="L550" s="37">
        <v>2</v>
      </c>
      <c r="M550" s="37">
        <v>0</v>
      </c>
      <c r="N550" s="37">
        <v>6</v>
      </c>
      <c r="O550" s="37">
        <v>9</v>
      </c>
      <c r="P550">
        <f>VLOOKUP($A550,'Item Detail'!$A$2:$G$1762,7,0)</f>
        <v>2</v>
      </c>
      <c r="Q550" s="39" t="s">
        <v>12292</v>
      </c>
      <c r="R550" s="39" t="s">
        <v>12277</v>
      </c>
      <c r="S550" s="39" t="s">
        <v>2714</v>
      </c>
      <c r="T550" s="39" t="s">
        <v>12279</v>
      </c>
      <c r="U550" s="39" t="s">
        <v>12297</v>
      </c>
      <c r="V550" s="39" t="s">
        <v>12288</v>
      </c>
      <c r="W550" s="39" t="s">
        <v>12288</v>
      </c>
      <c r="X550" s="39" t="s">
        <v>12288</v>
      </c>
      <c r="Y550" s="39" t="s">
        <v>12288</v>
      </c>
      <c r="Z550" s="39" t="s">
        <v>12288</v>
      </c>
      <c r="AA550" t="s">
        <v>12336</v>
      </c>
    </row>
    <row r="551" spans="1:27" x14ac:dyDescent="0.3">
      <c r="A551" s="37" t="s">
        <v>3204</v>
      </c>
      <c r="B551" s="37" t="s">
        <v>10406</v>
      </c>
      <c r="C551" s="37" t="s">
        <v>6179</v>
      </c>
      <c r="D551" s="37" t="s">
        <v>4455</v>
      </c>
      <c r="E551" s="37" t="s">
        <v>4764</v>
      </c>
      <c r="F551" s="37" t="s">
        <v>2350</v>
      </c>
      <c r="G551" s="37" t="s">
        <v>10861</v>
      </c>
      <c r="H551" s="37" t="s">
        <v>10408</v>
      </c>
      <c r="I551" s="37">
        <v>2</v>
      </c>
      <c r="J551" s="37">
        <v>0</v>
      </c>
      <c r="K551" s="37">
        <v>0</v>
      </c>
      <c r="L551" s="37">
        <v>0</v>
      </c>
      <c r="M551" s="37">
        <v>0</v>
      </c>
      <c r="N551" s="37">
        <v>6</v>
      </c>
      <c r="O551" s="37">
        <v>9</v>
      </c>
      <c r="P551">
        <f>VLOOKUP($A551,'Item Detail'!$A$2:$G$1762,7,0)</f>
        <v>2</v>
      </c>
      <c r="Q551" s="39" t="s">
        <v>12292</v>
      </c>
      <c r="R551" s="39" t="s">
        <v>12277</v>
      </c>
      <c r="S551" s="39" t="s">
        <v>2714</v>
      </c>
      <c r="T551" s="39" t="s">
        <v>12279</v>
      </c>
      <c r="U551" s="39" t="s">
        <v>12298</v>
      </c>
      <c r="V551" s="39" t="s">
        <v>12288</v>
      </c>
      <c r="W551" s="39" t="s">
        <v>12288</v>
      </c>
      <c r="X551" s="39" t="s">
        <v>12288</v>
      </c>
      <c r="Y551" s="39" t="s">
        <v>12288</v>
      </c>
      <c r="Z551" s="39" t="s">
        <v>12288</v>
      </c>
      <c r="AA551" t="s">
        <v>12336</v>
      </c>
    </row>
    <row r="552" spans="1:27" x14ac:dyDescent="0.3">
      <c r="A552" s="37" t="s">
        <v>6209</v>
      </c>
      <c r="B552" s="37" t="s">
        <v>10413</v>
      </c>
      <c r="C552" s="37" t="s">
        <v>6210</v>
      </c>
      <c r="D552" s="37" t="s">
        <v>4722</v>
      </c>
      <c r="E552" s="37" t="s">
        <v>5263</v>
      </c>
      <c r="F552" s="37" t="s">
        <v>4466</v>
      </c>
      <c r="G552" s="37" t="s">
        <v>10862</v>
      </c>
      <c r="H552" s="37" t="s">
        <v>10390</v>
      </c>
      <c r="I552" s="37">
        <v>0</v>
      </c>
      <c r="J552" s="37">
        <v>1</v>
      </c>
      <c r="K552" s="37">
        <v>0</v>
      </c>
      <c r="L552" s="37">
        <v>0</v>
      </c>
      <c r="M552" s="37">
        <v>1</v>
      </c>
      <c r="N552" s="37">
        <v>6</v>
      </c>
      <c r="O552" s="37">
        <v>9</v>
      </c>
      <c r="P552">
        <f>VLOOKUP($A552,'Item Detail'!$A$2:$G$1762,7,0)</f>
        <v>2</v>
      </c>
      <c r="Q552" s="39" t="s">
        <v>12282</v>
      </c>
      <c r="R552" s="39" t="s">
        <v>12304</v>
      </c>
      <c r="S552" s="39" t="s">
        <v>12304</v>
      </c>
      <c r="T552" s="39" t="s">
        <v>12279</v>
      </c>
      <c r="U552" s="39" t="s">
        <v>12298</v>
      </c>
      <c r="V552" s="39" t="s">
        <v>12288</v>
      </c>
      <c r="W552" s="39" t="s">
        <v>12288</v>
      </c>
      <c r="X552" s="39" t="s">
        <v>12288</v>
      </c>
      <c r="Y552" s="39" t="s">
        <v>12288</v>
      </c>
      <c r="Z552" s="39" t="s">
        <v>12288</v>
      </c>
      <c r="AA552" t="s">
        <v>12333</v>
      </c>
    </row>
    <row r="553" spans="1:27" x14ac:dyDescent="0.3">
      <c r="A553" s="37" t="s">
        <v>3783</v>
      </c>
      <c r="B553" s="37" t="s">
        <v>10437</v>
      </c>
      <c r="C553" s="37" t="s">
        <v>6205</v>
      </c>
      <c r="D553" s="37" t="s">
        <v>6206</v>
      </c>
      <c r="E553" s="37" t="s">
        <v>6207</v>
      </c>
      <c r="F553" s="37" t="s">
        <v>2749</v>
      </c>
      <c r="G553" s="37" t="s">
        <v>10863</v>
      </c>
      <c r="H553" s="37" t="s">
        <v>10408</v>
      </c>
      <c r="I553" s="37">
        <v>0</v>
      </c>
      <c r="J553" s="37">
        <v>0</v>
      </c>
      <c r="K553" s="37">
        <v>0</v>
      </c>
      <c r="L553" s="37">
        <v>2</v>
      </c>
      <c r="M553" s="37">
        <v>0</v>
      </c>
      <c r="N553" s="37">
        <v>6</v>
      </c>
      <c r="O553" s="37">
        <v>9</v>
      </c>
      <c r="P553">
        <f>VLOOKUP($A553,'Item Detail'!$A$2:$G$1762,7,0)</f>
        <v>2</v>
      </c>
      <c r="Q553" s="39" t="s">
        <v>12292</v>
      </c>
      <c r="R553" s="39" t="s">
        <v>12277</v>
      </c>
      <c r="S553" s="39" t="s">
        <v>2714</v>
      </c>
      <c r="T553" s="39" t="s">
        <v>12293</v>
      </c>
      <c r="U553" s="39" t="s">
        <v>12279</v>
      </c>
      <c r="V553" s="39" t="s">
        <v>12288</v>
      </c>
      <c r="W553" s="39" t="s">
        <v>12288</v>
      </c>
      <c r="X553" s="39" t="s">
        <v>12288</v>
      </c>
      <c r="Y553" s="39" t="s">
        <v>12288</v>
      </c>
      <c r="Z553" s="39" t="s">
        <v>12288</v>
      </c>
      <c r="AA553" t="s">
        <v>12336</v>
      </c>
    </row>
    <row r="554" spans="1:27" x14ac:dyDescent="0.3">
      <c r="A554" s="37" t="s">
        <v>6026</v>
      </c>
      <c r="B554" s="37" t="s">
        <v>10401</v>
      </c>
      <c r="C554" s="37" t="s">
        <v>6027</v>
      </c>
      <c r="D554" s="37" t="s">
        <v>4972</v>
      </c>
      <c r="E554" s="37" t="s">
        <v>4973</v>
      </c>
      <c r="F554" s="37" t="s">
        <v>4435</v>
      </c>
      <c r="G554" s="37" t="s">
        <v>10864</v>
      </c>
      <c r="H554" s="37" t="s">
        <v>10390</v>
      </c>
      <c r="I554" s="37">
        <v>1</v>
      </c>
      <c r="J554" s="37">
        <v>0</v>
      </c>
      <c r="K554" s="37">
        <v>1</v>
      </c>
      <c r="L554" s="37">
        <v>0</v>
      </c>
      <c r="M554" s="37">
        <v>0</v>
      </c>
      <c r="N554" s="37">
        <v>6</v>
      </c>
      <c r="O554" s="37">
        <v>9</v>
      </c>
      <c r="P554">
        <f>VLOOKUP($A554,'Item Detail'!$A$2:$G$1762,7,0)</f>
        <v>2</v>
      </c>
      <c r="Q554" s="39" t="s">
        <v>12286</v>
      </c>
      <c r="R554" s="39" t="s">
        <v>12285</v>
      </c>
      <c r="S554" s="39" t="s">
        <v>12278</v>
      </c>
      <c r="T554" s="39" t="s">
        <v>12279</v>
      </c>
      <c r="U554" s="39" t="s">
        <v>12280</v>
      </c>
      <c r="V554" s="39" t="s">
        <v>12281</v>
      </c>
      <c r="W554" s="39" t="s">
        <v>12281</v>
      </c>
      <c r="X554" s="39" t="s">
        <v>12281</v>
      </c>
      <c r="Y554" s="39" t="s">
        <v>12281</v>
      </c>
      <c r="Z554" s="39" t="s">
        <v>12281</v>
      </c>
      <c r="AA554" t="s">
        <v>12335</v>
      </c>
    </row>
    <row r="555" spans="1:27" x14ac:dyDescent="0.3">
      <c r="A555" s="37" t="s">
        <v>5758</v>
      </c>
      <c r="B555" s="37" t="s">
        <v>10413</v>
      </c>
      <c r="C555" s="37" t="s">
        <v>5759</v>
      </c>
      <c r="D555" s="37" t="s">
        <v>5760</v>
      </c>
      <c r="E555" s="37" t="s">
        <v>5132</v>
      </c>
      <c r="F555" s="37" t="s">
        <v>4466</v>
      </c>
      <c r="G555" s="37" t="s">
        <v>10865</v>
      </c>
      <c r="H555" s="37" t="s">
        <v>10390</v>
      </c>
      <c r="I555" s="37">
        <v>0</v>
      </c>
      <c r="J555" s="37">
        <v>0</v>
      </c>
      <c r="K555" s="37">
        <v>0</v>
      </c>
      <c r="L555" s="37">
        <v>1</v>
      </c>
      <c r="M555" s="37">
        <v>0</v>
      </c>
      <c r="N555" s="37">
        <v>3</v>
      </c>
      <c r="O555" s="37">
        <v>6</v>
      </c>
      <c r="P555">
        <f>VLOOKUP($A555,'Item Detail'!$A$2:$G$1762,7,0)</f>
        <v>2</v>
      </c>
      <c r="Q555" s="39" t="s">
        <v>12282</v>
      </c>
      <c r="R555" s="39" t="s">
        <v>12304</v>
      </c>
      <c r="S555" s="39" t="s">
        <v>12304</v>
      </c>
      <c r="T555" s="39" t="s">
        <v>12279</v>
      </c>
      <c r="U555" s="39" t="s">
        <v>12280</v>
      </c>
      <c r="V555" s="39" t="s">
        <v>12288</v>
      </c>
      <c r="W555" s="39" t="s">
        <v>12288</v>
      </c>
      <c r="X555" s="39" t="s">
        <v>12288</v>
      </c>
      <c r="Y555" s="39" t="s">
        <v>12288</v>
      </c>
      <c r="Z555" s="39" t="s">
        <v>12288</v>
      </c>
      <c r="AA555" t="s">
        <v>12333</v>
      </c>
    </row>
    <row r="556" spans="1:27" x14ac:dyDescent="0.3">
      <c r="A556" s="37" t="s">
        <v>5758</v>
      </c>
      <c r="B556" s="37" t="s">
        <v>10413</v>
      </c>
      <c r="C556" s="37" t="s">
        <v>5759</v>
      </c>
      <c r="D556" s="37" t="s">
        <v>5760</v>
      </c>
      <c r="E556" s="37" t="s">
        <v>5132</v>
      </c>
      <c r="F556" s="37" t="s">
        <v>4466</v>
      </c>
      <c r="G556" s="37" t="s">
        <v>10865</v>
      </c>
      <c r="H556" s="37" t="s">
        <v>10420</v>
      </c>
      <c r="I556" s="37">
        <v>0</v>
      </c>
      <c r="J556" s="37">
        <v>0</v>
      </c>
      <c r="K556" s="37">
        <v>0</v>
      </c>
      <c r="L556" s="37">
        <v>1</v>
      </c>
      <c r="M556" s="37">
        <v>0</v>
      </c>
      <c r="N556" s="37">
        <v>3</v>
      </c>
      <c r="O556" s="37">
        <v>3</v>
      </c>
      <c r="P556">
        <f>VLOOKUP($A556,'Item Detail'!$A$2:$G$1762,7,0)</f>
        <v>2</v>
      </c>
      <c r="Q556" s="39" t="s">
        <v>12282</v>
      </c>
      <c r="R556" s="39" t="s">
        <v>12304</v>
      </c>
      <c r="S556" s="39" t="s">
        <v>12304</v>
      </c>
      <c r="T556" s="39" t="s">
        <v>12279</v>
      </c>
      <c r="U556" s="39" t="s">
        <v>12280</v>
      </c>
      <c r="V556" s="39" t="s">
        <v>12288</v>
      </c>
      <c r="W556" s="39" t="s">
        <v>12288</v>
      </c>
      <c r="X556" s="39" t="s">
        <v>12288</v>
      </c>
      <c r="Y556" s="39" t="s">
        <v>12288</v>
      </c>
      <c r="Z556" s="39" t="s">
        <v>12288</v>
      </c>
      <c r="AA556" t="s">
        <v>12333</v>
      </c>
    </row>
    <row r="557" spans="1:27" x14ac:dyDescent="0.3">
      <c r="A557" s="37" t="s">
        <v>5838</v>
      </c>
      <c r="B557" s="37" t="s">
        <v>10413</v>
      </c>
      <c r="C557" s="37" t="s">
        <v>5605</v>
      </c>
      <c r="D557" s="37" t="s">
        <v>5839</v>
      </c>
      <c r="E557" s="37" t="s">
        <v>4642</v>
      </c>
      <c r="F557" s="37" t="s">
        <v>10495</v>
      </c>
      <c r="G557" s="37" t="s">
        <v>10866</v>
      </c>
      <c r="H557" s="37" t="s">
        <v>10420</v>
      </c>
      <c r="I557" s="37">
        <v>0</v>
      </c>
      <c r="J557" s="37">
        <v>0</v>
      </c>
      <c r="K557" s="37">
        <v>0</v>
      </c>
      <c r="L557" s="37">
        <v>2</v>
      </c>
      <c r="M557" s="37">
        <v>0</v>
      </c>
      <c r="N557" s="37">
        <v>6</v>
      </c>
      <c r="O557" s="37">
        <v>9</v>
      </c>
      <c r="P557">
        <f>VLOOKUP($A557,'Item Detail'!$A$2:$G$1762,7,0)</f>
        <v>2</v>
      </c>
      <c r="Q557" s="39" t="s">
        <v>12284</v>
      </c>
      <c r="R557" s="39" t="s">
        <v>12277</v>
      </c>
      <c r="S557" s="39" t="s">
        <v>12278</v>
      </c>
      <c r="T557" s="39" t="s">
        <v>12279</v>
      </c>
      <c r="U557" s="39" t="s">
        <v>12279</v>
      </c>
      <c r="V557" s="39" t="s">
        <v>12281</v>
      </c>
      <c r="W557" s="39" t="s">
        <v>12288</v>
      </c>
      <c r="X557" s="39" t="s">
        <v>12288</v>
      </c>
      <c r="Y557" s="39" t="s">
        <v>12288</v>
      </c>
      <c r="Z557" s="39" t="s">
        <v>12288</v>
      </c>
      <c r="AA557" t="s">
        <v>12334</v>
      </c>
    </row>
    <row r="558" spans="1:27" x14ac:dyDescent="0.3">
      <c r="A558" s="37" t="s">
        <v>5823</v>
      </c>
      <c r="B558" s="37" t="s">
        <v>10500</v>
      </c>
      <c r="C558" s="37" t="s">
        <v>5407</v>
      </c>
      <c r="D558" s="37" t="s">
        <v>5824</v>
      </c>
      <c r="E558" s="37" t="s">
        <v>4764</v>
      </c>
      <c r="F558" s="37" t="s">
        <v>5409</v>
      </c>
      <c r="G558" s="37" t="s">
        <v>10867</v>
      </c>
      <c r="H558" s="37" t="s">
        <v>10391</v>
      </c>
      <c r="I558" s="37">
        <v>0</v>
      </c>
      <c r="J558" s="37">
        <v>0</v>
      </c>
      <c r="K558" s="37">
        <v>0</v>
      </c>
      <c r="L558" s="37">
        <v>0</v>
      </c>
      <c r="M558" s="37">
        <v>2</v>
      </c>
      <c r="N558" s="37">
        <v>6</v>
      </c>
      <c r="O558" s="37">
        <v>9</v>
      </c>
      <c r="P558">
        <f>VLOOKUP($A558,'Item Detail'!$A$2:$G$1762,7,0)</f>
        <v>2</v>
      </c>
      <c r="Q558" s="39" t="s">
        <v>12284</v>
      </c>
      <c r="R558" s="39" t="s">
        <v>12277</v>
      </c>
      <c r="S558" s="39" t="s">
        <v>12278</v>
      </c>
      <c r="T558" s="39" t="s">
        <v>12279</v>
      </c>
      <c r="U558" s="39" t="s">
        <v>12294</v>
      </c>
      <c r="V558" s="39" t="s">
        <v>12281</v>
      </c>
      <c r="W558" s="39" t="s">
        <v>12281</v>
      </c>
      <c r="X558" s="39" t="s">
        <v>12281</v>
      </c>
      <c r="Y558" s="39" t="s">
        <v>12281</v>
      </c>
      <c r="Z558" s="39" t="s">
        <v>12281</v>
      </c>
      <c r="AA558" t="s">
        <v>12335</v>
      </c>
    </row>
    <row r="559" spans="1:27" x14ac:dyDescent="0.3">
      <c r="A559" s="37" t="s">
        <v>3848</v>
      </c>
      <c r="B559" s="37" t="s">
        <v>10437</v>
      </c>
      <c r="C559" s="37" t="s">
        <v>6401</v>
      </c>
      <c r="D559" s="37" t="s">
        <v>4455</v>
      </c>
      <c r="E559" s="37" t="s">
        <v>4667</v>
      </c>
      <c r="F559" s="37" t="s">
        <v>2749</v>
      </c>
      <c r="G559" s="37" t="s">
        <v>10868</v>
      </c>
      <c r="H559" s="37" t="s">
        <v>10408</v>
      </c>
      <c r="I559" s="37">
        <v>0</v>
      </c>
      <c r="J559" s="37">
        <v>0</v>
      </c>
      <c r="K559" s="37">
        <v>0</v>
      </c>
      <c r="L559" s="37">
        <v>2</v>
      </c>
      <c r="M559" s="37">
        <v>0</v>
      </c>
      <c r="N559" s="37">
        <v>6</v>
      </c>
      <c r="O559" s="37">
        <v>9</v>
      </c>
      <c r="P559">
        <f>VLOOKUP($A559,'Item Detail'!$A$2:$G$1762,7,0)</f>
        <v>2</v>
      </c>
      <c r="Q559" s="39" t="s">
        <v>12292</v>
      </c>
      <c r="R559" s="39" t="s">
        <v>12277</v>
      </c>
      <c r="S559" s="39" t="s">
        <v>2714</v>
      </c>
      <c r="T559" s="39" t="s">
        <v>12303</v>
      </c>
      <c r="U559" s="39" t="s">
        <v>12279</v>
      </c>
      <c r="V559" s="39" t="s">
        <v>12288</v>
      </c>
      <c r="W559" s="39" t="s">
        <v>12288</v>
      </c>
      <c r="X559" s="39" t="s">
        <v>12288</v>
      </c>
      <c r="Y559" s="39" t="s">
        <v>12288</v>
      </c>
      <c r="Z559" s="39" t="s">
        <v>12288</v>
      </c>
      <c r="AA559" t="s">
        <v>12336</v>
      </c>
    </row>
    <row r="560" spans="1:27" x14ac:dyDescent="0.3">
      <c r="A560" s="37" t="s">
        <v>3752</v>
      </c>
      <c r="B560" s="37" t="s">
        <v>10437</v>
      </c>
      <c r="C560" s="37" t="s">
        <v>6054</v>
      </c>
      <c r="D560" s="37" t="s">
        <v>4455</v>
      </c>
      <c r="E560" s="37" t="s">
        <v>6055</v>
      </c>
      <c r="F560" s="37" t="s">
        <v>2749</v>
      </c>
      <c r="G560" s="37" t="s">
        <v>10869</v>
      </c>
      <c r="H560" s="37" t="s">
        <v>10408</v>
      </c>
      <c r="I560" s="37">
        <v>0</v>
      </c>
      <c r="J560" s="37">
        <v>0</v>
      </c>
      <c r="K560" s="37">
        <v>0</v>
      </c>
      <c r="L560" s="37">
        <v>2</v>
      </c>
      <c r="M560" s="37">
        <v>0</v>
      </c>
      <c r="N560" s="37">
        <v>6</v>
      </c>
      <c r="O560" s="37">
        <v>9</v>
      </c>
      <c r="P560">
        <f>VLOOKUP($A560,'Item Detail'!$A$2:$G$1762,7,0)</f>
        <v>2</v>
      </c>
      <c r="Q560" s="39" t="s">
        <v>12292</v>
      </c>
      <c r="R560" s="39" t="s">
        <v>12277</v>
      </c>
      <c r="S560" s="39" t="s">
        <v>2714</v>
      </c>
      <c r="T560" s="39" t="s">
        <v>12293</v>
      </c>
      <c r="U560" s="39" t="s">
        <v>12279</v>
      </c>
      <c r="V560" s="39" t="s">
        <v>12288</v>
      </c>
      <c r="W560" s="39" t="s">
        <v>12288</v>
      </c>
      <c r="X560" s="39" t="s">
        <v>12288</v>
      </c>
      <c r="Y560" s="39" t="s">
        <v>12288</v>
      </c>
      <c r="Z560" s="39" t="s">
        <v>12288</v>
      </c>
      <c r="AA560" t="s">
        <v>12336</v>
      </c>
    </row>
    <row r="561" spans="1:27" x14ac:dyDescent="0.3">
      <c r="A561" s="37" t="s">
        <v>2044</v>
      </c>
      <c r="B561" s="37" t="s">
        <v>10401</v>
      </c>
      <c r="C561" s="37" t="s">
        <v>5681</v>
      </c>
      <c r="D561" s="37" t="s">
        <v>5682</v>
      </c>
      <c r="E561" s="37" t="s">
        <v>5683</v>
      </c>
      <c r="F561" s="37" t="s">
        <v>2047</v>
      </c>
      <c r="G561" s="37" t="s">
        <v>10870</v>
      </c>
      <c r="H561" s="37" t="s">
        <v>10483</v>
      </c>
      <c r="I561" s="37">
        <v>1</v>
      </c>
      <c r="J561" s="37">
        <v>0</v>
      </c>
      <c r="K561" s="37">
        <v>0</v>
      </c>
      <c r="L561" s="37">
        <v>1</v>
      </c>
      <c r="M561" s="37">
        <v>0</v>
      </c>
      <c r="N561" s="37">
        <v>6</v>
      </c>
      <c r="O561" s="37">
        <v>9</v>
      </c>
      <c r="P561">
        <f>VLOOKUP($A561,'Item Detail'!$A$2:$G$1762,7,0)</f>
        <v>2</v>
      </c>
      <c r="Q561" s="39" t="s">
        <v>12305</v>
      </c>
      <c r="R561" s="39" t="s">
        <v>12277</v>
      </c>
      <c r="S561" s="39" t="s">
        <v>12306</v>
      </c>
      <c r="T561" s="39" t="s">
        <v>12279</v>
      </c>
      <c r="U561" s="39" t="s">
        <v>12279</v>
      </c>
      <c r="V561" s="39" t="s">
        <v>12288</v>
      </c>
      <c r="W561" s="39" t="s">
        <v>12288</v>
      </c>
      <c r="X561" s="39" t="s">
        <v>12288</v>
      </c>
      <c r="Y561" s="39" t="s">
        <v>12288</v>
      </c>
      <c r="Z561" s="39" t="s">
        <v>12288</v>
      </c>
      <c r="AA561" t="s">
        <v>12336</v>
      </c>
    </row>
    <row r="562" spans="1:27" x14ac:dyDescent="0.3">
      <c r="A562" s="37" t="s">
        <v>5958</v>
      </c>
      <c r="B562" s="37" t="s">
        <v>10503</v>
      </c>
      <c r="C562" s="37" t="s">
        <v>5959</v>
      </c>
      <c r="D562" s="37" t="s">
        <v>5960</v>
      </c>
      <c r="E562" s="37" t="s">
        <v>4764</v>
      </c>
      <c r="F562" s="37" t="s">
        <v>10559</v>
      </c>
      <c r="G562" s="37" t="s">
        <v>10871</v>
      </c>
      <c r="H562" s="37" t="s">
        <v>10391</v>
      </c>
      <c r="I562" s="37">
        <v>2</v>
      </c>
      <c r="J562" s="37">
        <v>0</v>
      </c>
      <c r="K562" s="37">
        <v>0</v>
      </c>
      <c r="L562" s="37">
        <v>0</v>
      </c>
      <c r="M562" s="37">
        <v>0</v>
      </c>
      <c r="N562" s="37">
        <v>6</v>
      </c>
      <c r="O562" s="37">
        <v>9</v>
      </c>
      <c r="P562">
        <f>VLOOKUP($A562,'Item Detail'!$A$2:$G$1762,7,0)</f>
        <v>2</v>
      </c>
      <c r="Q562" s="39" t="s">
        <v>12282</v>
      </c>
      <c r="R562" s="39" t="s">
        <v>12277</v>
      </c>
      <c r="S562" s="39" t="s">
        <v>12278</v>
      </c>
      <c r="T562" s="39" t="s">
        <v>12279</v>
      </c>
      <c r="U562" s="39" t="s">
        <v>12295</v>
      </c>
      <c r="V562" s="39" t="s">
        <v>12281</v>
      </c>
      <c r="W562" s="39" t="s">
        <v>12281</v>
      </c>
      <c r="X562" s="39" t="s">
        <v>12281</v>
      </c>
      <c r="Y562" s="39" t="s">
        <v>12281</v>
      </c>
      <c r="Z562" s="39" t="s">
        <v>12281</v>
      </c>
      <c r="AA562" t="s">
        <v>12335</v>
      </c>
    </row>
    <row r="563" spans="1:27" x14ac:dyDescent="0.3">
      <c r="A563" s="37" t="s">
        <v>6455</v>
      </c>
      <c r="B563" s="37" t="s">
        <v>10406</v>
      </c>
      <c r="C563" s="37" t="s">
        <v>6456</v>
      </c>
      <c r="D563" s="37" t="s">
        <v>5175</v>
      </c>
      <c r="E563" s="37" t="s">
        <v>4483</v>
      </c>
      <c r="F563" s="37" t="s">
        <v>2726</v>
      </c>
      <c r="G563" s="37" t="s">
        <v>10872</v>
      </c>
      <c r="H563" s="37" t="s">
        <v>10420</v>
      </c>
      <c r="I563" s="37">
        <v>0</v>
      </c>
      <c r="J563" s="37">
        <v>0</v>
      </c>
      <c r="K563" s="37">
        <v>2</v>
      </c>
      <c r="L563" s="37">
        <v>0</v>
      </c>
      <c r="M563" s="37">
        <v>0</v>
      </c>
      <c r="N563" s="37">
        <v>6</v>
      </c>
      <c r="O563" s="37">
        <v>9</v>
      </c>
      <c r="P563">
        <f>VLOOKUP($A563,'Item Detail'!$A$2:$G$1762,7,0)</f>
        <v>2</v>
      </c>
      <c r="Q563" s="39" t="s">
        <v>12284</v>
      </c>
      <c r="R563" s="39" t="s">
        <v>12277</v>
      </c>
      <c r="S563" s="39" t="s">
        <v>12278</v>
      </c>
      <c r="T563" s="39" t="s">
        <v>12279</v>
      </c>
      <c r="U563" s="39" t="s">
        <v>12294</v>
      </c>
      <c r="V563" s="39" t="s">
        <v>12281</v>
      </c>
      <c r="W563" s="39" t="s">
        <v>12288</v>
      </c>
      <c r="X563" s="39" t="s">
        <v>12288</v>
      </c>
      <c r="Y563" s="39" t="s">
        <v>12288</v>
      </c>
      <c r="Z563" s="39" t="s">
        <v>12288</v>
      </c>
      <c r="AA563" t="s">
        <v>12334</v>
      </c>
    </row>
    <row r="564" spans="1:27" x14ac:dyDescent="0.3">
      <c r="A564" s="37" t="s">
        <v>6127</v>
      </c>
      <c r="B564" s="37" t="s">
        <v>10406</v>
      </c>
      <c r="C564" s="37" t="s">
        <v>6128</v>
      </c>
      <c r="D564" s="37" t="s">
        <v>6129</v>
      </c>
      <c r="E564" s="37" t="s">
        <v>4579</v>
      </c>
      <c r="F564" s="37" t="s">
        <v>10468</v>
      </c>
      <c r="G564" s="37" t="s">
        <v>10873</v>
      </c>
      <c r="H564" s="37" t="s">
        <v>10391</v>
      </c>
      <c r="I564" s="37">
        <v>1</v>
      </c>
      <c r="J564" s="37">
        <v>0</v>
      </c>
      <c r="K564" s="37">
        <v>0</v>
      </c>
      <c r="L564" s="37">
        <v>1</v>
      </c>
      <c r="M564" s="37">
        <v>0</v>
      </c>
      <c r="N564" s="37">
        <v>6</v>
      </c>
      <c r="O564" s="37">
        <v>9</v>
      </c>
      <c r="P564">
        <f>VLOOKUP($A564,'Item Detail'!$A$2:$G$1762,7,0)</f>
        <v>2</v>
      </c>
      <c r="Q564" s="39" t="s">
        <v>12284</v>
      </c>
      <c r="R564" s="39" t="s">
        <v>12277</v>
      </c>
      <c r="S564" s="39" t="s">
        <v>12278</v>
      </c>
      <c r="T564" s="39" t="s">
        <v>12279</v>
      </c>
      <c r="U564" s="39" t="s">
        <v>12294</v>
      </c>
      <c r="V564" s="39" t="s">
        <v>12281</v>
      </c>
      <c r="W564" s="39" t="s">
        <v>12281</v>
      </c>
      <c r="X564" s="39" t="s">
        <v>12281</v>
      </c>
      <c r="Y564" s="39" t="s">
        <v>12281</v>
      </c>
      <c r="Z564" s="39" t="s">
        <v>12281</v>
      </c>
      <c r="AA564" t="s">
        <v>12335</v>
      </c>
    </row>
    <row r="565" spans="1:27" x14ac:dyDescent="0.3">
      <c r="A565" s="37" t="s">
        <v>6160</v>
      </c>
      <c r="B565" s="37" t="s">
        <v>10406</v>
      </c>
      <c r="C565" s="37" t="s">
        <v>6161</v>
      </c>
      <c r="D565" s="37" t="s">
        <v>4455</v>
      </c>
      <c r="E565" s="37" t="s">
        <v>4764</v>
      </c>
      <c r="F565" s="37" t="s">
        <v>10468</v>
      </c>
      <c r="G565" s="37" t="s">
        <v>10874</v>
      </c>
      <c r="H565" s="37" t="s">
        <v>10391</v>
      </c>
      <c r="I565" s="37">
        <v>0</v>
      </c>
      <c r="J565" s="37">
        <v>0</v>
      </c>
      <c r="K565" s="37">
        <v>0</v>
      </c>
      <c r="L565" s="37">
        <v>2</v>
      </c>
      <c r="M565" s="37">
        <v>0</v>
      </c>
      <c r="N565" s="37">
        <v>6</v>
      </c>
      <c r="O565" s="37">
        <v>9</v>
      </c>
      <c r="P565">
        <f>VLOOKUP($A565,'Item Detail'!$A$2:$G$1762,7,0)</f>
        <v>2</v>
      </c>
      <c r="Q565" s="39" t="s">
        <v>12284</v>
      </c>
      <c r="R565" s="39" t="s">
        <v>12277</v>
      </c>
      <c r="S565" s="39" t="s">
        <v>12278</v>
      </c>
      <c r="T565" s="39" t="s">
        <v>12279</v>
      </c>
      <c r="U565" s="39" t="s">
        <v>12279</v>
      </c>
      <c r="V565" s="39" t="s">
        <v>12281</v>
      </c>
      <c r="W565" s="39" t="s">
        <v>12288</v>
      </c>
      <c r="X565" s="39" t="s">
        <v>12281</v>
      </c>
      <c r="Y565" s="39" t="s">
        <v>12281</v>
      </c>
      <c r="Z565" s="39" t="s">
        <v>12281</v>
      </c>
      <c r="AA565" t="s">
        <v>12335</v>
      </c>
    </row>
    <row r="566" spans="1:27" x14ac:dyDescent="0.3">
      <c r="A566" s="37" t="s">
        <v>2874</v>
      </c>
      <c r="B566" s="37" t="s">
        <v>10875</v>
      </c>
      <c r="C566" s="37" t="s">
        <v>6033</v>
      </c>
      <c r="D566" s="37" t="s">
        <v>6125</v>
      </c>
      <c r="E566" s="37" t="s">
        <v>4448</v>
      </c>
      <c r="F566" s="37" t="s">
        <v>2841</v>
      </c>
      <c r="G566" s="37" t="s">
        <v>10876</v>
      </c>
      <c r="H566" s="37" t="s">
        <v>10408</v>
      </c>
      <c r="I566" s="37">
        <v>1</v>
      </c>
      <c r="J566" s="37">
        <v>0</v>
      </c>
      <c r="K566" s="37">
        <v>1</v>
      </c>
      <c r="L566" s="37">
        <v>0</v>
      </c>
      <c r="M566" s="37">
        <v>0</v>
      </c>
      <c r="N566" s="37">
        <v>6</v>
      </c>
      <c r="O566" s="37">
        <v>9</v>
      </c>
      <c r="P566">
        <f>VLOOKUP($A566,'Item Detail'!$A$2:$G$1762,7,0)</f>
        <v>2</v>
      </c>
      <c r="Q566" s="39" t="s">
        <v>12292</v>
      </c>
      <c r="R566" s="39" t="s">
        <v>12277</v>
      </c>
      <c r="S566" s="39" t="s">
        <v>2714</v>
      </c>
      <c r="T566" s="39" t="s">
        <v>12279</v>
      </c>
      <c r="U566" s="39" t="s">
        <v>12279</v>
      </c>
      <c r="V566" s="39" t="s">
        <v>12288</v>
      </c>
      <c r="W566" s="39" t="s">
        <v>12288</v>
      </c>
      <c r="X566" s="39" t="s">
        <v>12288</v>
      </c>
      <c r="Y566" s="39" t="s">
        <v>12288</v>
      </c>
      <c r="Z566" s="39" t="s">
        <v>12288</v>
      </c>
      <c r="AA566" t="s">
        <v>12336</v>
      </c>
    </row>
    <row r="567" spans="1:27" x14ac:dyDescent="0.3">
      <c r="A567" s="37" t="s">
        <v>5592</v>
      </c>
      <c r="B567" s="37" t="s">
        <v>10413</v>
      </c>
      <c r="C567" s="37" t="s">
        <v>5593</v>
      </c>
      <c r="D567" s="37" t="s">
        <v>4455</v>
      </c>
      <c r="E567" s="37" t="s">
        <v>5594</v>
      </c>
      <c r="F567" s="37" t="s">
        <v>5595</v>
      </c>
      <c r="G567" s="37" t="s">
        <v>10877</v>
      </c>
      <c r="H567" s="37" t="s">
        <v>10391</v>
      </c>
      <c r="I567" s="37">
        <v>1</v>
      </c>
      <c r="J567" s="37">
        <v>0</v>
      </c>
      <c r="K567" s="37">
        <v>1</v>
      </c>
      <c r="L567" s="37">
        <v>0</v>
      </c>
      <c r="M567" s="37">
        <v>0</v>
      </c>
      <c r="N567" s="37">
        <v>6</v>
      </c>
      <c r="O567" s="37">
        <v>9</v>
      </c>
      <c r="P567">
        <f>VLOOKUP($A567,'Item Detail'!$A$2:$G$1762,7,0)</f>
        <v>2</v>
      </c>
      <c r="Q567" s="39" t="s">
        <v>12289</v>
      </c>
      <c r="R567" s="39" t="s">
        <v>12277</v>
      </c>
      <c r="S567" s="39" t="s">
        <v>12278</v>
      </c>
      <c r="T567" s="39" t="s">
        <v>12279</v>
      </c>
      <c r="U567" s="39" t="s">
        <v>12279</v>
      </c>
      <c r="V567" s="39" t="s">
        <v>12281</v>
      </c>
      <c r="W567" s="39" t="s">
        <v>12281</v>
      </c>
      <c r="X567" s="39" t="s">
        <v>12281</v>
      </c>
      <c r="Y567" s="39" t="s">
        <v>12281</v>
      </c>
      <c r="Z567" s="39" t="s">
        <v>12281</v>
      </c>
      <c r="AA567" t="s">
        <v>12335</v>
      </c>
    </row>
    <row r="568" spans="1:27" x14ac:dyDescent="0.3">
      <c r="A568" s="37" t="s">
        <v>6303</v>
      </c>
      <c r="B568" s="37" t="s">
        <v>10564</v>
      </c>
      <c r="C568" s="37" t="s">
        <v>6304</v>
      </c>
      <c r="D568" s="37" t="s">
        <v>6305</v>
      </c>
      <c r="E568" s="37" t="s">
        <v>6306</v>
      </c>
      <c r="F568" s="37" t="s">
        <v>2992</v>
      </c>
      <c r="G568" s="37" t="s">
        <v>10878</v>
      </c>
      <c r="H568" s="37" t="s">
        <v>10420</v>
      </c>
      <c r="I568" s="37">
        <v>0</v>
      </c>
      <c r="J568" s="37">
        <v>0</v>
      </c>
      <c r="K568" s="37">
        <v>0</v>
      </c>
      <c r="L568" s="37">
        <v>1</v>
      </c>
      <c r="M568" s="37">
        <v>0</v>
      </c>
      <c r="N568" s="37">
        <v>3</v>
      </c>
      <c r="O568" s="37">
        <v>6</v>
      </c>
      <c r="P568">
        <f>VLOOKUP($A568,'Item Detail'!$A$2:$G$1762,7,0)</f>
        <v>2</v>
      </c>
      <c r="Q568" s="39" t="s">
        <v>12289</v>
      </c>
      <c r="R568" s="39" t="s">
        <v>12277</v>
      </c>
      <c r="S568" s="39" t="s">
        <v>12278</v>
      </c>
      <c r="T568" s="39" t="s">
        <v>12279</v>
      </c>
      <c r="U568" s="39" t="s">
        <v>12279</v>
      </c>
      <c r="V568" s="39" t="s">
        <v>12281</v>
      </c>
      <c r="W568" s="39" t="s">
        <v>12281</v>
      </c>
      <c r="X568" s="39" t="s">
        <v>12281</v>
      </c>
      <c r="Y568" s="39" t="s">
        <v>12288</v>
      </c>
      <c r="Z568" s="39" t="s">
        <v>12288</v>
      </c>
      <c r="AA568" t="s">
        <v>12334</v>
      </c>
    </row>
    <row r="569" spans="1:27" x14ac:dyDescent="0.3">
      <c r="A569" s="37" t="s">
        <v>6303</v>
      </c>
      <c r="B569" s="37" t="s">
        <v>10564</v>
      </c>
      <c r="C569" s="37" t="s">
        <v>6304</v>
      </c>
      <c r="D569" s="37" t="s">
        <v>6305</v>
      </c>
      <c r="E569" s="37" t="s">
        <v>6306</v>
      </c>
      <c r="F569" s="37" t="s">
        <v>2992</v>
      </c>
      <c r="G569" s="37" t="s">
        <v>10878</v>
      </c>
      <c r="H569" s="37" t="s">
        <v>10391</v>
      </c>
      <c r="I569" s="37">
        <v>1</v>
      </c>
      <c r="J569" s="37">
        <v>0</v>
      </c>
      <c r="K569" s="37">
        <v>0</v>
      </c>
      <c r="L569" s="37">
        <v>0</v>
      </c>
      <c r="M569" s="37">
        <v>0</v>
      </c>
      <c r="N569" s="37">
        <v>3</v>
      </c>
      <c r="O569" s="37">
        <v>3</v>
      </c>
      <c r="P569">
        <f>VLOOKUP($A569,'Item Detail'!$A$2:$G$1762,7,0)</f>
        <v>2</v>
      </c>
      <c r="Q569" s="39" t="s">
        <v>12289</v>
      </c>
      <c r="R569" s="39" t="s">
        <v>12277</v>
      </c>
      <c r="S569" s="39" t="s">
        <v>12278</v>
      </c>
      <c r="T569" s="39" t="s">
        <v>12279</v>
      </c>
      <c r="U569" s="39" t="s">
        <v>12279</v>
      </c>
      <c r="V569" s="39" t="s">
        <v>12281</v>
      </c>
      <c r="W569" s="39" t="s">
        <v>12281</v>
      </c>
      <c r="X569" s="39" t="s">
        <v>12281</v>
      </c>
      <c r="Y569" s="39" t="s">
        <v>12288</v>
      </c>
      <c r="Z569" s="39" t="s">
        <v>12288</v>
      </c>
      <c r="AA569" t="s">
        <v>12335</v>
      </c>
    </row>
    <row r="570" spans="1:27" x14ac:dyDescent="0.3">
      <c r="A570" s="37" t="s">
        <v>6049</v>
      </c>
      <c r="B570" s="37" t="s">
        <v>10755</v>
      </c>
      <c r="C570" s="37" t="s">
        <v>6050</v>
      </c>
      <c r="D570" s="37" t="s">
        <v>4763</v>
      </c>
      <c r="E570" s="37" t="s">
        <v>4448</v>
      </c>
      <c r="F570" s="37" t="s">
        <v>10756</v>
      </c>
      <c r="G570" s="37" t="s">
        <v>10879</v>
      </c>
      <c r="H570" s="37" t="s">
        <v>10420</v>
      </c>
      <c r="I570" s="37">
        <v>0</v>
      </c>
      <c r="J570" s="37">
        <v>0</v>
      </c>
      <c r="K570" s="37">
        <v>0</v>
      </c>
      <c r="L570" s="37">
        <v>1</v>
      </c>
      <c r="M570" s="37">
        <v>1</v>
      </c>
      <c r="N570" s="37">
        <v>6</v>
      </c>
      <c r="O570" s="37">
        <v>9</v>
      </c>
      <c r="P570">
        <f>VLOOKUP($A570,'Item Detail'!$A$2:$G$1762,7,0)</f>
        <v>2</v>
      </c>
      <c r="Q570" s="39" t="s">
        <v>12284</v>
      </c>
      <c r="R570" s="39" t="s">
        <v>12277</v>
      </c>
      <c r="S570" s="39" t="s">
        <v>12278</v>
      </c>
      <c r="T570" s="39" t="s">
        <v>12279</v>
      </c>
      <c r="U570" s="39" t="s">
        <v>12279</v>
      </c>
      <c r="V570" s="39" t="s">
        <v>12281</v>
      </c>
      <c r="W570" s="39" t="s">
        <v>12288</v>
      </c>
      <c r="X570" s="39" t="s">
        <v>12288</v>
      </c>
      <c r="Y570" s="39" t="s">
        <v>12288</v>
      </c>
      <c r="Z570" s="39" t="s">
        <v>12288</v>
      </c>
      <c r="AA570" t="s">
        <v>12334</v>
      </c>
    </row>
    <row r="571" spans="1:27" x14ac:dyDescent="0.3">
      <c r="A571" s="37" t="s">
        <v>5526</v>
      </c>
      <c r="B571" s="37" t="s">
        <v>10443</v>
      </c>
      <c r="C571" s="37" t="s">
        <v>5527</v>
      </c>
      <c r="D571" s="37" t="s">
        <v>5528</v>
      </c>
      <c r="E571" s="37" t="s">
        <v>4448</v>
      </c>
      <c r="F571" s="37" t="s">
        <v>2047</v>
      </c>
      <c r="G571" s="37" t="s">
        <v>10880</v>
      </c>
      <c r="H571" s="37" t="s">
        <v>10420</v>
      </c>
      <c r="I571" s="37">
        <v>0</v>
      </c>
      <c r="J571" s="37">
        <v>0</v>
      </c>
      <c r="K571" s="37">
        <v>0</v>
      </c>
      <c r="L571" s="37">
        <v>1</v>
      </c>
      <c r="M571" s="37">
        <v>1</v>
      </c>
      <c r="N571" s="37">
        <v>6</v>
      </c>
      <c r="O571" s="37">
        <v>9</v>
      </c>
      <c r="P571">
        <f>VLOOKUP($A571,'Item Detail'!$A$2:$G$1762,7,0)</f>
        <v>2</v>
      </c>
      <c r="Q571" s="39" t="s">
        <v>12289</v>
      </c>
      <c r="R571" s="39" t="s">
        <v>12277</v>
      </c>
      <c r="S571" s="39" t="s">
        <v>12278</v>
      </c>
      <c r="T571" s="39" t="s">
        <v>12279</v>
      </c>
      <c r="U571" s="39" t="s">
        <v>12279</v>
      </c>
      <c r="V571" s="39" t="s">
        <v>12281</v>
      </c>
      <c r="W571" s="39" t="s">
        <v>12288</v>
      </c>
      <c r="X571" s="39" t="s">
        <v>12288</v>
      </c>
      <c r="Y571" s="39" t="s">
        <v>12288</v>
      </c>
      <c r="Z571" s="39" t="s">
        <v>12288</v>
      </c>
      <c r="AA571" t="s">
        <v>12334</v>
      </c>
    </row>
    <row r="572" spans="1:27" x14ac:dyDescent="0.3">
      <c r="A572" s="37" t="s">
        <v>6036</v>
      </c>
      <c r="B572" s="37" t="s">
        <v>10406</v>
      </c>
      <c r="C572" s="37" t="s">
        <v>6037</v>
      </c>
      <c r="D572" s="37" t="s">
        <v>5725</v>
      </c>
      <c r="E572" s="37" t="s">
        <v>4407</v>
      </c>
      <c r="F572" s="37" t="s">
        <v>10627</v>
      </c>
      <c r="G572" s="37" t="s">
        <v>10881</v>
      </c>
      <c r="H572" s="37" t="s">
        <v>10390</v>
      </c>
      <c r="I572" s="37">
        <v>0</v>
      </c>
      <c r="J572" s="37">
        <v>0</v>
      </c>
      <c r="K572" s="37">
        <v>0</v>
      </c>
      <c r="L572" s="37">
        <v>2</v>
      </c>
      <c r="M572" s="37">
        <v>0</v>
      </c>
      <c r="N572" s="37">
        <v>6</v>
      </c>
      <c r="O572" s="37">
        <v>9</v>
      </c>
      <c r="P572">
        <f>VLOOKUP($A572,'Item Detail'!$A$2:$G$1762,7,0)</f>
        <v>2</v>
      </c>
      <c r="Q572" s="39" t="s">
        <v>12289</v>
      </c>
      <c r="R572" s="39" t="s">
        <v>12277</v>
      </c>
      <c r="S572" s="39" t="s">
        <v>12278</v>
      </c>
      <c r="T572" s="39" t="s">
        <v>12279</v>
      </c>
      <c r="U572" s="39" t="s">
        <v>12294</v>
      </c>
      <c r="V572" s="39" t="s">
        <v>12281</v>
      </c>
      <c r="W572" s="39" t="s">
        <v>12281</v>
      </c>
      <c r="X572" s="39" t="s">
        <v>12281</v>
      </c>
      <c r="Y572" s="39" t="s">
        <v>12281</v>
      </c>
      <c r="Z572" s="39" t="s">
        <v>12281</v>
      </c>
      <c r="AA572" t="s">
        <v>12335</v>
      </c>
    </row>
    <row r="573" spans="1:27" x14ac:dyDescent="0.3">
      <c r="A573" s="37" t="s">
        <v>3182</v>
      </c>
      <c r="B573" s="37" t="s">
        <v>10406</v>
      </c>
      <c r="C573" s="37" t="s">
        <v>6149</v>
      </c>
      <c r="D573" s="37" t="s">
        <v>5366</v>
      </c>
      <c r="E573" s="37" t="s">
        <v>5611</v>
      </c>
      <c r="F573" s="37" t="s">
        <v>1812</v>
      </c>
      <c r="G573" s="37" t="s">
        <v>10882</v>
      </c>
      <c r="H573" s="37" t="s">
        <v>10408</v>
      </c>
      <c r="I573" s="37">
        <v>0</v>
      </c>
      <c r="J573" s="37">
        <v>0</v>
      </c>
      <c r="K573" s="37">
        <v>0</v>
      </c>
      <c r="L573" s="37">
        <v>0</v>
      </c>
      <c r="M573" s="37">
        <v>2</v>
      </c>
      <c r="N573" s="37">
        <v>6</v>
      </c>
      <c r="O573" s="37">
        <v>9</v>
      </c>
      <c r="P573">
        <f>VLOOKUP($A573,'Item Detail'!$A$2:$G$1762,7,0)</f>
        <v>2</v>
      </c>
      <c r="Q573" s="39" t="s">
        <v>12292</v>
      </c>
      <c r="R573" s="39" t="s">
        <v>12277</v>
      </c>
      <c r="S573" s="39" t="s">
        <v>2714</v>
      </c>
      <c r="T573" s="39" t="s">
        <v>12279</v>
      </c>
      <c r="U573" s="39" t="s">
        <v>12294</v>
      </c>
      <c r="V573" s="39" t="s">
        <v>12288</v>
      </c>
      <c r="W573" s="39" t="s">
        <v>12288</v>
      </c>
      <c r="X573" s="39" t="s">
        <v>12288</v>
      </c>
      <c r="Y573" s="39" t="s">
        <v>12288</v>
      </c>
      <c r="Z573" s="39" t="s">
        <v>12288</v>
      </c>
      <c r="AA573" t="s">
        <v>12336</v>
      </c>
    </row>
    <row r="574" spans="1:27" x14ac:dyDescent="0.3">
      <c r="A574" s="37" t="s">
        <v>6042</v>
      </c>
      <c r="B574" s="37" t="s">
        <v>10411</v>
      </c>
      <c r="C574" s="37" t="s">
        <v>6043</v>
      </c>
      <c r="D574" s="37" t="s">
        <v>6044</v>
      </c>
      <c r="E574" s="37" t="s">
        <v>4659</v>
      </c>
      <c r="F574" s="37" t="s">
        <v>1740</v>
      </c>
      <c r="G574" s="37" t="s">
        <v>10883</v>
      </c>
      <c r="H574" s="37" t="s">
        <v>10420</v>
      </c>
      <c r="I574" s="37">
        <v>0</v>
      </c>
      <c r="J574" s="37">
        <v>0</v>
      </c>
      <c r="K574" s="37">
        <v>0</v>
      </c>
      <c r="L574" s="37">
        <v>1</v>
      </c>
      <c r="M574" s="37">
        <v>0</v>
      </c>
      <c r="N574" s="37">
        <v>3</v>
      </c>
      <c r="O574" s="37">
        <v>3</v>
      </c>
      <c r="P574">
        <f>VLOOKUP($A574,'Item Detail'!$A$2:$G$1762,7,0)</f>
        <v>2</v>
      </c>
      <c r="Q574" s="39" t="s">
        <v>12289</v>
      </c>
      <c r="R574" s="39" t="s">
        <v>12277</v>
      </c>
      <c r="S574" s="39" t="s">
        <v>12278</v>
      </c>
      <c r="T574" s="39" t="s">
        <v>12279</v>
      </c>
      <c r="U574" s="39" t="s">
        <v>12279</v>
      </c>
      <c r="V574" s="39" t="s">
        <v>12281</v>
      </c>
      <c r="W574" s="39" t="s">
        <v>12281</v>
      </c>
      <c r="X574" s="39" t="s">
        <v>12281</v>
      </c>
      <c r="Y574" s="39" t="s">
        <v>12281</v>
      </c>
      <c r="Z574" s="39" t="s">
        <v>12281</v>
      </c>
      <c r="AA574" t="s">
        <v>12332</v>
      </c>
    </row>
    <row r="575" spans="1:27" x14ac:dyDescent="0.3">
      <c r="A575" s="37" t="s">
        <v>6042</v>
      </c>
      <c r="B575" s="37" t="s">
        <v>10411</v>
      </c>
      <c r="C575" s="37" t="s">
        <v>6043</v>
      </c>
      <c r="D575" s="37" t="s">
        <v>6044</v>
      </c>
      <c r="E575" s="37" t="s">
        <v>4659</v>
      </c>
      <c r="F575" s="37" t="s">
        <v>1740</v>
      </c>
      <c r="G575" s="37" t="s">
        <v>10883</v>
      </c>
      <c r="H575" s="37" t="s">
        <v>10391</v>
      </c>
      <c r="I575" s="37">
        <v>1</v>
      </c>
      <c r="J575" s="37">
        <v>0</v>
      </c>
      <c r="K575" s="37">
        <v>0</v>
      </c>
      <c r="L575" s="37">
        <v>0</v>
      </c>
      <c r="M575" s="37">
        <v>0</v>
      </c>
      <c r="N575" s="37">
        <v>3</v>
      </c>
      <c r="O575" s="37">
        <v>6</v>
      </c>
      <c r="P575">
        <f>VLOOKUP($A575,'Item Detail'!$A$2:$G$1762,7,0)</f>
        <v>2</v>
      </c>
      <c r="Q575" s="39" t="s">
        <v>12289</v>
      </c>
      <c r="R575" s="39" t="s">
        <v>12277</v>
      </c>
      <c r="S575" s="39" t="s">
        <v>12278</v>
      </c>
      <c r="T575" s="39" t="s">
        <v>12279</v>
      </c>
      <c r="U575" s="39" t="s">
        <v>12279</v>
      </c>
      <c r="V575" s="39" t="s">
        <v>12281</v>
      </c>
      <c r="W575" s="39" t="s">
        <v>12281</v>
      </c>
      <c r="X575" s="39" t="s">
        <v>12281</v>
      </c>
      <c r="Y575" s="39" t="s">
        <v>12281</v>
      </c>
      <c r="Z575" s="39" t="s">
        <v>12281</v>
      </c>
      <c r="AA575" t="s">
        <v>12335</v>
      </c>
    </row>
    <row r="576" spans="1:27" x14ac:dyDescent="0.3">
      <c r="A576" s="37" t="s">
        <v>2108</v>
      </c>
      <c r="B576" s="37" t="s">
        <v>10387</v>
      </c>
      <c r="C576" s="37" t="s">
        <v>5855</v>
      </c>
      <c r="D576" s="37" t="s">
        <v>4455</v>
      </c>
      <c r="E576" s="37" t="s">
        <v>4758</v>
      </c>
      <c r="F576" s="37" t="s">
        <v>10884</v>
      </c>
      <c r="G576" s="37" t="s">
        <v>10885</v>
      </c>
      <c r="H576" s="37" t="s">
        <v>10483</v>
      </c>
      <c r="I576" s="37">
        <v>0</v>
      </c>
      <c r="J576" s="37">
        <v>0</v>
      </c>
      <c r="K576" s="37">
        <v>1</v>
      </c>
      <c r="L576" s="37">
        <v>0</v>
      </c>
      <c r="M576" s="37">
        <v>1</v>
      </c>
      <c r="N576" s="37">
        <v>6</v>
      </c>
      <c r="O576" s="37">
        <v>9</v>
      </c>
      <c r="P576">
        <f>VLOOKUP($A576,'Item Detail'!$A$2:$G$1762,7,0)</f>
        <v>2</v>
      </c>
      <c r="Q576" s="39" t="s">
        <v>12305</v>
      </c>
      <c r="R576" s="39" t="s">
        <v>12277</v>
      </c>
      <c r="S576" s="39" t="s">
        <v>12306</v>
      </c>
      <c r="T576" s="39" t="s">
        <v>12279</v>
      </c>
      <c r="U576" s="39" t="s">
        <v>12279</v>
      </c>
      <c r="V576" s="39" t="s">
        <v>12288</v>
      </c>
      <c r="W576" s="39" t="s">
        <v>12288</v>
      </c>
      <c r="X576" s="39" t="s">
        <v>12288</v>
      </c>
      <c r="Y576" s="39" t="s">
        <v>12288</v>
      </c>
      <c r="Z576" s="39" t="s">
        <v>12288</v>
      </c>
      <c r="AA576" t="s">
        <v>12336</v>
      </c>
    </row>
    <row r="577" spans="1:27" x14ac:dyDescent="0.3">
      <c r="A577" s="37" t="s">
        <v>6248</v>
      </c>
      <c r="B577" s="37" t="s">
        <v>10755</v>
      </c>
      <c r="C577" s="37" t="s">
        <v>6249</v>
      </c>
      <c r="D577" s="37" t="s">
        <v>5319</v>
      </c>
      <c r="E577" s="37" t="s">
        <v>4448</v>
      </c>
      <c r="F577" s="37" t="s">
        <v>10756</v>
      </c>
      <c r="G577" s="37" t="s">
        <v>10886</v>
      </c>
      <c r="H577" s="37" t="s">
        <v>10420</v>
      </c>
      <c r="I577" s="37">
        <v>0</v>
      </c>
      <c r="J577" s="37">
        <v>0</v>
      </c>
      <c r="K577" s="37">
        <v>0</v>
      </c>
      <c r="L577" s="37">
        <v>1</v>
      </c>
      <c r="M577" s="37">
        <v>0</v>
      </c>
      <c r="N577" s="37">
        <v>3</v>
      </c>
      <c r="O577" s="37">
        <v>3</v>
      </c>
      <c r="P577">
        <f>VLOOKUP($A577,'Item Detail'!$A$2:$G$1762,7,0)</f>
        <v>2</v>
      </c>
      <c r="Q577" s="39" t="s">
        <v>12284</v>
      </c>
      <c r="R577" s="39" t="s">
        <v>12277</v>
      </c>
      <c r="S577" s="39" t="s">
        <v>12278</v>
      </c>
      <c r="T577" s="39" t="s">
        <v>12279</v>
      </c>
      <c r="U577" s="39" t="s">
        <v>12279</v>
      </c>
      <c r="V577" s="39" t="s">
        <v>12281</v>
      </c>
      <c r="W577" s="39" t="s">
        <v>12288</v>
      </c>
      <c r="X577" s="39" t="s">
        <v>12288</v>
      </c>
      <c r="Y577" s="39" t="s">
        <v>12288</v>
      </c>
      <c r="Z577" s="39" t="s">
        <v>12281</v>
      </c>
      <c r="AA577" t="s">
        <v>12334</v>
      </c>
    </row>
    <row r="578" spans="1:27" x14ac:dyDescent="0.3">
      <c r="A578" s="37" t="s">
        <v>6248</v>
      </c>
      <c r="B578" s="37" t="s">
        <v>10755</v>
      </c>
      <c r="C578" s="37" t="s">
        <v>6249</v>
      </c>
      <c r="D578" s="37" t="s">
        <v>5319</v>
      </c>
      <c r="E578" s="37" t="s">
        <v>4448</v>
      </c>
      <c r="F578" s="37" t="s">
        <v>10756</v>
      </c>
      <c r="G578" s="37" t="s">
        <v>10886</v>
      </c>
      <c r="H578" s="37" t="s">
        <v>10391</v>
      </c>
      <c r="I578" s="37">
        <v>0</v>
      </c>
      <c r="J578" s="37">
        <v>0</v>
      </c>
      <c r="K578" s="37">
        <v>0</v>
      </c>
      <c r="L578" s="37">
        <v>0</v>
      </c>
      <c r="M578" s="37">
        <v>1</v>
      </c>
      <c r="N578" s="37">
        <v>3</v>
      </c>
      <c r="O578" s="37">
        <v>6</v>
      </c>
      <c r="P578">
        <f>VLOOKUP($A578,'Item Detail'!$A$2:$G$1762,7,0)</f>
        <v>2</v>
      </c>
      <c r="Q578" s="39" t="s">
        <v>12284</v>
      </c>
      <c r="R578" s="39" t="s">
        <v>12277</v>
      </c>
      <c r="S578" s="39" t="s">
        <v>12278</v>
      </c>
      <c r="T578" s="39" t="s">
        <v>12279</v>
      </c>
      <c r="U578" s="39" t="s">
        <v>12279</v>
      </c>
      <c r="V578" s="39" t="s">
        <v>12281</v>
      </c>
      <c r="W578" s="39" t="s">
        <v>12288</v>
      </c>
      <c r="X578" s="39" t="s">
        <v>12288</v>
      </c>
      <c r="Y578" s="39" t="s">
        <v>12288</v>
      </c>
      <c r="Z578" s="39" t="s">
        <v>12281</v>
      </c>
      <c r="AA578" t="s">
        <v>12335</v>
      </c>
    </row>
    <row r="579" spans="1:27" x14ac:dyDescent="0.3">
      <c r="A579" s="37" t="s">
        <v>5790</v>
      </c>
      <c r="B579" s="37" t="s">
        <v>10406</v>
      </c>
      <c r="C579" s="37" t="s">
        <v>5791</v>
      </c>
      <c r="D579" s="37" t="s">
        <v>5792</v>
      </c>
      <c r="E579" s="37" t="s">
        <v>4448</v>
      </c>
      <c r="F579" s="37" t="s">
        <v>10887</v>
      </c>
      <c r="G579" s="37" t="s">
        <v>10888</v>
      </c>
      <c r="H579" s="37" t="s">
        <v>10420</v>
      </c>
      <c r="I579" s="37">
        <v>0</v>
      </c>
      <c r="J579" s="37">
        <v>0</v>
      </c>
      <c r="K579" s="37">
        <v>0</v>
      </c>
      <c r="L579" s="37">
        <v>1</v>
      </c>
      <c r="M579" s="37">
        <v>1</v>
      </c>
      <c r="N579" s="37">
        <v>6</v>
      </c>
      <c r="O579" s="37">
        <v>9</v>
      </c>
      <c r="P579">
        <f>VLOOKUP($A579,'Item Detail'!$A$2:$G$1762,7,0)</f>
        <v>2</v>
      </c>
      <c r="Q579" s="39" t="s">
        <v>12301</v>
      </c>
      <c r="R579" s="39" t="s">
        <v>12277</v>
      </c>
      <c r="S579" s="39" t="s">
        <v>12278</v>
      </c>
      <c r="T579" s="39" t="s">
        <v>12279</v>
      </c>
      <c r="U579" s="39" t="s">
        <v>12279</v>
      </c>
      <c r="V579" s="39" t="s">
        <v>12281</v>
      </c>
      <c r="W579" s="39" t="s">
        <v>12281</v>
      </c>
      <c r="X579" s="39" t="s">
        <v>12288</v>
      </c>
      <c r="Y579" s="39" t="s">
        <v>12288</v>
      </c>
      <c r="Z579" s="39" t="s">
        <v>12288</v>
      </c>
      <c r="AA579" t="s">
        <v>12334</v>
      </c>
    </row>
    <row r="580" spans="1:27" x14ac:dyDescent="0.3">
      <c r="A580" s="37" t="s">
        <v>5704</v>
      </c>
      <c r="B580" s="37" t="s">
        <v>10538</v>
      </c>
      <c r="C580" s="37" t="s">
        <v>5705</v>
      </c>
      <c r="D580" s="37" t="s">
        <v>5706</v>
      </c>
      <c r="E580" s="37" t="s">
        <v>5590</v>
      </c>
      <c r="F580" s="37" t="s">
        <v>5707</v>
      </c>
      <c r="G580" s="37" t="s">
        <v>10889</v>
      </c>
      <c r="H580" s="37" t="s">
        <v>10391</v>
      </c>
      <c r="I580" s="37">
        <v>0</v>
      </c>
      <c r="J580" s="37">
        <v>0</v>
      </c>
      <c r="K580" s="37">
        <v>0</v>
      </c>
      <c r="L580" s="37">
        <v>0</v>
      </c>
      <c r="M580" s="37">
        <v>2</v>
      </c>
      <c r="N580" s="37">
        <v>6</v>
      </c>
      <c r="O580" s="37">
        <v>9</v>
      </c>
      <c r="P580">
        <f>VLOOKUP($A580,'Item Detail'!$A$2:$G$1762,7,0)</f>
        <v>2</v>
      </c>
      <c r="Q580" s="39" t="s">
        <v>12289</v>
      </c>
      <c r="R580" s="39" t="s">
        <v>12277</v>
      </c>
      <c r="S580" s="39" t="s">
        <v>12278</v>
      </c>
      <c r="T580" s="39" t="s">
        <v>12279</v>
      </c>
      <c r="U580" s="39" t="s">
        <v>12279</v>
      </c>
      <c r="V580" s="39" t="s">
        <v>12281</v>
      </c>
      <c r="W580" s="39" t="s">
        <v>12281</v>
      </c>
      <c r="X580" s="39" t="s">
        <v>12281</v>
      </c>
      <c r="Y580" s="39" t="s">
        <v>12281</v>
      </c>
      <c r="Z580" s="39" t="s">
        <v>12281</v>
      </c>
      <c r="AA580" t="s">
        <v>12335</v>
      </c>
    </row>
    <row r="581" spans="1:27" x14ac:dyDescent="0.3">
      <c r="A581" s="37" t="s">
        <v>5534</v>
      </c>
      <c r="B581" s="37" t="s">
        <v>10443</v>
      </c>
      <c r="C581" s="37" t="s">
        <v>4919</v>
      </c>
      <c r="D581" s="37" t="s">
        <v>5535</v>
      </c>
      <c r="E581" s="37" t="s">
        <v>4448</v>
      </c>
      <c r="F581" s="37" t="s">
        <v>1798</v>
      </c>
      <c r="G581" s="37" t="s">
        <v>10890</v>
      </c>
      <c r="H581" s="37" t="s">
        <v>10390</v>
      </c>
      <c r="I581" s="37">
        <v>1</v>
      </c>
      <c r="J581" s="37">
        <v>0</v>
      </c>
      <c r="K581" s="37">
        <v>0</v>
      </c>
      <c r="L581" s="37">
        <v>0</v>
      </c>
      <c r="M581" s="37">
        <v>0</v>
      </c>
      <c r="N581" s="37">
        <v>3</v>
      </c>
      <c r="O581" s="37">
        <v>6</v>
      </c>
      <c r="P581">
        <f>VLOOKUP($A581,'Item Detail'!$A$2:$G$1762,7,0)</f>
        <v>2</v>
      </c>
      <c r="Q581" s="39" t="s">
        <v>12284</v>
      </c>
      <c r="R581" s="39" t="s">
        <v>12277</v>
      </c>
      <c r="S581" s="39" t="s">
        <v>12278</v>
      </c>
      <c r="T581" s="39" t="s">
        <v>12279</v>
      </c>
      <c r="U581" s="39" t="s">
        <v>12279</v>
      </c>
      <c r="V581" s="39" t="s">
        <v>12281</v>
      </c>
      <c r="W581" s="39" t="s">
        <v>12288</v>
      </c>
      <c r="X581" s="39" t="s">
        <v>12288</v>
      </c>
      <c r="Y581" s="39" t="s">
        <v>12288</v>
      </c>
      <c r="Z581" s="39" t="s">
        <v>12288</v>
      </c>
      <c r="AA581" t="s">
        <v>12335</v>
      </c>
    </row>
    <row r="582" spans="1:27" x14ac:dyDescent="0.3">
      <c r="A582" s="37" t="s">
        <v>5534</v>
      </c>
      <c r="B582" s="37" t="s">
        <v>10443</v>
      </c>
      <c r="C582" s="37" t="s">
        <v>4919</v>
      </c>
      <c r="D582" s="37" t="s">
        <v>5535</v>
      </c>
      <c r="E582" s="37" t="s">
        <v>4448</v>
      </c>
      <c r="F582" s="37" t="s">
        <v>1798</v>
      </c>
      <c r="G582" s="37" t="s">
        <v>10890</v>
      </c>
      <c r="H582" s="37" t="s">
        <v>10420</v>
      </c>
      <c r="I582" s="37">
        <v>0</v>
      </c>
      <c r="J582" s="37">
        <v>0</v>
      </c>
      <c r="K582" s="37">
        <v>0</v>
      </c>
      <c r="L582" s="37">
        <v>0</v>
      </c>
      <c r="M582" s="37">
        <v>1</v>
      </c>
      <c r="N582" s="37">
        <v>3</v>
      </c>
      <c r="O582" s="37">
        <v>3</v>
      </c>
      <c r="P582">
        <f>VLOOKUP($A582,'Item Detail'!$A$2:$G$1762,7,0)</f>
        <v>2</v>
      </c>
      <c r="Q582" s="39" t="s">
        <v>12284</v>
      </c>
      <c r="R582" s="39" t="s">
        <v>12277</v>
      </c>
      <c r="S582" s="39" t="s">
        <v>12278</v>
      </c>
      <c r="T582" s="39" t="s">
        <v>12279</v>
      </c>
      <c r="U582" s="39" t="s">
        <v>12279</v>
      </c>
      <c r="V582" s="39" t="s">
        <v>12281</v>
      </c>
      <c r="W582" s="39" t="s">
        <v>12288</v>
      </c>
      <c r="X582" s="39" t="s">
        <v>12288</v>
      </c>
      <c r="Y582" s="39" t="s">
        <v>12288</v>
      </c>
      <c r="Z582" s="39" t="s">
        <v>12288</v>
      </c>
      <c r="AA582" t="s">
        <v>12334</v>
      </c>
    </row>
    <row r="583" spans="1:27" x14ac:dyDescent="0.3">
      <c r="A583" s="37" t="s">
        <v>3471</v>
      </c>
      <c r="B583" s="37" t="s">
        <v>10406</v>
      </c>
      <c r="C583" s="37" t="s">
        <v>6078</v>
      </c>
      <c r="D583" s="37" t="s">
        <v>6079</v>
      </c>
      <c r="E583" s="37" t="s">
        <v>5336</v>
      </c>
      <c r="F583" s="37" t="s">
        <v>2720</v>
      </c>
      <c r="G583" s="37" t="s">
        <v>10891</v>
      </c>
      <c r="H583" s="37" t="s">
        <v>10408</v>
      </c>
      <c r="I583" s="37">
        <v>1</v>
      </c>
      <c r="J583" s="37">
        <v>0</v>
      </c>
      <c r="K583" s="37">
        <v>0</v>
      </c>
      <c r="L583" s="37">
        <v>0</v>
      </c>
      <c r="M583" s="37">
        <v>1</v>
      </c>
      <c r="N583" s="37">
        <v>6</v>
      </c>
      <c r="O583" s="37">
        <v>9</v>
      </c>
      <c r="P583">
        <f>VLOOKUP($A583,'Item Detail'!$A$2:$G$1762,7,0)</f>
        <v>2</v>
      </c>
      <c r="Q583" s="39" t="s">
        <v>12287</v>
      </c>
      <c r="R583" s="39" t="s">
        <v>12277</v>
      </c>
      <c r="S583" s="39" t="s">
        <v>2714</v>
      </c>
      <c r="T583" s="39" t="s">
        <v>12279</v>
      </c>
      <c r="U583" s="39" t="s">
        <v>12279</v>
      </c>
      <c r="V583" s="39" t="s">
        <v>12288</v>
      </c>
      <c r="W583" s="39" t="s">
        <v>12288</v>
      </c>
      <c r="X583" s="39" t="s">
        <v>12288</v>
      </c>
      <c r="Y583" s="39" t="s">
        <v>12288</v>
      </c>
      <c r="Z583" s="39" t="s">
        <v>12288</v>
      </c>
      <c r="AA583" t="s">
        <v>12331</v>
      </c>
    </row>
    <row r="584" spans="1:27" x14ac:dyDescent="0.3">
      <c r="A584" s="37" t="s">
        <v>3680</v>
      </c>
      <c r="B584" s="37" t="s">
        <v>10406</v>
      </c>
      <c r="C584" s="37" t="s">
        <v>5991</v>
      </c>
      <c r="D584" s="37" t="s">
        <v>5992</v>
      </c>
      <c r="E584" s="37" t="s">
        <v>4448</v>
      </c>
      <c r="F584" s="37" t="s">
        <v>2720</v>
      </c>
      <c r="G584" s="37" t="s">
        <v>10892</v>
      </c>
      <c r="H584" s="37" t="s">
        <v>10408</v>
      </c>
      <c r="I584" s="37">
        <v>0</v>
      </c>
      <c r="J584" s="37">
        <v>0</v>
      </c>
      <c r="K584" s="37">
        <v>0</v>
      </c>
      <c r="L584" s="37">
        <v>2</v>
      </c>
      <c r="M584" s="37">
        <v>0</v>
      </c>
      <c r="N584" s="37">
        <v>6</v>
      </c>
      <c r="O584" s="37">
        <v>9</v>
      </c>
      <c r="P584">
        <f>VLOOKUP($A584,'Item Detail'!$A$2:$G$1762,7,0)</f>
        <v>2</v>
      </c>
      <c r="Q584" s="39" t="s">
        <v>12287</v>
      </c>
      <c r="R584" s="39" t="s">
        <v>12277</v>
      </c>
      <c r="S584" s="39" t="s">
        <v>2714</v>
      </c>
      <c r="T584" s="39" t="s">
        <v>12279</v>
      </c>
      <c r="U584" s="39" t="s">
        <v>12279</v>
      </c>
      <c r="V584" s="39" t="s">
        <v>12288</v>
      </c>
      <c r="W584" s="39" t="s">
        <v>12288</v>
      </c>
      <c r="X584" s="39" t="s">
        <v>12288</v>
      </c>
      <c r="Y584" s="39" t="s">
        <v>12288</v>
      </c>
      <c r="Z584" s="39" t="s">
        <v>12288</v>
      </c>
      <c r="AA584" t="s">
        <v>12331</v>
      </c>
    </row>
    <row r="585" spans="1:27" x14ac:dyDescent="0.3">
      <c r="A585" s="37" t="s">
        <v>2943</v>
      </c>
      <c r="B585" s="37" t="s">
        <v>10406</v>
      </c>
      <c r="C585" s="37" t="s">
        <v>5503</v>
      </c>
      <c r="D585" s="37" t="s">
        <v>4455</v>
      </c>
      <c r="E585" s="37" t="s">
        <v>5504</v>
      </c>
      <c r="F585" s="37" t="s">
        <v>2720</v>
      </c>
      <c r="G585" s="37" t="s">
        <v>10893</v>
      </c>
      <c r="H585" s="37" t="s">
        <v>10408</v>
      </c>
      <c r="I585" s="37">
        <v>0</v>
      </c>
      <c r="J585" s="37">
        <v>0</v>
      </c>
      <c r="K585" s="37">
        <v>0</v>
      </c>
      <c r="L585" s="37">
        <v>1</v>
      </c>
      <c r="M585" s="37">
        <v>1</v>
      </c>
      <c r="N585" s="37">
        <v>6</v>
      </c>
      <c r="O585" s="37">
        <v>9</v>
      </c>
      <c r="P585">
        <f>VLOOKUP($A585,'Item Detail'!$A$2:$G$1762,7,0)</f>
        <v>2</v>
      </c>
      <c r="Q585" s="39" t="s">
        <v>12287</v>
      </c>
      <c r="R585" s="39" t="s">
        <v>12277</v>
      </c>
      <c r="S585" s="39" t="s">
        <v>2714</v>
      </c>
      <c r="T585" s="39" t="s">
        <v>12279</v>
      </c>
      <c r="U585" s="39" t="s">
        <v>12279</v>
      </c>
      <c r="V585" s="39" t="s">
        <v>12288</v>
      </c>
      <c r="W585" s="39" t="s">
        <v>12288</v>
      </c>
      <c r="X585" s="39" t="s">
        <v>12288</v>
      </c>
      <c r="Y585" s="39" t="s">
        <v>12288</v>
      </c>
      <c r="Z585" s="39" t="s">
        <v>12288</v>
      </c>
      <c r="AA585" t="s">
        <v>12331</v>
      </c>
    </row>
    <row r="586" spans="1:27" x14ac:dyDescent="0.3">
      <c r="A586" s="37" t="s">
        <v>6421</v>
      </c>
      <c r="B586" s="37" t="s">
        <v>10426</v>
      </c>
      <c r="C586" s="37" t="s">
        <v>6422</v>
      </c>
      <c r="D586" s="37" t="s">
        <v>6423</v>
      </c>
      <c r="E586" s="37" t="s">
        <v>4448</v>
      </c>
      <c r="F586" s="37" t="s">
        <v>2296</v>
      </c>
      <c r="G586" s="37" t="s">
        <v>10894</v>
      </c>
      <c r="H586" s="37" t="s">
        <v>10420</v>
      </c>
      <c r="I586" s="37">
        <v>0</v>
      </c>
      <c r="J586" s="37">
        <v>0</v>
      </c>
      <c r="K586" s="37">
        <v>0</v>
      </c>
      <c r="L586" s="37">
        <v>1</v>
      </c>
      <c r="M586" s="37">
        <v>1</v>
      </c>
      <c r="N586" s="37">
        <v>6</v>
      </c>
      <c r="O586" s="37">
        <v>9</v>
      </c>
      <c r="P586">
        <f>VLOOKUP($A586,'Item Detail'!$A$2:$G$1762,7,0)</f>
        <v>2</v>
      </c>
      <c r="Q586" s="39" t="s">
        <v>12301</v>
      </c>
      <c r="R586" s="39" t="s">
        <v>12277</v>
      </c>
      <c r="S586" s="39" t="s">
        <v>12278</v>
      </c>
      <c r="T586" s="39" t="s">
        <v>12279</v>
      </c>
      <c r="U586" s="39" t="s">
        <v>12279</v>
      </c>
      <c r="V586" s="39" t="s">
        <v>12281</v>
      </c>
      <c r="W586" s="39" t="s">
        <v>12288</v>
      </c>
      <c r="X586" s="39" t="s">
        <v>12288</v>
      </c>
      <c r="Y586" s="39" t="s">
        <v>12288</v>
      </c>
      <c r="Z586" s="39" t="s">
        <v>12288</v>
      </c>
      <c r="AA586" t="s">
        <v>12334</v>
      </c>
    </row>
    <row r="587" spans="1:27" x14ac:dyDescent="0.3">
      <c r="A587" s="37" t="s">
        <v>6029</v>
      </c>
      <c r="B587" s="37" t="s">
        <v>10538</v>
      </c>
      <c r="C587" s="37" t="s">
        <v>6030</v>
      </c>
      <c r="D587" s="37" t="s">
        <v>4455</v>
      </c>
      <c r="E587" s="37" t="s">
        <v>6031</v>
      </c>
      <c r="F587" s="37" t="s">
        <v>5620</v>
      </c>
      <c r="G587" s="37" t="s">
        <v>10895</v>
      </c>
      <c r="H587" s="37" t="s">
        <v>10420</v>
      </c>
      <c r="I587" s="37">
        <v>0</v>
      </c>
      <c r="J587" s="37">
        <v>0</v>
      </c>
      <c r="K587" s="37">
        <v>0</v>
      </c>
      <c r="L587" s="37">
        <v>2</v>
      </c>
      <c r="M587" s="37">
        <v>0</v>
      </c>
      <c r="N587" s="37">
        <v>6</v>
      </c>
      <c r="O587" s="37">
        <v>9</v>
      </c>
      <c r="P587">
        <f>VLOOKUP($A587,'Item Detail'!$A$2:$G$1762,7,0)</f>
        <v>2</v>
      </c>
      <c r="Q587" s="39" t="s">
        <v>12284</v>
      </c>
      <c r="R587" s="39" t="s">
        <v>12277</v>
      </c>
      <c r="S587" s="39" t="s">
        <v>12278</v>
      </c>
      <c r="T587" s="39" t="s">
        <v>12279</v>
      </c>
      <c r="U587" s="39" t="s">
        <v>12279</v>
      </c>
      <c r="V587" s="39" t="s">
        <v>12281</v>
      </c>
      <c r="W587" s="39" t="s">
        <v>12281</v>
      </c>
      <c r="X587" s="39" t="s">
        <v>12288</v>
      </c>
      <c r="Y587" s="39" t="s">
        <v>12288</v>
      </c>
      <c r="Z587" s="39" t="s">
        <v>12281</v>
      </c>
      <c r="AA587" t="s">
        <v>12334</v>
      </c>
    </row>
    <row r="588" spans="1:27" x14ac:dyDescent="0.3">
      <c r="A588" s="37" t="s">
        <v>5460</v>
      </c>
      <c r="B588" s="37" t="s">
        <v>10406</v>
      </c>
      <c r="C588" s="37" t="s">
        <v>5461</v>
      </c>
      <c r="D588" s="37" t="s">
        <v>5462</v>
      </c>
      <c r="E588" s="37" t="s">
        <v>4448</v>
      </c>
      <c r="F588" s="37" t="s">
        <v>5463</v>
      </c>
      <c r="G588" s="37" t="s">
        <v>10896</v>
      </c>
      <c r="H588" s="37" t="s">
        <v>10420</v>
      </c>
      <c r="I588" s="37">
        <v>0</v>
      </c>
      <c r="J588" s="37">
        <v>0</v>
      </c>
      <c r="K588" s="37">
        <v>1</v>
      </c>
      <c r="L588" s="37">
        <v>1</v>
      </c>
      <c r="M588" s="37">
        <v>0</v>
      </c>
      <c r="N588" s="37">
        <v>6</v>
      </c>
      <c r="O588" s="37">
        <v>6</v>
      </c>
      <c r="P588">
        <f>VLOOKUP($A588,'Item Detail'!$A$2:$G$1762,7,0)</f>
        <v>2</v>
      </c>
      <c r="Q588" s="39" t="s">
        <v>12284</v>
      </c>
      <c r="R588" s="39" t="s">
        <v>12277</v>
      </c>
      <c r="S588" s="39" t="s">
        <v>12278</v>
      </c>
      <c r="T588" s="39" t="s">
        <v>12279</v>
      </c>
      <c r="U588" s="39" t="s">
        <v>12279</v>
      </c>
      <c r="V588" s="39" t="s">
        <v>12281</v>
      </c>
      <c r="W588" s="39" t="s">
        <v>12288</v>
      </c>
      <c r="X588" s="39" t="s">
        <v>12288</v>
      </c>
      <c r="Y588" s="39" t="s">
        <v>12288</v>
      </c>
      <c r="Z588" s="39" t="s">
        <v>12288</v>
      </c>
      <c r="AA588" t="s">
        <v>12334</v>
      </c>
    </row>
    <row r="589" spans="1:27" x14ac:dyDescent="0.3">
      <c r="A589" s="37" t="s">
        <v>5709</v>
      </c>
      <c r="B589" s="37" t="s">
        <v>10755</v>
      </c>
      <c r="C589" s="37" t="s">
        <v>5710</v>
      </c>
      <c r="D589" s="37" t="s">
        <v>5711</v>
      </c>
      <c r="E589" s="37" t="s">
        <v>4579</v>
      </c>
      <c r="F589" s="37" t="s">
        <v>10756</v>
      </c>
      <c r="G589" s="37" t="s">
        <v>10897</v>
      </c>
      <c r="H589" s="37" t="s">
        <v>10391</v>
      </c>
      <c r="I589" s="37">
        <v>1</v>
      </c>
      <c r="J589" s="37">
        <v>0</v>
      </c>
      <c r="K589" s="37">
        <v>0</v>
      </c>
      <c r="L589" s="37">
        <v>0</v>
      </c>
      <c r="M589" s="37">
        <v>1</v>
      </c>
      <c r="N589" s="37">
        <v>6</v>
      </c>
      <c r="O589" s="37">
        <v>6</v>
      </c>
      <c r="P589">
        <f>VLOOKUP($A589,'Item Detail'!$A$2:$G$1762,7,0)</f>
        <v>2</v>
      </c>
      <c r="Q589" s="39" t="s">
        <v>12284</v>
      </c>
      <c r="R589" s="39" t="s">
        <v>12277</v>
      </c>
      <c r="S589" s="39" t="s">
        <v>12278</v>
      </c>
      <c r="T589" s="39" t="s">
        <v>12279</v>
      </c>
      <c r="U589" s="39" t="s">
        <v>12279</v>
      </c>
      <c r="V589" s="39" t="s">
        <v>12281</v>
      </c>
      <c r="W589" s="39" t="s">
        <v>12281</v>
      </c>
      <c r="X589" s="39" t="s">
        <v>12281</v>
      </c>
      <c r="Y589" s="39" t="s">
        <v>12281</v>
      </c>
      <c r="Z589" s="39" t="s">
        <v>12281</v>
      </c>
      <c r="AA589" t="s">
        <v>12335</v>
      </c>
    </row>
    <row r="590" spans="1:27" x14ac:dyDescent="0.3">
      <c r="A590" s="37" t="s">
        <v>5943</v>
      </c>
      <c r="B590" s="37" t="s">
        <v>10498</v>
      </c>
      <c r="C590" s="37" t="s">
        <v>5944</v>
      </c>
      <c r="D590" s="37" t="s">
        <v>4455</v>
      </c>
      <c r="E590" s="37" t="s">
        <v>5945</v>
      </c>
      <c r="F590" s="37" t="s">
        <v>2513</v>
      </c>
      <c r="G590" s="37" t="s">
        <v>10898</v>
      </c>
      <c r="H590" s="37" t="s">
        <v>10420</v>
      </c>
      <c r="I590" s="37">
        <v>0</v>
      </c>
      <c r="J590" s="37">
        <v>0</v>
      </c>
      <c r="K590" s="37">
        <v>0</v>
      </c>
      <c r="L590" s="37">
        <v>1</v>
      </c>
      <c r="M590" s="37">
        <v>1</v>
      </c>
      <c r="N590" s="37">
        <v>6</v>
      </c>
      <c r="O590" s="37">
        <v>6</v>
      </c>
      <c r="P590">
        <f>VLOOKUP($A590,'Item Detail'!$A$2:$G$1762,7,0)</f>
        <v>2</v>
      </c>
      <c r="Q590" s="39" t="s">
        <v>12284</v>
      </c>
      <c r="R590" s="39" t="s">
        <v>12277</v>
      </c>
      <c r="S590" s="39" t="s">
        <v>12278</v>
      </c>
      <c r="T590" s="39" t="s">
        <v>12279</v>
      </c>
      <c r="U590" s="39" t="s">
        <v>12279</v>
      </c>
      <c r="V590" s="39" t="s">
        <v>12281</v>
      </c>
      <c r="W590" s="39" t="s">
        <v>12281</v>
      </c>
      <c r="X590" s="39" t="s">
        <v>12288</v>
      </c>
      <c r="Y590" s="39" t="s">
        <v>12288</v>
      </c>
      <c r="Z590" s="39" t="s">
        <v>12288</v>
      </c>
      <c r="AA590" t="s">
        <v>12334</v>
      </c>
    </row>
    <row r="591" spans="1:27" x14ac:dyDescent="0.3">
      <c r="A591" s="37" t="s">
        <v>5643</v>
      </c>
      <c r="B591" s="37" t="s">
        <v>10576</v>
      </c>
      <c r="C591" s="37" t="s">
        <v>5644</v>
      </c>
      <c r="D591" s="37" t="s">
        <v>4455</v>
      </c>
      <c r="E591" s="37" t="s">
        <v>5645</v>
      </c>
      <c r="F591" s="37" t="s">
        <v>10899</v>
      </c>
      <c r="G591" s="37" t="s">
        <v>10900</v>
      </c>
      <c r="H591" s="37" t="s">
        <v>10420</v>
      </c>
      <c r="I591" s="37">
        <v>0</v>
      </c>
      <c r="J591" s="37">
        <v>0</v>
      </c>
      <c r="K591" s="37">
        <v>0</v>
      </c>
      <c r="L591" s="37">
        <v>1</v>
      </c>
      <c r="M591" s="37">
        <v>1</v>
      </c>
      <c r="N591" s="37">
        <v>6</v>
      </c>
      <c r="O591" s="37">
        <v>6</v>
      </c>
      <c r="P591">
        <f>VLOOKUP($A591,'Item Detail'!$A$2:$G$1762,7,0)</f>
        <v>2</v>
      </c>
      <c r="Q591" s="39" t="s">
        <v>12284</v>
      </c>
      <c r="R591" s="39" t="s">
        <v>12277</v>
      </c>
      <c r="S591" s="39" t="s">
        <v>12278</v>
      </c>
      <c r="T591" s="39" t="s">
        <v>12279</v>
      </c>
      <c r="U591" s="39" t="s">
        <v>12279</v>
      </c>
      <c r="V591" s="39" t="s">
        <v>12281</v>
      </c>
      <c r="W591" s="39" t="s">
        <v>12288</v>
      </c>
      <c r="X591" s="39" t="s">
        <v>12288</v>
      </c>
      <c r="Y591" s="39" t="s">
        <v>12288</v>
      </c>
      <c r="Z591" s="39" t="s">
        <v>12288</v>
      </c>
      <c r="AA591" t="s">
        <v>12334</v>
      </c>
    </row>
    <row r="592" spans="1:27" x14ac:dyDescent="0.3">
      <c r="A592" s="37" t="s">
        <v>5685</v>
      </c>
      <c r="B592" s="37" t="s">
        <v>10396</v>
      </c>
      <c r="C592" s="37" t="s">
        <v>5450</v>
      </c>
      <c r="D592" s="37" t="s">
        <v>5686</v>
      </c>
      <c r="E592" s="37" t="s">
        <v>4448</v>
      </c>
      <c r="F592" s="37" t="s">
        <v>1948</v>
      </c>
      <c r="G592" s="37" t="s">
        <v>10901</v>
      </c>
      <c r="H592" s="37" t="s">
        <v>10420</v>
      </c>
      <c r="I592" s="37">
        <v>0</v>
      </c>
      <c r="J592" s="37">
        <v>0</v>
      </c>
      <c r="K592" s="37">
        <v>0</v>
      </c>
      <c r="L592" s="37">
        <v>2</v>
      </c>
      <c r="M592" s="37">
        <v>0</v>
      </c>
      <c r="N592" s="37">
        <v>6</v>
      </c>
      <c r="O592" s="37">
        <v>6</v>
      </c>
      <c r="P592">
        <f>VLOOKUP($A592,'Item Detail'!$A$2:$G$1762,7,0)</f>
        <v>2</v>
      </c>
      <c r="Q592" s="39" t="s">
        <v>12305</v>
      </c>
      <c r="R592" s="39" t="s">
        <v>12277</v>
      </c>
      <c r="S592" s="39" t="s">
        <v>12306</v>
      </c>
      <c r="T592" s="39" t="s">
        <v>12279</v>
      </c>
      <c r="U592" s="39" t="s">
        <v>12279</v>
      </c>
      <c r="V592" s="39" t="s">
        <v>12288</v>
      </c>
      <c r="W592" s="39" t="s">
        <v>12288</v>
      </c>
      <c r="X592" s="39" t="s">
        <v>12288</v>
      </c>
      <c r="Y592" s="39" t="s">
        <v>12288</v>
      </c>
      <c r="Z592" s="39" t="s">
        <v>12288</v>
      </c>
      <c r="AA592" t="s">
        <v>12336</v>
      </c>
    </row>
    <row r="593" spans="1:27" x14ac:dyDescent="0.3">
      <c r="A593" s="37" t="s">
        <v>2171</v>
      </c>
      <c r="B593" s="37" t="s">
        <v>10396</v>
      </c>
      <c r="C593" s="37" t="s">
        <v>5450</v>
      </c>
      <c r="D593" s="37" t="s">
        <v>5451</v>
      </c>
      <c r="E593" s="37" t="s">
        <v>4448</v>
      </c>
      <c r="F593" s="37" t="s">
        <v>1948</v>
      </c>
      <c r="G593" s="37" t="s">
        <v>10902</v>
      </c>
      <c r="H593" s="37" t="s">
        <v>10483</v>
      </c>
      <c r="I593" s="37">
        <v>0</v>
      </c>
      <c r="J593" s="37">
        <v>0</v>
      </c>
      <c r="K593" s="37">
        <v>0</v>
      </c>
      <c r="L593" s="37">
        <v>2</v>
      </c>
      <c r="M593" s="37">
        <v>0</v>
      </c>
      <c r="N593" s="37">
        <v>6</v>
      </c>
      <c r="O593" s="37">
        <v>6</v>
      </c>
      <c r="P593">
        <f>VLOOKUP($A593,'Item Detail'!$A$2:$G$1762,7,0)</f>
        <v>2</v>
      </c>
      <c r="Q593" s="39" t="s">
        <v>12305</v>
      </c>
      <c r="R593" s="39" t="s">
        <v>12277</v>
      </c>
      <c r="S593" s="39" t="s">
        <v>12306</v>
      </c>
      <c r="T593" s="39" t="s">
        <v>12279</v>
      </c>
      <c r="U593" s="39" t="s">
        <v>12279</v>
      </c>
      <c r="V593" s="39" t="s">
        <v>12288</v>
      </c>
      <c r="W593" s="39" t="s">
        <v>12288</v>
      </c>
      <c r="X593" s="39" t="s">
        <v>12288</v>
      </c>
      <c r="Y593" s="39" t="s">
        <v>12288</v>
      </c>
      <c r="Z593" s="39" t="s">
        <v>12288</v>
      </c>
      <c r="AA593" t="s">
        <v>12336</v>
      </c>
    </row>
    <row r="594" spans="1:27" x14ac:dyDescent="0.3">
      <c r="A594" s="37" t="s">
        <v>5756</v>
      </c>
      <c r="B594" s="37" t="s">
        <v>10387</v>
      </c>
      <c r="C594" s="37" t="s">
        <v>4628</v>
      </c>
      <c r="D594" s="37" t="s">
        <v>5757</v>
      </c>
      <c r="E594" s="37" t="s">
        <v>4407</v>
      </c>
      <c r="F594" s="37" t="s">
        <v>4565</v>
      </c>
      <c r="G594" s="37" t="s">
        <v>10620</v>
      </c>
      <c r="H594" s="37" t="s">
        <v>10390</v>
      </c>
      <c r="I594" s="37">
        <v>0</v>
      </c>
      <c r="J594" s="37">
        <v>0</v>
      </c>
      <c r="K594" s="37">
        <v>0</v>
      </c>
      <c r="L594" s="37">
        <v>1</v>
      </c>
      <c r="M594" s="37">
        <v>1</v>
      </c>
      <c r="N594" s="37">
        <v>6</v>
      </c>
      <c r="O594" s="37">
        <v>6</v>
      </c>
      <c r="P594">
        <f>VLOOKUP($A594,'Item Detail'!$A$2:$G$1762,7,0)</f>
        <v>2</v>
      </c>
      <c r="Q594" s="39" t="s">
        <v>12282</v>
      </c>
      <c r="R594" s="39" t="s">
        <v>12285</v>
      </c>
      <c r="S594" s="39" t="s">
        <v>12278</v>
      </c>
      <c r="T594" s="39" t="s">
        <v>12279</v>
      </c>
      <c r="U594" s="39" t="s">
        <v>12280</v>
      </c>
      <c r="V594" s="39" t="s">
        <v>12281</v>
      </c>
      <c r="W594" s="39" t="s">
        <v>12281</v>
      </c>
      <c r="X594" s="39" t="s">
        <v>12281</v>
      </c>
      <c r="Y594" s="39" t="s">
        <v>12281</v>
      </c>
      <c r="Z594" s="39" t="s">
        <v>12281</v>
      </c>
      <c r="AA594" t="s">
        <v>12335</v>
      </c>
    </row>
    <row r="595" spans="1:27" x14ac:dyDescent="0.3">
      <c r="A595" s="37" t="s">
        <v>5487</v>
      </c>
      <c r="B595" s="37" t="s">
        <v>10387</v>
      </c>
      <c r="C595" s="37" t="s">
        <v>5109</v>
      </c>
      <c r="D595" s="37" t="s">
        <v>4478</v>
      </c>
      <c r="E595" s="37" t="s">
        <v>4407</v>
      </c>
      <c r="F595" s="37" t="s">
        <v>4565</v>
      </c>
      <c r="G595" s="37" t="s">
        <v>10903</v>
      </c>
      <c r="H595" s="37" t="s">
        <v>10391</v>
      </c>
      <c r="I595" s="37">
        <v>0</v>
      </c>
      <c r="J595" s="37">
        <v>0</v>
      </c>
      <c r="K595" s="37">
        <v>0</v>
      </c>
      <c r="L595" s="37">
        <v>2</v>
      </c>
      <c r="M595" s="37">
        <v>0</v>
      </c>
      <c r="N595" s="37">
        <v>6</v>
      </c>
      <c r="O595" s="37">
        <v>6</v>
      </c>
      <c r="P595">
        <f>VLOOKUP($A595,'Item Detail'!$A$2:$G$1762,7,0)</f>
        <v>2</v>
      </c>
      <c r="Q595" s="39" t="s">
        <v>12282</v>
      </c>
      <c r="R595" s="39" t="s">
        <v>12277</v>
      </c>
      <c r="S595" s="39" t="s">
        <v>12278</v>
      </c>
      <c r="T595" s="39" t="s">
        <v>12279</v>
      </c>
      <c r="U595" s="39" t="s">
        <v>12280</v>
      </c>
      <c r="V595" s="39" t="s">
        <v>12281</v>
      </c>
      <c r="W595" s="39" t="s">
        <v>12281</v>
      </c>
      <c r="X595" s="39" t="s">
        <v>12281</v>
      </c>
      <c r="Y595" s="39" t="s">
        <v>12281</v>
      </c>
      <c r="Z595" s="39" t="s">
        <v>12281</v>
      </c>
      <c r="AA595" t="s">
        <v>12335</v>
      </c>
    </row>
    <row r="596" spans="1:27" x14ac:dyDescent="0.3">
      <c r="A596" s="37" t="s">
        <v>5744</v>
      </c>
      <c r="B596" s="37" t="s">
        <v>10411</v>
      </c>
      <c r="C596" s="37" t="s">
        <v>5745</v>
      </c>
      <c r="D596" s="37" t="s">
        <v>5746</v>
      </c>
      <c r="E596" s="37" t="s">
        <v>4758</v>
      </c>
      <c r="F596" s="37" t="s">
        <v>1740</v>
      </c>
      <c r="G596" s="37" t="s">
        <v>10904</v>
      </c>
      <c r="H596" s="37" t="s">
        <v>10420</v>
      </c>
      <c r="I596" s="37">
        <v>0</v>
      </c>
      <c r="J596" s="37">
        <v>0</v>
      </c>
      <c r="K596" s="37">
        <v>0</v>
      </c>
      <c r="L596" s="37">
        <v>0</v>
      </c>
      <c r="M596" s="37">
        <v>2</v>
      </c>
      <c r="N596" s="37">
        <v>6</v>
      </c>
      <c r="O596" s="37">
        <v>6</v>
      </c>
      <c r="P596">
        <f>VLOOKUP($A596,'Item Detail'!$A$2:$G$1762,7,0)</f>
        <v>2</v>
      </c>
      <c r="Q596" s="39" t="s">
        <v>12284</v>
      </c>
      <c r="R596" s="39" t="s">
        <v>12277</v>
      </c>
      <c r="S596" s="39" t="s">
        <v>12278</v>
      </c>
      <c r="T596" s="39" t="s">
        <v>12279</v>
      </c>
      <c r="U596" s="39" t="s">
        <v>12279</v>
      </c>
      <c r="V596" s="39" t="s">
        <v>12281</v>
      </c>
      <c r="W596" s="39" t="s">
        <v>12288</v>
      </c>
      <c r="X596" s="39" t="s">
        <v>12288</v>
      </c>
      <c r="Y596" s="39" t="s">
        <v>12288</v>
      </c>
      <c r="Z596" s="39" t="s">
        <v>12288</v>
      </c>
      <c r="AA596" t="s">
        <v>12334</v>
      </c>
    </row>
    <row r="597" spans="1:27" x14ac:dyDescent="0.3">
      <c r="A597" s="37" t="s">
        <v>3760</v>
      </c>
      <c r="B597" s="37" t="s">
        <v>10437</v>
      </c>
      <c r="C597" s="37" t="s">
        <v>5655</v>
      </c>
      <c r="D597" s="37" t="s">
        <v>4455</v>
      </c>
      <c r="E597" s="37" t="s">
        <v>4928</v>
      </c>
      <c r="F597" s="37" t="s">
        <v>2749</v>
      </c>
      <c r="G597" s="37" t="s">
        <v>10905</v>
      </c>
      <c r="H597" s="37" t="s">
        <v>10408</v>
      </c>
      <c r="I597" s="37">
        <v>0</v>
      </c>
      <c r="J597" s="37">
        <v>0</v>
      </c>
      <c r="K597" s="37">
        <v>0</v>
      </c>
      <c r="L597" s="37">
        <v>2</v>
      </c>
      <c r="M597" s="37">
        <v>0</v>
      </c>
      <c r="N597" s="37">
        <v>6</v>
      </c>
      <c r="O597" s="37">
        <v>6</v>
      </c>
      <c r="P597">
        <f>VLOOKUP($A597,'Item Detail'!$A$2:$G$1762,7,0)</f>
        <v>2</v>
      </c>
      <c r="Q597" s="39" t="s">
        <v>12292</v>
      </c>
      <c r="R597" s="39" t="s">
        <v>12277</v>
      </c>
      <c r="S597" s="39" t="s">
        <v>2714</v>
      </c>
      <c r="T597" s="39" t="s">
        <v>12279</v>
      </c>
      <c r="U597" s="39" t="s">
        <v>12279</v>
      </c>
      <c r="V597" s="39" t="s">
        <v>12288</v>
      </c>
      <c r="W597" s="39" t="s">
        <v>12288</v>
      </c>
      <c r="X597" s="39" t="s">
        <v>12288</v>
      </c>
      <c r="Y597" s="39" t="s">
        <v>12288</v>
      </c>
      <c r="Z597" s="39" t="s">
        <v>12288</v>
      </c>
      <c r="AA597" t="s">
        <v>12336</v>
      </c>
    </row>
    <row r="598" spans="1:27" x14ac:dyDescent="0.3">
      <c r="A598" s="37" t="s">
        <v>5940</v>
      </c>
      <c r="B598" s="37" t="s">
        <v>10393</v>
      </c>
      <c r="C598" s="37" t="s">
        <v>5941</v>
      </c>
      <c r="D598" s="37" t="s">
        <v>5433</v>
      </c>
      <c r="E598" s="37" t="s">
        <v>4448</v>
      </c>
      <c r="F598" s="37" t="s">
        <v>2385</v>
      </c>
      <c r="G598" s="37" t="s">
        <v>10906</v>
      </c>
      <c r="H598" s="37" t="s">
        <v>10391</v>
      </c>
      <c r="I598" s="37">
        <v>0</v>
      </c>
      <c r="J598" s="37">
        <v>0</v>
      </c>
      <c r="K598" s="37">
        <v>1</v>
      </c>
      <c r="L598" s="37">
        <v>1</v>
      </c>
      <c r="M598" s="37">
        <v>0</v>
      </c>
      <c r="N598" s="37">
        <v>6</v>
      </c>
      <c r="O598" s="37">
        <v>6</v>
      </c>
      <c r="P598">
        <f>VLOOKUP($A598,'Item Detail'!$A$2:$G$1762,7,0)</f>
        <v>2</v>
      </c>
      <c r="Q598" s="39" t="s">
        <v>12284</v>
      </c>
      <c r="R598" s="39" t="s">
        <v>12277</v>
      </c>
      <c r="S598" s="39" t="s">
        <v>12278</v>
      </c>
      <c r="T598" s="39" t="s">
        <v>12279</v>
      </c>
      <c r="U598" s="39" t="s">
        <v>12279</v>
      </c>
      <c r="V598" s="39" t="s">
        <v>12281</v>
      </c>
      <c r="W598" s="39" t="s">
        <v>12281</v>
      </c>
      <c r="X598" s="39" t="s">
        <v>12281</v>
      </c>
      <c r="Y598" s="39" t="s">
        <v>12281</v>
      </c>
      <c r="Z598" s="39" t="s">
        <v>12281</v>
      </c>
      <c r="AA598" t="s">
        <v>12335</v>
      </c>
    </row>
    <row r="599" spans="1:27" x14ac:dyDescent="0.3">
      <c r="A599" s="37" t="s">
        <v>3762</v>
      </c>
      <c r="B599" s="37" t="s">
        <v>10437</v>
      </c>
      <c r="C599" s="37" t="s">
        <v>5509</v>
      </c>
      <c r="D599" s="37" t="s">
        <v>5510</v>
      </c>
      <c r="E599" s="37" t="s">
        <v>5511</v>
      </c>
      <c r="F599" s="37" t="s">
        <v>2749</v>
      </c>
      <c r="G599" s="37" t="s">
        <v>10907</v>
      </c>
      <c r="H599" s="37" t="s">
        <v>10408</v>
      </c>
      <c r="I599" s="37">
        <v>0</v>
      </c>
      <c r="J599" s="37">
        <v>0</v>
      </c>
      <c r="K599" s="37">
        <v>0</v>
      </c>
      <c r="L599" s="37">
        <v>2</v>
      </c>
      <c r="M599" s="37">
        <v>0</v>
      </c>
      <c r="N599" s="37">
        <v>6</v>
      </c>
      <c r="O599" s="37">
        <v>6</v>
      </c>
      <c r="P599">
        <f>VLOOKUP($A599,'Item Detail'!$A$2:$G$1762,7,0)</f>
        <v>2</v>
      </c>
      <c r="Q599" s="39" t="s">
        <v>12292</v>
      </c>
      <c r="R599" s="39" t="s">
        <v>12277</v>
      </c>
      <c r="S599" s="39" t="s">
        <v>2714</v>
      </c>
      <c r="T599" s="39" t="s">
        <v>12293</v>
      </c>
      <c r="U599" s="39" t="s">
        <v>12279</v>
      </c>
      <c r="V599" s="39" t="s">
        <v>12288</v>
      </c>
      <c r="W599" s="39" t="s">
        <v>12288</v>
      </c>
      <c r="X599" s="39" t="s">
        <v>12288</v>
      </c>
      <c r="Y599" s="39" t="s">
        <v>12288</v>
      </c>
      <c r="Z599" s="39" t="s">
        <v>12288</v>
      </c>
      <c r="AA599" t="s">
        <v>12336</v>
      </c>
    </row>
    <row r="600" spans="1:27" x14ac:dyDescent="0.3">
      <c r="A600" s="37" t="s">
        <v>2450</v>
      </c>
      <c r="B600" s="37" t="s">
        <v>10443</v>
      </c>
      <c r="C600" s="37" t="s">
        <v>5974</v>
      </c>
      <c r="D600" s="37" t="s">
        <v>5975</v>
      </c>
      <c r="E600" s="37" t="s">
        <v>4407</v>
      </c>
      <c r="F600" s="37" t="s">
        <v>1798</v>
      </c>
      <c r="G600" s="37" t="s">
        <v>10908</v>
      </c>
      <c r="H600" s="37" t="s">
        <v>10483</v>
      </c>
      <c r="I600" s="37">
        <v>0</v>
      </c>
      <c r="J600" s="37">
        <v>0</v>
      </c>
      <c r="K600" s="37">
        <v>0</v>
      </c>
      <c r="L600" s="37">
        <v>2</v>
      </c>
      <c r="M600" s="37">
        <v>0</v>
      </c>
      <c r="N600" s="37">
        <v>6</v>
      </c>
      <c r="O600" s="37">
        <v>6</v>
      </c>
      <c r="P600">
        <f>VLOOKUP($A600,'Item Detail'!$A$2:$G$1762,7,0)</f>
        <v>2</v>
      </c>
      <c r="Q600" s="39" t="s">
        <v>12284</v>
      </c>
      <c r="R600" s="39" t="s">
        <v>12277</v>
      </c>
      <c r="S600" s="39" t="s">
        <v>12278</v>
      </c>
      <c r="T600" s="39" t="s">
        <v>12279</v>
      </c>
      <c r="U600" s="39" t="s">
        <v>12279</v>
      </c>
      <c r="V600" s="39" t="s">
        <v>12281</v>
      </c>
      <c r="W600" s="39" t="s">
        <v>12288</v>
      </c>
      <c r="X600" s="39" t="s">
        <v>12288</v>
      </c>
      <c r="Y600" s="39" t="s">
        <v>12288</v>
      </c>
      <c r="Z600" s="39" t="s">
        <v>12288</v>
      </c>
      <c r="AA600" s="41" t="s">
        <v>12334</v>
      </c>
    </row>
    <row r="601" spans="1:27" x14ac:dyDescent="0.3">
      <c r="A601" s="37" t="s">
        <v>6145</v>
      </c>
      <c r="B601" s="37" t="s">
        <v>10396</v>
      </c>
      <c r="C601" s="37" t="s">
        <v>6146</v>
      </c>
      <c r="D601" s="37" t="s">
        <v>4451</v>
      </c>
      <c r="E601" s="37" t="s">
        <v>6147</v>
      </c>
      <c r="F601" s="37" t="s">
        <v>2183</v>
      </c>
      <c r="G601" s="37" t="s">
        <v>10909</v>
      </c>
      <c r="H601" s="37" t="s">
        <v>10391</v>
      </c>
      <c r="I601" s="37">
        <v>1</v>
      </c>
      <c r="J601" s="37">
        <v>0</v>
      </c>
      <c r="K601" s="37">
        <v>0</v>
      </c>
      <c r="L601" s="37">
        <v>1</v>
      </c>
      <c r="M601" s="37">
        <v>0</v>
      </c>
      <c r="N601" s="37">
        <v>6</v>
      </c>
      <c r="O601" s="37">
        <v>6</v>
      </c>
      <c r="P601">
        <f>VLOOKUP($A601,'Item Detail'!$A$2:$G$1762,7,0)</f>
        <v>2</v>
      </c>
      <c r="Q601" s="39" t="s">
        <v>12282</v>
      </c>
      <c r="R601" s="39" t="s">
        <v>12277</v>
      </c>
      <c r="S601" s="39" t="s">
        <v>12278</v>
      </c>
      <c r="T601" s="39" t="s">
        <v>12279</v>
      </c>
      <c r="U601" s="39" t="s">
        <v>12280</v>
      </c>
      <c r="V601" s="39" t="s">
        <v>12281</v>
      </c>
      <c r="W601" s="39" t="s">
        <v>12281</v>
      </c>
      <c r="X601" s="39" t="s">
        <v>12281</v>
      </c>
      <c r="Y601" s="39" t="s">
        <v>12281</v>
      </c>
      <c r="Z601" s="39" t="s">
        <v>12281</v>
      </c>
      <c r="AA601" t="s">
        <v>12335</v>
      </c>
    </row>
    <row r="602" spans="1:27" x14ac:dyDescent="0.3">
      <c r="A602" s="37" t="s">
        <v>6409</v>
      </c>
      <c r="B602" s="37" t="s">
        <v>10406</v>
      </c>
      <c r="C602" s="37" t="s">
        <v>6410</v>
      </c>
      <c r="D602" s="37" t="s">
        <v>6411</v>
      </c>
      <c r="E602" s="37" t="s">
        <v>6412</v>
      </c>
      <c r="F602" s="37" t="s">
        <v>3354</v>
      </c>
      <c r="G602" s="37" t="s">
        <v>10910</v>
      </c>
      <c r="H602" s="37" t="s">
        <v>10391</v>
      </c>
      <c r="I602" s="37">
        <v>0</v>
      </c>
      <c r="J602" s="37">
        <v>0</v>
      </c>
      <c r="K602" s="37">
        <v>0</v>
      </c>
      <c r="L602" s="37">
        <v>2</v>
      </c>
      <c r="M602" s="37">
        <v>0</v>
      </c>
      <c r="N602" s="37">
        <v>6</v>
      </c>
      <c r="O602" s="37">
        <v>6</v>
      </c>
      <c r="P602">
        <f>VLOOKUP($A602,'Item Detail'!$A$2:$G$1762,7,0)</f>
        <v>2</v>
      </c>
      <c r="Q602" s="39" t="s">
        <v>12284</v>
      </c>
      <c r="R602" s="39" t="s">
        <v>12277</v>
      </c>
      <c r="S602" s="39" t="s">
        <v>12278</v>
      </c>
      <c r="T602" s="39" t="s">
        <v>12279</v>
      </c>
      <c r="U602" s="39" t="s">
        <v>12297</v>
      </c>
      <c r="V602" s="39" t="s">
        <v>12281</v>
      </c>
      <c r="W602" s="39" t="s">
        <v>12281</v>
      </c>
      <c r="X602" s="39" t="s">
        <v>12281</v>
      </c>
      <c r="Y602" s="39" t="s">
        <v>12281</v>
      </c>
      <c r="Z602" s="39" t="s">
        <v>12281</v>
      </c>
      <c r="AA602" t="s">
        <v>12335</v>
      </c>
    </row>
    <row r="603" spans="1:27" x14ac:dyDescent="0.3">
      <c r="A603" s="37" t="s">
        <v>5540</v>
      </c>
      <c r="B603" s="37" t="s">
        <v>10426</v>
      </c>
      <c r="C603" s="37" t="s">
        <v>5541</v>
      </c>
      <c r="D603" s="37" t="s">
        <v>5444</v>
      </c>
      <c r="E603" s="37" t="s">
        <v>4448</v>
      </c>
      <c r="F603" s="37" t="s">
        <v>2296</v>
      </c>
      <c r="G603" s="37" t="s">
        <v>10911</v>
      </c>
      <c r="H603" s="37" t="s">
        <v>10420</v>
      </c>
      <c r="I603" s="37">
        <v>0</v>
      </c>
      <c r="J603" s="37">
        <v>0</v>
      </c>
      <c r="K603" s="37">
        <v>0</v>
      </c>
      <c r="L603" s="37">
        <v>2</v>
      </c>
      <c r="M603" s="37">
        <v>0</v>
      </c>
      <c r="N603" s="37">
        <v>6</v>
      </c>
      <c r="O603" s="37">
        <v>6</v>
      </c>
      <c r="P603">
        <f>VLOOKUP($A603,'Item Detail'!$A$2:$G$1762,7,0)</f>
        <v>2</v>
      </c>
      <c r="Q603" s="39" t="s">
        <v>12301</v>
      </c>
      <c r="R603" s="39" t="s">
        <v>12277</v>
      </c>
      <c r="S603" s="39" t="s">
        <v>12278</v>
      </c>
      <c r="T603" s="39" t="s">
        <v>12279</v>
      </c>
      <c r="U603" s="39" t="s">
        <v>12279</v>
      </c>
      <c r="V603" s="39" t="s">
        <v>12281</v>
      </c>
      <c r="W603" s="39" t="s">
        <v>12288</v>
      </c>
      <c r="X603" s="39" t="s">
        <v>12288</v>
      </c>
      <c r="Y603" s="39" t="s">
        <v>12288</v>
      </c>
      <c r="Z603" s="39" t="s">
        <v>12288</v>
      </c>
      <c r="AA603" t="s">
        <v>12334</v>
      </c>
    </row>
    <row r="604" spans="1:27" x14ac:dyDescent="0.3">
      <c r="A604" s="37" t="s">
        <v>6046</v>
      </c>
      <c r="B604" s="37" t="s">
        <v>10411</v>
      </c>
      <c r="C604" s="37" t="s">
        <v>1739</v>
      </c>
      <c r="D604" s="37" t="s">
        <v>6047</v>
      </c>
      <c r="E604" s="37" t="s">
        <v>5699</v>
      </c>
      <c r="F604" s="37" t="s">
        <v>1740</v>
      </c>
      <c r="G604" s="37" t="s">
        <v>10912</v>
      </c>
      <c r="H604" s="37" t="s">
        <v>10390</v>
      </c>
      <c r="I604" s="37">
        <v>1</v>
      </c>
      <c r="J604" s="37">
        <v>0</v>
      </c>
      <c r="K604" s="37">
        <v>0</v>
      </c>
      <c r="L604" s="37">
        <v>0</v>
      </c>
      <c r="M604" s="37">
        <v>0</v>
      </c>
      <c r="N604" s="37">
        <v>3</v>
      </c>
      <c r="O604" s="37">
        <v>3</v>
      </c>
      <c r="P604">
        <f>VLOOKUP($A604,'Item Detail'!$A$2:$G$1762,7,0)</f>
        <v>2</v>
      </c>
      <c r="Q604" s="39" t="s">
        <v>12284</v>
      </c>
      <c r="R604" s="39" t="s">
        <v>12277</v>
      </c>
      <c r="S604" s="39" t="s">
        <v>12278</v>
      </c>
      <c r="T604" s="39" t="s">
        <v>12279</v>
      </c>
      <c r="U604" s="39" t="s">
        <v>12294</v>
      </c>
      <c r="V604" s="39" t="s">
        <v>12281</v>
      </c>
      <c r="W604" s="39" t="s">
        <v>12288</v>
      </c>
      <c r="X604" s="39" t="s">
        <v>12288</v>
      </c>
      <c r="Y604" s="39" t="s">
        <v>12288</v>
      </c>
      <c r="Z604" s="39" t="s">
        <v>12288</v>
      </c>
      <c r="AA604" t="s">
        <v>12335</v>
      </c>
    </row>
    <row r="605" spans="1:27" x14ac:dyDescent="0.3">
      <c r="A605" s="37" t="s">
        <v>6046</v>
      </c>
      <c r="B605" s="37" t="s">
        <v>10411</v>
      </c>
      <c r="C605" s="37" t="s">
        <v>1739</v>
      </c>
      <c r="D605" s="37" t="s">
        <v>6047</v>
      </c>
      <c r="E605" s="37" t="s">
        <v>5699</v>
      </c>
      <c r="F605" s="37" t="s">
        <v>1740</v>
      </c>
      <c r="G605" s="37" t="s">
        <v>10912</v>
      </c>
      <c r="H605" s="37" t="s">
        <v>10420</v>
      </c>
      <c r="I605" s="37">
        <v>0</v>
      </c>
      <c r="J605" s="37">
        <v>0</v>
      </c>
      <c r="K605" s="37">
        <v>0</v>
      </c>
      <c r="L605" s="37">
        <v>0</v>
      </c>
      <c r="M605" s="37">
        <v>1</v>
      </c>
      <c r="N605" s="37">
        <v>3</v>
      </c>
      <c r="O605" s="37">
        <v>3</v>
      </c>
      <c r="P605">
        <f>VLOOKUP($A605,'Item Detail'!$A$2:$G$1762,7,0)</f>
        <v>2</v>
      </c>
      <c r="Q605" s="39" t="s">
        <v>12284</v>
      </c>
      <c r="R605" s="39" t="s">
        <v>12277</v>
      </c>
      <c r="S605" s="39" t="s">
        <v>12278</v>
      </c>
      <c r="T605" s="39" t="s">
        <v>12279</v>
      </c>
      <c r="U605" s="39" t="s">
        <v>12294</v>
      </c>
      <c r="V605" s="39" t="s">
        <v>12281</v>
      </c>
      <c r="W605" s="39" t="s">
        <v>12288</v>
      </c>
      <c r="X605" s="39" t="s">
        <v>12288</v>
      </c>
      <c r="Y605" s="39" t="s">
        <v>12288</v>
      </c>
      <c r="Z605" s="39" t="s">
        <v>12288</v>
      </c>
      <c r="AA605" t="s">
        <v>12334</v>
      </c>
    </row>
    <row r="606" spans="1:27" x14ac:dyDescent="0.3">
      <c r="A606" s="37" t="s">
        <v>5697</v>
      </c>
      <c r="B606" s="37" t="s">
        <v>10411</v>
      </c>
      <c r="C606" s="37" t="s">
        <v>1739</v>
      </c>
      <c r="D606" s="37" t="s">
        <v>5698</v>
      </c>
      <c r="E606" s="37" t="s">
        <v>5699</v>
      </c>
      <c r="F606" s="37" t="s">
        <v>1740</v>
      </c>
      <c r="G606" s="37" t="s">
        <v>10913</v>
      </c>
      <c r="H606" s="37" t="s">
        <v>10390</v>
      </c>
      <c r="I606" s="37">
        <v>0</v>
      </c>
      <c r="J606" s="37">
        <v>0</v>
      </c>
      <c r="K606" s="37">
        <v>0</v>
      </c>
      <c r="L606" s="37">
        <v>1</v>
      </c>
      <c r="M606" s="37">
        <v>0</v>
      </c>
      <c r="N606" s="37">
        <v>3</v>
      </c>
      <c r="O606" s="37">
        <v>3</v>
      </c>
      <c r="P606">
        <f>VLOOKUP($A606,'Item Detail'!$A$2:$G$1762,7,0)</f>
        <v>2</v>
      </c>
      <c r="Q606" s="39" t="s">
        <v>12305</v>
      </c>
      <c r="R606" s="39" t="s">
        <v>12277</v>
      </c>
      <c r="S606" s="39" t="s">
        <v>12306</v>
      </c>
      <c r="T606" s="39" t="s">
        <v>12279</v>
      </c>
      <c r="U606" s="39" t="s">
        <v>12294</v>
      </c>
      <c r="V606" s="39" t="s">
        <v>12288</v>
      </c>
      <c r="W606" s="39" t="s">
        <v>12288</v>
      </c>
      <c r="X606" s="39" t="s">
        <v>12288</v>
      </c>
      <c r="Y606" s="39" t="s">
        <v>12288</v>
      </c>
      <c r="Z606" s="39" t="s">
        <v>12288</v>
      </c>
      <c r="AA606" t="s">
        <v>12335</v>
      </c>
    </row>
    <row r="607" spans="1:27" x14ac:dyDescent="0.3">
      <c r="A607" s="37" t="s">
        <v>5697</v>
      </c>
      <c r="B607" s="37" t="s">
        <v>10411</v>
      </c>
      <c r="C607" s="37" t="s">
        <v>1739</v>
      </c>
      <c r="D607" s="37" t="s">
        <v>5698</v>
      </c>
      <c r="E607" s="37" t="s">
        <v>5699</v>
      </c>
      <c r="F607" s="37" t="s">
        <v>1740</v>
      </c>
      <c r="G607" s="37" t="s">
        <v>10913</v>
      </c>
      <c r="H607" s="37" t="s">
        <v>10420</v>
      </c>
      <c r="I607" s="37">
        <v>0</v>
      </c>
      <c r="J607" s="37">
        <v>0</v>
      </c>
      <c r="K607" s="37">
        <v>0</v>
      </c>
      <c r="L607" s="37">
        <v>0</v>
      </c>
      <c r="M607" s="37">
        <v>1</v>
      </c>
      <c r="N607" s="37">
        <v>3</v>
      </c>
      <c r="O607" s="37">
        <v>3</v>
      </c>
      <c r="P607">
        <f>VLOOKUP($A607,'Item Detail'!$A$2:$G$1762,7,0)</f>
        <v>2</v>
      </c>
      <c r="Q607" s="39" t="s">
        <v>12305</v>
      </c>
      <c r="R607" s="39" t="s">
        <v>12277</v>
      </c>
      <c r="S607" s="39" t="s">
        <v>12306</v>
      </c>
      <c r="T607" s="39" t="s">
        <v>12279</v>
      </c>
      <c r="U607" s="39" t="s">
        <v>12294</v>
      </c>
      <c r="V607" s="39" t="s">
        <v>12288</v>
      </c>
      <c r="W607" s="39" t="s">
        <v>12288</v>
      </c>
      <c r="X607" s="39" t="s">
        <v>12288</v>
      </c>
      <c r="Y607" s="39" t="s">
        <v>12288</v>
      </c>
      <c r="Z607" s="39" t="s">
        <v>12288</v>
      </c>
      <c r="AA607" t="s">
        <v>12336</v>
      </c>
    </row>
    <row r="608" spans="1:27" x14ac:dyDescent="0.3">
      <c r="A608" s="37" t="s">
        <v>1738</v>
      </c>
      <c r="B608" s="37" t="s">
        <v>10411</v>
      </c>
      <c r="C608" s="37" t="s">
        <v>1739</v>
      </c>
      <c r="D608" s="37" t="s">
        <v>5924</v>
      </c>
      <c r="E608" s="37" t="s">
        <v>5699</v>
      </c>
      <c r="F608" s="37" t="s">
        <v>1740</v>
      </c>
      <c r="G608" s="37" t="s">
        <v>10914</v>
      </c>
      <c r="H608" s="37" t="s">
        <v>10483</v>
      </c>
      <c r="I608" s="37">
        <v>0</v>
      </c>
      <c r="J608" s="37">
        <v>0</v>
      </c>
      <c r="K608" s="37">
        <v>0</v>
      </c>
      <c r="L608" s="37">
        <v>1</v>
      </c>
      <c r="M608" s="37">
        <v>1</v>
      </c>
      <c r="N608" s="37">
        <v>6</v>
      </c>
      <c r="O608" s="37">
        <v>6</v>
      </c>
      <c r="P608">
        <f>VLOOKUP($A608,'Item Detail'!$A$2:$G$1762,7,0)</f>
        <v>2</v>
      </c>
      <c r="Q608" s="39" t="s">
        <v>12305</v>
      </c>
      <c r="R608" s="39" t="s">
        <v>12277</v>
      </c>
      <c r="S608" s="39" t="s">
        <v>12306</v>
      </c>
      <c r="T608" s="39" t="s">
        <v>12279</v>
      </c>
      <c r="U608" s="39" t="s">
        <v>12294</v>
      </c>
      <c r="V608" s="39" t="s">
        <v>12288</v>
      </c>
      <c r="W608" s="39" t="s">
        <v>12288</v>
      </c>
      <c r="X608" s="39" t="s">
        <v>12288</v>
      </c>
      <c r="Y608" s="39" t="s">
        <v>12288</v>
      </c>
      <c r="Z608" s="39" t="s">
        <v>12288</v>
      </c>
      <c r="AA608" t="s">
        <v>12336</v>
      </c>
    </row>
    <row r="609" spans="1:27" x14ac:dyDescent="0.3">
      <c r="A609" s="37" t="s">
        <v>1741</v>
      </c>
      <c r="B609" s="37" t="s">
        <v>10411</v>
      </c>
      <c r="C609" s="37" t="s">
        <v>1739</v>
      </c>
      <c r="D609" s="37" t="s">
        <v>6464</v>
      </c>
      <c r="E609" s="37" t="s">
        <v>5699</v>
      </c>
      <c r="F609" s="37" t="s">
        <v>1740</v>
      </c>
      <c r="G609" s="37" t="s">
        <v>10915</v>
      </c>
      <c r="H609" s="37" t="s">
        <v>10483</v>
      </c>
      <c r="I609" s="37">
        <v>0</v>
      </c>
      <c r="J609" s="37">
        <v>0</v>
      </c>
      <c r="K609" s="37">
        <v>0</v>
      </c>
      <c r="L609" s="37">
        <v>1</v>
      </c>
      <c r="M609" s="37">
        <v>1</v>
      </c>
      <c r="N609" s="37">
        <v>6</v>
      </c>
      <c r="O609" s="37">
        <v>6</v>
      </c>
      <c r="P609">
        <f>VLOOKUP($A609,'Item Detail'!$A$2:$G$1762,7,0)</f>
        <v>2</v>
      </c>
      <c r="Q609" s="39" t="s">
        <v>12305</v>
      </c>
      <c r="R609" s="39" t="s">
        <v>12277</v>
      </c>
      <c r="S609" s="39" t="s">
        <v>12306</v>
      </c>
      <c r="T609" s="39" t="s">
        <v>12279</v>
      </c>
      <c r="U609" s="39" t="s">
        <v>12294</v>
      </c>
      <c r="V609" s="39" t="s">
        <v>12288</v>
      </c>
      <c r="W609" s="39" t="s">
        <v>12288</v>
      </c>
      <c r="X609" s="39" t="s">
        <v>12288</v>
      </c>
      <c r="Y609" s="39" t="s">
        <v>12288</v>
      </c>
      <c r="Z609" s="39" t="s">
        <v>12288</v>
      </c>
      <c r="AA609" t="s">
        <v>12336</v>
      </c>
    </row>
    <row r="610" spans="1:27" x14ac:dyDescent="0.3">
      <c r="A610" s="37" t="s">
        <v>6300</v>
      </c>
      <c r="B610" s="37" t="s">
        <v>10406</v>
      </c>
      <c r="C610" s="37" t="s">
        <v>6301</v>
      </c>
      <c r="D610" s="37" t="s">
        <v>4455</v>
      </c>
      <c r="E610" s="37" t="s">
        <v>4448</v>
      </c>
      <c r="F610" s="37" t="s">
        <v>10468</v>
      </c>
      <c r="G610" s="37" t="s">
        <v>10916</v>
      </c>
      <c r="H610" s="37" t="s">
        <v>10390</v>
      </c>
      <c r="I610" s="37">
        <v>1</v>
      </c>
      <c r="J610" s="37">
        <v>0</v>
      </c>
      <c r="K610" s="37">
        <v>0</v>
      </c>
      <c r="L610" s="37">
        <v>0</v>
      </c>
      <c r="M610" s="37">
        <v>0</v>
      </c>
      <c r="N610" s="37">
        <v>3</v>
      </c>
      <c r="O610" s="37">
        <v>3</v>
      </c>
      <c r="P610">
        <f>VLOOKUP($A610,'Item Detail'!$A$2:$G$1762,7,0)</f>
        <v>2</v>
      </c>
      <c r="Q610" s="39" t="s">
        <v>12284</v>
      </c>
      <c r="R610" s="39" t="s">
        <v>12277</v>
      </c>
      <c r="S610" s="39" t="s">
        <v>12278</v>
      </c>
      <c r="T610" s="39" t="s">
        <v>12279</v>
      </c>
      <c r="U610" s="39" t="s">
        <v>12279</v>
      </c>
      <c r="V610" s="39" t="s">
        <v>12281</v>
      </c>
      <c r="W610" s="39" t="s">
        <v>12288</v>
      </c>
      <c r="X610" s="39" t="s">
        <v>12288</v>
      </c>
      <c r="Y610" s="39" t="s">
        <v>12288</v>
      </c>
      <c r="Z610" s="39" t="s">
        <v>12288</v>
      </c>
      <c r="AA610" t="s">
        <v>12335</v>
      </c>
    </row>
    <row r="611" spans="1:27" x14ac:dyDescent="0.3">
      <c r="A611" s="37" t="s">
        <v>6300</v>
      </c>
      <c r="B611" s="37" t="s">
        <v>10406</v>
      </c>
      <c r="C611" s="37" t="s">
        <v>6301</v>
      </c>
      <c r="D611" s="37" t="s">
        <v>4455</v>
      </c>
      <c r="E611" s="37" t="s">
        <v>4448</v>
      </c>
      <c r="F611" s="37" t="s">
        <v>10468</v>
      </c>
      <c r="G611" s="37" t="s">
        <v>10916</v>
      </c>
      <c r="H611" s="37" t="s">
        <v>10420</v>
      </c>
      <c r="I611" s="37">
        <v>0</v>
      </c>
      <c r="J611" s="37">
        <v>0</v>
      </c>
      <c r="K611" s="37">
        <v>0</v>
      </c>
      <c r="L611" s="37">
        <v>0</v>
      </c>
      <c r="M611" s="37">
        <v>1</v>
      </c>
      <c r="N611" s="37">
        <v>3</v>
      </c>
      <c r="O611" s="37">
        <v>3</v>
      </c>
      <c r="P611">
        <f>VLOOKUP($A611,'Item Detail'!$A$2:$G$1762,7,0)</f>
        <v>2</v>
      </c>
      <c r="Q611" s="39" t="s">
        <v>12284</v>
      </c>
      <c r="R611" s="39" t="s">
        <v>12277</v>
      </c>
      <c r="S611" s="39" t="s">
        <v>12278</v>
      </c>
      <c r="T611" s="39" t="s">
        <v>12279</v>
      </c>
      <c r="U611" s="39" t="s">
        <v>12279</v>
      </c>
      <c r="V611" s="39" t="s">
        <v>12281</v>
      </c>
      <c r="W611" s="39" t="s">
        <v>12288</v>
      </c>
      <c r="X611" s="39" t="s">
        <v>12288</v>
      </c>
      <c r="Y611" s="39" t="s">
        <v>12288</v>
      </c>
      <c r="Z611" s="39" t="s">
        <v>12288</v>
      </c>
      <c r="AA611" t="s">
        <v>12334</v>
      </c>
    </row>
    <row r="612" spans="1:27" x14ac:dyDescent="0.3">
      <c r="A612" s="37" t="s">
        <v>3281</v>
      </c>
      <c r="B612" s="37" t="s">
        <v>10500</v>
      </c>
      <c r="C612" s="37" t="s">
        <v>5148</v>
      </c>
      <c r="D612" s="37" t="s">
        <v>5066</v>
      </c>
      <c r="E612" s="37" t="s">
        <v>5067</v>
      </c>
      <c r="F612" s="37" t="s">
        <v>3277</v>
      </c>
      <c r="G612" s="37" t="s">
        <v>10917</v>
      </c>
      <c r="H612" s="37" t="s">
        <v>10408</v>
      </c>
      <c r="I612" s="37">
        <v>0</v>
      </c>
      <c r="J612" s="37">
        <v>0</v>
      </c>
      <c r="K612" s="37">
        <v>0</v>
      </c>
      <c r="L612" s="37">
        <v>0</v>
      </c>
      <c r="M612" s="37">
        <v>2</v>
      </c>
      <c r="N612" s="37">
        <v>6</v>
      </c>
      <c r="O612" s="37">
        <v>6</v>
      </c>
      <c r="P612">
        <f>VLOOKUP($A612,'Item Detail'!$A$2:$G$1762,7,0)</f>
        <v>2</v>
      </c>
      <c r="Q612" s="39" t="s">
        <v>12292</v>
      </c>
      <c r="R612" s="39" t="s">
        <v>12277</v>
      </c>
      <c r="S612" s="39" t="s">
        <v>2714</v>
      </c>
      <c r="T612" s="39" t="s">
        <v>12293</v>
      </c>
      <c r="U612" s="39" t="s">
        <v>12297</v>
      </c>
      <c r="V612" s="39" t="s">
        <v>12288</v>
      </c>
      <c r="W612" s="39" t="s">
        <v>12288</v>
      </c>
      <c r="X612" s="39" t="s">
        <v>12288</v>
      </c>
      <c r="Y612" s="39" t="s">
        <v>12288</v>
      </c>
      <c r="Z612" s="39" t="s">
        <v>12288</v>
      </c>
      <c r="AA612" t="s">
        <v>12331</v>
      </c>
    </row>
    <row r="613" spans="1:27" x14ac:dyDescent="0.3">
      <c r="A613" s="37" t="s">
        <v>1765</v>
      </c>
      <c r="B613" s="37" t="s">
        <v>10498</v>
      </c>
      <c r="C613" s="37" t="s">
        <v>5797</v>
      </c>
      <c r="D613" s="37" t="s">
        <v>5798</v>
      </c>
      <c r="E613" s="37" t="s">
        <v>4448</v>
      </c>
      <c r="F613" s="37" t="s">
        <v>1768</v>
      </c>
      <c r="G613" s="37" t="s">
        <v>10918</v>
      </c>
      <c r="H613" s="37" t="s">
        <v>10483</v>
      </c>
      <c r="I613" s="37">
        <v>0</v>
      </c>
      <c r="J613" s="37">
        <v>0</v>
      </c>
      <c r="K613" s="37">
        <v>2</v>
      </c>
      <c r="L613" s="37">
        <v>0</v>
      </c>
      <c r="M613" s="37">
        <v>0</v>
      </c>
      <c r="N613" s="37">
        <v>6</v>
      </c>
      <c r="O613" s="37">
        <v>6</v>
      </c>
      <c r="P613">
        <f>VLOOKUP($A613,'Item Detail'!$A$2:$G$1762,7,0)</f>
        <v>2</v>
      </c>
      <c r="Q613" s="39" t="s">
        <v>12305</v>
      </c>
      <c r="R613" s="39" t="s">
        <v>12277</v>
      </c>
      <c r="S613" s="39" t="s">
        <v>12306</v>
      </c>
      <c r="T613" s="39" t="s">
        <v>12279</v>
      </c>
      <c r="U613" s="39" t="s">
        <v>12297</v>
      </c>
      <c r="V613" s="39" t="s">
        <v>12288</v>
      </c>
      <c r="W613" s="39" t="s">
        <v>12288</v>
      </c>
      <c r="X613" s="39" t="s">
        <v>12288</v>
      </c>
      <c r="Y613" s="39" t="s">
        <v>12288</v>
      </c>
      <c r="Z613" s="39" t="s">
        <v>12288</v>
      </c>
      <c r="AA613" t="s">
        <v>12336</v>
      </c>
    </row>
    <row r="614" spans="1:27" x14ac:dyDescent="0.3">
      <c r="A614" s="37" t="s">
        <v>5673</v>
      </c>
      <c r="B614" s="37" t="s">
        <v>10533</v>
      </c>
      <c r="C614" s="37" t="s">
        <v>5674</v>
      </c>
      <c r="D614" s="37" t="s">
        <v>4455</v>
      </c>
      <c r="E614" s="37" t="s">
        <v>5675</v>
      </c>
      <c r="F614" s="37" t="s">
        <v>10919</v>
      </c>
      <c r="G614" s="37" t="s">
        <v>10920</v>
      </c>
      <c r="H614" s="37" t="s">
        <v>10420</v>
      </c>
      <c r="I614" s="37">
        <v>0</v>
      </c>
      <c r="J614" s="37">
        <v>0</v>
      </c>
      <c r="K614" s="37">
        <v>0</v>
      </c>
      <c r="L614" s="37">
        <v>2</v>
      </c>
      <c r="M614" s="37">
        <v>0</v>
      </c>
      <c r="N614" s="37">
        <v>6</v>
      </c>
      <c r="O614" s="37">
        <v>6</v>
      </c>
      <c r="P614">
        <f>VLOOKUP($A614,'Item Detail'!$A$2:$G$1762,7,0)</f>
        <v>2</v>
      </c>
      <c r="Q614" s="39" t="s">
        <v>12284</v>
      </c>
      <c r="R614" s="39" t="s">
        <v>12277</v>
      </c>
      <c r="S614" s="39" t="s">
        <v>12278</v>
      </c>
      <c r="T614" s="39" t="s">
        <v>12279</v>
      </c>
      <c r="U614" s="39" t="s">
        <v>12279</v>
      </c>
      <c r="V614" s="39" t="s">
        <v>12281</v>
      </c>
      <c r="W614" s="39" t="s">
        <v>12288</v>
      </c>
      <c r="X614" s="39" t="s">
        <v>12288</v>
      </c>
      <c r="Y614" s="39" t="s">
        <v>12288</v>
      </c>
      <c r="Z614" s="39" t="s">
        <v>12288</v>
      </c>
      <c r="AA614" t="s">
        <v>12334</v>
      </c>
    </row>
    <row r="615" spans="1:27" x14ac:dyDescent="0.3">
      <c r="A615" s="37" t="s">
        <v>3926</v>
      </c>
      <c r="B615" s="37" t="s">
        <v>10875</v>
      </c>
      <c r="C615" s="37" t="s">
        <v>3927</v>
      </c>
      <c r="D615" s="37" t="s">
        <v>6501</v>
      </c>
      <c r="E615" s="37" t="s">
        <v>4448</v>
      </c>
      <c r="F615" s="37" t="s">
        <v>3928</v>
      </c>
      <c r="G615" s="37" t="s">
        <v>10921</v>
      </c>
      <c r="H615" s="37" t="s">
        <v>10408</v>
      </c>
      <c r="I615" s="37">
        <v>0</v>
      </c>
      <c r="J615" s="37">
        <v>0</v>
      </c>
      <c r="K615" s="37">
        <v>0</v>
      </c>
      <c r="L615" s="37">
        <v>2</v>
      </c>
      <c r="M615" s="37">
        <v>0</v>
      </c>
      <c r="N615" s="37">
        <v>6</v>
      </c>
      <c r="O615" s="37">
        <v>6</v>
      </c>
      <c r="P615">
        <f>VLOOKUP($A615,'Item Detail'!$A$2:$G$1762,7,0)</f>
        <v>2</v>
      </c>
      <c r="Q615" s="39" t="s">
        <v>12292</v>
      </c>
      <c r="R615" s="39" t="s">
        <v>12277</v>
      </c>
      <c r="S615" s="39" t="s">
        <v>2714</v>
      </c>
      <c r="T615" s="39" t="s">
        <v>12300</v>
      </c>
      <c r="U615" s="39" t="s">
        <v>12279</v>
      </c>
      <c r="V615" s="39" t="s">
        <v>12288</v>
      </c>
      <c r="W615" s="39" t="s">
        <v>12288</v>
      </c>
      <c r="X615" s="39" t="s">
        <v>12288</v>
      </c>
      <c r="Y615" s="39" t="s">
        <v>12288</v>
      </c>
      <c r="Z615" s="39" t="s">
        <v>12288</v>
      </c>
      <c r="AA615" t="s">
        <v>12336</v>
      </c>
    </row>
    <row r="616" spans="1:27" x14ac:dyDescent="0.3">
      <c r="A616" s="37" t="s">
        <v>5727</v>
      </c>
      <c r="B616" s="37" t="s">
        <v>10437</v>
      </c>
      <c r="C616" s="37" t="s">
        <v>5728</v>
      </c>
      <c r="D616" s="37" t="s">
        <v>5290</v>
      </c>
      <c r="E616" s="37" t="s">
        <v>4448</v>
      </c>
      <c r="F616" s="37" t="s">
        <v>1734</v>
      </c>
      <c r="G616" s="37" t="s">
        <v>10922</v>
      </c>
      <c r="H616" s="37" t="s">
        <v>10391</v>
      </c>
      <c r="I616" s="37">
        <v>2</v>
      </c>
      <c r="J616" s="37">
        <v>0</v>
      </c>
      <c r="K616" s="37">
        <v>0</v>
      </c>
      <c r="L616" s="37">
        <v>0</v>
      </c>
      <c r="M616" s="37">
        <v>0</v>
      </c>
      <c r="N616" s="37">
        <v>6</v>
      </c>
      <c r="O616" s="37">
        <v>6</v>
      </c>
      <c r="P616">
        <f>VLOOKUP($A616,'Item Detail'!$A$2:$G$1762,7,0)</f>
        <v>2</v>
      </c>
      <c r="Q616" s="39" t="s">
        <v>12284</v>
      </c>
      <c r="R616" s="39" t="s">
        <v>12277</v>
      </c>
      <c r="S616" s="39" t="s">
        <v>12278</v>
      </c>
      <c r="T616" s="39" t="s">
        <v>12279</v>
      </c>
      <c r="U616" s="39" t="s">
        <v>12297</v>
      </c>
      <c r="V616" s="39" t="s">
        <v>12281</v>
      </c>
      <c r="W616" s="39" t="s">
        <v>12281</v>
      </c>
      <c r="X616" s="39" t="s">
        <v>12281</v>
      </c>
      <c r="Y616" s="39" t="s">
        <v>12281</v>
      </c>
      <c r="Z616" s="39" t="s">
        <v>12281</v>
      </c>
      <c r="AA616" t="s">
        <v>12335</v>
      </c>
    </row>
    <row r="617" spans="1:27" x14ac:dyDescent="0.3">
      <c r="A617" s="37" t="s">
        <v>3430</v>
      </c>
      <c r="B617" s="37" t="s">
        <v>10498</v>
      </c>
      <c r="C617" s="37" t="s">
        <v>6389</v>
      </c>
      <c r="D617" s="37" t="s">
        <v>6390</v>
      </c>
      <c r="E617" s="37" t="s">
        <v>4448</v>
      </c>
      <c r="F617" s="37" t="s">
        <v>2860</v>
      </c>
      <c r="G617" s="37" t="s">
        <v>10923</v>
      </c>
      <c r="H617" s="37" t="s">
        <v>10408</v>
      </c>
      <c r="I617" s="37">
        <v>0</v>
      </c>
      <c r="J617" s="37">
        <v>0</v>
      </c>
      <c r="K617" s="37">
        <v>0</v>
      </c>
      <c r="L617" s="37">
        <v>0</v>
      </c>
      <c r="M617" s="37">
        <v>2</v>
      </c>
      <c r="N617" s="37">
        <v>6</v>
      </c>
      <c r="O617" s="37">
        <v>6</v>
      </c>
      <c r="P617">
        <f>VLOOKUP($A617,'Item Detail'!$A$2:$G$1762,7,0)</f>
        <v>2</v>
      </c>
      <c r="Q617" s="39" t="s">
        <v>12292</v>
      </c>
      <c r="R617" s="39" t="s">
        <v>12277</v>
      </c>
      <c r="S617" s="39" t="s">
        <v>2714</v>
      </c>
      <c r="T617" s="39" t="s">
        <v>12279</v>
      </c>
      <c r="U617" s="39" t="s">
        <v>12279</v>
      </c>
      <c r="V617" s="39" t="s">
        <v>12288</v>
      </c>
      <c r="W617" s="39" t="s">
        <v>12288</v>
      </c>
      <c r="X617" s="39" t="s">
        <v>12288</v>
      </c>
      <c r="Y617" s="39" t="s">
        <v>12288</v>
      </c>
      <c r="Z617" s="39" t="s">
        <v>12288</v>
      </c>
      <c r="AA617" t="s">
        <v>12336</v>
      </c>
    </row>
    <row r="618" spans="1:27" x14ac:dyDescent="0.3">
      <c r="A618" s="37" t="s">
        <v>2919</v>
      </c>
      <c r="B618" s="37" t="s">
        <v>10406</v>
      </c>
      <c r="C618" s="37" t="s">
        <v>6153</v>
      </c>
      <c r="D618" s="37" t="s">
        <v>6154</v>
      </c>
      <c r="E618" s="37" t="s">
        <v>4448</v>
      </c>
      <c r="F618" s="37" t="s">
        <v>2720</v>
      </c>
      <c r="G618" s="37" t="s">
        <v>10924</v>
      </c>
      <c r="H618" s="37" t="s">
        <v>10408</v>
      </c>
      <c r="I618" s="37">
        <v>1</v>
      </c>
      <c r="J618" s="37">
        <v>0</v>
      </c>
      <c r="K618" s="37">
        <v>0</v>
      </c>
      <c r="L618" s="37">
        <v>1</v>
      </c>
      <c r="M618" s="37">
        <v>0</v>
      </c>
      <c r="N618" s="37">
        <v>6</v>
      </c>
      <c r="O618" s="37">
        <v>6</v>
      </c>
      <c r="P618">
        <f>VLOOKUP($A618,'Item Detail'!$A$2:$G$1762,7,0)</f>
        <v>2</v>
      </c>
      <c r="Q618" s="39" t="s">
        <v>12287</v>
      </c>
      <c r="R618" s="39" t="s">
        <v>12277</v>
      </c>
      <c r="S618" s="39" t="s">
        <v>2714</v>
      </c>
      <c r="T618" s="39" t="s">
        <v>12279</v>
      </c>
      <c r="U618" s="39" t="s">
        <v>12279</v>
      </c>
      <c r="V618" s="39" t="s">
        <v>12288</v>
      </c>
      <c r="W618" s="39" t="s">
        <v>12288</v>
      </c>
      <c r="X618" s="39" t="s">
        <v>12288</v>
      </c>
      <c r="Y618" s="39" t="s">
        <v>12288</v>
      </c>
      <c r="Z618" s="39" t="s">
        <v>12288</v>
      </c>
      <c r="AA618" t="s">
        <v>12331</v>
      </c>
    </row>
    <row r="619" spans="1:27" x14ac:dyDescent="0.3">
      <c r="A619" s="37" t="s">
        <v>6001</v>
      </c>
      <c r="B619" s="37" t="s">
        <v>10538</v>
      </c>
      <c r="C619" s="37" t="s">
        <v>6002</v>
      </c>
      <c r="D619" s="37" t="s">
        <v>6003</v>
      </c>
      <c r="E619" s="37" t="s">
        <v>6004</v>
      </c>
      <c r="F619" s="37" t="s">
        <v>1848</v>
      </c>
      <c r="G619" s="37" t="s">
        <v>10925</v>
      </c>
      <c r="H619" s="37" t="s">
        <v>10420</v>
      </c>
      <c r="I619" s="37">
        <v>0</v>
      </c>
      <c r="J619" s="37">
        <v>0</v>
      </c>
      <c r="K619" s="37">
        <v>0</v>
      </c>
      <c r="L619" s="37">
        <v>0</v>
      </c>
      <c r="M619" s="37">
        <v>1</v>
      </c>
      <c r="N619" s="37">
        <v>3</v>
      </c>
      <c r="O619" s="37">
        <v>3</v>
      </c>
      <c r="P619">
        <f>VLOOKUP($A619,'Item Detail'!$A$2:$G$1762,7,0)</f>
        <v>2</v>
      </c>
      <c r="Q619" s="39" t="s">
        <v>12301</v>
      </c>
      <c r="R619" s="39" t="s">
        <v>12277</v>
      </c>
      <c r="S619" s="39" t="s">
        <v>12278</v>
      </c>
      <c r="T619" s="39" t="s">
        <v>12279</v>
      </c>
      <c r="U619" s="39" t="s">
        <v>12297</v>
      </c>
      <c r="V619" s="39" t="s">
        <v>12281</v>
      </c>
      <c r="W619" s="39" t="s">
        <v>12288</v>
      </c>
      <c r="X619" s="39" t="s">
        <v>12281</v>
      </c>
      <c r="Y619" s="39" t="s">
        <v>12281</v>
      </c>
      <c r="Z619" s="39" t="s">
        <v>12288</v>
      </c>
      <c r="AA619" t="s">
        <v>12334</v>
      </c>
    </row>
    <row r="620" spans="1:27" x14ac:dyDescent="0.3">
      <c r="A620" s="37" t="s">
        <v>6001</v>
      </c>
      <c r="B620" s="37" t="s">
        <v>10538</v>
      </c>
      <c r="C620" s="37" t="s">
        <v>6002</v>
      </c>
      <c r="D620" s="37" t="s">
        <v>6003</v>
      </c>
      <c r="E620" s="37" t="s">
        <v>6004</v>
      </c>
      <c r="F620" s="37" t="s">
        <v>1848</v>
      </c>
      <c r="G620" s="37" t="s">
        <v>10925</v>
      </c>
      <c r="H620" s="37" t="s">
        <v>10391</v>
      </c>
      <c r="I620" s="37">
        <v>0</v>
      </c>
      <c r="J620" s="37">
        <v>0</v>
      </c>
      <c r="K620" s="37">
        <v>0</v>
      </c>
      <c r="L620" s="37">
        <v>1</v>
      </c>
      <c r="M620" s="37">
        <v>0</v>
      </c>
      <c r="N620" s="37">
        <v>3</v>
      </c>
      <c r="O620" s="37">
        <v>3</v>
      </c>
      <c r="P620">
        <f>VLOOKUP($A620,'Item Detail'!$A$2:$G$1762,7,0)</f>
        <v>2</v>
      </c>
      <c r="Q620" s="39" t="s">
        <v>12301</v>
      </c>
      <c r="R620" s="39" t="s">
        <v>12277</v>
      </c>
      <c r="S620" s="39" t="s">
        <v>12278</v>
      </c>
      <c r="T620" s="39" t="s">
        <v>12279</v>
      </c>
      <c r="U620" s="39" t="s">
        <v>12297</v>
      </c>
      <c r="V620" s="39" t="s">
        <v>12281</v>
      </c>
      <c r="W620" s="39" t="s">
        <v>12288</v>
      </c>
      <c r="X620" s="39" t="s">
        <v>12281</v>
      </c>
      <c r="Y620" s="39" t="s">
        <v>12281</v>
      </c>
      <c r="Z620" s="39" t="s">
        <v>12288</v>
      </c>
      <c r="AA620" t="s">
        <v>12335</v>
      </c>
    </row>
    <row r="621" spans="1:27" x14ac:dyDescent="0.3">
      <c r="A621" s="37" t="s">
        <v>1769</v>
      </c>
      <c r="B621" s="37" t="s">
        <v>10498</v>
      </c>
      <c r="C621" s="37" t="s">
        <v>5668</v>
      </c>
      <c r="D621" s="37" t="s">
        <v>5669</v>
      </c>
      <c r="E621" s="37" t="s">
        <v>4448</v>
      </c>
      <c r="F621" s="37" t="s">
        <v>1768</v>
      </c>
      <c r="G621" s="37" t="s">
        <v>10926</v>
      </c>
      <c r="H621" s="37" t="s">
        <v>10483</v>
      </c>
      <c r="I621" s="37">
        <v>0</v>
      </c>
      <c r="J621" s="37">
        <v>0</v>
      </c>
      <c r="K621" s="37">
        <v>2</v>
      </c>
      <c r="L621" s="37">
        <v>0</v>
      </c>
      <c r="M621" s="37">
        <v>0</v>
      </c>
      <c r="N621" s="37">
        <v>6</v>
      </c>
      <c r="O621" s="37">
        <v>6</v>
      </c>
      <c r="P621">
        <f>VLOOKUP($A621,'Item Detail'!$A$2:$G$1762,7,0)</f>
        <v>2</v>
      </c>
      <c r="Q621" s="39" t="s">
        <v>12305</v>
      </c>
      <c r="R621" s="39" t="s">
        <v>12277</v>
      </c>
      <c r="S621" s="39" t="s">
        <v>12306</v>
      </c>
      <c r="T621" s="39" t="s">
        <v>12279</v>
      </c>
      <c r="U621" s="39" t="s">
        <v>12279</v>
      </c>
      <c r="V621" s="39" t="s">
        <v>12288</v>
      </c>
      <c r="W621" s="39" t="s">
        <v>12288</v>
      </c>
      <c r="X621" s="39" t="s">
        <v>12288</v>
      </c>
      <c r="Y621" s="39" t="s">
        <v>12288</v>
      </c>
      <c r="Z621" s="39" t="s">
        <v>12288</v>
      </c>
      <c r="AA621" t="s">
        <v>12336</v>
      </c>
    </row>
    <row r="622" spans="1:27" x14ac:dyDescent="0.3">
      <c r="A622" s="37" t="s">
        <v>3212</v>
      </c>
      <c r="B622" s="37" t="s">
        <v>10576</v>
      </c>
      <c r="C622" s="37" t="s">
        <v>6246</v>
      </c>
      <c r="D622" s="37" t="s">
        <v>5510</v>
      </c>
      <c r="E622" s="37" t="s">
        <v>4659</v>
      </c>
      <c r="F622" s="37" t="s">
        <v>3214</v>
      </c>
      <c r="G622" s="37" t="s">
        <v>10927</v>
      </c>
      <c r="H622" s="37" t="s">
        <v>10408</v>
      </c>
      <c r="I622" s="37">
        <v>0</v>
      </c>
      <c r="J622" s="37">
        <v>0</v>
      </c>
      <c r="K622" s="37">
        <v>0</v>
      </c>
      <c r="L622" s="37">
        <v>2</v>
      </c>
      <c r="M622" s="37">
        <v>0</v>
      </c>
      <c r="N622" s="37">
        <v>6</v>
      </c>
      <c r="O622" s="37">
        <v>6</v>
      </c>
      <c r="P622">
        <f>VLOOKUP($A622,'Item Detail'!$A$2:$G$1762,7,0)</f>
        <v>2</v>
      </c>
      <c r="Q622" s="39" t="s">
        <v>12292</v>
      </c>
      <c r="R622" s="39" t="s">
        <v>12277</v>
      </c>
      <c r="S622" s="39" t="s">
        <v>2714</v>
      </c>
      <c r="T622" s="39" t="s">
        <v>12279</v>
      </c>
      <c r="U622" s="39" t="s">
        <v>12279</v>
      </c>
      <c r="V622" s="39" t="s">
        <v>12288</v>
      </c>
      <c r="W622" s="39" t="s">
        <v>12288</v>
      </c>
      <c r="X622" s="39" t="s">
        <v>12288</v>
      </c>
      <c r="Y622" s="39" t="s">
        <v>12288</v>
      </c>
      <c r="Z622" s="39" t="s">
        <v>12288</v>
      </c>
      <c r="AA622" t="s">
        <v>12336</v>
      </c>
    </row>
    <row r="623" spans="1:27" x14ac:dyDescent="0.3">
      <c r="A623" s="37" t="s">
        <v>6114</v>
      </c>
      <c r="B623" s="37" t="s">
        <v>10576</v>
      </c>
      <c r="C623" s="37" t="s">
        <v>6115</v>
      </c>
      <c r="D623" s="37" t="s">
        <v>6116</v>
      </c>
      <c r="E623" s="37" t="s">
        <v>4448</v>
      </c>
      <c r="F623" s="37" t="s">
        <v>3214</v>
      </c>
      <c r="G623" s="37" t="s">
        <v>10928</v>
      </c>
      <c r="H623" s="37" t="s">
        <v>10420</v>
      </c>
      <c r="I623" s="37">
        <v>0</v>
      </c>
      <c r="J623" s="37">
        <v>0</v>
      </c>
      <c r="K623" s="37">
        <v>0</v>
      </c>
      <c r="L623" s="37">
        <v>2</v>
      </c>
      <c r="M623" s="37">
        <v>0</v>
      </c>
      <c r="N623" s="37">
        <v>6</v>
      </c>
      <c r="O623" s="37">
        <v>6</v>
      </c>
      <c r="P623">
        <f>VLOOKUP($A623,'Item Detail'!$A$2:$G$1762,7,0)</f>
        <v>2</v>
      </c>
      <c r="Q623" s="39" t="s">
        <v>12301</v>
      </c>
      <c r="R623" s="39" t="s">
        <v>12277</v>
      </c>
      <c r="S623" s="39" t="s">
        <v>12278</v>
      </c>
      <c r="T623" s="39" t="s">
        <v>12279</v>
      </c>
      <c r="U623" s="39" t="s">
        <v>12279</v>
      </c>
      <c r="V623" s="39" t="s">
        <v>12281</v>
      </c>
      <c r="W623" s="39" t="s">
        <v>12288</v>
      </c>
      <c r="X623" s="39" t="s">
        <v>12281</v>
      </c>
      <c r="Y623" s="39" t="s">
        <v>12288</v>
      </c>
      <c r="Z623" s="39" t="s">
        <v>12288</v>
      </c>
      <c r="AA623" t="s">
        <v>12334</v>
      </c>
    </row>
    <row r="624" spans="1:27" x14ac:dyDescent="0.3">
      <c r="A624" s="37" t="s">
        <v>4044</v>
      </c>
      <c r="B624" s="37" t="s">
        <v>10564</v>
      </c>
      <c r="C624" s="37" t="s">
        <v>6452</v>
      </c>
      <c r="D624" s="37" t="s">
        <v>6453</v>
      </c>
      <c r="E624" s="37" t="s">
        <v>4774</v>
      </c>
      <c r="F624" s="37" t="s">
        <v>10778</v>
      </c>
      <c r="G624" s="37" t="s">
        <v>10929</v>
      </c>
      <c r="H624" s="37" t="s">
        <v>10408</v>
      </c>
      <c r="I624" s="37">
        <v>0</v>
      </c>
      <c r="J624" s="37">
        <v>0</v>
      </c>
      <c r="K624" s="37">
        <v>0</v>
      </c>
      <c r="L624" s="37">
        <v>0</v>
      </c>
      <c r="M624" s="37">
        <v>2</v>
      </c>
      <c r="N624" s="37">
        <v>6</v>
      </c>
      <c r="O624" s="37">
        <v>6</v>
      </c>
      <c r="P624">
        <f>VLOOKUP($A624,'Item Detail'!$A$2:$G$1762,7,0)</f>
        <v>2</v>
      </c>
      <c r="Q624" s="39" t="s">
        <v>12292</v>
      </c>
      <c r="R624" s="39" t="s">
        <v>12277</v>
      </c>
      <c r="S624" s="39" t="s">
        <v>2714</v>
      </c>
      <c r="T624" s="39" t="s">
        <v>12279</v>
      </c>
      <c r="U624" s="39" t="s">
        <v>12279</v>
      </c>
      <c r="V624" s="39" t="s">
        <v>12288</v>
      </c>
      <c r="W624" s="39" t="s">
        <v>12288</v>
      </c>
      <c r="X624" s="39" t="s">
        <v>12288</v>
      </c>
      <c r="Y624" s="39" t="s">
        <v>12288</v>
      </c>
      <c r="Z624" s="39" t="s">
        <v>12288</v>
      </c>
      <c r="AA624" t="s">
        <v>12336</v>
      </c>
    </row>
    <row r="625" spans="1:27" x14ac:dyDescent="0.3">
      <c r="A625" s="37" t="s">
        <v>1802</v>
      </c>
      <c r="B625" s="37" t="s">
        <v>10393</v>
      </c>
      <c r="C625" s="37" t="s">
        <v>5497</v>
      </c>
      <c r="D625" s="37" t="s">
        <v>5498</v>
      </c>
      <c r="E625" s="37" t="s">
        <v>4758</v>
      </c>
      <c r="F625" s="37" t="s">
        <v>10930</v>
      </c>
      <c r="G625" s="37" t="s">
        <v>10931</v>
      </c>
      <c r="H625" s="37" t="s">
        <v>10483</v>
      </c>
      <c r="I625" s="37">
        <v>0</v>
      </c>
      <c r="J625" s="37">
        <v>0</v>
      </c>
      <c r="K625" s="37">
        <v>0</v>
      </c>
      <c r="L625" s="37">
        <v>1</v>
      </c>
      <c r="M625" s="37">
        <v>1</v>
      </c>
      <c r="N625" s="37">
        <v>6</v>
      </c>
      <c r="O625" s="37">
        <v>6</v>
      </c>
      <c r="P625">
        <f>VLOOKUP($A625,'Item Detail'!$A$2:$G$1762,7,0)</f>
        <v>2</v>
      </c>
      <c r="Q625" s="39" t="s">
        <v>12284</v>
      </c>
      <c r="R625" s="39" t="s">
        <v>12277</v>
      </c>
      <c r="S625" s="39" t="s">
        <v>12278</v>
      </c>
      <c r="T625" s="39" t="s">
        <v>12279</v>
      </c>
      <c r="U625" s="39" t="s">
        <v>12279</v>
      </c>
      <c r="V625" s="39" t="s">
        <v>12281</v>
      </c>
      <c r="W625" s="39" t="s">
        <v>12288</v>
      </c>
      <c r="X625" s="39" t="s">
        <v>12281</v>
      </c>
      <c r="Y625" s="39" t="s">
        <v>12281</v>
      </c>
      <c r="Z625" s="39" t="s">
        <v>12281</v>
      </c>
      <c r="AA625" s="41" t="s">
        <v>12335</v>
      </c>
    </row>
    <row r="626" spans="1:27" x14ac:dyDescent="0.3">
      <c r="A626" s="37" t="s">
        <v>2729</v>
      </c>
      <c r="B626" s="37" t="s">
        <v>10538</v>
      </c>
      <c r="C626" s="37" t="s">
        <v>5515</v>
      </c>
      <c r="D626" s="37" t="s">
        <v>5034</v>
      </c>
      <c r="E626" s="37" t="s">
        <v>5516</v>
      </c>
      <c r="F626" s="37" t="s">
        <v>1848</v>
      </c>
      <c r="G626" s="37" t="s">
        <v>10932</v>
      </c>
      <c r="H626" s="37" t="s">
        <v>10408</v>
      </c>
      <c r="I626" s="37">
        <v>1</v>
      </c>
      <c r="J626" s="37">
        <v>0</v>
      </c>
      <c r="K626" s="37">
        <v>0</v>
      </c>
      <c r="L626" s="37">
        <v>0</v>
      </c>
      <c r="M626" s="37">
        <v>1</v>
      </c>
      <c r="N626" s="37">
        <v>6</v>
      </c>
      <c r="O626" s="37">
        <v>6</v>
      </c>
      <c r="P626">
        <f>VLOOKUP($A626,'Item Detail'!$A$2:$G$1762,7,0)</f>
        <v>2</v>
      </c>
      <c r="Q626" s="39" t="s">
        <v>12292</v>
      </c>
      <c r="R626" s="39" t="s">
        <v>12277</v>
      </c>
      <c r="S626" s="39" t="s">
        <v>2714</v>
      </c>
      <c r="T626" s="39" t="s">
        <v>12279</v>
      </c>
      <c r="U626" s="39" t="s">
        <v>12294</v>
      </c>
      <c r="V626" s="39" t="s">
        <v>12288</v>
      </c>
      <c r="W626" s="39" t="s">
        <v>12288</v>
      </c>
      <c r="X626" s="39" t="s">
        <v>12288</v>
      </c>
      <c r="Y626" s="39" t="s">
        <v>12288</v>
      </c>
      <c r="Z626" s="39" t="s">
        <v>12288</v>
      </c>
      <c r="AA626" t="s">
        <v>12336</v>
      </c>
    </row>
    <row r="627" spans="1:27" x14ac:dyDescent="0.3">
      <c r="A627" s="37" t="s">
        <v>6486</v>
      </c>
      <c r="B627" s="37" t="s">
        <v>10396</v>
      </c>
      <c r="C627" s="37" t="s">
        <v>6487</v>
      </c>
      <c r="D627" s="37" t="s">
        <v>6488</v>
      </c>
      <c r="E627" s="37" t="s">
        <v>4483</v>
      </c>
      <c r="F627" s="37" t="s">
        <v>10933</v>
      </c>
      <c r="G627" s="37" t="s">
        <v>10934</v>
      </c>
      <c r="H627" s="37" t="s">
        <v>10391</v>
      </c>
      <c r="I627" s="37">
        <v>0</v>
      </c>
      <c r="J627" s="37">
        <v>0</v>
      </c>
      <c r="K627" s="37">
        <v>1</v>
      </c>
      <c r="L627" s="37">
        <v>1</v>
      </c>
      <c r="M627" s="37">
        <v>0</v>
      </c>
      <c r="N627" s="37">
        <v>6</v>
      </c>
      <c r="O627" s="37">
        <v>6</v>
      </c>
      <c r="P627">
        <f>VLOOKUP($A627,'Item Detail'!$A$2:$G$1762,7,0)</f>
        <v>2</v>
      </c>
      <c r="Q627" s="39" t="s">
        <v>12282</v>
      </c>
      <c r="R627" s="39" t="s">
        <v>12277</v>
      </c>
      <c r="S627" s="39" t="s">
        <v>12278</v>
      </c>
      <c r="T627" s="39" t="s">
        <v>12279</v>
      </c>
      <c r="U627" s="39" t="s">
        <v>12280</v>
      </c>
      <c r="V627" s="39" t="s">
        <v>12281</v>
      </c>
      <c r="W627" s="39" t="s">
        <v>12281</v>
      </c>
      <c r="X627" s="39" t="s">
        <v>12281</v>
      </c>
      <c r="Y627" s="39" t="s">
        <v>12281</v>
      </c>
      <c r="Z627" s="39" t="s">
        <v>12281</v>
      </c>
      <c r="AA627" t="s">
        <v>12335</v>
      </c>
    </row>
    <row r="628" spans="1:27" x14ac:dyDescent="0.3">
      <c r="A628" s="37" t="s">
        <v>2187</v>
      </c>
      <c r="B628" s="37" t="s">
        <v>10396</v>
      </c>
      <c r="C628" s="37" t="s">
        <v>2188</v>
      </c>
      <c r="D628" s="37" t="s">
        <v>6198</v>
      </c>
      <c r="E628" s="37" t="s">
        <v>5254</v>
      </c>
      <c r="F628" s="37" t="s">
        <v>2189</v>
      </c>
      <c r="G628" s="37" t="s">
        <v>10935</v>
      </c>
      <c r="H628" s="37" t="s">
        <v>10483</v>
      </c>
      <c r="I628" s="37">
        <v>2</v>
      </c>
      <c r="J628" s="37">
        <v>0</v>
      </c>
      <c r="K628" s="37">
        <v>0</v>
      </c>
      <c r="L628" s="37">
        <v>0</v>
      </c>
      <c r="M628" s="37">
        <v>0</v>
      </c>
      <c r="N628" s="37">
        <v>6</v>
      </c>
      <c r="O628" s="37">
        <v>6</v>
      </c>
      <c r="P628">
        <f>VLOOKUP($A628,'Item Detail'!$A$2:$G$1762,7,0)</f>
        <v>2</v>
      </c>
      <c r="Q628" s="39" t="s">
        <v>12305</v>
      </c>
      <c r="R628" s="39" t="s">
        <v>12277</v>
      </c>
      <c r="S628" s="39" t="s">
        <v>12306</v>
      </c>
      <c r="T628" s="39" t="s">
        <v>12279</v>
      </c>
      <c r="U628" s="39" t="s">
        <v>12297</v>
      </c>
      <c r="V628" s="39" t="s">
        <v>12288</v>
      </c>
      <c r="W628" s="39" t="s">
        <v>12288</v>
      </c>
      <c r="X628" s="39" t="s">
        <v>12288</v>
      </c>
      <c r="Y628" s="39" t="s">
        <v>12288</v>
      </c>
      <c r="Z628" s="39" t="s">
        <v>12288</v>
      </c>
      <c r="AA628" t="s">
        <v>12336</v>
      </c>
    </row>
    <row r="629" spans="1:27" x14ac:dyDescent="0.3">
      <c r="A629" s="37" t="s">
        <v>3249</v>
      </c>
      <c r="B629" s="37" t="s">
        <v>10443</v>
      </c>
      <c r="C629" s="37" t="s">
        <v>5580</v>
      </c>
      <c r="D629" s="37" t="s">
        <v>5581</v>
      </c>
      <c r="E629" s="37" t="s">
        <v>4448</v>
      </c>
      <c r="F629" s="37" t="s">
        <v>1798</v>
      </c>
      <c r="G629" s="37" t="s">
        <v>10936</v>
      </c>
      <c r="H629" s="37" t="s">
        <v>10408</v>
      </c>
      <c r="I629" s="37">
        <v>1</v>
      </c>
      <c r="J629" s="37">
        <v>0</v>
      </c>
      <c r="K629" s="37">
        <v>0</v>
      </c>
      <c r="L629" s="37">
        <v>0</v>
      </c>
      <c r="M629" s="37">
        <v>1</v>
      </c>
      <c r="N629" s="37">
        <v>6</v>
      </c>
      <c r="O629" s="37">
        <v>6</v>
      </c>
      <c r="P629">
        <f>VLOOKUP($A629,'Item Detail'!$A$2:$G$1762,7,0)</f>
        <v>2</v>
      </c>
      <c r="Q629" s="39" t="s">
        <v>12292</v>
      </c>
      <c r="R629" s="39" t="s">
        <v>12277</v>
      </c>
      <c r="S629" s="39" t="s">
        <v>2714</v>
      </c>
      <c r="T629" s="39" t="s">
        <v>12279</v>
      </c>
      <c r="U629" s="39" t="s">
        <v>12294</v>
      </c>
      <c r="V629" s="39" t="s">
        <v>12288</v>
      </c>
      <c r="W629" s="39" t="s">
        <v>12288</v>
      </c>
      <c r="X629" s="39" t="s">
        <v>12288</v>
      </c>
      <c r="Y629" s="39" t="s">
        <v>12288</v>
      </c>
      <c r="Z629" s="39" t="s">
        <v>12288</v>
      </c>
      <c r="AA629" t="s">
        <v>12336</v>
      </c>
    </row>
    <row r="630" spans="1:27" x14ac:dyDescent="0.3">
      <c r="A630" s="37" t="s">
        <v>2788</v>
      </c>
      <c r="B630" s="37" t="s">
        <v>10446</v>
      </c>
      <c r="C630" s="37" t="s">
        <v>5931</v>
      </c>
      <c r="D630" s="37" t="s">
        <v>5725</v>
      </c>
      <c r="E630" s="37" t="s">
        <v>5932</v>
      </c>
      <c r="F630" s="37" t="s">
        <v>1975</v>
      </c>
      <c r="G630" s="37" t="s">
        <v>10937</v>
      </c>
      <c r="H630" s="37" t="s">
        <v>10408</v>
      </c>
      <c r="I630" s="37">
        <v>0</v>
      </c>
      <c r="J630" s="37">
        <v>0</v>
      </c>
      <c r="K630" s="37">
        <v>0</v>
      </c>
      <c r="L630" s="37">
        <v>2</v>
      </c>
      <c r="M630" s="37">
        <v>0</v>
      </c>
      <c r="N630" s="37">
        <v>6</v>
      </c>
      <c r="O630" s="37">
        <v>6</v>
      </c>
      <c r="P630">
        <f>VLOOKUP($A630,'Item Detail'!$A$2:$G$1762,7,0)</f>
        <v>2</v>
      </c>
      <c r="Q630" s="39" t="s">
        <v>12292</v>
      </c>
      <c r="R630" s="39" t="s">
        <v>12277</v>
      </c>
      <c r="S630" s="39" t="s">
        <v>2714</v>
      </c>
      <c r="T630" s="39" t="s">
        <v>12279</v>
      </c>
      <c r="U630" s="39" t="s">
        <v>12297</v>
      </c>
      <c r="V630" s="39" t="s">
        <v>12281</v>
      </c>
      <c r="W630" s="39" t="s">
        <v>12288</v>
      </c>
      <c r="X630" s="39" t="s">
        <v>12288</v>
      </c>
      <c r="Y630" s="39" t="s">
        <v>12288</v>
      </c>
      <c r="Z630" s="39" t="s">
        <v>12288</v>
      </c>
      <c r="AA630" t="s">
        <v>12336</v>
      </c>
    </row>
    <row r="631" spans="1:27" x14ac:dyDescent="0.3">
      <c r="A631" s="37" t="s">
        <v>3165</v>
      </c>
      <c r="B631" s="37" t="s">
        <v>10573</v>
      </c>
      <c r="C631" s="37" t="s">
        <v>5456</v>
      </c>
      <c r="D631" s="37" t="s">
        <v>5457</v>
      </c>
      <c r="E631" s="37" t="s">
        <v>5458</v>
      </c>
      <c r="F631" s="37" t="s">
        <v>10938</v>
      </c>
      <c r="G631" s="37" t="s">
        <v>10939</v>
      </c>
      <c r="H631" s="37" t="s">
        <v>10408</v>
      </c>
      <c r="I631" s="37">
        <v>0</v>
      </c>
      <c r="J631" s="37">
        <v>0</v>
      </c>
      <c r="K631" s="37">
        <v>0</v>
      </c>
      <c r="L631" s="37">
        <v>2</v>
      </c>
      <c r="M631" s="37">
        <v>0</v>
      </c>
      <c r="N631" s="37">
        <v>6</v>
      </c>
      <c r="O631" s="37">
        <v>6</v>
      </c>
      <c r="P631">
        <f>VLOOKUP($A631,'Item Detail'!$A$2:$G$1762,7,0)</f>
        <v>2</v>
      </c>
      <c r="Q631" s="39" t="s">
        <v>12292</v>
      </c>
      <c r="R631" s="39" t="s">
        <v>12277</v>
      </c>
      <c r="S631" s="39" t="s">
        <v>2714</v>
      </c>
      <c r="T631" s="39" t="s">
        <v>12279</v>
      </c>
      <c r="U631" s="39" t="s">
        <v>12279</v>
      </c>
      <c r="V631" s="39" t="s">
        <v>12288</v>
      </c>
      <c r="W631" s="39" t="s">
        <v>12288</v>
      </c>
      <c r="X631" s="39" t="s">
        <v>12288</v>
      </c>
      <c r="Y631" s="39" t="s">
        <v>12288</v>
      </c>
      <c r="Z631" s="39" t="s">
        <v>12288</v>
      </c>
      <c r="AA631" t="s">
        <v>12336</v>
      </c>
    </row>
    <row r="632" spans="1:27" x14ac:dyDescent="0.3">
      <c r="A632" s="37" t="s">
        <v>5663</v>
      </c>
      <c r="B632" s="37" t="s">
        <v>10538</v>
      </c>
      <c r="C632" s="37" t="s">
        <v>5664</v>
      </c>
      <c r="D632" s="37" t="s">
        <v>5665</v>
      </c>
      <c r="E632" s="37" t="s">
        <v>4448</v>
      </c>
      <c r="F632" s="37" t="s">
        <v>5666</v>
      </c>
      <c r="G632" s="37" t="s">
        <v>10940</v>
      </c>
      <c r="H632" s="37" t="s">
        <v>10420</v>
      </c>
      <c r="I632" s="37">
        <v>0</v>
      </c>
      <c r="J632" s="37">
        <v>0</v>
      </c>
      <c r="K632" s="37">
        <v>0</v>
      </c>
      <c r="L632" s="37">
        <v>1</v>
      </c>
      <c r="M632" s="37">
        <v>1</v>
      </c>
      <c r="N632" s="37">
        <v>6</v>
      </c>
      <c r="O632" s="37">
        <v>6</v>
      </c>
      <c r="P632">
        <f>VLOOKUP($A632,'Item Detail'!$A$2:$G$1762,7,0)</f>
        <v>2</v>
      </c>
      <c r="Q632" s="39" t="s">
        <v>12284</v>
      </c>
      <c r="R632" s="39" t="s">
        <v>12277</v>
      </c>
      <c r="S632" s="39" t="s">
        <v>12278</v>
      </c>
      <c r="T632" s="39" t="s">
        <v>12279</v>
      </c>
      <c r="U632" s="39" t="s">
        <v>12279</v>
      </c>
      <c r="V632" s="39" t="s">
        <v>12281</v>
      </c>
      <c r="W632" s="39" t="s">
        <v>12288</v>
      </c>
      <c r="X632" s="39" t="s">
        <v>12288</v>
      </c>
      <c r="Y632" s="39" t="s">
        <v>12288</v>
      </c>
      <c r="Z632" s="39" t="s">
        <v>12288</v>
      </c>
      <c r="AA632" t="s">
        <v>12334</v>
      </c>
    </row>
    <row r="633" spans="1:27" x14ac:dyDescent="0.3">
      <c r="A633" s="37" t="s">
        <v>5970</v>
      </c>
      <c r="B633" s="37" t="s">
        <v>10538</v>
      </c>
      <c r="C633" s="37" t="s">
        <v>5971</v>
      </c>
      <c r="D633" s="37" t="s">
        <v>5972</v>
      </c>
      <c r="E633" s="37" t="s">
        <v>4448</v>
      </c>
      <c r="F633" s="37" t="s">
        <v>5666</v>
      </c>
      <c r="G633" s="37" t="s">
        <v>10941</v>
      </c>
      <c r="H633" s="37" t="s">
        <v>10391</v>
      </c>
      <c r="I633" s="37">
        <v>1</v>
      </c>
      <c r="J633" s="37">
        <v>0</v>
      </c>
      <c r="K633" s="37">
        <v>1</v>
      </c>
      <c r="L633" s="37">
        <v>0</v>
      </c>
      <c r="M633" s="37">
        <v>0</v>
      </c>
      <c r="N633" s="37">
        <v>6</v>
      </c>
      <c r="O633" s="37">
        <v>6</v>
      </c>
      <c r="P633">
        <f>VLOOKUP($A633,'Item Detail'!$A$2:$G$1762,7,0)</f>
        <v>2</v>
      </c>
      <c r="Q633" s="39" t="s">
        <v>12289</v>
      </c>
      <c r="R633" s="39" t="s">
        <v>12277</v>
      </c>
      <c r="S633" s="39" t="s">
        <v>12278</v>
      </c>
      <c r="T633" s="39" t="s">
        <v>12279</v>
      </c>
      <c r="U633" s="39" t="s">
        <v>12279</v>
      </c>
      <c r="V633" s="39" t="s">
        <v>12281</v>
      </c>
      <c r="W633" s="39" t="s">
        <v>12281</v>
      </c>
      <c r="X633" s="39" t="s">
        <v>12281</v>
      </c>
      <c r="Y633" s="39" t="s">
        <v>12281</v>
      </c>
      <c r="Z633" s="39" t="s">
        <v>12281</v>
      </c>
      <c r="AA633" t="s">
        <v>12335</v>
      </c>
    </row>
    <row r="634" spans="1:27" x14ac:dyDescent="0.3">
      <c r="A634" s="37" t="s">
        <v>3946</v>
      </c>
      <c r="B634" s="37" t="s">
        <v>10573</v>
      </c>
      <c r="C634" s="37" t="s">
        <v>6019</v>
      </c>
      <c r="D634" s="37" t="s">
        <v>6020</v>
      </c>
      <c r="E634" s="37" t="s">
        <v>5029</v>
      </c>
      <c r="F634" s="37" t="s">
        <v>2373</v>
      </c>
      <c r="G634" s="37" t="s">
        <v>10942</v>
      </c>
      <c r="H634" s="37" t="s">
        <v>10408</v>
      </c>
      <c r="I634" s="37">
        <v>0</v>
      </c>
      <c r="J634" s="37">
        <v>0</v>
      </c>
      <c r="K634" s="37">
        <v>1</v>
      </c>
      <c r="L634" s="37">
        <v>0</v>
      </c>
      <c r="M634" s="37">
        <v>1</v>
      </c>
      <c r="N634" s="37">
        <v>6</v>
      </c>
      <c r="O634" s="37">
        <v>6</v>
      </c>
      <c r="P634">
        <f>VLOOKUP($A634,'Item Detail'!$A$2:$G$1762,7,0)</f>
        <v>2</v>
      </c>
      <c r="Q634" s="39" t="s">
        <v>12292</v>
      </c>
      <c r="R634" s="39" t="s">
        <v>12277</v>
      </c>
      <c r="S634" s="39" t="s">
        <v>2714</v>
      </c>
      <c r="T634" s="39" t="s">
        <v>12279</v>
      </c>
      <c r="U634" s="39" t="s">
        <v>12279</v>
      </c>
      <c r="V634" s="39" t="s">
        <v>12288</v>
      </c>
      <c r="W634" s="39" t="s">
        <v>12288</v>
      </c>
      <c r="X634" s="39" t="s">
        <v>12288</v>
      </c>
      <c r="Y634" s="39" t="s">
        <v>12288</v>
      </c>
      <c r="Z634" s="39" t="s">
        <v>12288</v>
      </c>
      <c r="AA634" t="s">
        <v>12336</v>
      </c>
    </row>
    <row r="635" spans="1:27" x14ac:dyDescent="0.3">
      <c r="A635" s="37" t="s">
        <v>4012</v>
      </c>
      <c r="B635" s="37" t="s">
        <v>10406</v>
      </c>
      <c r="C635" s="37" t="s">
        <v>5768</v>
      </c>
      <c r="D635" s="37" t="s">
        <v>5769</v>
      </c>
      <c r="E635" s="37" t="s">
        <v>4448</v>
      </c>
      <c r="F635" s="37" t="s">
        <v>3112</v>
      </c>
      <c r="G635" s="37" t="s">
        <v>10943</v>
      </c>
      <c r="H635" s="37" t="s">
        <v>10408</v>
      </c>
      <c r="I635" s="37">
        <v>0</v>
      </c>
      <c r="J635" s="37">
        <v>0</v>
      </c>
      <c r="K635" s="37">
        <v>1</v>
      </c>
      <c r="L635" s="37">
        <v>0</v>
      </c>
      <c r="M635" s="37">
        <v>0</v>
      </c>
      <c r="N635" s="37">
        <v>3</v>
      </c>
      <c r="O635" s="37">
        <v>3</v>
      </c>
      <c r="P635">
        <f>VLOOKUP($A635,'Item Detail'!$A$2:$G$1762,7,0)</f>
        <v>2</v>
      </c>
      <c r="Q635" s="39" t="s">
        <v>12292</v>
      </c>
      <c r="R635" s="39" t="s">
        <v>12277</v>
      </c>
      <c r="S635" s="39" t="s">
        <v>2714</v>
      </c>
      <c r="T635" s="39" t="s">
        <v>12279</v>
      </c>
      <c r="U635" s="39" t="s">
        <v>12297</v>
      </c>
      <c r="V635" s="39" t="s">
        <v>12288</v>
      </c>
      <c r="W635" s="39" t="s">
        <v>12288</v>
      </c>
      <c r="X635" s="39" t="s">
        <v>12288</v>
      </c>
      <c r="Y635" s="39" t="s">
        <v>12288</v>
      </c>
      <c r="Z635" s="39" t="s">
        <v>12288</v>
      </c>
      <c r="AA635" t="s">
        <v>12336</v>
      </c>
    </row>
    <row r="636" spans="1:27" x14ac:dyDescent="0.3">
      <c r="A636" s="37" t="s">
        <v>4012</v>
      </c>
      <c r="B636" s="37" t="s">
        <v>10406</v>
      </c>
      <c r="C636" s="37" t="s">
        <v>5768</v>
      </c>
      <c r="D636" s="37" t="s">
        <v>5769</v>
      </c>
      <c r="E636" s="37" t="s">
        <v>4448</v>
      </c>
      <c r="F636" s="37" t="s">
        <v>3112</v>
      </c>
      <c r="G636" s="37" t="s">
        <v>10943</v>
      </c>
      <c r="H636" s="37" t="s">
        <v>10420</v>
      </c>
      <c r="I636" s="37">
        <v>0</v>
      </c>
      <c r="J636" s="37">
        <v>0</v>
      </c>
      <c r="K636" s="37">
        <v>0</v>
      </c>
      <c r="L636" s="37">
        <v>1</v>
      </c>
      <c r="M636" s="37">
        <v>0</v>
      </c>
      <c r="N636" s="37">
        <v>3</v>
      </c>
      <c r="O636" s="37">
        <v>3</v>
      </c>
      <c r="P636">
        <f>VLOOKUP($A636,'Item Detail'!$A$2:$G$1762,7,0)</f>
        <v>2</v>
      </c>
      <c r="Q636" s="39" t="s">
        <v>12292</v>
      </c>
      <c r="R636" s="39" t="s">
        <v>12277</v>
      </c>
      <c r="S636" s="39" t="s">
        <v>2714</v>
      </c>
      <c r="T636" s="39" t="s">
        <v>12279</v>
      </c>
      <c r="U636" s="39" t="s">
        <v>12297</v>
      </c>
      <c r="V636" s="39" t="s">
        <v>12288</v>
      </c>
      <c r="W636" s="39" t="s">
        <v>12288</v>
      </c>
      <c r="X636" s="39" t="s">
        <v>12288</v>
      </c>
      <c r="Y636" s="39" t="s">
        <v>12288</v>
      </c>
      <c r="Z636" s="39" t="s">
        <v>12288</v>
      </c>
      <c r="AA636" t="s">
        <v>12336</v>
      </c>
    </row>
    <row r="637" spans="1:27" x14ac:dyDescent="0.3">
      <c r="A637" s="37" t="s">
        <v>6397</v>
      </c>
      <c r="B637" s="37" t="s">
        <v>10387</v>
      </c>
      <c r="C637" s="37" t="s">
        <v>6398</v>
      </c>
      <c r="D637" s="37" t="s">
        <v>4470</v>
      </c>
      <c r="E637" s="37" t="s">
        <v>4407</v>
      </c>
      <c r="F637" s="37" t="s">
        <v>6399</v>
      </c>
      <c r="G637" s="37" t="s">
        <v>10944</v>
      </c>
      <c r="H637" s="37" t="s">
        <v>10390</v>
      </c>
      <c r="I637" s="37">
        <v>0</v>
      </c>
      <c r="J637" s="37">
        <v>1</v>
      </c>
      <c r="K637" s="37">
        <v>0</v>
      </c>
      <c r="L637" s="37">
        <v>1</v>
      </c>
      <c r="M637" s="37">
        <v>0</v>
      </c>
      <c r="N637" s="37">
        <v>6</v>
      </c>
      <c r="O637" s="37">
        <v>6</v>
      </c>
      <c r="P637">
        <f>VLOOKUP($A637,'Item Detail'!$A$2:$G$1762,7,0)</f>
        <v>2</v>
      </c>
      <c r="Q637" s="39" t="s">
        <v>12282</v>
      </c>
      <c r="R637" s="39" t="s">
        <v>12285</v>
      </c>
      <c r="S637" s="39" t="s">
        <v>12278</v>
      </c>
      <c r="T637" s="39" t="s">
        <v>12279</v>
      </c>
      <c r="U637" s="39" t="s">
        <v>12280</v>
      </c>
      <c r="V637" s="39" t="s">
        <v>12281</v>
      </c>
      <c r="W637" s="39" t="s">
        <v>12281</v>
      </c>
      <c r="X637" s="39" t="s">
        <v>12281</v>
      </c>
      <c r="Y637" s="39" t="s">
        <v>12281</v>
      </c>
      <c r="Z637" s="39" t="s">
        <v>12281</v>
      </c>
      <c r="AA637" t="s">
        <v>12335</v>
      </c>
    </row>
    <row r="638" spans="1:27" x14ac:dyDescent="0.3">
      <c r="A638" s="37" t="s">
        <v>1746</v>
      </c>
      <c r="B638" s="37" t="s">
        <v>10396</v>
      </c>
      <c r="C638" s="37" t="s">
        <v>5751</v>
      </c>
      <c r="D638" s="37" t="s">
        <v>5752</v>
      </c>
      <c r="E638" s="37" t="s">
        <v>4448</v>
      </c>
      <c r="F638" s="37" t="s">
        <v>1734</v>
      </c>
      <c r="G638" s="37" t="s">
        <v>10945</v>
      </c>
      <c r="H638" s="37" t="s">
        <v>10483</v>
      </c>
      <c r="I638" s="37">
        <v>0</v>
      </c>
      <c r="J638" s="37">
        <v>0</v>
      </c>
      <c r="K638" s="37">
        <v>1</v>
      </c>
      <c r="L638" s="37">
        <v>0</v>
      </c>
      <c r="M638" s="37">
        <v>0</v>
      </c>
      <c r="N638" s="37">
        <v>3</v>
      </c>
      <c r="O638" s="37">
        <v>3</v>
      </c>
      <c r="P638">
        <f>VLOOKUP($A638,'Item Detail'!$A$2:$G$1762,7,0)</f>
        <v>2</v>
      </c>
      <c r="Q638" s="39" t="s">
        <v>12305</v>
      </c>
      <c r="R638" s="39" t="s">
        <v>12277</v>
      </c>
      <c r="S638" s="39" t="s">
        <v>12306</v>
      </c>
      <c r="T638" s="39" t="s">
        <v>12279</v>
      </c>
      <c r="U638" s="39" t="s">
        <v>12279</v>
      </c>
      <c r="V638" s="39" t="s">
        <v>12288</v>
      </c>
      <c r="W638" s="39" t="s">
        <v>12288</v>
      </c>
      <c r="X638" s="39" t="s">
        <v>12288</v>
      </c>
      <c r="Y638" s="39" t="s">
        <v>12288</v>
      </c>
      <c r="Z638" s="39" t="s">
        <v>12288</v>
      </c>
      <c r="AA638" t="s">
        <v>12336</v>
      </c>
    </row>
    <row r="639" spans="1:27" x14ac:dyDescent="0.3">
      <c r="A639" s="37" t="s">
        <v>1746</v>
      </c>
      <c r="B639" s="37" t="s">
        <v>10396</v>
      </c>
      <c r="C639" s="37" t="s">
        <v>5751</v>
      </c>
      <c r="D639" s="37" t="s">
        <v>5752</v>
      </c>
      <c r="E639" s="37" t="s">
        <v>4448</v>
      </c>
      <c r="F639" s="37" t="s">
        <v>1734</v>
      </c>
      <c r="G639" s="37" t="s">
        <v>10945</v>
      </c>
      <c r="H639" s="37" t="s">
        <v>10420</v>
      </c>
      <c r="I639" s="37">
        <v>0</v>
      </c>
      <c r="J639" s="37">
        <v>0</v>
      </c>
      <c r="K639" s="37">
        <v>0</v>
      </c>
      <c r="L639" s="37">
        <v>1</v>
      </c>
      <c r="M639" s="37">
        <v>0</v>
      </c>
      <c r="N639" s="37">
        <v>3</v>
      </c>
      <c r="O639" s="37">
        <v>3</v>
      </c>
      <c r="P639">
        <f>VLOOKUP($A639,'Item Detail'!$A$2:$G$1762,7,0)</f>
        <v>2</v>
      </c>
      <c r="Q639" s="39" t="s">
        <v>12305</v>
      </c>
      <c r="R639" s="39" t="s">
        <v>12277</v>
      </c>
      <c r="S639" s="39" t="s">
        <v>12306</v>
      </c>
      <c r="T639" s="39" t="s">
        <v>12279</v>
      </c>
      <c r="U639" s="39" t="s">
        <v>12279</v>
      </c>
      <c r="V639" s="39" t="s">
        <v>12288</v>
      </c>
      <c r="W639" s="39" t="s">
        <v>12288</v>
      </c>
      <c r="X639" s="39" t="s">
        <v>12288</v>
      </c>
      <c r="Y639" s="39" t="s">
        <v>12288</v>
      </c>
      <c r="Z639" s="39" t="s">
        <v>12288</v>
      </c>
      <c r="AA639" t="s">
        <v>12336</v>
      </c>
    </row>
    <row r="640" spans="1:27" x14ac:dyDescent="0.3">
      <c r="A640" s="37" t="s">
        <v>5845</v>
      </c>
      <c r="B640" s="37" t="s">
        <v>10426</v>
      </c>
      <c r="C640" s="37" t="s">
        <v>5846</v>
      </c>
      <c r="D640" s="37" t="s">
        <v>5847</v>
      </c>
      <c r="E640" s="37" t="s">
        <v>5848</v>
      </c>
      <c r="F640" s="37" t="s">
        <v>10946</v>
      </c>
      <c r="G640" s="37" t="s">
        <v>10947</v>
      </c>
      <c r="H640" s="37" t="s">
        <v>10420</v>
      </c>
      <c r="I640" s="37">
        <v>0</v>
      </c>
      <c r="J640" s="37">
        <v>0</v>
      </c>
      <c r="K640" s="37">
        <v>0</v>
      </c>
      <c r="L640" s="37">
        <v>0</v>
      </c>
      <c r="M640" s="37">
        <v>2</v>
      </c>
      <c r="N640" s="37">
        <v>6</v>
      </c>
      <c r="O640" s="37">
        <v>6</v>
      </c>
      <c r="P640">
        <f>VLOOKUP($A640,'Item Detail'!$A$2:$G$1762,7,0)</f>
        <v>2</v>
      </c>
      <c r="Q640" s="39" t="s">
        <v>12284</v>
      </c>
      <c r="R640" s="39" t="s">
        <v>12277</v>
      </c>
      <c r="S640" s="39" t="s">
        <v>12278</v>
      </c>
      <c r="T640" s="39" t="s">
        <v>12279</v>
      </c>
      <c r="U640" s="39" t="s">
        <v>12294</v>
      </c>
      <c r="V640" s="39" t="s">
        <v>12281</v>
      </c>
      <c r="W640" s="39" t="s">
        <v>12288</v>
      </c>
      <c r="X640" s="39" t="s">
        <v>12288</v>
      </c>
      <c r="Y640" s="39" t="s">
        <v>12281</v>
      </c>
      <c r="Z640" s="39" t="s">
        <v>12288</v>
      </c>
      <c r="AA640" t="s">
        <v>12334</v>
      </c>
    </row>
    <row r="641" spans="1:27" x14ac:dyDescent="0.3">
      <c r="A641" s="37" t="s">
        <v>4320</v>
      </c>
      <c r="B641" s="37" t="s">
        <v>10437</v>
      </c>
      <c r="C641" s="37" t="s">
        <v>6469</v>
      </c>
      <c r="D641" s="37" t="s">
        <v>6470</v>
      </c>
      <c r="E641" s="37" t="s">
        <v>4448</v>
      </c>
      <c r="F641" s="37" t="s">
        <v>4322</v>
      </c>
      <c r="G641" s="37" t="s">
        <v>10948</v>
      </c>
      <c r="H641" s="37" t="s">
        <v>10408</v>
      </c>
      <c r="I641" s="37">
        <v>0</v>
      </c>
      <c r="J641" s="37">
        <v>0</v>
      </c>
      <c r="K641" s="37">
        <v>0</v>
      </c>
      <c r="L641" s="37">
        <v>1</v>
      </c>
      <c r="M641" s="37">
        <v>1</v>
      </c>
      <c r="N641" s="37">
        <v>6</v>
      </c>
      <c r="O641" s="37">
        <v>6</v>
      </c>
      <c r="P641">
        <f>VLOOKUP($A641,'Item Detail'!$A$2:$G$1762,7,0)</f>
        <v>2</v>
      </c>
      <c r="Q641" s="39" t="s">
        <v>12292</v>
      </c>
      <c r="R641" s="39" t="s">
        <v>12277</v>
      </c>
      <c r="S641" s="39" t="s">
        <v>2714</v>
      </c>
      <c r="T641" s="39" t="s">
        <v>12279</v>
      </c>
      <c r="U641" s="39" t="s">
        <v>12297</v>
      </c>
      <c r="V641" s="39" t="s">
        <v>12288</v>
      </c>
      <c r="W641" s="39" t="s">
        <v>12288</v>
      </c>
      <c r="X641" s="39" t="s">
        <v>12288</v>
      </c>
      <c r="Y641" s="39" t="s">
        <v>12288</v>
      </c>
      <c r="Z641" s="39" t="s">
        <v>12288</v>
      </c>
      <c r="AA641" t="s">
        <v>12336</v>
      </c>
    </row>
    <row r="642" spans="1:27" x14ac:dyDescent="0.3">
      <c r="A642" s="37" t="s">
        <v>4120</v>
      </c>
      <c r="B642" s="37" t="s">
        <v>10538</v>
      </c>
      <c r="C642" s="37" t="s">
        <v>6267</v>
      </c>
      <c r="D642" s="37" t="s">
        <v>6268</v>
      </c>
      <c r="E642" s="37" t="s">
        <v>4448</v>
      </c>
      <c r="F642" s="37" t="s">
        <v>10949</v>
      </c>
      <c r="G642" s="37" t="s">
        <v>10950</v>
      </c>
      <c r="H642" s="37" t="s">
        <v>10408</v>
      </c>
      <c r="I642" s="37">
        <v>0</v>
      </c>
      <c r="J642" s="37">
        <v>0</v>
      </c>
      <c r="K642" s="37">
        <v>0</v>
      </c>
      <c r="L642" s="37">
        <v>2</v>
      </c>
      <c r="M642" s="37">
        <v>0</v>
      </c>
      <c r="N642" s="37">
        <v>6</v>
      </c>
      <c r="O642" s="37">
        <v>6</v>
      </c>
      <c r="P642">
        <f>VLOOKUP($A642,'Item Detail'!$A$2:$G$1762,7,0)</f>
        <v>2</v>
      </c>
      <c r="Q642" s="39" t="s">
        <v>12292</v>
      </c>
      <c r="R642" s="39" t="s">
        <v>12277</v>
      </c>
      <c r="S642" s="39" t="s">
        <v>2714</v>
      </c>
      <c r="T642" s="39" t="s">
        <v>12279</v>
      </c>
      <c r="U642" s="39" t="s">
        <v>12297</v>
      </c>
      <c r="V642" s="39" t="s">
        <v>12288</v>
      </c>
      <c r="W642" s="39" t="s">
        <v>12288</v>
      </c>
      <c r="X642" s="39" t="s">
        <v>12288</v>
      </c>
      <c r="Y642" s="39" t="s">
        <v>12288</v>
      </c>
      <c r="Z642" s="39" t="s">
        <v>12288</v>
      </c>
      <c r="AA642" t="s">
        <v>12336</v>
      </c>
    </row>
    <row r="643" spans="1:27" x14ac:dyDescent="0.3">
      <c r="A643" s="37" t="s">
        <v>4026</v>
      </c>
      <c r="B643" s="37" t="s">
        <v>10564</v>
      </c>
      <c r="C643" s="37" t="s">
        <v>5622</v>
      </c>
      <c r="D643" s="37" t="s">
        <v>4455</v>
      </c>
      <c r="E643" s="37" t="s">
        <v>4448</v>
      </c>
      <c r="F643" s="37" t="s">
        <v>4028</v>
      </c>
      <c r="G643" s="37" t="s">
        <v>10951</v>
      </c>
      <c r="H643" s="37" t="s">
        <v>10408</v>
      </c>
      <c r="I643" s="37">
        <v>0</v>
      </c>
      <c r="J643" s="37">
        <v>0</v>
      </c>
      <c r="K643" s="37">
        <v>0</v>
      </c>
      <c r="L643" s="37">
        <v>2</v>
      </c>
      <c r="M643" s="37">
        <v>0</v>
      </c>
      <c r="N643" s="37">
        <v>6</v>
      </c>
      <c r="O643" s="37">
        <v>6</v>
      </c>
      <c r="P643">
        <f>VLOOKUP($A643,'Item Detail'!$A$2:$G$1762,7,0)</f>
        <v>2</v>
      </c>
      <c r="Q643" s="39" t="s">
        <v>12292</v>
      </c>
      <c r="R643" s="39" t="s">
        <v>12277</v>
      </c>
      <c r="S643" s="39" t="s">
        <v>2714</v>
      </c>
      <c r="T643" s="39" t="s">
        <v>12279</v>
      </c>
      <c r="U643" s="39" t="s">
        <v>12297</v>
      </c>
      <c r="V643" s="39" t="s">
        <v>12288</v>
      </c>
      <c r="W643" s="39" t="s">
        <v>12288</v>
      </c>
      <c r="X643" s="39" t="s">
        <v>12288</v>
      </c>
      <c r="Y643" s="39" t="s">
        <v>12288</v>
      </c>
      <c r="Z643" s="39" t="s">
        <v>12288</v>
      </c>
      <c r="AA643" t="s">
        <v>12336</v>
      </c>
    </row>
    <row r="644" spans="1:27" x14ac:dyDescent="0.3">
      <c r="A644" s="37" t="s">
        <v>3777</v>
      </c>
      <c r="B644" s="37" t="s">
        <v>10437</v>
      </c>
      <c r="C644" s="37" t="s">
        <v>5762</v>
      </c>
      <c r="D644" s="37" t="s">
        <v>4455</v>
      </c>
      <c r="E644" s="37" t="s">
        <v>5763</v>
      </c>
      <c r="F644" s="37" t="s">
        <v>2749</v>
      </c>
      <c r="G644" s="37" t="s">
        <v>10952</v>
      </c>
      <c r="H644" s="37" t="s">
        <v>10408</v>
      </c>
      <c r="I644" s="37">
        <v>0</v>
      </c>
      <c r="J644" s="37">
        <v>0</v>
      </c>
      <c r="K644" s="37">
        <v>0</v>
      </c>
      <c r="L644" s="37">
        <v>2</v>
      </c>
      <c r="M644" s="37">
        <v>0</v>
      </c>
      <c r="N644" s="37">
        <v>6</v>
      </c>
      <c r="O644" s="37">
        <v>6</v>
      </c>
      <c r="P644">
        <f>VLOOKUP($A644,'Item Detail'!$A$2:$G$1762,7,0)</f>
        <v>2</v>
      </c>
      <c r="Q644" s="39" t="s">
        <v>12292</v>
      </c>
      <c r="R644" s="39" t="s">
        <v>12277</v>
      </c>
      <c r="S644" s="39" t="s">
        <v>2714</v>
      </c>
      <c r="T644" s="39" t="s">
        <v>12293</v>
      </c>
      <c r="U644" s="39" t="s">
        <v>12279</v>
      </c>
      <c r="V644" s="39" t="s">
        <v>12288</v>
      </c>
      <c r="W644" s="39" t="s">
        <v>12288</v>
      </c>
      <c r="X644" s="39" t="s">
        <v>12288</v>
      </c>
      <c r="Y644" s="39" t="s">
        <v>12288</v>
      </c>
      <c r="Z644" s="39" t="s">
        <v>12288</v>
      </c>
      <c r="AA644" t="s">
        <v>12336</v>
      </c>
    </row>
    <row r="645" spans="1:27" x14ac:dyDescent="0.3">
      <c r="A645" s="37" t="s">
        <v>5723</v>
      </c>
      <c r="B645" s="37" t="s">
        <v>10406</v>
      </c>
      <c r="C645" s="37" t="s">
        <v>5724</v>
      </c>
      <c r="D645" s="37" t="s">
        <v>5725</v>
      </c>
      <c r="E645" s="37" t="s">
        <v>4764</v>
      </c>
      <c r="F645" s="37" t="s">
        <v>10627</v>
      </c>
      <c r="G645" s="37" t="s">
        <v>10953</v>
      </c>
      <c r="H645" s="37" t="s">
        <v>10390</v>
      </c>
      <c r="I645" s="37">
        <v>1</v>
      </c>
      <c r="J645" s="37">
        <v>0</v>
      </c>
      <c r="K645" s="37">
        <v>0</v>
      </c>
      <c r="L645" s="37">
        <v>0</v>
      </c>
      <c r="M645" s="37">
        <v>0</v>
      </c>
      <c r="N645" s="37">
        <v>3</v>
      </c>
      <c r="O645" s="37">
        <v>3</v>
      </c>
      <c r="P645">
        <f>VLOOKUP($A645,'Item Detail'!$A$2:$G$1762,7,0)</f>
        <v>2</v>
      </c>
      <c r="Q645" s="39" t="s">
        <v>12284</v>
      </c>
      <c r="R645" s="39" t="s">
        <v>12277</v>
      </c>
      <c r="S645" s="39" t="s">
        <v>12278</v>
      </c>
      <c r="T645" s="39" t="s">
        <v>12279</v>
      </c>
      <c r="U645" s="39" t="s">
        <v>12294</v>
      </c>
      <c r="V645" s="39" t="s">
        <v>12281</v>
      </c>
      <c r="W645" s="39" t="s">
        <v>12288</v>
      </c>
      <c r="X645" s="39" t="s">
        <v>12281</v>
      </c>
      <c r="Y645" s="39" t="s">
        <v>12288</v>
      </c>
      <c r="Z645" s="39" t="s">
        <v>12288</v>
      </c>
      <c r="AA645" t="s">
        <v>12335</v>
      </c>
    </row>
    <row r="646" spans="1:27" x14ac:dyDescent="0.3">
      <c r="A646" s="37" t="s">
        <v>5723</v>
      </c>
      <c r="B646" s="37" t="s">
        <v>10406</v>
      </c>
      <c r="C646" s="37" t="s">
        <v>5724</v>
      </c>
      <c r="D646" s="37" t="s">
        <v>5725</v>
      </c>
      <c r="E646" s="37" t="s">
        <v>4764</v>
      </c>
      <c r="F646" s="37" t="s">
        <v>10627</v>
      </c>
      <c r="G646" s="37" t="s">
        <v>10953</v>
      </c>
      <c r="H646" s="37" t="s">
        <v>10420</v>
      </c>
      <c r="I646" s="37">
        <v>0</v>
      </c>
      <c r="J646" s="37">
        <v>0</v>
      </c>
      <c r="K646" s="37">
        <v>0</v>
      </c>
      <c r="L646" s="37">
        <v>0</v>
      </c>
      <c r="M646" s="37">
        <v>1</v>
      </c>
      <c r="N646" s="37">
        <v>3</v>
      </c>
      <c r="O646" s="37">
        <v>3</v>
      </c>
      <c r="P646">
        <f>VLOOKUP($A646,'Item Detail'!$A$2:$G$1762,7,0)</f>
        <v>2</v>
      </c>
      <c r="Q646" s="39" t="s">
        <v>12284</v>
      </c>
      <c r="R646" s="39" t="s">
        <v>12277</v>
      </c>
      <c r="S646" s="39" t="s">
        <v>12278</v>
      </c>
      <c r="T646" s="39" t="s">
        <v>12279</v>
      </c>
      <c r="U646" s="39" t="s">
        <v>12294</v>
      </c>
      <c r="V646" s="39" t="s">
        <v>12281</v>
      </c>
      <c r="W646" s="39" t="s">
        <v>12288</v>
      </c>
      <c r="X646" s="39" t="s">
        <v>12281</v>
      </c>
      <c r="Y646" s="39" t="s">
        <v>12288</v>
      </c>
      <c r="Z646" s="39" t="s">
        <v>12288</v>
      </c>
      <c r="AA646" t="s">
        <v>12334</v>
      </c>
    </row>
    <row r="647" spans="1:27" x14ac:dyDescent="0.3">
      <c r="A647" s="37" t="s">
        <v>2352</v>
      </c>
      <c r="B647" s="37" t="s">
        <v>10432</v>
      </c>
      <c r="C647" s="37" t="s">
        <v>6059</v>
      </c>
      <c r="D647" s="37" t="s">
        <v>6060</v>
      </c>
      <c r="E647" s="37" t="s">
        <v>5988</v>
      </c>
      <c r="F647" s="37" t="s">
        <v>2354</v>
      </c>
      <c r="G647" s="37" t="s">
        <v>10954</v>
      </c>
      <c r="H647" s="37" t="s">
        <v>10483</v>
      </c>
      <c r="I647" s="37">
        <v>0</v>
      </c>
      <c r="J647" s="37">
        <v>0</v>
      </c>
      <c r="K647" s="37">
        <v>0</v>
      </c>
      <c r="L647" s="37">
        <v>0</v>
      </c>
      <c r="M647" s="37">
        <v>2</v>
      </c>
      <c r="N647" s="37">
        <v>6</v>
      </c>
      <c r="O647" s="37">
        <v>6</v>
      </c>
      <c r="P647">
        <f>VLOOKUP($A647,'Item Detail'!$A$2:$G$1762,7,0)</f>
        <v>2</v>
      </c>
      <c r="Q647" s="39" t="s">
        <v>12305</v>
      </c>
      <c r="R647" s="39" t="s">
        <v>12277</v>
      </c>
      <c r="S647" s="39" t="s">
        <v>12306</v>
      </c>
      <c r="T647" s="39" t="s">
        <v>12279</v>
      </c>
      <c r="U647" s="39" t="s">
        <v>12294</v>
      </c>
      <c r="V647" s="39" t="s">
        <v>12288</v>
      </c>
      <c r="W647" s="39" t="s">
        <v>12288</v>
      </c>
      <c r="X647" s="39" t="s">
        <v>12288</v>
      </c>
      <c r="Y647" s="39" t="s">
        <v>12288</v>
      </c>
      <c r="Z647" s="39" t="s">
        <v>12288</v>
      </c>
      <c r="AA647" t="s">
        <v>12336</v>
      </c>
    </row>
    <row r="648" spans="1:27" x14ac:dyDescent="0.3">
      <c r="A648" s="37" t="s">
        <v>5918</v>
      </c>
      <c r="B648" s="37" t="s">
        <v>10413</v>
      </c>
      <c r="C648" s="37" t="s">
        <v>5919</v>
      </c>
      <c r="D648" s="37" t="s">
        <v>5920</v>
      </c>
      <c r="E648" s="37" t="s">
        <v>4516</v>
      </c>
      <c r="F648" s="37" t="s">
        <v>4466</v>
      </c>
      <c r="G648" s="37" t="s">
        <v>10955</v>
      </c>
      <c r="H648" s="37" t="s">
        <v>10391</v>
      </c>
      <c r="I648" s="37">
        <v>2</v>
      </c>
      <c r="J648" s="37">
        <v>0</v>
      </c>
      <c r="K648" s="37">
        <v>0</v>
      </c>
      <c r="L648" s="37">
        <v>0</v>
      </c>
      <c r="M648" s="37">
        <v>0</v>
      </c>
      <c r="N648" s="37">
        <v>6</v>
      </c>
      <c r="O648" s="37">
        <v>6</v>
      </c>
      <c r="P648">
        <f>VLOOKUP($A648,'Item Detail'!$A$2:$G$1762,7,0)</f>
        <v>2</v>
      </c>
      <c r="Q648" s="39" t="s">
        <v>12282</v>
      </c>
      <c r="R648" s="39" t="s">
        <v>12277</v>
      </c>
      <c r="S648" s="39" t="s">
        <v>12278</v>
      </c>
      <c r="T648" s="39" t="s">
        <v>12279</v>
      </c>
      <c r="U648" s="39" t="s">
        <v>12280</v>
      </c>
      <c r="V648" s="39" t="s">
        <v>12281</v>
      </c>
      <c r="W648" s="39" t="s">
        <v>12281</v>
      </c>
      <c r="X648" s="39" t="s">
        <v>12281</v>
      </c>
      <c r="Y648" s="39" t="s">
        <v>12281</v>
      </c>
      <c r="Z648" s="39" t="s">
        <v>12281</v>
      </c>
      <c r="AA648" t="s">
        <v>12335</v>
      </c>
    </row>
    <row r="649" spans="1:27" x14ac:dyDescent="0.3">
      <c r="A649" s="37" t="s">
        <v>6200</v>
      </c>
      <c r="B649" s="37" t="s">
        <v>10401</v>
      </c>
      <c r="C649" s="37" t="s">
        <v>6201</v>
      </c>
      <c r="D649" s="37" t="s">
        <v>6202</v>
      </c>
      <c r="E649" s="37" t="s">
        <v>4483</v>
      </c>
      <c r="F649" s="37" t="s">
        <v>6203</v>
      </c>
      <c r="G649" s="37" t="s">
        <v>10956</v>
      </c>
      <c r="H649" s="37" t="s">
        <v>10390</v>
      </c>
      <c r="I649" s="37">
        <v>1</v>
      </c>
      <c r="J649" s="37">
        <v>0</v>
      </c>
      <c r="K649" s="37">
        <v>0</v>
      </c>
      <c r="L649" s="37">
        <v>0</v>
      </c>
      <c r="M649" s="37">
        <v>0</v>
      </c>
      <c r="N649" s="37">
        <v>3</v>
      </c>
      <c r="O649" s="37">
        <v>3</v>
      </c>
      <c r="P649">
        <f>VLOOKUP($A649,'Item Detail'!$A$2:$G$1762,7,0)</f>
        <v>2</v>
      </c>
      <c r="Q649" s="39" t="s">
        <v>12282</v>
      </c>
      <c r="R649" s="39" t="s">
        <v>12277</v>
      </c>
      <c r="S649" s="39" t="s">
        <v>12278</v>
      </c>
      <c r="T649" s="39" t="s">
        <v>12279</v>
      </c>
      <c r="U649" s="39" t="s">
        <v>12280</v>
      </c>
      <c r="V649" s="39" t="s">
        <v>12281</v>
      </c>
      <c r="W649" s="39" t="s">
        <v>12281</v>
      </c>
      <c r="X649" s="39" t="s">
        <v>12281</v>
      </c>
      <c r="Y649" s="39" t="s">
        <v>12281</v>
      </c>
      <c r="Z649" s="39" t="s">
        <v>12281</v>
      </c>
      <c r="AA649" t="s">
        <v>12335</v>
      </c>
    </row>
    <row r="650" spans="1:27" x14ac:dyDescent="0.3">
      <c r="A650" s="37" t="s">
        <v>6200</v>
      </c>
      <c r="B650" s="37" t="s">
        <v>10401</v>
      </c>
      <c r="C650" s="37" t="s">
        <v>6201</v>
      </c>
      <c r="D650" s="37" t="s">
        <v>6202</v>
      </c>
      <c r="E650" s="37" t="s">
        <v>4483</v>
      </c>
      <c r="F650" s="37" t="s">
        <v>6203</v>
      </c>
      <c r="G650" s="37" t="s">
        <v>10956</v>
      </c>
      <c r="H650" s="37" t="s">
        <v>10391</v>
      </c>
      <c r="I650" s="37">
        <v>0</v>
      </c>
      <c r="J650" s="37">
        <v>0</v>
      </c>
      <c r="K650" s="37">
        <v>0</v>
      </c>
      <c r="L650" s="37">
        <v>1</v>
      </c>
      <c r="M650" s="37">
        <v>0</v>
      </c>
      <c r="N650" s="37">
        <v>3</v>
      </c>
      <c r="O650" s="37">
        <v>3</v>
      </c>
      <c r="P650">
        <f>VLOOKUP($A650,'Item Detail'!$A$2:$G$1762,7,0)</f>
        <v>2</v>
      </c>
      <c r="Q650" s="39" t="s">
        <v>12282</v>
      </c>
      <c r="R650" s="39" t="s">
        <v>12277</v>
      </c>
      <c r="S650" s="39" t="s">
        <v>12278</v>
      </c>
      <c r="T650" s="39" t="s">
        <v>12279</v>
      </c>
      <c r="U650" s="39" t="s">
        <v>12280</v>
      </c>
      <c r="V650" s="39" t="s">
        <v>12281</v>
      </c>
      <c r="W650" s="39" t="s">
        <v>12281</v>
      </c>
      <c r="X650" s="39" t="s">
        <v>12281</v>
      </c>
      <c r="Y650" s="39" t="s">
        <v>12281</v>
      </c>
      <c r="Z650" s="39" t="s">
        <v>12281</v>
      </c>
      <c r="AA650" t="s">
        <v>12335</v>
      </c>
    </row>
    <row r="651" spans="1:27" x14ac:dyDescent="0.3">
      <c r="A651" s="37" t="s">
        <v>5548</v>
      </c>
      <c r="B651" s="37" t="s">
        <v>10406</v>
      </c>
      <c r="C651" s="37" t="s">
        <v>5549</v>
      </c>
      <c r="D651" s="37" t="s">
        <v>4455</v>
      </c>
      <c r="E651" s="37" t="s">
        <v>4448</v>
      </c>
      <c r="F651" s="37" t="s">
        <v>10468</v>
      </c>
      <c r="G651" s="37" t="s">
        <v>10957</v>
      </c>
      <c r="H651" s="37" t="s">
        <v>10420</v>
      </c>
      <c r="I651" s="37">
        <v>0</v>
      </c>
      <c r="J651" s="37">
        <v>0</v>
      </c>
      <c r="K651" s="37">
        <v>0</v>
      </c>
      <c r="L651" s="37">
        <v>0</v>
      </c>
      <c r="M651" s="37">
        <v>2</v>
      </c>
      <c r="N651" s="37">
        <v>6</v>
      </c>
      <c r="O651" s="37">
        <v>6</v>
      </c>
      <c r="P651">
        <f>VLOOKUP($A651,'Item Detail'!$A$2:$G$1762,7,0)</f>
        <v>2</v>
      </c>
      <c r="Q651" s="39" t="s">
        <v>12284</v>
      </c>
      <c r="R651" s="39" t="s">
        <v>12277</v>
      </c>
      <c r="S651" s="39" t="s">
        <v>12278</v>
      </c>
      <c r="T651" s="39" t="s">
        <v>12279</v>
      </c>
      <c r="U651" s="39" t="s">
        <v>12294</v>
      </c>
      <c r="V651" s="39" t="s">
        <v>12281</v>
      </c>
      <c r="W651" s="39" t="s">
        <v>12288</v>
      </c>
      <c r="X651" s="39" t="s">
        <v>12281</v>
      </c>
      <c r="Y651" s="39" t="s">
        <v>12288</v>
      </c>
      <c r="Z651" s="39" t="s">
        <v>12288</v>
      </c>
      <c r="AA651" t="s">
        <v>12334</v>
      </c>
    </row>
    <row r="652" spans="1:27" x14ac:dyDescent="0.3">
      <c r="A652" s="37" t="s">
        <v>6122</v>
      </c>
      <c r="B652" s="37" t="s">
        <v>10396</v>
      </c>
      <c r="C652" s="37" t="s">
        <v>6123</v>
      </c>
      <c r="D652" s="37" t="s">
        <v>4478</v>
      </c>
      <c r="E652" s="37" t="s">
        <v>4407</v>
      </c>
      <c r="F652" s="37" t="s">
        <v>2183</v>
      </c>
      <c r="G652" s="37" t="s">
        <v>10958</v>
      </c>
      <c r="H652" s="37" t="s">
        <v>10420</v>
      </c>
      <c r="I652" s="37">
        <v>0</v>
      </c>
      <c r="J652" s="37">
        <v>0</v>
      </c>
      <c r="K652" s="37">
        <v>0</v>
      </c>
      <c r="L652" s="37">
        <v>1</v>
      </c>
      <c r="M652" s="37">
        <v>0</v>
      </c>
      <c r="N652" s="37">
        <v>3</v>
      </c>
      <c r="O652" s="37">
        <v>3</v>
      </c>
      <c r="P652">
        <f>VLOOKUP($A652,'Item Detail'!$A$2:$G$1762,7,0)</f>
        <v>2</v>
      </c>
      <c r="Q652" s="39" t="s">
        <v>12276</v>
      </c>
      <c r="R652" s="39" t="s">
        <v>12277</v>
      </c>
      <c r="S652" s="39" t="s">
        <v>12278</v>
      </c>
      <c r="T652" s="39" t="s">
        <v>12279</v>
      </c>
      <c r="U652" s="39" t="s">
        <v>12280</v>
      </c>
      <c r="V652" s="39" t="s">
        <v>12281</v>
      </c>
      <c r="W652" s="39" t="s">
        <v>12281</v>
      </c>
      <c r="X652" s="39" t="s">
        <v>12281</v>
      </c>
      <c r="Y652" s="39" t="s">
        <v>12281</v>
      </c>
      <c r="Z652" s="39" t="s">
        <v>12281</v>
      </c>
      <c r="AA652" t="s">
        <v>12332</v>
      </c>
    </row>
    <row r="653" spans="1:27" x14ac:dyDescent="0.3">
      <c r="A653" s="37" t="s">
        <v>6122</v>
      </c>
      <c r="B653" s="37" t="s">
        <v>10396</v>
      </c>
      <c r="C653" s="37" t="s">
        <v>6123</v>
      </c>
      <c r="D653" s="37" t="s">
        <v>4478</v>
      </c>
      <c r="E653" s="37" t="s">
        <v>4407</v>
      </c>
      <c r="F653" s="37" t="s">
        <v>2183</v>
      </c>
      <c r="G653" s="37" t="s">
        <v>10958</v>
      </c>
      <c r="H653" s="37" t="s">
        <v>10391</v>
      </c>
      <c r="I653" s="37">
        <v>0</v>
      </c>
      <c r="J653" s="37">
        <v>0</v>
      </c>
      <c r="K653" s="37">
        <v>0</v>
      </c>
      <c r="L653" s="37">
        <v>1</v>
      </c>
      <c r="M653" s="37">
        <v>0</v>
      </c>
      <c r="N653" s="37">
        <v>3</v>
      </c>
      <c r="O653" s="37">
        <v>3</v>
      </c>
      <c r="P653">
        <f>VLOOKUP($A653,'Item Detail'!$A$2:$G$1762,7,0)</f>
        <v>2</v>
      </c>
      <c r="Q653" s="39" t="s">
        <v>12276</v>
      </c>
      <c r="R653" s="39" t="s">
        <v>12277</v>
      </c>
      <c r="S653" s="39" t="s">
        <v>12278</v>
      </c>
      <c r="T653" s="39" t="s">
        <v>12279</v>
      </c>
      <c r="U653" s="39" t="s">
        <v>12280</v>
      </c>
      <c r="V653" s="39" t="s">
        <v>12281</v>
      </c>
      <c r="W653" s="39" t="s">
        <v>12281</v>
      </c>
      <c r="X653" s="39" t="s">
        <v>12281</v>
      </c>
      <c r="Y653" s="39" t="s">
        <v>12281</v>
      </c>
      <c r="Z653" s="39" t="s">
        <v>12281</v>
      </c>
      <c r="AA653" t="s">
        <v>12335</v>
      </c>
    </row>
    <row r="654" spans="1:27" x14ac:dyDescent="0.3">
      <c r="A654" s="37" t="s">
        <v>2489</v>
      </c>
      <c r="B654" s="37" t="s">
        <v>10564</v>
      </c>
      <c r="C654" s="37" t="s">
        <v>2490</v>
      </c>
      <c r="D654" s="37" t="s">
        <v>4455</v>
      </c>
      <c r="E654" s="37" t="s">
        <v>4407</v>
      </c>
      <c r="F654" s="37" t="s">
        <v>2491</v>
      </c>
      <c r="G654" s="37" t="s">
        <v>10959</v>
      </c>
      <c r="H654" s="37" t="s">
        <v>10483</v>
      </c>
      <c r="I654" s="37">
        <v>0</v>
      </c>
      <c r="J654" s="37">
        <v>0</v>
      </c>
      <c r="K654" s="37">
        <v>0</v>
      </c>
      <c r="L654" s="37">
        <v>2</v>
      </c>
      <c r="M654" s="37">
        <v>0</v>
      </c>
      <c r="N654" s="37">
        <v>6</v>
      </c>
      <c r="O654" s="37">
        <v>6</v>
      </c>
      <c r="P654">
        <f>VLOOKUP($A654,'Item Detail'!$A$2:$G$1762,7,0)</f>
        <v>2</v>
      </c>
      <c r="Q654" s="39" t="s">
        <v>12305</v>
      </c>
      <c r="R654" s="39" t="s">
        <v>12277</v>
      </c>
      <c r="S654" s="39" t="s">
        <v>12306</v>
      </c>
      <c r="T654" s="39" t="s">
        <v>12293</v>
      </c>
      <c r="U654" s="39" t="s">
        <v>12279</v>
      </c>
      <c r="V654" s="39" t="s">
        <v>12288</v>
      </c>
      <c r="W654" s="39" t="s">
        <v>12288</v>
      </c>
      <c r="X654" s="39" t="s">
        <v>12288</v>
      </c>
      <c r="Y654" s="39" t="s">
        <v>12288</v>
      </c>
      <c r="Z654" s="39" t="s">
        <v>12288</v>
      </c>
      <c r="AA654" t="s">
        <v>12336</v>
      </c>
    </row>
    <row r="655" spans="1:27" x14ac:dyDescent="0.3">
      <c r="A655" s="37" t="s">
        <v>5908</v>
      </c>
      <c r="B655" s="37" t="s">
        <v>10387</v>
      </c>
      <c r="C655" s="37" t="s">
        <v>5909</v>
      </c>
      <c r="D655" s="37" t="s">
        <v>4588</v>
      </c>
      <c r="E655" s="37" t="s">
        <v>4483</v>
      </c>
      <c r="F655" s="37" t="s">
        <v>4848</v>
      </c>
      <c r="G655" s="37" t="s">
        <v>10960</v>
      </c>
      <c r="H655" s="37" t="s">
        <v>10390</v>
      </c>
      <c r="I655" s="37">
        <v>1</v>
      </c>
      <c r="J655" s="37">
        <v>0</v>
      </c>
      <c r="K655" s="37">
        <v>0</v>
      </c>
      <c r="L655" s="37">
        <v>0</v>
      </c>
      <c r="M655" s="37">
        <v>0</v>
      </c>
      <c r="N655" s="37">
        <v>3</v>
      </c>
      <c r="O655" s="37">
        <v>3</v>
      </c>
      <c r="P655">
        <f>VLOOKUP($A655,'Item Detail'!$A$2:$G$1762,7,0)</f>
        <v>2</v>
      </c>
      <c r="Q655" s="39" t="s">
        <v>12282</v>
      </c>
      <c r="R655" s="39" t="s">
        <v>12304</v>
      </c>
      <c r="S655" s="39" t="s">
        <v>12304</v>
      </c>
      <c r="T655" s="39" t="s">
        <v>12279</v>
      </c>
      <c r="U655" s="39" t="s">
        <v>12280</v>
      </c>
      <c r="V655" s="39" t="s">
        <v>12288</v>
      </c>
      <c r="W655" s="39" t="s">
        <v>12288</v>
      </c>
      <c r="X655" s="39" t="s">
        <v>12288</v>
      </c>
      <c r="Y655" s="39" t="s">
        <v>12288</v>
      </c>
      <c r="Z655" s="39" t="s">
        <v>12288</v>
      </c>
      <c r="AA655" t="s">
        <v>12333</v>
      </c>
    </row>
    <row r="656" spans="1:27" x14ac:dyDescent="0.3">
      <c r="A656" s="37" t="s">
        <v>5908</v>
      </c>
      <c r="B656" s="37" t="s">
        <v>10387</v>
      </c>
      <c r="C656" s="37" t="s">
        <v>5909</v>
      </c>
      <c r="D656" s="37" t="s">
        <v>4588</v>
      </c>
      <c r="E656" s="37" t="s">
        <v>4483</v>
      </c>
      <c r="F656" s="37" t="s">
        <v>4848</v>
      </c>
      <c r="G656" s="37" t="s">
        <v>10960</v>
      </c>
      <c r="H656" s="37" t="s">
        <v>10420</v>
      </c>
      <c r="I656" s="37">
        <v>0</v>
      </c>
      <c r="J656" s="37">
        <v>0</v>
      </c>
      <c r="K656" s="37">
        <v>0</v>
      </c>
      <c r="L656" s="37">
        <v>1</v>
      </c>
      <c r="M656" s="37">
        <v>0</v>
      </c>
      <c r="N656" s="37">
        <v>3</v>
      </c>
      <c r="O656" s="37">
        <v>3</v>
      </c>
      <c r="P656">
        <f>VLOOKUP($A656,'Item Detail'!$A$2:$G$1762,7,0)</f>
        <v>2</v>
      </c>
      <c r="Q656" s="39" t="s">
        <v>12282</v>
      </c>
      <c r="R656" s="39" t="s">
        <v>12304</v>
      </c>
      <c r="S656" s="39" t="s">
        <v>12304</v>
      </c>
      <c r="T656" s="39" t="s">
        <v>12279</v>
      </c>
      <c r="U656" s="39" t="s">
        <v>12280</v>
      </c>
      <c r="V656" s="39" t="s">
        <v>12288</v>
      </c>
      <c r="W656" s="39" t="s">
        <v>12288</v>
      </c>
      <c r="X656" s="39" t="s">
        <v>12288</v>
      </c>
      <c r="Y656" s="39" t="s">
        <v>12288</v>
      </c>
      <c r="Z656" s="39" t="s">
        <v>12288</v>
      </c>
      <c r="AA656" t="s">
        <v>12333</v>
      </c>
    </row>
    <row r="657" spans="1:27" x14ac:dyDescent="0.3">
      <c r="A657" s="37" t="s">
        <v>6293</v>
      </c>
      <c r="B657" s="37" t="s">
        <v>10393</v>
      </c>
      <c r="C657" s="37" t="s">
        <v>6294</v>
      </c>
      <c r="D657" s="37" t="s">
        <v>4932</v>
      </c>
      <c r="E657" s="37" t="s">
        <v>4487</v>
      </c>
      <c r="F657" s="37" t="s">
        <v>6295</v>
      </c>
      <c r="G657" s="37" t="s">
        <v>10961</v>
      </c>
      <c r="H657" s="37" t="s">
        <v>10391</v>
      </c>
      <c r="I657" s="37">
        <v>0</v>
      </c>
      <c r="J657" s="37">
        <v>0</v>
      </c>
      <c r="K657" s="37">
        <v>0</v>
      </c>
      <c r="L657" s="37">
        <v>0</v>
      </c>
      <c r="M657" s="37">
        <v>2</v>
      </c>
      <c r="N657" s="37">
        <v>6</v>
      </c>
      <c r="O657" s="37">
        <v>6</v>
      </c>
      <c r="P657">
        <f>VLOOKUP($A657,'Item Detail'!$A$2:$G$1762,7,0)</f>
        <v>2</v>
      </c>
      <c r="Q657" s="39" t="s">
        <v>12282</v>
      </c>
      <c r="R657" s="39" t="s">
        <v>12277</v>
      </c>
      <c r="S657" s="39" t="s">
        <v>12278</v>
      </c>
      <c r="T657" s="39" t="s">
        <v>12279</v>
      </c>
      <c r="U657" s="39" t="s">
        <v>12280</v>
      </c>
      <c r="V657" s="39" t="s">
        <v>12281</v>
      </c>
      <c r="W657" s="39" t="s">
        <v>12281</v>
      </c>
      <c r="X657" s="39" t="s">
        <v>12281</v>
      </c>
      <c r="Y657" s="39" t="s">
        <v>12281</v>
      </c>
      <c r="Z657" s="39" t="s">
        <v>12281</v>
      </c>
      <c r="AA657" t="s">
        <v>12335</v>
      </c>
    </row>
    <row r="658" spans="1:27" x14ac:dyDescent="0.3">
      <c r="A658" s="37" t="s">
        <v>5471</v>
      </c>
      <c r="B658" s="37" t="s">
        <v>10401</v>
      </c>
      <c r="C658" s="37" t="s">
        <v>5472</v>
      </c>
      <c r="D658" s="37" t="s">
        <v>5473</v>
      </c>
      <c r="E658" s="37" t="s">
        <v>4483</v>
      </c>
      <c r="F658" s="37" t="s">
        <v>5474</v>
      </c>
      <c r="G658" s="37" t="s">
        <v>10962</v>
      </c>
      <c r="H658" s="37" t="s">
        <v>10420</v>
      </c>
      <c r="I658" s="37">
        <v>0</v>
      </c>
      <c r="J658" s="37">
        <v>0</v>
      </c>
      <c r="K658" s="37">
        <v>1</v>
      </c>
      <c r="L658" s="37">
        <v>0</v>
      </c>
      <c r="M658" s="37">
        <v>1</v>
      </c>
      <c r="N658" s="37">
        <v>6</v>
      </c>
      <c r="O658" s="37">
        <v>6</v>
      </c>
      <c r="P658">
        <f>VLOOKUP($A658,'Item Detail'!$A$2:$G$1762,7,0)</f>
        <v>2</v>
      </c>
      <c r="Q658" s="39" t="s">
        <v>12282</v>
      </c>
      <c r="R658" s="39" t="s">
        <v>12277</v>
      </c>
      <c r="S658" s="39" t="s">
        <v>12278</v>
      </c>
      <c r="T658" s="39" t="s">
        <v>12279</v>
      </c>
      <c r="U658" s="39" t="s">
        <v>12280</v>
      </c>
      <c r="V658" s="39" t="s">
        <v>12281</v>
      </c>
      <c r="W658" s="39" t="s">
        <v>12281</v>
      </c>
      <c r="X658" s="39" t="s">
        <v>12281</v>
      </c>
      <c r="Y658" s="39" t="s">
        <v>12281</v>
      </c>
      <c r="Z658" s="39" t="s">
        <v>12281</v>
      </c>
      <c r="AA658" t="s">
        <v>12332</v>
      </c>
    </row>
    <row r="659" spans="1:27" x14ac:dyDescent="0.3">
      <c r="A659" s="37" t="s">
        <v>5804</v>
      </c>
      <c r="B659" s="37" t="s">
        <v>10432</v>
      </c>
      <c r="C659" s="37" t="s">
        <v>5805</v>
      </c>
      <c r="D659" s="37" t="s">
        <v>4455</v>
      </c>
      <c r="E659" s="37" t="s">
        <v>5806</v>
      </c>
      <c r="F659" s="37" t="s">
        <v>2775</v>
      </c>
      <c r="G659" s="37" t="s">
        <v>10963</v>
      </c>
      <c r="H659" s="37" t="s">
        <v>10420</v>
      </c>
      <c r="I659" s="37">
        <v>1</v>
      </c>
      <c r="J659" s="37">
        <v>0</v>
      </c>
      <c r="K659" s="37">
        <v>0</v>
      </c>
      <c r="L659" s="37">
        <v>0</v>
      </c>
      <c r="M659" s="37">
        <v>1</v>
      </c>
      <c r="N659" s="37">
        <v>6</v>
      </c>
      <c r="O659" s="37">
        <v>6</v>
      </c>
      <c r="P659">
        <f>VLOOKUP($A659,'Item Detail'!$A$2:$G$1762,7,0)</f>
        <v>2</v>
      </c>
      <c r="Q659" s="39" t="s">
        <v>12284</v>
      </c>
      <c r="R659" s="39" t="s">
        <v>12277</v>
      </c>
      <c r="S659" s="39" t="s">
        <v>12278</v>
      </c>
      <c r="T659" s="39" t="s">
        <v>12279</v>
      </c>
      <c r="U659" s="39" t="s">
        <v>12294</v>
      </c>
      <c r="V659" s="39" t="s">
        <v>12288</v>
      </c>
      <c r="W659" s="39" t="s">
        <v>12288</v>
      </c>
      <c r="X659" s="39" t="s">
        <v>12281</v>
      </c>
      <c r="Y659" s="39" t="s">
        <v>12288</v>
      </c>
      <c r="Z659" s="39" t="s">
        <v>12288</v>
      </c>
      <c r="AA659" t="s">
        <v>12334</v>
      </c>
    </row>
    <row r="660" spans="1:27" x14ac:dyDescent="0.3">
      <c r="A660" s="37" t="s">
        <v>1932</v>
      </c>
      <c r="B660" s="37" t="s">
        <v>10396</v>
      </c>
      <c r="C660" s="37" t="s">
        <v>1933</v>
      </c>
      <c r="D660" s="37" t="s">
        <v>6334</v>
      </c>
      <c r="E660" s="37" t="s">
        <v>4448</v>
      </c>
      <c r="F660" s="37" t="s">
        <v>1935</v>
      </c>
      <c r="G660" s="37" t="s">
        <v>10964</v>
      </c>
      <c r="H660" s="37" t="s">
        <v>10483</v>
      </c>
      <c r="I660" s="37">
        <v>2</v>
      </c>
      <c r="J660" s="37">
        <v>0</v>
      </c>
      <c r="K660" s="37">
        <v>0</v>
      </c>
      <c r="L660" s="37">
        <v>0</v>
      </c>
      <c r="M660" s="37">
        <v>0</v>
      </c>
      <c r="N660" s="37">
        <v>6</v>
      </c>
      <c r="O660" s="37">
        <v>6</v>
      </c>
      <c r="P660">
        <f>VLOOKUP($A660,'Item Detail'!$A$2:$G$1762,7,0)</f>
        <v>2</v>
      </c>
      <c r="Q660" s="39" t="s">
        <v>12305</v>
      </c>
      <c r="R660" s="39" t="s">
        <v>12277</v>
      </c>
      <c r="S660" s="39" t="s">
        <v>12306</v>
      </c>
      <c r="T660" s="39" t="s">
        <v>12279</v>
      </c>
      <c r="U660" s="39" t="s">
        <v>12297</v>
      </c>
      <c r="V660" s="39" t="s">
        <v>12288</v>
      </c>
      <c r="W660" s="39" t="s">
        <v>12288</v>
      </c>
      <c r="X660" s="39" t="s">
        <v>12288</v>
      </c>
      <c r="Y660" s="39" t="s">
        <v>12288</v>
      </c>
      <c r="Z660" s="39" t="s">
        <v>12288</v>
      </c>
      <c r="AA660" t="s">
        <v>12336</v>
      </c>
    </row>
    <row r="661" spans="1:27" x14ac:dyDescent="0.3">
      <c r="A661" s="37" t="s">
        <v>2767</v>
      </c>
      <c r="B661" s="37" t="s">
        <v>10437</v>
      </c>
      <c r="C661" s="37" t="s">
        <v>6195</v>
      </c>
      <c r="D661" s="37" t="s">
        <v>6196</v>
      </c>
      <c r="E661" s="37" t="s">
        <v>4448</v>
      </c>
      <c r="F661" s="37" t="s">
        <v>2766</v>
      </c>
      <c r="G661" s="37" t="s">
        <v>10965</v>
      </c>
      <c r="H661" s="37" t="s">
        <v>10408</v>
      </c>
      <c r="I661" s="37">
        <v>0</v>
      </c>
      <c r="J661" s="37">
        <v>0</v>
      </c>
      <c r="K661" s="37">
        <v>0</v>
      </c>
      <c r="L661" s="37">
        <v>1</v>
      </c>
      <c r="M661" s="37">
        <v>1</v>
      </c>
      <c r="N661" s="37">
        <v>6</v>
      </c>
      <c r="O661" s="37">
        <v>6</v>
      </c>
      <c r="P661">
        <f>VLOOKUP($A661,'Item Detail'!$A$2:$G$1762,7,0)</f>
        <v>2</v>
      </c>
      <c r="Q661" s="39" t="s">
        <v>12292</v>
      </c>
      <c r="R661" s="39" t="s">
        <v>12277</v>
      </c>
      <c r="S661" s="39" t="s">
        <v>2714</v>
      </c>
      <c r="T661" s="39" t="s">
        <v>12279</v>
      </c>
      <c r="U661" s="39" t="s">
        <v>12294</v>
      </c>
      <c r="V661" s="39" t="s">
        <v>12288</v>
      </c>
      <c r="W661" s="39" t="s">
        <v>12288</v>
      </c>
      <c r="X661" s="39" t="s">
        <v>12288</v>
      </c>
      <c r="Y661" s="39" t="s">
        <v>12288</v>
      </c>
      <c r="Z661" s="39" t="s">
        <v>12288</v>
      </c>
      <c r="AA661" t="s">
        <v>12336</v>
      </c>
    </row>
    <row r="662" spans="1:27" x14ac:dyDescent="0.3">
      <c r="A662" s="37" t="s">
        <v>6131</v>
      </c>
      <c r="B662" s="37" t="s">
        <v>10437</v>
      </c>
      <c r="C662" s="37" t="s">
        <v>6132</v>
      </c>
      <c r="D662" s="37" t="s">
        <v>6133</v>
      </c>
      <c r="E662" s="37" t="s">
        <v>4882</v>
      </c>
      <c r="F662" s="37" t="s">
        <v>1727</v>
      </c>
      <c r="G662" s="37" t="s">
        <v>10966</v>
      </c>
      <c r="H662" s="37" t="s">
        <v>10420</v>
      </c>
      <c r="I662" s="37">
        <v>0</v>
      </c>
      <c r="J662" s="37">
        <v>0</v>
      </c>
      <c r="K662" s="37">
        <v>0</v>
      </c>
      <c r="L662" s="37">
        <v>0</v>
      </c>
      <c r="M662" s="37">
        <v>2</v>
      </c>
      <c r="N662" s="37">
        <v>6</v>
      </c>
      <c r="O662" s="37">
        <v>6</v>
      </c>
      <c r="P662">
        <f>VLOOKUP($A662,'Item Detail'!$A$2:$G$1762,7,0)</f>
        <v>2</v>
      </c>
      <c r="Q662" s="39" t="s">
        <v>12284</v>
      </c>
      <c r="R662" s="39" t="s">
        <v>12277</v>
      </c>
      <c r="S662" s="39" t="s">
        <v>12278</v>
      </c>
      <c r="T662" s="39" t="s">
        <v>12279</v>
      </c>
      <c r="U662" s="39" t="s">
        <v>12294</v>
      </c>
      <c r="V662" s="39" t="s">
        <v>12281</v>
      </c>
      <c r="W662" s="39" t="s">
        <v>12288</v>
      </c>
      <c r="X662" s="39" t="s">
        <v>12281</v>
      </c>
      <c r="Y662" s="39" t="s">
        <v>12281</v>
      </c>
      <c r="Z662" s="39" t="s">
        <v>12288</v>
      </c>
      <c r="AA662" t="s">
        <v>12334</v>
      </c>
    </row>
    <row r="663" spans="1:27" x14ac:dyDescent="0.3">
      <c r="A663" s="37" t="s">
        <v>5632</v>
      </c>
      <c r="B663" s="37" t="s">
        <v>10396</v>
      </c>
      <c r="C663" s="37" t="s">
        <v>5633</v>
      </c>
      <c r="D663" s="37" t="s">
        <v>4478</v>
      </c>
      <c r="E663" s="37" t="s">
        <v>4516</v>
      </c>
      <c r="F663" s="37" t="s">
        <v>10428</v>
      </c>
      <c r="G663" s="37" t="s">
        <v>10967</v>
      </c>
      <c r="H663" s="37" t="s">
        <v>10390</v>
      </c>
      <c r="I663" s="37">
        <v>1</v>
      </c>
      <c r="J663" s="37">
        <v>0</v>
      </c>
      <c r="K663" s="37">
        <v>0</v>
      </c>
      <c r="L663" s="37">
        <v>1</v>
      </c>
      <c r="M663" s="37">
        <v>0</v>
      </c>
      <c r="N663" s="37">
        <v>6</v>
      </c>
      <c r="O663" s="37">
        <v>6</v>
      </c>
      <c r="P663">
        <f>VLOOKUP($A663,'Item Detail'!$A$2:$G$1762,7,0)</f>
        <v>2</v>
      </c>
      <c r="Q663" s="39" t="s">
        <v>12284</v>
      </c>
      <c r="R663" s="39" t="s">
        <v>12277</v>
      </c>
      <c r="S663" s="39" t="s">
        <v>12278</v>
      </c>
      <c r="T663" s="39" t="s">
        <v>12279</v>
      </c>
      <c r="U663" s="39" t="s">
        <v>12280</v>
      </c>
      <c r="V663" s="39" t="s">
        <v>12281</v>
      </c>
      <c r="W663" s="39" t="s">
        <v>12281</v>
      </c>
      <c r="X663" s="39" t="s">
        <v>12281</v>
      </c>
      <c r="Y663" s="39" t="s">
        <v>12281</v>
      </c>
      <c r="Z663" s="39" t="s">
        <v>12281</v>
      </c>
      <c r="AA663" t="s">
        <v>12335</v>
      </c>
    </row>
    <row r="664" spans="1:27" x14ac:dyDescent="0.3">
      <c r="A664" s="37" t="s">
        <v>6219</v>
      </c>
      <c r="B664" s="37" t="s">
        <v>10387</v>
      </c>
      <c r="C664" s="37" t="s">
        <v>6220</v>
      </c>
      <c r="D664" s="37" t="s">
        <v>6221</v>
      </c>
      <c r="E664" s="37" t="s">
        <v>6222</v>
      </c>
      <c r="F664" s="37" t="s">
        <v>10968</v>
      </c>
      <c r="G664" s="37" t="s">
        <v>10969</v>
      </c>
      <c r="H664" s="37" t="s">
        <v>10391</v>
      </c>
      <c r="I664" s="37">
        <v>0</v>
      </c>
      <c r="J664" s="37">
        <v>0</v>
      </c>
      <c r="K664" s="37">
        <v>0</v>
      </c>
      <c r="L664" s="37">
        <v>0</v>
      </c>
      <c r="M664" s="37">
        <v>2</v>
      </c>
      <c r="N664" s="37">
        <v>6</v>
      </c>
      <c r="O664" s="37">
        <v>6</v>
      </c>
      <c r="P664">
        <f>VLOOKUP($A664,'Item Detail'!$A$2:$G$1762,7,0)</f>
        <v>2</v>
      </c>
      <c r="Q664" s="39" t="s">
        <v>12289</v>
      </c>
      <c r="R664" s="39" t="s">
        <v>12277</v>
      </c>
      <c r="S664" s="39" t="s">
        <v>12278</v>
      </c>
      <c r="T664" s="39" t="s">
        <v>12279</v>
      </c>
      <c r="U664" s="39" t="s">
        <v>12298</v>
      </c>
      <c r="V664" s="39" t="s">
        <v>12281</v>
      </c>
      <c r="W664" s="39" t="s">
        <v>12281</v>
      </c>
      <c r="X664" s="39" t="s">
        <v>12281</v>
      </c>
      <c r="Y664" s="39" t="s">
        <v>12281</v>
      </c>
      <c r="Z664" s="39" t="s">
        <v>12281</v>
      </c>
      <c r="AA664" t="s">
        <v>12335</v>
      </c>
    </row>
    <row r="665" spans="1:27" x14ac:dyDescent="0.3">
      <c r="A665" s="37" t="s">
        <v>2224</v>
      </c>
      <c r="B665" s="37" t="s">
        <v>10437</v>
      </c>
      <c r="C665" s="37" t="s">
        <v>2225</v>
      </c>
      <c r="D665" s="37" t="s">
        <v>5749</v>
      </c>
      <c r="E665" s="37" t="s">
        <v>4882</v>
      </c>
      <c r="F665" s="37" t="s">
        <v>1727</v>
      </c>
      <c r="G665" s="37" t="s">
        <v>10970</v>
      </c>
      <c r="H665" s="37" t="s">
        <v>10483</v>
      </c>
      <c r="I665" s="37">
        <v>1</v>
      </c>
      <c r="J665" s="37">
        <v>0</v>
      </c>
      <c r="K665" s="37">
        <v>0</v>
      </c>
      <c r="L665" s="37">
        <v>1</v>
      </c>
      <c r="M665" s="37">
        <v>0</v>
      </c>
      <c r="N665" s="37">
        <v>6</v>
      </c>
      <c r="O665" s="37">
        <v>6</v>
      </c>
      <c r="P665">
        <f>VLOOKUP($A665,'Item Detail'!$A$2:$G$1762,7,0)</f>
        <v>2</v>
      </c>
      <c r="Q665" s="39" t="s">
        <v>12305</v>
      </c>
      <c r="R665" s="39" t="s">
        <v>12277</v>
      </c>
      <c r="S665" s="39" t="s">
        <v>12306</v>
      </c>
      <c r="T665" s="39" t="s">
        <v>12279</v>
      </c>
      <c r="U665" s="39" t="s">
        <v>12294</v>
      </c>
      <c r="V665" s="39" t="s">
        <v>12288</v>
      </c>
      <c r="W665" s="39" t="s">
        <v>12288</v>
      </c>
      <c r="X665" s="39" t="s">
        <v>12288</v>
      </c>
      <c r="Y665" s="39" t="s">
        <v>12288</v>
      </c>
      <c r="Z665" s="39" t="s">
        <v>12288</v>
      </c>
      <c r="AA665" t="s">
        <v>12336</v>
      </c>
    </row>
    <row r="666" spans="1:27" x14ac:dyDescent="0.3">
      <c r="A666" s="37" t="s">
        <v>6163</v>
      </c>
      <c r="B666" s="37" t="s">
        <v>10443</v>
      </c>
      <c r="C666" s="37" t="s">
        <v>6164</v>
      </c>
      <c r="D666" s="37" t="s">
        <v>6165</v>
      </c>
      <c r="E666" s="37" t="s">
        <v>6166</v>
      </c>
      <c r="F666" s="37" t="s">
        <v>1798</v>
      </c>
      <c r="G666" s="37" t="s">
        <v>10971</v>
      </c>
      <c r="H666" s="37" t="s">
        <v>10420</v>
      </c>
      <c r="I666" s="37">
        <v>0</v>
      </c>
      <c r="J666" s="37">
        <v>1</v>
      </c>
      <c r="K666" s="37">
        <v>0</v>
      </c>
      <c r="L666" s="37">
        <v>1</v>
      </c>
      <c r="M666" s="37">
        <v>0</v>
      </c>
      <c r="N666" s="37">
        <v>6</v>
      </c>
      <c r="O666" s="37">
        <v>6</v>
      </c>
      <c r="P666">
        <f>VLOOKUP($A666,'Item Detail'!$A$2:$G$1762,7,0)</f>
        <v>2</v>
      </c>
      <c r="Q666" s="39" t="s">
        <v>12284</v>
      </c>
      <c r="R666" s="39" t="s">
        <v>12277</v>
      </c>
      <c r="S666" s="39" t="s">
        <v>12278</v>
      </c>
      <c r="T666" s="39" t="s">
        <v>12279</v>
      </c>
      <c r="U666" s="39" t="s">
        <v>12297</v>
      </c>
      <c r="V666" s="39" t="s">
        <v>12281</v>
      </c>
      <c r="W666" s="39" t="s">
        <v>12288</v>
      </c>
      <c r="X666" s="39" t="s">
        <v>12281</v>
      </c>
      <c r="Y666" s="39" t="s">
        <v>12288</v>
      </c>
      <c r="Z666" s="39" t="s">
        <v>12288</v>
      </c>
      <c r="AA666" t="s">
        <v>12334</v>
      </c>
    </row>
    <row r="667" spans="1:27" x14ac:dyDescent="0.3">
      <c r="A667" s="37" t="s">
        <v>3878</v>
      </c>
      <c r="B667" s="37" t="s">
        <v>10443</v>
      </c>
      <c r="C667" s="37" t="s">
        <v>5624</v>
      </c>
      <c r="D667" s="37" t="s">
        <v>5625</v>
      </c>
      <c r="E667" s="37" t="s">
        <v>5626</v>
      </c>
      <c r="F667" s="37" t="s">
        <v>10972</v>
      </c>
      <c r="G667" s="37" t="s">
        <v>10973</v>
      </c>
      <c r="H667" s="37" t="s">
        <v>10408</v>
      </c>
      <c r="I667" s="37">
        <v>0</v>
      </c>
      <c r="J667" s="37">
        <v>0</v>
      </c>
      <c r="K667" s="37">
        <v>0</v>
      </c>
      <c r="L667" s="37">
        <v>0</v>
      </c>
      <c r="M667" s="37">
        <v>2</v>
      </c>
      <c r="N667" s="37">
        <v>6</v>
      </c>
      <c r="O667" s="37">
        <v>6</v>
      </c>
      <c r="P667">
        <f>VLOOKUP($A667,'Item Detail'!$A$2:$G$1762,7,0)</f>
        <v>2</v>
      </c>
      <c r="Q667" s="39" t="s">
        <v>12292</v>
      </c>
      <c r="R667" s="39" t="s">
        <v>12277</v>
      </c>
      <c r="S667" s="39" t="s">
        <v>2714</v>
      </c>
      <c r="T667" s="39" t="s">
        <v>12279</v>
      </c>
      <c r="U667" s="39" t="s">
        <v>12297</v>
      </c>
      <c r="V667" s="39" t="s">
        <v>12288</v>
      </c>
      <c r="W667" s="39" t="s">
        <v>12288</v>
      </c>
      <c r="X667" s="39" t="s">
        <v>12288</v>
      </c>
      <c r="Y667" s="39" t="s">
        <v>12288</v>
      </c>
      <c r="Z667" s="39" t="s">
        <v>12288</v>
      </c>
      <c r="AA667" t="s">
        <v>12336</v>
      </c>
    </row>
    <row r="668" spans="1:27" x14ac:dyDescent="0.3">
      <c r="A668" s="37" t="s">
        <v>4313</v>
      </c>
      <c r="B668" s="37" t="s">
        <v>10564</v>
      </c>
      <c r="C668" s="37" t="s">
        <v>4314</v>
      </c>
      <c r="D668" s="37" t="s">
        <v>4455</v>
      </c>
      <c r="E668" s="37" t="s">
        <v>4448</v>
      </c>
      <c r="F668" s="37" t="s">
        <v>4315</v>
      </c>
      <c r="G668" s="37" t="s">
        <v>10974</v>
      </c>
      <c r="H668" s="37" t="s">
        <v>10408</v>
      </c>
      <c r="I668" s="37">
        <v>0</v>
      </c>
      <c r="J668" s="37">
        <v>0</v>
      </c>
      <c r="K668" s="37">
        <v>0</v>
      </c>
      <c r="L668" s="37">
        <v>2</v>
      </c>
      <c r="M668" s="37">
        <v>0</v>
      </c>
      <c r="N668" s="37">
        <v>6</v>
      </c>
      <c r="O668" s="37">
        <v>6</v>
      </c>
      <c r="P668">
        <f>VLOOKUP($A668,'Item Detail'!$A$2:$G$1762,7,0)</f>
        <v>2</v>
      </c>
      <c r="Q668" s="39" t="s">
        <v>12292</v>
      </c>
      <c r="R668" s="39" t="s">
        <v>12277</v>
      </c>
      <c r="S668" s="39" t="s">
        <v>2714</v>
      </c>
      <c r="T668" s="39" t="s">
        <v>12279</v>
      </c>
      <c r="U668" s="39" t="s">
        <v>12279</v>
      </c>
      <c r="V668" s="39" t="s">
        <v>12288</v>
      </c>
      <c r="W668" s="39" t="s">
        <v>12288</v>
      </c>
      <c r="X668" s="39" t="s">
        <v>12288</v>
      </c>
      <c r="Y668" s="39" t="s">
        <v>12288</v>
      </c>
      <c r="Z668" s="39" t="s">
        <v>12288</v>
      </c>
      <c r="AA668" t="s">
        <v>12336</v>
      </c>
    </row>
    <row r="669" spans="1:27" x14ac:dyDescent="0.3">
      <c r="A669" s="37" t="s">
        <v>2403</v>
      </c>
      <c r="B669" s="37" t="s">
        <v>10443</v>
      </c>
      <c r="C669" s="37" t="s">
        <v>5926</v>
      </c>
      <c r="D669" s="37" t="s">
        <v>5441</v>
      </c>
      <c r="E669" s="37" t="s">
        <v>4483</v>
      </c>
      <c r="F669" s="37" t="s">
        <v>1798</v>
      </c>
      <c r="G669" s="37" t="s">
        <v>10975</v>
      </c>
      <c r="H669" s="37" t="s">
        <v>10483</v>
      </c>
      <c r="I669" s="37">
        <v>0</v>
      </c>
      <c r="J669" s="37">
        <v>0</v>
      </c>
      <c r="K669" s="37">
        <v>0</v>
      </c>
      <c r="L669" s="37">
        <v>0</v>
      </c>
      <c r="M669" s="37">
        <v>2</v>
      </c>
      <c r="N669" s="37">
        <v>6</v>
      </c>
      <c r="O669" s="37">
        <v>6</v>
      </c>
      <c r="P669">
        <f>VLOOKUP($A669,'Item Detail'!$A$2:$G$1762,7,0)</f>
        <v>2</v>
      </c>
      <c r="Q669" s="39" t="s">
        <v>12305</v>
      </c>
      <c r="R669" s="39" t="s">
        <v>12277</v>
      </c>
      <c r="S669" s="39" t="s">
        <v>12306</v>
      </c>
      <c r="T669" s="39" t="s">
        <v>12279</v>
      </c>
      <c r="U669" s="39" t="s">
        <v>12297</v>
      </c>
      <c r="V669" s="39" t="s">
        <v>12288</v>
      </c>
      <c r="W669" s="39" t="s">
        <v>12288</v>
      </c>
      <c r="X669" s="39" t="s">
        <v>12288</v>
      </c>
      <c r="Y669" s="39" t="s">
        <v>12288</v>
      </c>
      <c r="Z669" s="39" t="s">
        <v>12288</v>
      </c>
      <c r="AA669" t="s">
        <v>12336</v>
      </c>
    </row>
    <row r="670" spans="1:27" x14ac:dyDescent="0.3">
      <c r="A670" s="37" t="s">
        <v>1873</v>
      </c>
      <c r="B670" s="37" t="s">
        <v>10396</v>
      </c>
      <c r="C670" s="37" t="s">
        <v>6016</v>
      </c>
      <c r="D670" s="37" t="s">
        <v>6017</v>
      </c>
      <c r="E670" s="37" t="s">
        <v>4664</v>
      </c>
      <c r="F670" s="37" t="s">
        <v>10627</v>
      </c>
      <c r="G670" s="37" t="s">
        <v>10976</v>
      </c>
      <c r="H670" s="37" t="s">
        <v>10483</v>
      </c>
      <c r="I670" s="37">
        <v>0</v>
      </c>
      <c r="J670" s="37">
        <v>0</v>
      </c>
      <c r="K670" s="37">
        <v>0</v>
      </c>
      <c r="L670" s="37">
        <v>2</v>
      </c>
      <c r="M670" s="37">
        <v>0</v>
      </c>
      <c r="N670" s="37">
        <v>6</v>
      </c>
      <c r="O670" s="37">
        <v>6</v>
      </c>
      <c r="P670">
        <f>VLOOKUP($A670,'Item Detail'!$A$2:$G$1762,7,0)</f>
        <v>2</v>
      </c>
      <c r="Q670" s="39" t="s">
        <v>12305</v>
      </c>
      <c r="R670" s="39" t="s">
        <v>12277</v>
      </c>
      <c r="S670" s="39" t="s">
        <v>12306</v>
      </c>
      <c r="T670" s="39" t="s">
        <v>12279</v>
      </c>
      <c r="U670" s="39" t="s">
        <v>12279</v>
      </c>
      <c r="V670" s="39" t="s">
        <v>12288</v>
      </c>
      <c r="W670" s="39" t="s">
        <v>12288</v>
      </c>
      <c r="X670" s="39" t="s">
        <v>12288</v>
      </c>
      <c r="Y670" s="39" t="s">
        <v>12288</v>
      </c>
      <c r="Z670" s="39" t="s">
        <v>12288</v>
      </c>
      <c r="AA670" t="s">
        <v>12336</v>
      </c>
    </row>
    <row r="671" spans="1:27" x14ac:dyDescent="0.3">
      <c r="A671" s="37" t="s">
        <v>5530</v>
      </c>
      <c r="B671" s="37" t="s">
        <v>10413</v>
      </c>
      <c r="C671" s="37" t="s">
        <v>5531</v>
      </c>
      <c r="D671" s="37" t="s">
        <v>4455</v>
      </c>
      <c r="E671" s="37" t="s">
        <v>5516</v>
      </c>
      <c r="F671" s="37" t="s">
        <v>5532</v>
      </c>
      <c r="G671" s="37" t="s">
        <v>10977</v>
      </c>
      <c r="H671" s="37" t="s">
        <v>10390</v>
      </c>
      <c r="I671" s="37">
        <v>0</v>
      </c>
      <c r="J671" s="37">
        <v>0</v>
      </c>
      <c r="K671" s="37">
        <v>0</v>
      </c>
      <c r="L671" s="37">
        <v>1</v>
      </c>
      <c r="M671" s="37">
        <v>0</v>
      </c>
      <c r="N671" s="37">
        <v>3</v>
      </c>
      <c r="O671" s="37">
        <v>3</v>
      </c>
      <c r="P671">
        <f>VLOOKUP($A671,'Item Detail'!$A$2:$G$1762,7,0)</f>
        <v>2</v>
      </c>
      <c r="Q671" s="39" t="s">
        <v>12284</v>
      </c>
      <c r="R671" s="39" t="s">
        <v>12277</v>
      </c>
      <c r="S671" s="39" t="s">
        <v>12278</v>
      </c>
      <c r="T671" s="39" t="s">
        <v>12279</v>
      </c>
      <c r="U671" s="39" t="s">
        <v>12294</v>
      </c>
      <c r="V671" s="39" t="s">
        <v>12288</v>
      </c>
      <c r="W671" s="39" t="s">
        <v>12288</v>
      </c>
      <c r="X671" s="39" t="s">
        <v>12288</v>
      </c>
      <c r="Y671" s="39" t="s">
        <v>12281</v>
      </c>
      <c r="Z671" s="39" t="s">
        <v>12288</v>
      </c>
      <c r="AA671" t="s">
        <v>12335</v>
      </c>
    </row>
    <row r="672" spans="1:27" x14ac:dyDescent="0.3">
      <c r="A672" s="37" t="s">
        <v>5530</v>
      </c>
      <c r="B672" s="37" t="s">
        <v>10413</v>
      </c>
      <c r="C672" s="37" t="s">
        <v>5531</v>
      </c>
      <c r="D672" s="37" t="s">
        <v>4455</v>
      </c>
      <c r="E672" s="37" t="s">
        <v>5516</v>
      </c>
      <c r="F672" s="37" t="s">
        <v>5532</v>
      </c>
      <c r="G672" s="37" t="s">
        <v>10977</v>
      </c>
      <c r="H672" s="37" t="s">
        <v>10420</v>
      </c>
      <c r="I672" s="37">
        <v>1</v>
      </c>
      <c r="J672" s="37">
        <v>0</v>
      </c>
      <c r="K672" s="37">
        <v>0</v>
      </c>
      <c r="L672" s="37">
        <v>0</v>
      </c>
      <c r="M672" s="37">
        <v>0</v>
      </c>
      <c r="N672" s="37">
        <v>3</v>
      </c>
      <c r="O672" s="37">
        <v>3</v>
      </c>
      <c r="P672">
        <f>VLOOKUP($A672,'Item Detail'!$A$2:$G$1762,7,0)</f>
        <v>2</v>
      </c>
      <c r="Q672" s="39" t="s">
        <v>12284</v>
      </c>
      <c r="R672" s="39" t="s">
        <v>12277</v>
      </c>
      <c r="S672" s="39" t="s">
        <v>12278</v>
      </c>
      <c r="T672" s="39" t="s">
        <v>12279</v>
      </c>
      <c r="U672" s="39" t="s">
        <v>12294</v>
      </c>
      <c r="V672" s="39" t="s">
        <v>12288</v>
      </c>
      <c r="W672" s="39" t="s">
        <v>12288</v>
      </c>
      <c r="X672" s="39" t="s">
        <v>12288</v>
      </c>
      <c r="Y672" s="39" t="s">
        <v>12281</v>
      </c>
      <c r="Z672" s="39" t="s">
        <v>12288</v>
      </c>
      <c r="AA672" t="s">
        <v>12334</v>
      </c>
    </row>
    <row r="673" spans="1:27" x14ac:dyDescent="0.3">
      <c r="A673" s="37" t="s">
        <v>2497</v>
      </c>
      <c r="B673" s="37" t="s">
        <v>10401</v>
      </c>
      <c r="C673" s="37" t="s">
        <v>2498</v>
      </c>
      <c r="D673" s="37" t="s">
        <v>5965</v>
      </c>
      <c r="E673" s="37" t="s">
        <v>4790</v>
      </c>
      <c r="F673" s="37" t="s">
        <v>10495</v>
      </c>
      <c r="G673" s="37" t="s">
        <v>10978</v>
      </c>
      <c r="H673" s="37" t="s">
        <v>10483</v>
      </c>
      <c r="I673" s="37">
        <v>0</v>
      </c>
      <c r="J673" s="37">
        <v>0</v>
      </c>
      <c r="K673" s="37">
        <v>0</v>
      </c>
      <c r="L673" s="37">
        <v>1</v>
      </c>
      <c r="M673" s="37">
        <v>1</v>
      </c>
      <c r="N673" s="37">
        <v>6</v>
      </c>
      <c r="O673" s="37">
        <v>6</v>
      </c>
      <c r="P673">
        <f>VLOOKUP($A673,'Item Detail'!$A$2:$G$1762,7,0)</f>
        <v>2</v>
      </c>
      <c r="Q673" s="39" t="s">
        <v>12305</v>
      </c>
      <c r="R673" s="39" t="s">
        <v>12304</v>
      </c>
      <c r="S673" s="39" t="s">
        <v>12304</v>
      </c>
      <c r="T673" s="39" t="s">
        <v>12279</v>
      </c>
      <c r="U673" s="39" t="s">
        <v>12297</v>
      </c>
      <c r="V673" s="39" t="s">
        <v>12288</v>
      </c>
      <c r="W673" s="39" t="s">
        <v>12288</v>
      </c>
      <c r="X673" s="39" t="s">
        <v>12288</v>
      </c>
      <c r="Y673" s="39" t="s">
        <v>12288</v>
      </c>
      <c r="Z673" s="39" t="s">
        <v>12288</v>
      </c>
      <c r="AA673" t="s">
        <v>12333</v>
      </c>
    </row>
    <row r="674" spans="1:27" x14ac:dyDescent="0.3">
      <c r="A674" s="37" t="s">
        <v>6385</v>
      </c>
      <c r="B674" s="37" t="s">
        <v>10413</v>
      </c>
      <c r="C674" s="37" t="s">
        <v>6386</v>
      </c>
      <c r="D674" s="37" t="s">
        <v>6387</v>
      </c>
      <c r="E674" s="37" t="s">
        <v>6265</v>
      </c>
      <c r="F674" s="37" t="s">
        <v>10495</v>
      </c>
      <c r="G674" s="37" t="s">
        <v>10979</v>
      </c>
      <c r="H674" s="37" t="s">
        <v>10391</v>
      </c>
      <c r="I674" s="37">
        <v>1</v>
      </c>
      <c r="J674" s="37">
        <v>0</v>
      </c>
      <c r="K674" s="37">
        <v>1</v>
      </c>
      <c r="L674" s="37">
        <v>0</v>
      </c>
      <c r="M674" s="37">
        <v>0</v>
      </c>
      <c r="N674" s="37">
        <v>6</v>
      </c>
      <c r="O674" s="37">
        <v>6</v>
      </c>
      <c r="P674">
        <f>VLOOKUP($A674,'Item Detail'!$A$2:$G$1762,7,0)</f>
        <v>2</v>
      </c>
      <c r="Q674" s="39" t="s">
        <v>12284</v>
      </c>
      <c r="R674" s="39" t="s">
        <v>12277</v>
      </c>
      <c r="S674" s="39" t="s">
        <v>12278</v>
      </c>
      <c r="T674" s="39" t="s">
        <v>12279</v>
      </c>
      <c r="U674" s="39" t="s">
        <v>12297</v>
      </c>
      <c r="V674" s="39" t="s">
        <v>12281</v>
      </c>
      <c r="W674" s="39" t="s">
        <v>12281</v>
      </c>
      <c r="X674" s="39" t="s">
        <v>12281</v>
      </c>
      <c r="Y674" s="39" t="s">
        <v>12281</v>
      </c>
      <c r="Z674" s="39" t="s">
        <v>12281</v>
      </c>
      <c r="AA674" t="s">
        <v>12335</v>
      </c>
    </row>
    <row r="675" spans="1:27" x14ac:dyDescent="0.3">
      <c r="A675" s="37" t="s">
        <v>5785</v>
      </c>
      <c r="B675" s="37" t="s">
        <v>10413</v>
      </c>
      <c r="C675" s="37" t="s">
        <v>5786</v>
      </c>
      <c r="D675" s="37" t="s">
        <v>5787</v>
      </c>
      <c r="E675" s="37" t="s">
        <v>5788</v>
      </c>
      <c r="F675" s="37" t="s">
        <v>10495</v>
      </c>
      <c r="G675" s="37" t="s">
        <v>10980</v>
      </c>
      <c r="H675" s="37" t="s">
        <v>10390</v>
      </c>
      <c r="I675" s="37">
        <v>0</v>
      </c>
      <c r="J675" s="37">
        <v>0</v>
      </c>
      <c r="K675" s="37">
        <v>0</v>
      </c>
      <c r="L675" s="37">
        <v>2</v>
      </c>
      <c r="M675" s="37">
        <v>0</v>
      </c>
      <c r="N675" s="37">
        <v>6</v>
      </c>
      <c r="O675" s="37">
        <v>6</v>
      </c>
      <c r="P675">
        <f>VLOOKUP($A675,'Item Detail'!$A$2:$G$1762,7,0)</f>
        <v>2</v>
      </c>
      <c r="Q675" s="39" t="s">
        <v>12284</v>
      </c>
      <c r="R675" s="39" t="s">
        <v>12277</v>
      </c>
      <c r="S675" s="39" t="s">
        <v>12278</v>
      </c>
      <c r="T675" s="39" t="s">
        <v>12293</v>
      </c>
      <c r="U675" s="39" t="s">
        <v>12294</v>
      </c>
      <c r="V675" s="39" t="s">
        <v>12288</v>
      </c>
      <c r="W675" s="39" t="s">
        <v>12281</v>
      </c>
      <c r="X675" s="39" t="s">
        <v>12281</v>
      </c>
      <c r="Y675" s="39" t="s">
        <v>12281</v>
      </c>
      <c r="Z675" s="39" t="s">
        <v>12288</v>
      </c>
      <c r="AA675" t="s">
        <v>12335</v>
      </c>
    </row>
    <row r="676" spans="1:27" x14ac:dyDescent="0.3">
      <c r="A676" s="37" t="s">
        <v>6097</v>
      </c>
      <c r="B676" s="37" t="s">
        <v>10411</v>
      </c>
      <c r="C676" s="37" t="s">
        <v>6098</v>
      </c>
      <c r="D676" s="37" t="s">
        <v>4455</v>
      </c>
      <c r="E676" s="37" t="s">
        <v>6099</v>
      </c>
      <c r="F676" s="37" t="s">
        <v>1740</v>
      </c>
      <c r="G676" s="37" t="s">
        <v>10981</v>
      </c>
      <c r="H676" s="37" t="s">
        <v>10390</v>
      </c>
      <c r="I676" s="37">
        <v>0</v>
      </c>
      <c r="J676" s="37">
        <v>1</v>
      </c>
      <c r="K676" s="37">
        <v>0</v>
      </c>
      <c r="L676" s="37">
        <v>0</v>
      </c>
      <c r="M676" s="37">
        <v>0</v>
      </c>
      <c r="N676" s="37">
        <v>3</v>
      </c>
      <c r="O676" s="37">
        <v>3</v>
      </c>
      <c r="P676">
        <f>VLOOKUP($A676,'Item Detail'!$A$2:$G$1762,7,0)</f>
        <v>2</v>
      </c>
      <c r="Q676" s="39" t="s">
        <v>12301</v>
      </c>
      <c r="R676" s="39" t="s">
        <v>12277</v>
      </c>
      <c r="S676" s="39" t="s">
        <v>12278</v>
      </c>
      <c r="T676" s="39" t="s">
        <v>12279</v>
      </c>
      <c r="U676" s="39" t="s">
        <v>12294</v>
      </c>
      <c r="V676" s="39" t="s">
        <v>12288</v>
      </c>
      <c r="W676" s="39" t="s">
        <v>12281</v>
      </c>
      <c r="X676" s="39" t="s">
        <v>12288</v>
      </c>
      <c r="Y676" s="39" t="s">
        <v>12288</v>
      </c>
      <c r="Z676" s="39" t="s">
        <v>12288</v>
      </c>
      <c r="AA676" t="s">
        <v>12335</v>
      </c>
    </row>
    <row r="677" spans="1:27" x14ac:dyDescent="0.3">
      <c r="A677" s="37" t="s">
        <v>6097</v>
      </c>
      <c r="B677" s="37" t="s">
        <v>10411</v>
      </c>
      <c r="C677" s="37" t="s">
        <v>6098</v>
      </c>
      <c r="D677" s="37" t="s">
        <v>4455</v>
      </c>
      <c r="E677" s="37" t="s">
        <v>6099</v>
      </c>
      <c r="F677" s="37" t="s">
        <v>1740</v>
      </c>
      <c r="G677" s="37" t="s">
        <v>10981</v>
      </c>
      <c r="H677" s="37" t="s">
        <v>10420</v>
      </c>
      <c r="I677" s="37">
        <v>1</v>
      </c>
      <c r="J677" s="37">
        <v>0</v>
      </c>
      <c r="K677" s="37">
        <v>0</v>
      </c>
      <c r="L677" s="37">
        <v>0</v>
      </c>
      <c r="M677" s="37">
        <v>0</v>
      </c>
      <c r="N677" s="37">
        <v>3</v>
      </c>
      <c r="O677" s="37">
        <v>3</v>
      </c>
      <c r="P677">
        <f>VLOOKUP($A677,'Item Detail'!$A$2:$G$1762,7,0)</f>
        <v>2</v>
      </c>
      <c r="Q677" s="39" t="s">
        <v>12301</v>
      </c>
      <c r="R677" s="39" t="s">
        <v>12277</v>
      </c>
      <c r="S677" s="39" t="s">
        <v>12278</v>
      </c>
      <c r="T677" s="39" t="s">
        <v>12279</v>
      </c>
      <c r="U677" s="39" t="s">
        <v>12294</v>
      </c>
      <c r="V677" s="39" t="s">
        <v>12288</v>
      </c>
      <c r="W677" s="39" t="s">
        <v>12281</v>
      </c>
      <c r="X677" s="39" t="s">
        <v>12288</v>
      </c>
      <c r="Y677" s="39" t="s">
        <v>12288</v>
      </c>
      <c r="Z677" s="39" t="s">
        <v>12288</v>
      </c>
      <c r="AA677" t="s">
        <v>12334</v>
      </c>
    </row>
    <row r="678" spans="1:27" x14ac:dyDescent="0.3">
      <c r="A678" s="37" t="s">
        <v>6270</v>
      </c>
      <c r="B678" s="37" t="s">
        <v>10443</v>
      </c>
      <c r="C678" s="37" t="s">
        <v>6271</v>
      </c>
      <c r="D678" s="37" t="s">
        <v>6272</v>
      </c>
      <c r="E678" s="37" t="s">
        <v>6273</v>
      </c>
      <c r="F678" s="37" t="s">
        <v>5181</v>
      </c>
      <c r="G678" s="37" t="s">
        <v>10982</v>
      </c>
      <c r="H678" s="37" t="s">
        <v>10390</v>
      </c>
      <c r="I678" s="37">
        <v>1</v>
      </c>
      <c r="J678" s="37">
        <v>0</v>
      </c>
      <c r="K678" s="37">
        <v>0</v>
      </c>
      <c r="L678" s="37">
        <v>0</v>
      </c>
      <c r="M678" s="37">
        <v>0</v>
      </c>
      <c r="N678" s="37">
        <v>3</v>
      </c>
      <c r="O678" s="37">
        <v>3</v>
      </c>
      <c r="P678">
        <f>VLOOKUP($A678,'Item Detail'!$A$2:$G$1762,7,0)</f>
        <v>2</v>
      </c>
      <c r="Q678" s="39" t="s">
        <v>12284</v>
      </c>
      <c r="R678" s="39" t="s">
        <v>12277</v>
      </c>
      <c r="S678" s="39" t="s">
        <v>12278</v>
      </c>
      <c r="T678" s="39" t="s">
        <v>12279</v>
      </c>
      <c r="U678" s="39" t="s">
        <v>12294</v>
      </c>
      <c r="V678" s="39" t="s">
        <v>12281</v>
      </c>
      <c r="W678" s="39" t="s">
        <v>12281</v>
      </c>
      <c r="X678" s="39" t="s">
        <v>12281</v>
      </c>
      <c r="Y678" s="39" t="s">
        <v>12288</v>
      </c>
      <c r="Z678" s="39" t="s">
        <v>12288</v>
      </c>
      <c r="AA678" t="s">
        <v>12335</v>
      </c>
    </row>
    <row r="679" spans="1:27" x14ac:dyDescent="0.3">
      <c r="A679" s="37" t="s">
        <v>6270</v>
      </c>
      <c r="B679" s="37" t="s">
        <v>10443</v>
      </c>
      <c r="C679" s="37" t="s">
        <v>6271</v>
      </c>
      <c r="D679" s="37" t="s">
        <v>6272</v>
      </c>
      <c r="E679" s="37" t="s">
        <v>6273</v>
      </c>
      <c r="F679" s="37" t="s">
        <v>5181</v>
      </c>
      <c r="G679" s="37" t="s">
        <v>10982</v>
      </c>
      <c r="H679" s="37" t="s">
        <v>10391</v>
      </c>
      <c r="I679" s="37">
        <v>0</v>
      </c>
      <c r="J679" s="37">
        <v>0</v>
      </c>
      <c r="K679" s="37">
        <v>1</v>
      </c>
      <c r="L679" s="37">
        <v>0</v>
      </c>
      <c r="M679" s="37">
        <v>0</v>
      </c>
      <c r="N679" s="37">
        <v>3</v>
      </c>
      <c r="O679" s="37">
        <v>3</v>
      </c>
      <c r="P679">
        <f>VLOOKUP($A679,'Item Detail'!$A$2:$G$1762,7,0)</f>
        <v>2</v>
      </c>
      <c r="Q679" s="39" t="s">
        <v>12284</v>
      </c>
      <c r="R679" s="39" t="s">
        <v>12277</v>
      </c>
      <c r="S679" s="39" t="s">
        <v>12278</v>
      </c>
      <c r="T679" s="39" t="s">
        <v>12279</v>
      </c>
      <c r="U679" s="39" t="s">
        <v>12294</v>
      </c>
      <c r="V679" s="39" t="s">
        <v>12281</v>
      </c>
      <c r="W679" s="39" t="s">
        <v>12281</v>
      </c>
      <c r="X679" s="39" t="s">
        <v>12281</v>
      </c>
      <c r="Y679" s="39" t="s">
        <v>12288</v>
      </c>
      <c r="Z679" s="39" t="s">
        <v>12288</v>
      </c>
      <c r="AA679" t="s">
        <v>12335</v>
      </c>
    </row>
    <row r="680" spans="1:27" x14ac:dyDescent="0.3">
      <c r="A680" s="37" t="s">
        <v>5551</v>
      </c>
      <c r="B680" s="37" t="s">
        <v>10573</v>
      </c>
      <c r="C680" s="37" t="s">
        <v>5552</v>
      </c>
      <c r="D680" s="37" t="s">
        <v>4455</v>
      </c>
      <c r="E680" s="37" t="s">
        <v>5553</v>
      </c>
      <c r="F680" s="37" t="s">
        <v>10639</v>
      </c>
      <c r="G680" s="37" t="s">
        <v>10983</v>
      </c>
      <c r="H680" s="37" t="s">
        <v>10420</v>
      </c>
      <c r="I680" s="37">
        <v>0</v>
      </c>
      <c r="J680" s="37">
        <v>0</v>
      </c>
      <c r="K680" s="37">
        <v>0</v>
      </c>
      <c r="L680" s="37">
        <v>2</v>
      </c>
      <c r="M680" s="37">
        <v>0</v>
      </c>
      <c r="N680" s="37">
        <v>6</v>
      </c>
      <c r="O680" s="37">
        <v>6</v>
      </c>
      <c r="P680">
        <f>VLOOKUP($A680,'Item Detail'!$A$2:$G$1762,7,0)</f>
        <v>2</v>
      </c>
      <c r="Q680" s="39" t="s">
        <v>12284</v>
      </c>
      <c r="R680" s="39" t="s">
        <v>12277</v>
      </c>
      <c r="S680" s="39" t="s">
        <v>12278</v>
      </c>
      <c r="T680" s="39" t="s">
        <v>12279</v>
      </c>
      <c r="U680" s="39" t="s">
        <v>12279</v>
      </c>
      <c r="V680" s="39" t="s">
        <v>12281</v>
      </c>
      <c r="W680" s="39" t="s">
        <v>12288</v>
      </c>
      <c r="X680" s="39" t="s">
        <v>12288</v>
      </c>
      <c r="Y680" s="39" t="s">
        <v>12288</v>
      </c>
      <c r="Z680" s="39" t="s">
        <v>12288</v>
      </c>
      <c r="AA680" t="s">
        <v>12334</v>
      </c>
    </row>
    <row r="681" spans="1:27" x14ac:dyDescent="0.3">
      <c r="A681" s="37" t="s">
        <v>3734</v>
      </c>
      <c r="B681" s="37" t="s">
        <v>10437</v>
      </c>
      <c r="C681" s="37" t="s">
        <v>5893</v>
      </c>
      <c r="D681" s="37" t="s">
        <v>4455</v>
      </c>
      <c r="E681" s="37" t="s">
        <v>5015</v>
      </c>
      <c r="F681" s="37" t="s">
        <v>2749</v>
      </c>
      <c r="G681" s="37" t="s">
        <v>10984</v>
      </c>
      <c r="H681" s="37" t="s">
        <v>10408</v>
      </c>
      <c r="I681" s="37">
        <v>0</v>
      </c>
      <c r="J681" s="37">
        <v>0</v>
      </c>
      <c r="K681" s="37">
        <v>0</v>
      </c>
      <c r="L681" s="37">
        <v>2</v>
      </c>
      <c r="M681" s="37">
        <v>0</v>
      </c>
      <c r="N681" s="37">
        <v>6</v>
      </c>
      <c r="O681" s="37">
        <v>6</v>
      </c>
      <c r="P681">
        <f>VLOOKUP($A681,'Item Detail'!$A$2:$G$1762,7,0)</f>
        <v>2</v>
      </c>
      <c r="Q681" s="39" t="s">
        <v>12292</v>
      </c>
      <c r="R681" s="39" t="s">
        <v>12277</v>
      </c>
      <c r="S681" s="39" t="s">
        <v>2714</v>
      </c>
      <c r="T681" s="39" t="s">
        <v>12303</v>
      </c>
      <c r="U681" s="39" t="s">
        <v>12279</v>
      </c>
      <c r="V681" s="39" t="s">
        <v>12288</v>
      </c>
      <c r="W681" s="39" t="s">
        <v>12288</v>
      </c>
      <c r="X681" s="39" t="s">
        <v>12288</v>
      </c>
      <c r="Y681" s="39" t="s">
        <v>12288</v>
      </c>
      <c r="Z681" s="39" t="s">
        <v>12288</v>
      </c>
      <c r="AA681" t="s">
        <v>12336</v>
      </c>
    </row>
    <row r="682" spans="1:27" x14ac:dyDescent="0.3">
      <c r="A682" s="37" t="s">
        <v>3789</v>
      </c>
      <c r="B682" s="37" t="s">
        <v>10437</v>
      </c>
      <c r="C682" s="37" t="s">
        <v>5657</v>
      </c>
      <c r="D682" s="37" t="s">
        <v>4455</v>
      </c>
      <c r="E682" s="37" t="s">
        <v>5015</v>
      </c>
      <c r="F682" s="37" t="s">
        <v>2749</v>
      </c>
      <c r="G682" s="37" t="s">
        <v>10985</v>
      </c>
      <c r="H682" s="37" t="s">
        <v>10408</v>
      </c>
      <c r="I682" s="37">
        <v>0</v>
      </c>
      <c r="J682" s="37">
        <v>0</v>
      </c>
      <c r="K682" s="37">
        <v>0</v>
      </c>
      <c r="L682" s="37">
        <v>2</v>
      </c>
      <c r="M682" s="37">
        <v>0</v>
      </c>
      <c r="N682" s="37">
        <v>6</v>
      </c>
      <c r="O682" s="37">
        <v>6</v>
      </c>
      <c r="P682">
        <f>VLOOKUP($A682,'Item Detail'!$A$2:$G$1762,7,0)</f>
        <v>2</v>
      </c>
      <c r="Q682" s="39" t="s">
        <v>12292</v>
      </c>
      <c r="R682" s="39" t="s">
        <v>12277</v>
      </c>
      <c r="S682" s="39" t="s">
        <v>2714</v>
      </c>
      <c r="T682" s="39" t="s">
        <v>12293</v>
      </c>
      <c r="U682" s="39" t="s">
        <v>12279</v>
      </c>
      <c r="V682" s="39" t="s">
        <v>12288</v>
      </c>
      <c r="W682" s="39" t="s">
        <v>12288</v>
      </c>
      <c r="X682" s="39" t="s">
        <v>12288</v>
      </c>
      <c r="Y682" s="39" t="s">
        <v>12288</v>
      </c>
      <c r="Z682" s="39" t="s">
        <v>12288</v>
      </c>
      <c r="AA682" t="s">
        <v>12336</v>
      </c>
    </row>
    <row r="683" spans="1:27" x14ac:dyDescent="0.3">
      <c r="A683" s="37" t="s">
        <v>3850</v>
      </c>
      <c r="B683" s="37" t="s">
        <v>10437</v>
      </c>
      <c r="C683" s="37" t="s">
        <v>5795</v>
      </c>
      <c r="D683" s="37" t="s">
        <v>4455</v>
      </c>
      <c r="E683" s="37" t="s">
        <v>5015</v>
      </c>
      <c r="F683" s="37" t="s">
        <v>2749</v>
      </c>
      <c r="G683" s="37" t="s">
        <v>10986</v>
      </c>
      <c r="H683" s="37" t="s">
        <v>10408</v>
      </c>
      <c r="I683" s="37">
        <v>0</v>
      </c>
      <c r="J683" s="37">
        <v>0</v>
      </c>
      <c r="K683" s="37">
        <v>0</v>
      </c>
      <c r="L683" s="37">
        <v>2</v>
      </c>
      <c r="M683" s="37">
        <v>0</v>
      </c>
      <c r="N683" s="37">
        <v>6</v>
      </c>
      <c r="O683" s="37">
        <v>6</v>
      </c>
      <c r="P683">
        <f>VLOOKUP($A683,'Item Detail'!$A$2:$G$1762,7,0)</f>
        <v>2</v>
      </c>
      <c r="Q683" s="39" t="s">
        <v>12292</v>
      </c>
      <c r="R683" s="39" t="s">
        <v>12277</v>
      </c>
      <c r="S683" s="39" t="s">
        <v>2714</v>
      </c>
      <c r="T683" s="39" t="s">
        <v>12303</v>
      </c>
      <c r="U683" s="39" t="s">
        <v>12279</v>
      </c>
      <c r="V683" s="39" t="s">
        <v>12288</v>
      </c>
      <c r="W683" s="39" t="s">
        <v>12288</v>
      </c>
      <c r="X683" s="39" t="s">
        <v>12288</v>
      </c>
      <c r="Y683" s="39" t="s">
        <v>12288</v>
      </c>
      <c r="Z683" s="39" t="s">
        <v>12288</v>
      </c>
      <c r="AA683" t="s">
        <v>12336</v>
      </c>
    </row>
    <row r="684" spans="1:27" x14ac:dyDescent="0.3">
      <c r="A684" s="37" t="s">
        <v>3750</v>
      </c>
      <c r="B684" s="37" t="s">
        <v>10437</v>
      </c>
      <c r="C684" s="37" t="s">
        <v>6081</v>
      </c>
      <c r="D684" s="37" t="s">
        <v>4455</v>
      </c>
      <c r="E684" s="37" t="s">
        <v>6082</v>
      </c>
      <c r="F684" s="37" t="s">
        <v>2749</v>
      </c>
      <c r="G684" s="37" t="s">
        <v>10987</v>
      </c>
      <c r="H684" s="37" t="s">
        <v>10408</v>
      </c>
      <c r="I684" s="37">
        <v>0</v>
      </c>
      <c r="J684" s="37">
        <v>0</v>
      </c>
      <c r="K684" s="37">
        <v>0</v>
      </c>
      <c r="L684" s="37">
        <v>2</v>
      </c>
      <c r="M684" s="37">
        <v>0</v>
      </c>
      <c r="N684" s="37">
        <v>6</v>
      </c>
      <c r="O684" s="37">
        <v>6</v>
      </c>
      <c r="P684">
        <f>VLOOKUP($A684,'Item Detail'!$A$2:$G$1762,7,0)</f>
        <v>2</v>
      </c>
      <c r="Q684" s="39" t="s">
        <v>12292</v>
      </c>
      <c r="R684" s="39" t="s">
        <v>12277</v>
      </c>
      <c r="S684" s="39" t="s">
        <v>2714</v>
      </c>
      <c r="T684" s="39" t="s">
        <v>12279</v>
      </c>
      <c r="U684" s="39" t="s">
        <v>12279</v>
      </c>
      <c r="V684" s="39" t="s">
        <v>12288</v>
      </c>
      <c r="W684" s="39" t="s">
        <v>12288</v>
      </c>
      <c r="X684" s="39" t="s">
        <v>12288</v>
      </c>
      <c r="Y684" s="39" t="s">
        <v>12288</v>
      </c>
      <c r="Z684" s="39" t="s">
        <v>12288</v>
      </c>
      <c r="AA684" t="s">
        <v>12336</v>
      </c>
    </row>
    <row r="685" spans="1:27" x14ac:dyDescent="0.3">
      <c r="A685" s="37" t="s">
        <v>3801</v>
      </c>
      <c r="B685" s="37" t="s">
        <v>10437</v>
      </c>
      <c r="C685" s="37" t="s">
        <v>6491</v>
      </c>
      <c r="D685" s="37" t="s">
        <v>4455</v>
      </c>
      <c r="E685" s="37" t="s">
        <v>6492</v>
      </c>
      <c r="F685" s="37" t="s">
        <v>2749</v>
      </c>
      <c r="G685" s="37" t="s">
        <v>10988</v>
      </c>
      <c r="H685" s="37" t="s">
        <v>10408</v>
      </c>
      <c r="I685" s="37">
        <v>0</v>
      </c>
      <c r="J685" s="37">
        <v>0</v>
      </c>
      <c r="K685" s="37">
        <v>0</v>
      </c>
      <c r="L685" s="37">
        <v>2</v>
      </c>
      <c r="M685" s="37">
        <v>0</v>
      </c>
      <c r="N685" s="37">
        <v>6</v>
      </c>
      <c r="O685" s="37">
        <v>6</v>
      </c>
      <c r="P685">
        <f>VLOOKUP($A685,'Item Detail'!$A$2:$G$1762,7,0)</f>
        <v>2</v>
      </c>
      <c r="Q685" s="39" t="s">
        <v>12292</v>
      </c>
      <c r="R685" s="39" t="s">
        <v>12277</v>
      </c>
      <c r="S685" s="39" t="s">
        <v>2714</v>
      </c>
      <c r="T685" s="39" t="s">
        <v>12293</v>
      </c>
      <c r="U685" s="39" t="s">
        <v>12279</v>
      </c>
      <c r="V685" s="39" t="s">
        <v>12288</v>
      </c>
      <c r="W685" s="39" t="s">
        <v>12288</v>
      </c>
      <c r="X685" s="39" t="s">
        <v>12288</v>
      </c>
      <c r="Y685" s="39" t="s">
        <v>12288</v>
      </c>
      <c r="Z685" s="39" t="s">
        <v>12288</v>
      </c>
      <c r="AA685" t="s">
        <v>12336</v>
      </c>
    </row>
    <row r="686" spans="1:27" x14ac:dyDescent="0.3">
      <c r="A686" s="37" t="s">
        <v>5833</v>
      </c>
      <c r="B686" s="37" t="s">
        <v>10538</v>
      </c>
      <c r="C686" s="37" t="s">
        <v>5834</v>
      </c>
      <c r="D686" s="37" t="s">
        <v>5835</v>
      </c>
      <c r="E686" s="37" t="s">
        <v>4448</v>
      </c>
      <c r="F686" s="37" t="s">
        <v>10989</v>
      </c>
      <c r="G686" s="37" t="s">
        <v>10990</v>
      </c>
      <c r="H686" s="37" t="s">
        <v>10420</v>
      </c>
      <c r="I686" s="37">
        <v>0</v>
      </c>
      <c r="J686" s="37">
        <v>1</v>
      </c>
      <c r="K686" s="37">
        <v>0</v>
      </c>
      <c r="L686" s="37">
        <v>0</v>
      </c>
      <c r="M686" s="37">
        <v>0</v>
      </c>
      <c r="N686" s="37">
        <v>3</v>
      </c>
      <c r="O686" s="37">
        <v>3</v>
      </c>
      <c r="P686">
        <f>VLOOKUP($A686,'Item Detail'!$A$2:$G$1762,7,0)</f>
        <v>2</v>
      </c>
      <c r="Q686" s="39" t="s">
        <v>12284</v>
      </c>
      <c r="R686" s="39" t="s">
        <v>12277</v>
      </c>
      <c r="S686" s="39" t="s">
        <v>12278</v>
      </c>
      <c r="T686" s="39" t="s">
        <v>12279</v>
      </c>
      <c r="U686" s="39" t="s">
        <v>12279</v>
      </c>
      <c r="V686" s="39" t="s">
        <v>12281</v>
      </c>
      <c r="W686" s="39" t="s">
        <v>12288</v>
      </c>
      <c r="X686" s="39" t="s">
        <v>12281</v>
      </c>
      <c r="Y686" s="39" t="s">
        <v>12288</v>
      </c>
      <c r="Z686" s="39" t="s">
        <v>12281</v>
      </c>
      <c r="AA686" t="s">
        <v>12334</v>
      </c>
    </row>
    <row r="687" spans="1:27" x14ac:dyDescent="0.3">
      <c r="A687" s="37" t="s">
        <v>5833</v>
      </c>
      <c r="B687" s="37" t="s">
        <v>10538</v>
      </c>
      <c r="C687" s="37" t="s">
        <v>5834</v>
      </c>
      <c r="D687" s="37" t="s">
        <v>5835</v>
      </c>
      <c r="E687" s="37" t="s">
        <v>4448</v>
      </c>
      <c r="F687" s="37" t="s">
        <v>10989</v>
      </c>
      <c r="G687" s="37" t="s">
        <v>10990</v>
      </c>
      <c r="H687" s="37" t="s">
        <v>10391</v>
      </c>
      <c r="I687" s="37">
        <v>0</v>
      </c>
      <c r="J687" s="37">
        <v>0</v>
      </c>
      <c r="K687" s="37">
        <v>1</v>
      </c>
      <c r="L687" s="37">
        <v>0</v>
      </c>
      <c r="M687" s="37">
        <v>0</v>
      </c>
      <c r="N687" s="37">
        <v>3</v>
      </c>
      <c r="O687" s="37">
        <v>3</v>
      </c>
      <c r="P687">
        <f>VLOOKUP($A687,'Item Detail'!$A$2:$G$1762,7,0)</f>
        <v>2</v>
      </c>
      <c r="Q687" s="39" t="s">
        <v>12284</v>
      </c>
      <c r="R687" s="39" t="s">
        <v>12277</v>
      </c>
      <c r="S687" s="39" t="s">
        <v>12278</v>
      </c>
      <c r="T687" s="39" t="s">
        <v>12279</v>
      </c>
      <c r="U687" s="39" t="s">
        <v>12279</v>
      </c>
      <c r="V687" s="39" t="s">
        <v>12281</v>
      </c>
      <c r="W687" s="39" t="s">
        <v>12288</v>
      </c>
      <c r="X687" s="39" t="s">
        <v>12281</v>
      </c>
      <c r="Y687" s="39" t="s">
        <v>12288</v>
      </c>
      <c r="Z687" s="39" t="s">
        <v>12281</v>
      </c>
      <c r="AA687" t="s">
        <v>12335</v>
      </c>
    </row>
    <row r="688" spans="1:27" x14ac:dyDescent="0.3">
      <c r="A688" s="37" t="s">
        <v>5559</v>
      </c>
      <c r="B688" s="37" t="s">
        <v>10446</v>
      </c>
      <c r="C688" s="37" t="s">
        <v>5560</v>
      </c>
      <c r="D688" s="37" t="s">
        <v>5561</v>
      </c>
      <c r="E688" s="37" t="s">
        <v>4448</v>
      </c>
      <c r="F688" s="37" t="s">
        <v>1856</v>
      </c>
      <c r="G688" s="37" t="s">
        <v>10991</v>
      </c>
      <c r="H688" s="37" t="s">
        <v>10390</v>
      </c>
      <c r="I688" s="37">
        <v>2</v>
      </c>
      <c r="J688" s="37">
        <v>0</v>
      </c>
      <c r="K688" s="37">
        <v>0</v>
      </c>
      <c r="L688" s="37">
        <v>0</v>
      </c>
      <c r="M688" s="37">
        <v>0</v>
      </c>
      <c r="N688" s="37">
        <v>6</v>
      </c>
      <c r="O688" s="37">
        <v>6</v>
      </c>
      <c r="P688">
        <f>VLOOKUP($A688,'Item Detail'!$A$2:$G$1762,7,0)</f>
        <v>2</v>
      </c>
      <c r="Q688" s="39" t="s">
        <v>12289</v>
      </c>
      <c r="R688" s="39" t="s">
        <v>12277</v>
      </c>
      <c r="S688" s="39" t="s">
        <v>12278</v>
      </c>
      <c r="T688" s="39" t="s">
        <v>12279</v>
      </c>
      <c r="U688" s="39" t="s">
        <v>12294</v>
      </c>
      <c r="V688" s="39" t="s">
        <v>12281</v>
      </c>
      <c r="W688" s="39" t="s">
        <v>12288</v>
      </c>
      <c r="X688" s="39" t="s">
        <v>12281</v>
      </c>
      <c r="Y688" s="39" t="s">
        <v>12288</v>
      </c>
      <c r="Z688" s="39" t="s">
        <v>12288</v>
      </c>
      <c r="AA688" t="s">
        <v>12335</v>
      </c>
    </row>
    <row r="689" spans="1:27" x14ac:dyDescent="0.3">
      <c r="A689" s="37" t="s">
        <v>6141</v>
      </c>
      <c r="B689" s="37" t="s">
        <v>10498</v>
      </c>
      <c r="C689" s="37" t="s">
        <v>6142</v>
      </c>
      <c r="D689" s="37" t="s">
        <v>4455</v>
      </c>
      <c r="E689" s="37" t="s">
        <v>6143</v>
      </c>
      <c r="F689" s="37" t="s">
        <v>2860</v>
      </c>
      <c r="G689" s="37" t="s">
        <v>10992</v>
      </c>
      <c r="H689" s="37" t="s">
        <v>10390</v>
      </c>
      <c r="I689" s="37">
        <v>0</v>
      </c>
      <c r="J689" s="37">
        <v>1</v>
      </c>
      <c r="K689" s="37">
        <v>0</v>
      </c>
      <c r="L689" s="37">
        <v>1</v>
      </c>
      <c r="M689" s="37">
        <v>0</v>
      </c>
      <c r="N689" s="37">
        <v>6</v>
      </c>
      <c r="O689" s="37">
        <v>6</v>
      </c>
      <c r="P689">
        <f>VLOOKUP($A689,'Item Detail'!$A$2:$G$1762,7,0)</f>
        <v>2</v>
      </c>
      <c r="Q689" s="39" t="s">
        <v>12289</v>
      </c>
      <c r="R689" s="39" t="s">
        <v>12277</v>
      </c>
      <c r="S689" s="39" t="s">
        <v>12278</v>
      </c>
      <c r="T689" s="39" t="s">
        <v>12279</v>
      </c>
      <c r="U689" s="39" t="s">
        <v>12279</v>
      </c>
      <c r="V689" s="39" t="s">
        <v>12281</v>
      </c>
      <c r="W689" s="39" t="s">
        <v>12281</v>
      </c>
      <c r="X689" s="39" t="s">
        <v>12281</v>
      </c>
      <c r="Y689" s="39" t="s">
        <v>12281</v>
      </c>
      <c r="Z689" s="39" t="s">
        <v>12281</v>
      </c>
      <c r="AA689" t="s">
        <v>12335</v>
      </c>
    </row>
    <row r="690" spans="1:27" x14ac:dyDescent="0.3">
      <c r="A690" s="37" t="s">
        <v>6110</v>
      </c>
      <c r="B690" s="37" t="s">
        <v>10564</v>
      </c>
      <c r="C690" s="37" t="s">
        <v>6111</v>
      </c>
      <c r="D690" s="37" t="s">
        <v>4881</v>
      </c>
      <c r="E690" s="37" t="s">
        <v>6112</v>
      </c>
      <c r="F690" s="37" t="s">
        <v>5244</v>
      </c>
      <c r="G690" s="37" t="s">
        <v>10993</v>
      </c>
      <c r="H690" s="37" t="s">
        <v>10391</v>
      </c>
      <c r="I690" s="37">
        <v>0</v>
      </c>
      <c r="J690" s="37">
        <v>0</v>
      </c>
      <c r="K690" s="37">
        <v>0</v>
      </c>
      <c r="L690" s="37">
        <v>2</v>
      </c>
      <c r="M690" s="37">
        <v>0</v>
      </c>
      <c r="N690" s="37">
        <v>6</v>
      </c>
      <c r="O690" s="37">
        <v>6</v>
      </c>
      <c r="P690">
        <f>VLOOKUP($A690,'Item Detail'!$A$2:$G$1762,7,0)</f>
        <v>2</v>
      </c>
      <c r="Q690" s="39" t="s">
        <v>12301</v>
      </c>
      <c r="R690" s="39" t="s">
        <v>12277</v>
      </c>
      <c r="S690" s="39" t="s">
        <v>12278</v>
      </c>
      <c r="T690" s="39" t="s">
        <v>12279</v>
      </c>
      <c r="U690" s="39" t="s">
        <v>12279</v>
      </c>
      <c r="V690" s="39" t="s">
        <v>12281</v>
      </c>
      <c r="W690" s="39" t="s">
        <v>12281</v>
      </c>
      <c r="X690" s="39" t="s">
        <v>12281</v>
      </c>
      <c r="Y690" s="39" t="s">
        <v>12281</v>
      </c>
      <c r="Z690" s="39" t="s">
        <v>12281</v>
      </c>
      <c r="AA690" t="s">
        <v>12335</v>
      </c>
    </row>
    <row r="691" spans="1:27" x14ac:dyDescent="0.3">
      <c r="A691" s="37" t="s">
        <v>6013</v>
      </c>
      <c r="B691" s="37" t="s">
        <v>10432</v>
      </c>
      <c r="C691" s="37" t="s">
        <v>6014</v>
      </c>
      <c r="D691" s="37" t="s">
        <v>4455</v>
      </c>
      <c r="E691" s="37" t="s">
        <v>4407</v>
      </c>
      <c r="F691" s="37" t="s">
        <v>2904</v>
      </c>
      <c r="G691" s="37" t="s">
        <v>10994</v>
      </c>
      <c r="H691" s="37" t="s">
        <v>10420</v>
      </c>
      <c r="I691" s="37">
        <v>0</v>
      </c>
      <c r="J691" s="37">
        <v>0</v>
      </c>
      <c r="K691" s="37">
        <v>0</v>
      </c>
      <c r="L691" s="37">
        <v>1</v>
      </c>
      <c r="M691" s="37">
        <v>1</v>
      </c>
      <c r="N691" s="37">
        <v>6</v>
      </c>
      <c r="O691" s="37">
        <v>6</v>
      </c>
      <c r="P691">
        <f>VLOOKUP($A691,'Item Detail'!$A$2:$G$1762,7,0)</f>
        <v>2</v>
      </c>
      <c r="Q691" s="39" t="s">
        <v>12301</v>
      </c>
      <c r="R691" s="39" t="s">
        <v>12277</v>
      </c>
      <c r="S691" s="39" t="s">
        <v>12278</v>
      </c>
      <c r="T691" s="39" t="s">
        <v>12279</v>
      </c>
      <c r="U691" s="39" t="s">
        <v>12279</v>
      </c>
      <c r="V691" s="39" t="s">
        <v>12281</v>
      </c>
      <c r="W691" s="39" t="s">
        <v>12281</v>
      </c>
      <c r="X691" s="39" t="s">
        <v>12281</v>
      </c>
      <c r="Y691" s="39" t="s">
        <v>12288</v>
      </c>
      <c r="Z691" s="39" t="s">
        <v>12288</v>
      </c>
      <c r="AA691" t="s">
        <v>12334</v>
      </c>
    </row>
    <row r="692" spans="1:27" x14ac:dyDescent="0.3">
      <c r="A692" s="37" t="s">
        <v>6497</v>
      </c>
      <c r="B692" s="37" t="s">
        <v>10393</v>
      </c>
      <c r="C692" s="37" t="s">
        <v>6498</v>
      </c>
      <c r="D692" s="37" t="s">
        <v>6499</v>
      </c>
      <c r="E692" s="37" t="s">
        <v>4608</v>
      </c>
      <c r="F692" s="37" t="s">
        <v>5122</v>
      </c>
      <c r="G692" s="37" t="s">
        <v>10995</v>
      </c>
      <c r="H692" s="37" t="s">
        <v>10391</v>
      </c>
      <c r="I692" s="37">
        <v>1</v>
      </c>
      <c r="J692" s="37">
        <v>0</v>
      </c>
      <c r="K692" s="37">
        <v>1</v>
      </c>
      <c r="L692" s="37">
        <v>0</v>
      </c>
      <c r="M692" s="37">
        <v>0</v>
      </c>
      <c r="N692" s="37">
        <v>6</v>
      </c>
      <c r="O692" s="37">
        <v>6</v>
      </c>
      <c r="P692">
        <f>VLOOKUP($A692,'Item Detail'!$A$2:$G$1762,7,0)</f>
        <v>2</v>
      </c>
      <c r="Q692" s="39" t="s">
        <v>12284</v>
      </c>
      <c r="R692" s="39" t="s">
        <v>12277</v>
      </c>
      <c r="S692" s="39" t="s">
        <v>12278</v>
      </c>
      <c r="T692" s="39" t="s">
        <v>12279</v>
      </c>
      <c r="U692" s="39" t="s">
        <v>12297</v>
      </c>
      <c r="V692" s="39" t="s">
        <v>12281</v>
      </c>
      <c r="W692" s="39" t="s">
        <v>12281</v>
      </c>
      <c r="X692" s="39" t="s">
        <v>12281</v>
      </c>
      <c r="Y692" s="39" t="s">
        <v>12281</v>
      </c>
      <c r="Z692" s="39" t="s">
        <v>12281</v>
      </c>
      <c r="AA692" t="s">
        <v>12335</v>
      </c>
    </row>
    <row r="693" spans="1:27" x14ac:dyDescent="0.3">
      <c r="A693" s="37" t="s">
        <v>2902</v>
      </c>
      <c r="B693" s="37" t="s">
        <v>10432</v>
      </c>
      <c r="C693" s="37" t="s">
        <v>5860</v>
      </c>
      <c r="D693" s="37" t="s">
        <v>4455</v>
      </c>
      <c r="E693" s="37" t="s">
        <v>4407</v>
      </c>
      <c r="F693" s="37" t="s">
        <v>2904</v>
      </c>
      <c r="G693" s="37" t="s">
        <v>10996</v>
      </c>
      <c r="H693" s="37" t="s">
        <v>10408</v>
      </c>
      <c r="I693" s="37">
        <v>0</v>
      </c>
      <c r="J693" s="37">
        <v>0</v>
      </c>
      <c r="K693" s="37">
        <v>0</v>
      </c>
      <c r="L693" s="37">
        <v>2</v>
      </c>
      <c r="M693" s="37">
        <v>0</v>
      </c>
      <c r="N693" s="37">
        <v>6</v>
      </c>
      <c r="O693" s="37">
        <v>6</v>
      </c>
      <c r="P693">
        <f>VLOOKUP($A693,'Item Detail'!$A$2:$G$1762,7,0)</f>
        <v>2</v>
      </c>
      <c r="Q693" s="39" t="s">
        <v>12292</v>
      </c>
      <c r="R693" s="39" t="s">
        <v>12277</v>
      </c>
      <c r="S693" s="39" t="s">
        <v>2714</v>
      </c>
      <c r="T693" s="39" t="s">
        <v>12279</v>
      </c>
      <c r="U693" s="39" t="s">
        <v>12297</v>
      </c>
      <c r="V693" s="39" t="s">
        <v>12288</v>
      </c>
      <c r="W693" s="39" t="s">
        <v>12288</v>
      </c>
      <c r="X693" s="39" t="s">
        <v>12288</v>
      </c>
      <c r="Y693" s="39" t="s">
        <v>12288</v>
      </c>
      <c r="Z693" s="39" t="s">
        <v>12288</v>
      </c>
      <c r="AA693" t="s">
        <v>12336</v>
      </c>
    </row>
    <row r="694" spans="1:27" x14ac:dyDescent="0.3">
      <c r="A694" s="37" t="s">
        <v>5985</v>
      </c>
      <c r="B694" s="37" t="s">
        <v>10443</v>
      </c>
      <c r="C694" s="37" t="s">
        <v>5986</v>
      </c>
      <c r="D694" s="37" t="s">
        <v>5987</v>
      </c>
      <c r="E694" s="37" t="s">
        <v>5988</v>
      </c>
      <c r="F694" s="37" t="s">
        <v>5989</v>
      </c>
      <c r="G694" s="37" t="s">
        <v>10997</v>
      </c>
      <c r="H694" s="37" t="s">
        <v>10420</v>
      </c>
      <c r="I694" s="37">
        <v>0</v>
      </c>
      <c r="J694" s="37">
        <v>0</v>
      </c>
      <c r="K694" s="37">
        <v>0</v>
      </c>
      <c r="L694" s="37">
        <v>0</v>
      </c>
      <c r="M694" s="37">
        <v>1</v>
      </c>
      <c r="N694" s="37">
        <v>3</v>
      </c>
      <c r="O694" s="37">
        <v>3</v>
      </c>
      <c r="P694">
        <f>VLOOKUP($A694,'Item Detail'!$A$2:$G$1762,7,0)</f>
        <v>2</v>
      </c>
      <c r="Q694" s="39" t="s">
        <v>12284</v>
      </c>
      <c r="R694" s="39" t="s">
        <v>12277</v>
      </c>
      <c r="S694" s="39" t="s">
        <v>12278</v>
      </c>
      <c r="T694" s="39" t="s">
        <v>12279</v>
      </c>
      <c r="U694" s="39" t="s">
        <v>12279</v>
      </c>
      <c r="V694" s="39" t="s">
        <v>12281</v>
      </c>
      <c r="W694" s="39" t="s">
        <v>12281</v>
      </c>
      <c r="X694" s="39" t="s">
        <v>12281</v>
      </c>
      <c r="Y694" s="39" t="s">
        <v>12281</v>
      </c>
      <c r="Z694" s="39" t="s">
        <v>12281</v>
      </c>
      <c r="AA694" t="s">
        <v>12332</v>
      </c>
    </row>
    <row r="695" spans="1:27" x14ac:dyDescent="0.3">
      <c r="A695" s="37" t="s">
        <v>5985</v>
      </c>
      <c r="B695" s="37" t="s">
        <v>10443</v>
      </c>
      <c r="C695" s="37" t="s">
        <v>5986</v>
      </c>
      <c r="D695" s="37" t="s">
        <v>5987</v>
      </c>
      <c r="E695" s="37" t="s">
        <v>5988</v>
      </c>
      <c r="F695" s="37" t="s">
        <v>5989</v>
      </c>
      <c r="G695" s="37" t="s">
        <v>10997</v>
      </c>
      <c r="H695" s="37" t="s">
        <v>10391</v>
      </c>
      <c r="I695" s="37">
        <v>0</v>
      </c>
      <c r="J695" s="37">
        <v>0</v>
      </c>
      <c r="K695" s="37">
        <v>0</v>
      </c>
      <c r="L695" s="37">
        <v>0</v>
      </c>
      <c r="M695" s="37">
        <v>1</v>
      </c>
      <c r="N695" s="37">
        <v>3</v>
      </c>
      <c r="O695" s="37">
        <v>3</v>
      </c>
      <c r="P695">
        <f>VLOOKUP($A695,'Item Detail'!$A$2:$G$1762,7,0)</f>
        <v>2</v>
      </c>
      <c r="Q695" s="39" t="s">
        <v>12284</v>
      </c>
      <c r="R695" s="39" t="s">
        <v>12277</v>
      </c>
      <c r="S695" s="39" t="s">
        <v>12278</v>
      </c>
      <c r="T695" s="39" t="s">
        <v>12279</v>
      </c>
      <c r="U695" s="39" t="s">
        <v>12279</v>
      </c>
      <c r="V695" s="39" t="s">
        <v>12281</v>
      </c>
      <c r="W695" s="39" t="s">
        <v>12281</v>
      </c>
      <c r="X695" s="39" t="s">
        <v>12281</v>
      </c>
      <c r="Y695" s="39" t="s">
        <v>12281</v>
      </c>
      <c r="Z695" s="39" t="s">
        <v>12281</v>
      </c>
      <c r="AA695" t="s">
        <v>12335</v>
      </c>
    </row>
    <row r="696" spans="1:27" x14ac:dyDescent="0.3">
      <c r="A696" s="37" t="s">
        <v>6156</v>
      </c>
      <c r="B696" s="37" t="s">
        <v>10411</v>
      </c>
      <c r="C696" s="37" t="s">
        <v>6157</v>
      </c>
      <c r="D696" s="37" t="s">
        <v>6158</v>
      </c>
      <c r="E696" s="37" t="s">
        <v>6108</v>
      </c>
      <c r="F696" s="37" t="s">
        <v>1740</v>
      </c>
      <c r="G696" s="37" t="s">
        <v>10998</v>
      </c>
      <c r="H696" s="37" t="s">
        <v>10390</v>
      </c>
      <c r="I696" s="37">
        <v>1</v>
      </c>
      <c r="J696" s="37">
        <v>0</v>
      </c>
      <c r="K696" s="37">
        <v>0</v>
      </c>
      <c r="L696" s="37">
        <v>0</v>
      </c>
      <c r="M696" s="37">
        <v>0</v>
      </c>
      <c r="N696" s="37">
        <v>3</v>
      </c>
      <c r="O696" s="37">
        <v>3</v>
      </c>
      <c r="P696">
        <f>VLOOKUP($A696,'Item Detail'!$A$2:$G$1762,7,0)</f>
        <v>2</v>
      </c>
      <c r="Q696" s="39" t="s">
        <v>12307</v>
      </c>
      <c r="R696" s="39" t="s">
        <v>12277</v>
      </c>
      <c r="S696" s="39" t="s">
        <v>12278</v>
      </c>
      <c r="T696" s="39" t="s">
        <v>12279</v>
      </c>
      <c r="U696" s="39" t="s">
        <v>12294</v>
      </c>
      <c r="V696" s="39" t="s">
        <v>12281</v>
      </c>
      <c r="W696" s="39" t="s">
        <v>12288</v>
      </c>
      <c r="X696" s="39" t="s">
        <v>12288</v>
      </c>
      <c r="Y696" s="39" t="s">
        <v>12281</v>
      </c>
      <c r="Z696" s="39" t="s">
        <v>12288</v>
      </c>
      <c r="AA696" t="s">
        <v>12335</v>
      </c>
    </row>
    <row r="697" spans="1:27" x14ac:dyDescent="0.3">
      <c r="A697" s="37" t="s">
        <v>6156</v>
      </c>
      <c r="B697" s="37" t="s">
        <v>10411</v>
      </c>
      <c r="C697" s="37" t="s">
        <v>6157</v>
      </c>
      <c r="D697" s="37" t="s">
        <v>6158</v>
      </c>
      <c r="E697" s="37" t="s">
        <v>6108</v>
      </c>
      <c r="F697" s="37" t="s">
        <v>1740</v>
      </c>
      <c r="G697" s="37" t="s">
        <v>10998</v>
      </c>
      <c r="H697" s="37" t="s">
        <v>10391</v>
      </c>
      <c r="I697" s="37">
        <v>1</v>
      </c>
      <c r="J697" s="37">
        <v>0</v>
      </c>
      <c r="K697" s="37">
        <v>0</v>
      </c>
      <c r="L697" s="37">
        <v>0</v>
      </c>
      <c r="M697" s="37">
        <v>0</v>
      </c>
      <c r="N697" s="37">
        <v>3</v>
      </c>
      <c r="O697" s="37">
        <v>3</v>
      </c>
      <c r="P697">
        <f>VLOOKUP($A697,'Item Detail'!$A$2:$G$1762,7,0)</f>
        <v>2</v>
      </c>
      <c r="Q697" s="39" t="s">
        <v>12307</v>
      </c>
      <c r="R697" s="39" t="s">
        <v>12277</v>
      </c>
      <c r="S697" s="39" t="s">
        <v>12278</v>
      </c>
      <c r="T697" s="39" t="s">
        <v>12279</v>
      </c>
      <c r="U697" s="39" t="s">
        <v>12294</v>
      </c>
      <c r="V697" s="39" t="s">
        <v>12281</v>
      </c>
      <c r="W697" s="39" t="s">
        <v>12288</v>
      </c>
      <c r="X697" s="39" t="s">
        <v>12288</v>
      </c>
      <c r="Y697" s="39" t="s">
        <v>12281</v>
      </c>
      <c r="Z697" s="39" t="s">
        <v>12288</v>
      </c>
      <c r="AA697" t="s">
        <v>12335</v>
      </c>
    </row>
    <row r="698" spans="1:27" x14ac:dyDescent="0.3">
      <c r="A698" s="37" t="s">
        <v>6357</v>
      </c>
      <c r="B698" s="37" t="s">
        <v>10393</v>
      </c>
      <c r="C698" s="37" t="s">
        <v>6358</v>
      </c>
      <c r="D698" s="37" t="s">
        <v>6359</v>
      </c>
      <c r="E698" s="37" t="s">
        <v>6360</v>
      </c>
      <c r="F698" s="37" t="s">
        <v>1981</v>
      </c>
      <c r="G698" s="37" t="s">
        <v>10999</v>
      </c>
      <c r="H698" s="37" t="s">
        <v>10390</v>
      </c>
      <c r="I698" s="37">
        <v>1</v>
      </c>
      <c r="J698" s="37">
        <v>0</v>
      </c>
      <c r="K698" s="37">
        <v>0</v>
      </c>
      <c r="L698" s="37">
        <v>0</v>
      </c>
      <c r="M698" s="37">
        <v>0</v>
      </c>
      <c r="N698" s="37">
        <v>3</v>
      </c>
      <c r="O698" s="37">
        <v>3</v>
      </c>
      <c r="P698">
        <f>VLOOKUP($A698,'Item Detail'!$A$2:$G$1762,7,0)</f>
        <v>2</v>
      </c>
      <c r="Q698" s="39" t="s">
        <v>12284</v>
      </c>
      <c r="R698" s="39" t="s">
        <v>12277</v>
      </c>
      <c r="S698" s="39" t="s">
        <v>12278</v>
      </c>
      <c r="T698" s="39" t="s">
        <v>12279</v>
      </c>
      <c r="U698" s="39" t="s">
        <v>12318</v>
      </c>
      <c r="V698" s="39" t="s">
        <v>12281</v>
      </c>
      <c r="W698" s="39" t="s">
        <v>12281</v>
      </c>
      <c r="X698" s="39" t="s">
        <v>12281</v>
      </c>
      <c r="Y698" s="39" t="s">
        <v>12281</v>
      </c>
      <c r="Z698" s="39" t="s">
        <v>12281</v>
      </c>
      <c r="AA698" t="s">
        <v>12335</v>
      </c>
    </row>
    <row r="699" spans="1:27" x14ac:dyDescent="0.3">
      <c r="A699" s="37" t="s">
        <v>6357</v>
      </c>
      <c r="B699" s="37" t="s">
        <v>10393</v>
      </c>
      <c r="C699" s="37" t="s">
        <v>6358</v>
      </c>
      <c r="D699" s="37" t="s">
        <v>6359</v>
      </c>
      <c r="E699" s="37" t="s">
        <v>6360</v>
      </c>
      <c r="F699" s="37" t="s">
        <v>1981</v>
      </c>
      <c r="G699" s="37" t="s">
        <v>10999</v>
      </c>
      <c r="H699" s="37" t="s">
        <v>10391</v>
      </c>
      <c r="I699" s="37">
        <v>1</v>
      </c>
      <c r="J699" s="37">
        <v>0</v>
      </c>
      <c r="K699" s="37">
        <v>0</v>
      </c>
      <c r="L699" s="37">
        <v>0</v>
      </c>
      <c r="M699" s="37">
        <v>0</v>
      </c>
      <c r="N699" s="37">
        <v>3</v>
      </c>
      <c r="O699" s="37">
        <v>3</v>
      </c>
      <c r="P699">
        <f>VLOOKUP($A699,'Item Detail'!$A$2:$G$1762,7,0)</f>
        <v>2</v>
      </c>
      <c r="Q699" s="39" t="s">
        <v>12284</v>
      </c>
      <c r="R699" s="39" t="s">
        <v>12277</v>
      </c>
      <c r="S699" s="39" t="s">
        <v>12278</v>
      </c>
      <c r="T699" s="39" t="s">
        <v>12279</v>
      </c>
      <c r="U699" s="39" t="s">
        <v>12318</v>
      </c>
      <c r="V699" s="39" t="s">
        <v>12281</v>
      </c>
      <c r="W699" s="39" t="s">
        <v>12281</v>
      </c>
      <c r="X699" s="39" t="s">
        <v>12281</v>
      </c>
      <c r="Y699" s="39" t="s">
        <v>12281</v>
      </c>
      <c r="Z699" s="39" t="s">
        <v>12281</v>
      </c>
      <c r="AA699" t="s">
        <v>12335</v>
      </c>
    </row>
    <row r="700" spans="1:27" x14ac:dyDescent="0.3">
      <c r="A700" s="37" t="s">
        <v>6106</v>
      </c>
      <c r="B700" s="37" t="s">
        <v>10393</v>
      </c>
      <c r="C700" s="37" t="s">
        <v>6107</v>
      </c>
      <c r="D700" s="37" t="s">
        <v>4455</v>
      </c>
      <c r="E700" s="37" t="s">
        <v>6108</v>
      </c>
      <c r="F700" s="37" t="s">
        <v>1981</v>
      </c>
      <c r="G700" s="37" t="s">
        <v>11000</v>
      </c>
      <c r="H700" s="37" t="s">
        <v>10390</v>
      </c>
      <c r="I700" s="37">
        <v>1</v>
      </c>
      <c r="J700" s="37">
        <v>0</v>
      </c>
      <c r="K700" s="37">
        <v>0</v>
      </c>
      <c r="L700" s="37">
        <v>0</v>
      </c>
      <c r="M700" s="37">
        <v>0</v>
      </c>
      <c r="N700" s="37">
        <v>3</v>
      </c>
      <c r="O700" s="37">
        <v>3</v>
      </c>
      <c r="P700">
        <f>VLOOKUP($A700,'Item Detail'!$A$2:$G$1762,7,0)</f>
        <v>2</v>
      </c>
      <c r="Q700" s="39" t="s">
        <v>12284</v>
      </c>
      <c r="R700" s="39" t="s">
        <v>12277</v>
      </c>
      <c r="S700" s="39" t="s">
        <v>12278</v>
      </c>
      <c r="T700" s="39" t="s">
        <v>12279</v>
      </c>
      <c r="U700" s="39" t="s">
        <v>12279</v>
      </c>
      <c r="V700" s="39" t="s">
        <v>12281</v>
      </c>
      <c r="W700" s="39" t="s">
        <v>12288</v>
      </c>
      <c r="X700" s="39" t="s">
        <v>12288</v>
      </c>
      <c r="Y700" s="39" t="s">
        <v>12288</v>
      </c>
      <c r="Z700" s="39" t="s">
        <v>12288</v>
      </c>
      <c r="AA700" t="s">
        <v>12335</v>
      </c>
    </row>
    <row r="701" spans="1:27" x14ac:dyDescent="0.3">
      <c r="A701" s="37" t="s">
        <v>6106</v>
      </c>
      <c r="B701" s="37" t="s">
        <v>10393</v>
      </c>
      <c r="C701" s="37" t="s">
        <v>6107</v>
      </c>
      <c r="D701" s="37" t="s">
        <v>4455</v>
      </c>
      <c r="E701" s="37" t="s">
        <v>6108</v>
      </c>
      <c r="F701" s="37" t="s">
        <v>1981</v>
      </c>
      <c r="G701" s="37" t="s">
        <v>11000</v>
      </c>
      <c r="H701" s="37" t="s">
        <v>10420</v>
      </c>
      <c r="I701" s="37">
        <v>0</v>
      </c>
      <c r="J701" s="37">
        <v>0</v>
      </c>
      <c r="K701" s="37">
        <v>1</v>
      </c>
      <c r="L701" s="37">
        <v>0</v>
      </c>
      <c r="M701" s="37">
        <v>0</v>
      </c>
      <c r="N701" s="37">
        <v>3</v>
      </c>
      <c r="O701" s="37">
        <v>3</v>
      </c>
      <c r="P701">
        <f>VLOOKUP($A701,'Item Detail'!$A$2:$G$1762,7,0)</f>
        <v>2</v>
      </c>
      <c r="Q701" s="39" t="s">
        <v>12284</v>
      </c>
      <c r="R701" s="39" t="s">
        <v>12277</v>
      </c>
      <c r="S701" s="39" t="s">
        <v>12278</v>
      </c>
      <c r="T701" s="39" t="s">
        <v>12279</v>
      </c>
      <c r="U701" s="39" t="s">
        <v>12279</v>
      </c>
      <c r="V701" s="39" t="s">
        <v>12281</v>
      </c>
      <c r="W701" s="39" t="s">
        <v>12288</v>
      </c>
      <c r="X701" s="39" t="s">
        <v>12288</v>
      </c>
      <c r="Y701" s="39" t="s">
        <v>12288</v>
      </c>
      <c r="Z701" s="39" t="s">
        <v>12288</v>
      </c>
      <c r="AA701" t="s">
        <v>12334</v>
      </c>
    </row>
    <row r="702" spans="1:27" x14ac:dyDescent="0.3">
      <c r="A702" s="37" t="s">
        <v>6478</v>
      </c>
      <c r="B702" s="37" t="s">
        <v>10443</v>
      </c>
      <c r="C702" s="37" t="s">
        <v>6479</v>
      </c>
      <c r="D702" s="37" t="s">
        <v>6480</v>
      </c>
      <c r="E702" s="37" t="s">
        <v>4904</v>
      </c>
      <c r="F702" s="37" t="s">
        <v>1798</v>
      </c>
      <c r="G702" s="37" t="s">
        <v>11001</v>
      </c>
      <c r="H702" s="37" t="s">
        <v>10420</v>
      </c>
      <c r="I702" s="37">
        <v>0</v>
      </c>
      <c r="J702" s="37">
        <v>0</v>
      </c>
      <c r="K702" s="37">
        <v>0</v>
      </c>
      <c r="L702" s="37">
        <v>2</v>
      </c>
      <c r="M702" s="37">
        <v>0</v>
      </c>
      <c r="N702" s="37">
        <v>6</v>
      </c>
      <c r="O702" s="37">
        <v>6</v>
      </c>
      <c r="P702">
        <f>VLOOKUP($A702,'Item Detail'!$A$2:$G$1762,7,0)</f>
        <v>2</v>
      </c>
      <c r="Q702" s="39" t="s">
        <v>12284</v>
      </c>
      <c r="R702" s="39" t="s">
        <v>12277</v>
      </c>
      <c r="S702" s="39" t="s">
        <v>12278</v>
      </c>
      <c r="T702" s="39" t="s">
        <v>12279</v>
      </c>
      <c r="U702" s="39" t="s">
        <v>12279</v>
      </c>
      <c r="V702" s="39" t="s">
        <v>12281</v>
      </c>
      <c r="W702" s="39" t="s">
        <v>12281</v>
      </c>
      <c r="X702" s="39" t="s">
        <v>12281</v>
      </c>
      <c r="Y702" s="39" t="s">
        <v>12288</v>
      </c>
      <c r="Z702" s="39" t="s">
        <v>12281</v>
      </c>
      <c r="AA702" t="s">
        <v>12334</v>
      </c>
    </row>
    <row r="703" spans="1:27" x14ac:dyDescent="0.3">
      <c r="A703" s="37" t="s">
        <v>4246</v>
      </c>
      <c r="B703" s="37" t="s">
        <v>10437</v>
      </c>
      <c r="C703" s="37" t="s">
        <v>4247</v>
      </c>
      <c r="D703" s="37" t="s">
        <v>5898</v>
      </c>
      <c r="E703" s="37" t="s">
        <v>5899</v>
      </c>
      <c r="F703" s="37" t="s">
        <v>3003</v>
      </c>
      <c r="G703" s="37" t="s">
        <v>11002</v>
      </c>
      <c r="H703" s="37" t="s">
        <v>10408</v>
      </c>
      <c r="I703" s="37">
        <v>0</v>
      </c>
      <c r="J703" s="37">
        <v>0</v>
      </c>
      <c r="K703" s="37">
        <v>0</v>
      </c>
      <c r="L703" s="37">
        <v>1</v>
      </c>
      <c r="M703" s="37">
        <v>1</v>
      </c>
      <c r="N703" s="37">
        <v>6</v>
      </c>
      <c r="O703" s="37">
        <v>6</v>
      </c>
      <c r="P703">
        <f>VLOOKUP($A703,'Item Detail'!$A$2:$G$1762,7,0)</f>
        <v>2</v>
      </c>
      <c r="Q703" s="39" t="s">
        <v>12292</v>
      </c>
      <c r="R703" s="39" t="s">
        <v>12277</v>
      </c>
      <c r="S703" s="39" t="s">
        <v>2714</v>
      </c>
      <c r="T703" s="39" t="s">
        <v>12293</v>
      </c>
      <c r="U703" s="39" t="s">
        <v>12279</v>
      </c>
      <c r="V703" s="39" t="s">
        <v>12288</v>
      </c>
      <c r="W703" s="39" t="s">
        <v>12288</v>
      </c>
      <c r="X703" s="39" t="s">
        <v>12288</v>
      </c>
      <c r="Y703" s="39" t="s">
        <v>12288</v>
      </c>
      <c r="Z703" s="39" t="s">
        <v>12288</v>
      </c>
      <c r="AA703" t="s">
        <v>12336</v>
      </c>
    </row>
    <row r="704" spans="1:27" x14ac:dyDescent="0.3">
      <c r="A704" s="37" t="s">
        <v>5518</v>
      </c>
      <c r="B704" s="37" t="s">
        <v>10538</v>
      </c>
      <c r="C704" s="37" t="s">
        <v>5519</v>
      </c>
      <c r="D704" s="37" t="s">
        <v>5520</v>
      </c>
      <c r="E704" s="37" t="s">
        <v>4448</v>
      </c>
      <c r="F704" s="37" t="s">
        <v>5521</v>
      </c>
      <c r="G704" s="37" t="s">
        <v>11003</v>
      </c>
      <c r="H704" s="37" t="s">
        <v>10391</v>
      </c>
      <c r="I704" s="37">
        <v>0</v>
      </c>
      <c r="J704" s="37">
        <v>0</v>
      </c>
      <c r="K704" s="37">
        <v>0</v>
      </c>
      <c r="L704" s="37">
        <v>2</v>
      </c>
      <c r="M704" s="37">
        <v>0</v>
      </c>
      <c r="N704" s="37">
        <v>6</v>
      </c>
      <c r="O704" s="37">
        <v>6</v>
      </c>
      <c r="P704">
        <f>VLOOKUP($A704,'Item Detail'!$A$2:$G$1762,7,0)</f>
        <v>2</v>
      </c>
      <c r="Q704" s="39" t="s">
        <v>12301</v>
      </c>
      <c r="R704" s="39" t="s">
        <v>12277</v>
      </c>
      <c r="S704" s="39" t="s">
        <v>12278</v>
      </c>
      <c r="T704" s="39" t="s">
        <v>12279</v>
      </c>
      <c r="U704" s="39" t="s">
        <v>12279</v>
      </c>
      <c r="V704" s="39" t="s">
        <v>12281</v>
      </c>
      <c r="W704" s="39" t="s">
        <v>12281</v>
      </c>
      <c r="X704" s="39" t="s">
        <v>12281</v>
      </c>
      <c r="Y704" s="39" t="s">
        <v>12281</v>
      </c>
      <c r="Z704" s="39" t="s">
        <v>12281</v>
      </c>
      <c r="AA704" t="s">
        <v>12335</v>
      </c>
    </row>
    <row r="705" spans="1:27" x14ac:dyDescent="0.3">
      <c r="A705" s="37" t="s">
        <v>5815</v>
      </c>
      <c r="B705" s="37" t="s">
        <v>10406</v>
      </c>
      <c r="C705" s="37" t="s">
        <v>5816</v>
      </c>
      <c r="D705" s="37" t="s">
        <v>5817</v>
      </c>
      <c r="E705" s="37" t="s">
        <v>5485</v>
      </c>
      <c r="F705" s="37" t="s">
        <v>10627</v>
      </c>
      <c r="G705" s="37" t="s">
        <v>11004</v>
      </c>
      <c r="H705" s="37" t="s">
        <v>10420</v>
      </c>
      <c r="I705" s="37">
        <v>0</v>
      </c>
      <c r="J705" s="37">
        <v>0</v>
      </c>
      <c r="K705" s="37">
        <v>0</v>
      </c>
      <c r="L705" s="37">
        <v>0</v>
      </c>
      <c r="M705" s="37">
        <v>1</v>
      </c>
      <c r="N705" s="37">
        <v>3</v>
      </c>
      <c r="O705" s="37">
        <v>3</v>
      </c>
      <c r="P705">
        <f>VLOOKUP($A705,'Item Detail'!$A$2:$G$1762,7,0)</f>
        <v>2</v>
      </c>
      <c r="Q705" s="39" t="s">
        <v>12284</v>
      </c>
      <c r="R705" s="39" t="s">
        <v>12277</v>
      </c>
      <c r="S705" s="39" t="s">
        <v>12278</v>
      </c>
      <c r="T705" s="39" t="s">
        <v>12279</v>
      </c>
      <c r="U705" s="39" t="s">
        <v>12279</v>
      </c>
      <c r="V705" s="39" t="s">
        <v>12281</v>
      </c>
      <c r="W705" s="39" t="s">
        <v>12281</v>
      </c>
      <c r="X705" s="39" t="s">
        <v>12281</v>
      </c>
      <c r="Y705" s="39" t="s">
        <v>12281</v>
      </c>
      <c r="Z705" s="39" t="s">
        <v>12288</v>
      </c>
      <c r="AA705" t="s">
        <v>12334</v>
      </c>
    </row>
    <row r="706" spans="1:27" x14ac:dyDescent="0.3">
      <c r="A706" s="37" t="s">
        <v>5815</v>
      </c>
      <c r="B706" s="37" t="s">
        <v>10406</v>
      </c>
      <c r="C706" s="37" t="s">
        <v>5816</v>
      </c>
      <c r="D706" s="37" t="s">
        <v>5817</v>
      </c>
      <c r="E706" s="37" t="s">
        <v>5485</v>
      </c>
      <c r="F706" s="37" t="s">
        <v>10627</v>
      </c>
      <c r="G706" s="37" t="s">
        <v>11004</v>
      </c>
      <c r="H706" s="37" t="s">
        <v>10391</v>
      </c>
      <c r="I706" s="37">
        <v>0</v>
      </c>
      <c r="J706" s="37">
        <v>0</v>
      </c>
      <c r="K706" s="37">
        <v>1</v>
      </c>
      <c r="L706" s="37">
        <v>0</v>
      </c>
      <c r="M706" s="37">
        <v>0</v>
      </c>
      <c r="N706" s="37">
        <v>3</v>
      </c>
      <c r="O706" s="37">
        <v>3</v>
      </c>
      <c r="P706">
        <f>VLOOKUP($A706,'Item Detail'!$A$2:$G$1762,7,0)</f>
        <v>2</v>
      </c>
      <c r="Q706" s="39" t="s">
        <v>12284</v>
      </c>
      <c r="R706" s="39" t="s">
        <v>12277</v>
      </c>
      <c r="S706" s="39" t="s">
        <v>12278</v>
      </c>
      <c r="T706" s="39" t="s">
        <v>12279</v>
      </c>
      <c r="U706" s="39" t="s">
        <v>12279</v>
      </c>
      <c r="V706" s="39" t="s">
        <v>12281</v>
      </c>
      <c r="W706" s="39" t="s">
        <v>12281</v>
      </c>
      <c r="X706" s="39" t="s">
        <v>12281</v>
      </c>
      <c r="Y706" s="39" t="s">
        <v>12281</v>
      </c>
      <c r="Z706" s="39" t="s">
        <v>12288</v>
      </c>
      <c r="AA706" t="s">
        <v>12335</v>
      </c>
    </row>
    <row r="707" spans="1:27" x14ac:dyDescent="0.3">
      <c r="A707" s="37" t="s">
        <v>5800</v>
      </c>
      <c r="B707" s="37" t="s">
        <v>10763</v>
      </c>
      <c r="C707" s="37" t="s">
        <v>5801</v>
      </c>
      <c r="D707" s="37" t="s">
        <v>5286</v>
      </c>
      <c r="E707" s="37" t="s">
        <v>4448</v>
      </c>
      <c r="F707" s="37" t="s">
        <v>5802</v>
      </c>
      <c r="G707" s="37" t="s">
        <v>11005</v>
      </c>
      <c r="H707" s="37" t="s">
        <v>10390</v>
      </c>
      <c r="I707" s="37">
        <v>0</v>
      </c>
      <c r="J707" s="37">
        <v>1</v>
      </c>
      <c r="K707" s="37">
        <v>0</v>
      </c>
      <c r="L707" s="37">
        <v>0</v>
      </c>
      <c r="M707" s="37">
        <v>0</v>
      </c>
      <c r="N707" s="37">
        <v>3</v>
      </c>
      <c r="O707" s="37">
        <v>3</v>
      </c>
      <c r="P707">
        <f>VLOOKUP($A707,'Item Detail'!$A$2:$G$1762,7,0)</f>
        <v>2</v>
      </c>
      <c r="Q707" s="39" t="s">
        <v>12284</v>
      </c>
      <c r="R707" s="39" t="s">
        <v>12304</v>
      </c>
      <c r="S707" s="39" t="s">
        <v>12304</v>
      </c>
      <c r="T707" s="39" t="s">
        <v>12279</v>
      </c>
      <c r="U707" s="39" t="s">
        <v>12294</v>
      </c>
      <c r="V707" s="39" t="s">
        <v>12288</v>
      </c>
      <c r="W707" s="39" t="s">
        <v>12288</v>
      </c>
      <c r="X707" s="39" t="s">
        <v>12288</v>
      </c>
      <c r="Y707" s="39" t="s">
        <v>12288</v>
      </c>
      <c r="Z707" s="39" t="s">
        <v>12288</v>
      </c>
      <c r="AA707" t="s">
        <v>12333</v>
      </c>
    </row>
    <row r="708" spans="1:27" x14ac:dyDescent="0.3">
      <c r="A708" s="37" t="s">
        <v>5800</v>
      </c>
      <c r="B708" s="37" t="s">
        <v>10763</v>
      </c>
      <c r="C708" s="37" t="s">
        <v>5801</v>
      </c>
      <c r="D708" s="37" t="s">
        <v>5286</v>
      </c>
      <c r="E708" s="37" t="s">
        <v>4448</v>
      </c>
      <c r="F708" s="37" t="s">
        <v>5802</v>
      </c>
      <c r="G708" s="37" t="s">
        <v>11005</v>
      </c>
      <c r="H708" s="37" t="s">
        <v>10420</v>
      </c>
      <c r="I708" s="37">
        <v>0</v>
      </c>
      <c r="J708" s="37">
        <v>1</v>
      </c>
      <c r="K708" s="37">
        <v>0</v>
      </c>
      <c r="L708" s="37">
        <v>0</v>
      </c>
      <c r="M708" s="37">
        <v>0</v>
      </c>
      <c r="N708" s="37">
        <v>3</v>
      </c>
      <c r="O708" s="37">
        <v>3</v>
      </c>
      <c r="P708">
        <f>VLOOKUP($A708,'Item Detail'!$A$2:$G$1762,7,0)</f>
        <v>2</v>
      </c>
      <c r="Q708" s="39" t="s">
        <v>12284</v>
      </c>
      <c r="R708" s="39" t="s">
        <v>12304</v>
      </c>
      <c r="S708" s="39" t="s">
        <v>12304</v>
      </c>
      <c r="T708" s="39" t="s">
        <v>12279</v>
      </c>
      <c r="U708" s="39" t="s">
        <v>12294</v>
      </c>
      <c r="V708" s="39" t="s">
        <v>12288</v>
      </c>
      <c r="W708" s="39" t="s">
        <v>12288</v>
      </c>
      <c r="X708" s="39" t="s">
        <v>12288</v>
      </c>
      <c r="Y708" s="39" t="s">
        <v>12288</v>
      </c>
      <c r="Z708" s="39" t="s">
        <v>12288</v>
      </c>
      <c r="AA708" t="s">
        <v>12333</v>
      </c>
    </row>
    <row r="709" spans="1:27" x14ac:dyDescent="0.3">
      <c r="A709" s="37" t="s">
        <v>2839</v>
      </c>
      <c r="B709" s="37" t="s">
        <v>10875</v>
      </c>
      <c r="C709" s="37" t="s">
        <v>6033</v>
      </c>
      <c r="D709" s="37" t="s">
        <v>6034</v>
      </c>
      <c r="E709" s="37" t="s">
        <v>4448</v>
      </c>
      <c r="F709" s="37" t="s">
        <v>2841</v>
      </c>
      <c r="G709" s="37" t="s">
        <v>11006</v>
      </c>
      <c r="H709" s="37" t="s">
        <v>10408</v>
      </c>
      <c r="I709" s="37">
        <v>2</v>
      </c>
      <c r="J709" s="37">
        <v>0</v>
      </c>
      <c r="K709" s="37">
        <v>0</v>
      </c>
      <c r="L709" s="37">
        <v>0</v>
      </c>
      <c r="M709" s="37">
        <v>0</v>
      </c>
      <c r="N709" s="37">
        <v>6</v>
      </c>
      <c r="O709" s="37">
        <v>6</v>
      </c>
      <c r="P709">
        <f>VLOOKUP($A709,'Item Detail'!$A$2:$G$1762,7,0)</f>
        <v>2</v>
      </c>
      <c r="Q709" s="39" t="s">
        <v>12292</v>
      </c>
      <c r="R709" s="39" t="s">
        <v>12277</v>
      </c>
      <c r="S709" s="39" t="s">
        <v>2714</v>
      </c>
      <c r="T709" s="39" t="s">
        <v>12279</v>
      </c>
      <c r="U709" s="39" t="s">
        <v>12279</v>
      </c>
      <c r="V709" s="39" t="s">
        <v>12288</v>
      </c>
      <c r="W709" s="39" t="s">
        <v>12288</v>
      </c>
      <c r="X709" s="39" t="s">
        <v>12288</v>
      </c>
      <c r="Y709" s="39" t="s">
        <v>12288</v>
      </c>
      <c r="Z709" s="39" t="s">
        <v>12288</v>
      </c>
      <c r="AA709" t="s">
        <v>12336</v>
      </c>
    </row>
    <row r="710" spans="1:27" x14ac:dyDescent="0.3">
      <c r="A710" s="37" t="s">
        <v>6135</v>
      </c>
      <c r="B710" s="37" t="s">
        <v>10413</v>
      </c>
      <c r="C710" s="37" t="s">
        <v>6136</v>
      </c>
      <c r="D710" s="37" t="s">
        <v>4455</v>
      </c>
      <c r="E710" s="37" t="s">
        <v>4764</v>
      </c>
      <c r="F710" s="37" t="s">
        <v>10495</v>
      </c>
      <c r="G710" s="37" t="s">
        <v>11007</v>
      </c>
      <c r="H710" s="37" t="s">
        <v>10390</v>
      </c>
      <c r="I710" s="37">
        <v>2</v>
      </c>
      <c r="J710" s="37">
        <v>0</v>
      </c>
      <c r="K710" s="37">
        <v>0</v>
      </c>
      <c r="L710" s="37">
        <v>0</v>
      </c>
      <c r="M710" s="37">
        <v>0</v>
      </c>
      <c r="N710" s="37">
        <v>6</v>
      </c>
      <c r="O710" s="37">
        <v>6</v>
      </c>
      <c r="P710">
        <f>VLOOKUP($A710,'Item Detail'!$A$2:$G$1762,7,0)</f>
        <v>2</v>
      </c>
      <c r="Q710" s="39" t="s">
        <v>12284</v>
      </c>
      <c r="R710" s="39" t="s">
        <v>12277</v>
      </c>
      <c r="S710" s="39" t="s">
        <v>12278</v>
      </c>
      <c r="T710" s="39" t="s">
        <v>12279</v>
      </c>
      <c r="U710" s="39" t="s">
        <v>12319</v>
      </c>
      <c r="V710" s="39" t="s">
        <v>12281</v>
      </c>
      <c r="W710" s="39" t="s">
        <v>12288</v>
      </c>
      <c r="X710" s="39" t="s">
        <v>12281</v>
      </c>
      <c r="Y710" s="39" t="s">
        <v>12288</v>
      </c>
      <c r="Z710" s="39" t="s">
        <v>12288</v>
      </c>
      <c r="AA710" t="s">
        <v>12335</v>
      </c>
    </row>
    <row r="711" spans="1:27" x14ac:dyDescent="0.3">
      <c r="A711" s="37" t="s">
        <v>5911</v>
      </c>
      <c r="B711" s="37" t="s">
        <v>10498</v>
      </c>
      <c r="C711" s="37" t="s">
        <v>5912</v>
      </c>
      <c r="D711" s="37" t="s">
        <v>5913</v>
      </c>
      <c r="E711" s="37" t="s">
        <v>4664</v>
      </c>
      <c r="F711" s="37" t="s">
        <v>3102</v>
      </c>
      <c r="G711" s="37" t="s">
        <v>11008</v>
      </c>
      <c r="H711" s="37" t="s">
        <v>10390</v>
      </c>
      <c r="I711" s="37">
        <v>1</v>
      </c>
      <c r="J711" s="37">
        <v>0</v>
      </c>
      <c r="K711" s="37">
        <v>0</v>
      </c>
      <c r="L711" s="37">
        <v>0</v>
      </c>
      <c r="M711" s="37">
        <v>0</v>
      </c>
      <c r="N711" s="37">
        <v>3</v>
      </c>
      <c r="O711" s="37">
        <v>3</v>
      </c>
      <c r="P711">
        <f>VLOOKUP($A711,'Item Detail'!$A$2:$G$1762,7,0)</f>
        <v>2</v>
      </c>
      <c r="Q711" s="39" t="s">
        <v>12284</v>
      </c>
      <c r="R711" s="39" t="s">
        <v>12277</v>
      </c>
      <c r="S711" s="39" t="s">
        <v>12278</v>
      </c>
      <c r="T711" s="39" t="s">
        <v>12279</v>
      </c>
      <c r="U711" s="39" t="s">
        <v>12279</v>
      </c>
      <c r="V711" s="39" t="s">
        <v>12281</v>
      </c>
      <c r="W711" s="39" t="s">
        <v>12288</v>
      </c>
      <c r="X711" s="39" t="s">
        <v>12288</v>
      </c>
      <c r="Y711" s="39" t="s">
        <v>12288</v>
      </c>
      <c r="Z711" s="39" t="s">
        <v>12288</v>
      </c>
      <c r="AA711" t="s">
        <v>12335</v>
      </c>
    </row>
    <row r="712" spans="1:27" x14ac:dyDescent="0.3">
      <c r="A712" s="37" t="s">
        <v>5911</v>
      </c>
      <c r="B712" s="37" t="s">
        <v>10498</v>
      </c>
      <c r="C712" s="37" t="s">
        <v>5912</v>
      </c>
      <c r="D712" s="37" t="s">
        <v>5913</v>
      </c>
      <c r="E712" s="37" t="s">
        <v>4664</v>
      </c>
      <c r="F712" s="37" t="s">
        <v>3102</v>
      </c>
      <c r="G712" s="37" t="s">
        <v>11008</v>
      </c>
      <c r="H712" s="37" t="s">
        <v>10420</v>
      </c>
      <c r="I712" s="37">
        <v>0</v>
      </c>
      <c r="J712" s="37">
        <v>0</v>
      </c>
      <c r="K712" s="37">
        <v>0</v>
      </c>
      <c r="L712" s="37">
        <v>1</v>
      </c>
      <c r="M712" s="37">
        <v>0</v>
      </c>
      <c r="N712" s="37">
        <v>3</v>
      </c>
      <c r="O712" s="37">
        <v>3</v>
      </c>
      <c r="P712">
        <f>VLOOKUP($A712,'Item Detail'!$A$2:$G$1762,7,0)</f>
        <v>2</v>
      </c>
      <c r="Q712" s="39" t="s">
        <v>12284</v>
      </c>
      <c r="R712" s="39" t="s">
        <v>12277</v>
      </c>
      <c r="S712" s="39" t="s">
        <v>12278</v>
      </c>
      <c r="T712" s="39" t="s">
        <v>12279</v>
      </c>
      <c r="U712" s="39" t="s">
        <v>12279</v>
      </c>
      <c r="V712" s="39" t="s">
        <v>12281</v>
      </c>
      <c r="W712" s="39" t="s">
        <v>12288</v>
      </c>
      <c r="X712" s="39" t="s">
        <v>12288</v>
      </c>
      <c r="Y712" s="39" t="s">
        <v>12288</v>
      </c>
      <c r="Z712" s="39" t="s">
        <v>12288</v>
      </c>
      <c r="AA712" t="s">
        <v>12334</v>
      </c>
    </row>
    <row r="713" spans="1:27" x14ac:dyDescent="0.3">
      <c r="A713" s="37" t="s">
        <v>5701</v>
      </c>
      <c r="B713" s="37" t="s">
        <v>10576</v>
      </c>
      <c r="C713" s="37" t="s">
        <v>5702</v>
      </c>
      <c r="D713" s="37" t="s">
        <v>4455</v>
      </c>
      <c r="E713" s="37" t="s">
        <v>4786</v>
      </c>
      <c r="F713" s="37" t="s">
        <v>2177</v>
      </c>
      <c r="G713" s="37" t="s">
        <v>11009</v>
      </c>
      <c r="H713" s="37" t="s">
        <v>10420</v>
      </c>
      <c r="I713" s="37">
        <v>0</v>
      </c>
      <c r="J713" s="37">
        <v>0</v>
      </c>
      <c r="K713" s="37">
        <v>0</v>
      </c>
      <c r="L713" s="37">
        <v>0</v>
      </c>
      <c r="M713" s="37">
        <v>2</v>
      </c>
      <c r="N713" s="37">
        <v>6</v>
      </c>
      <c r="O713" s="37">
        <v>6</v>
      </c>
      <c r="P713">
        <f>VLOOKUP($A713,'Item Detail'!$A$2:$G$1762,7,0)</f>
        <v>2</v>
      </c>
      <c r="Q713" s="39" t="s">
        <v>12289</v>
      </c>
      <c r="R713" s="39" t="s">
        <v>12277</v>
      </c>
      <c r="S713" s="39" t="s">
        <v>12278</v>
      </c>
      <c r="T713" s="39" t="s">
        <v>12279</v>
      </c>
      <c r="U713" s="39" t="s">
        <v>12279</v>
      </c>
      <c r="V713" s="39" t="s">
        <v>12281</v>
      </c>
      <c r="W713" s="39" t="s">
        <v>12288</v>
      </c>
      <c r="X713" s="39" t="s">
        <v>12281</v>
      </c>
      <c r="Y713" s="39" t="s">
        <v>12288</v>
      </c>
      <c r="Z713" s="39" t="s">
        <v>12288</v>
      </c>
      <c r="AA713" t="s">
        <v>12334</v>
      </c>
    </row>
    <row r="714" spans="1:27" x14ac:dyDescent="0.3">
      <c r="A714" s="37" t="s">
        <v>5648</v>
      </c>
      <c r="B714" s="37" t="s">
        <v>10411</v>
      </c>
      <c r="C714" s="37" t="s">
        <v>5649</v>
      </c>
      <c r="D714" s="37" t="s">
        <v>5650</v>
      </c>
      <c r="E714" s="37" t="s">
        <v>4642</v>
      </c>
      <c r="F714" s="37" t="s">
        <v>1740</v>
      </c>
      <c r="G714" s="37" t="s">
        <v>11010</v>
      </c>
      <c r="H714" s="37" t="s">
        <v>10391</v>
      </c>
      <c r="I714" s="37">
        <v>0</v>
      </c>
      <c r="J714" s="37">
        <v>0</v>
      </c>
      <c r="K714" s="37">
        <v>0</v>
      </c>
      <c r="L714" s="37">
        <v>0</v>
      </c>
      <c r="M714" s="37">
        <v>2</v>
      </c>
      <c r="N714" s="37">
        <v>6</v>
      </c>
      <c r="O714" s="37">
        <v>6</v>
      </c>
      <c r="P714">
        <f>VLOOKUP($A714,'Item Detail'!$A$2:$G$1762,7,0)</f>
        <v>2</v>
      </c>
      <c r="Q714" s="39" t="s">
        <v>12284</v>
      </c>
      <c r="R714" s="39" t="s">
        <v>12277</v>
      </c>
      <c r="S714" s="39" t="s">
        <v>12278</v>
      </c>
      <c r="T714" s="39" t="s">
        <v>12279</v>
      </c>
      <c r="U714" s="39" t="s">
        <v>12279</v>
      </c>
      <c r="V714" s="39" t="s">
        <v>12281</v>
      </c>
      <c r="W714" s="39" t="s">
        <v>12281</v>
      </c>
      <c r="X714" s="39" t="s">
        <v>12281</v>
      </c>
      <c r="Y714" s="39" t="s">
        <v>12281</v>
      </c>
      <c r="Z714" s="39" t="s">
        <v>12281</v>
      </c>
      <c r="AA714" t="s">
        <v>12335</v>
      </c>
    </row>
    <row r="715" spans="1:27" x14ac:dyDescent="0.3">
      <c r="A715" s="37" t="s">
        <v>2633</v>
      </c>
      <c r="B715" s="37" t="s">
        <v>10755</v>
      </c>
      <c r="C715" s="37" t="s">
        <v>6263</v>
      </c>
      <c r="D715" s="37" t="s">
        <v>6264</v>
      </c>
      <c r="E715" s="37" t="s">
        <v>6265</v>
      </c>
      <c r="F715" s="37" t="s">
        <v>10756</v>
      </c>
      <c r="G715" s="37" t="s">
        <v>11011</v>
      </c>
      <c r="H715" s="37" t="s">
        <v>10483</v>
      </c>
      <c r="I715" s="37">
        <v>0</v>
      </c>
      <c r="J715" s="37">
        <v>0</v>
      </c>
      <c r="K715" s="37">
        <v>0</v>
      </c>
      <c r="L715" s="37">
        <v>1</v>
      </c>
      <c r="M715" s="37">
        <v>1</v>
      </c>
      <c r="N715" s="37">
        <v>6</v>
      </c>
      <c r="O715" s="37">
        <v>6</v>
      </c>
      <c r="P715">
        <f>VLOOKUP($A715,'Item Detail'!$A$2:$G$1762,7,0)</f>
        <v>2</v>
      </c>
      <c r="Q715" s="39" t="s">
        <v>12305</v>
      </c>
      <c r="R715" s="39" t="s">
        <v>12277</v>
      </c>
      <c r="S715" s="39" t="s">
        <v>12306</v>
      </c>
      <c r="T715" s="39" t="s">
        <v>12279</v>
      </c>
      <c r="U715" s="39" t="s">
        <v>12279</v>
      </c>
      <c r="V715" s="39" t="s">
        <v>12288</v>
      </c>
      <c r="W715" s="39" t="s">
        <v>12288</v>
      </c>
      <c r="X715" s="39" t="s">
        <v>12288</v>
      </c>
      <c r="Y715" s="39" t="s">
        <v>12288</v>
      </c>
      <c r="Z715" s="39" t="s">
        <v>12288</v>
      </c>
      <c r="AA715" t="s">
        <v>12336</v>
      </c>
    </row>
    <row r="716" spans="1:27" x14ac:dyDescent="0.3">
      <c r="A716" s="37" t="s">
        <v>5613</v>
      </c>
      <c r="B716" s="37" t="s">
        <v>10755</v>
      </c>
      <c r="C716" s="37" t="s">
        <v>5614</v>
      </c>
      <c r="D716" s="37" t="s">
        <v>5615</v>
      </c>
      <c r="E716" s="37" t="s">
        <v>4448</v>
      </c>
      <c r="F716" s="37" t="s">
        <v>10756</v>
      </c>
      <c r="G716" s="37" t="s">
        <v>11012</v>
      </c>
      <c r="H716" s="37" t="s">
        <v>10420</v>
      </c>
      <c r="I716" s="37">
        <v>0</v>
      </c>
      <c r="J716" s="37">
        <v>0</v>
      </c>
      <c r="K716" s="37">
        <v>0</v>
      </c>
      <c r="L716" s="37">
        <v>1</v>
      </c>
      <c r="M716" s="37">
        <v>1</v>
      </c>
      <c r="N716" s="37">
        <v>6</v>
      </c>
      <c r="O716" s="37">
        <v>6</v>
      </c>
      <c r="P716">
        <f>VLOOKUP($A716,'Item Detail'!$A$2:$G$1762,7,0)</f>
        <v>2</v>
      </c>
      <c r="Q716" s="39" t="s">
        <v>12289</v>
      </c>
      <c r="R716" s="39" t="s">
        <v>12277</v>
      </c>
      <c r="S716" s="39" t="s">
        <v>12278</v>
      </c>
      <c r="T716" s="39" t="s">
        <v>12279</v>
      </c>
      <c r="U716" s="39" t="s">
        <v>12279</v>
      </c>
      <c r="V716" s="39" t="s">
        <v>12281</v>
      </c>
      <c r="W716" s="39" t="s">
        <v>12288</v>
      </c>
      <c r="X716" s="39" t="s">
        <v>12288</v>
      </c>
      <c r="Y716" s="39" t="s">
        <v>12288</v>
      </c>
      <c r="Z716" s="39" t="s">
        <v>12288</v>
      </c>
      <c r="AA716" t="s">
        <v>12334</v>
      </c>
    </row>
    <row r="717" spans="1:27" x14ac:dyDescent="0.3">
      <c r="A717" s="37" t="s">
        <v>6381</v>
      </c>
      <c r="B717" s="37" t="s">
        <v>10564</v>
      </c>
      <c r="C717" s="37" t="s">
        <v>6382</v>
      </c>
      <c r="D717" s="37" t="s">
        <v>4455</v>
      </c>
      <c r="E717" s="37" t="s">
        <v>6383</v>
      </c>
      <c r="F717" s="37" t="s">
        <v>2105</v>
      </c>
      <c r="G717" s="37" t="s">
        <v>11013</v>
      </c>
      <c r="H717" s="37" t="s">
        <v>10420</v>
      </c>
      <c r="I717" s="37">
        <v>0</v>
      </c>
      <c r="J717" s="37">
        <v>0</v>
      </c>
      <c r="K717" s="37">
        <v>0</v>
      </c>
      <c r="L717" s="37">
        <v>1</v>
      </c>
      <c r="M717" s="37">
        <v>1</v>
      </c>
      <c r="N717" s="37">
        <v>6</v>
      </c>
      <c r="O717" s="37">
        <v>6</v>
      </c>
      <c r="P717">
        <f>VLOOKUP($A717,'Item Detail'!$A$2:$G$1762,7,0)</f>
        <v>2</v>
      </c>
      <c r="Q717" s="39" t="s">
        <v>12284</v>
      </c>
      <c r="R717" s="39" t="s">
        <v>12277</v>
      </c>
      <c r="S717" s="39" t="s">
        <v>12278</v>
      </c>
      <c r="T717" s="39" t="s">
        <v>12279</v>
      </c>
      <c r="U717" s="39" t="s">
        <v>12294</v>
      </c>
      <c r="V717" s="39" t="s">
        <v>12281</v>
      </c>
      <c r="W717" s="39" t="s">
        <v>12288</v>
      </c>
      <c r="X717" s="39" t="s">
        <v>12281</v>
      </c>
      <c r="Y717" s="39" t="s">
        <v>12288</v>
      </c>
      <c r="Z717" s="39" t="s">
        <v>12288</v>
      </c>
      <c r="AA717" t="s">
        <v>12334</v>
      </c>
    </row>
    <row r="718" spans="1:27" x14ac:dyDescent="0.3">
      <c r="A718" s="37" t="s">
        <v>5693</v>
      </c>
      <c r="B718" s="37" t="s">
        <v>10406</v>
      </c>
      <c r="C718" s="37" t="s">
        <v>5694</v>
      </c>
      <c r="D718" s="37" t="s">
        <v>5695</v>
      </c>
      <c r="E718" s="37" t="s">
        <v>5611</v>
      </c>
      <c r="F718" s="37" t="s">
        <v>1812</v>
      </c>
      <c r="G718" s="37" t="s">
        <v>11014</v>
      </c>
      <c r="H718" s="37" t="s">
        <v>10420</v>
      </c>
      <c r="I718" s="37">
        <v>0</v>
      </c>
      <c r="J718" s="37">
        <v>0</v>
      </c>
      <c r="K718" s="37">
        <v>0</v>
      </c>
      <c r="L718" s="37">
        <v>2</v>
      </c>
      <c r="M718" s="37">
        <v>0</v>
      </c>
      <c r="N718" s="37">
        <v>6</v>
      </c>
      <c r="O718" s="37">
        <v>6</v>
      </c>
      <c r="P718">
        <f>VLOOKUP($A718,'Item Detail'!$A$2:$G$1762,7,0)</f>
        <v>2</v>
      </c>
      <c r="Q718" s="39" t="s">
        <v>12289</v>
      </c>
      <c r="R718" s="39" t="s">
        <v>12277</v>
      </c>
      <c r="S718" s="39" t="s">
        <v>12278</v>
      </c>
      <c r="T718" s="39" t="s">
        <v>12279</v>
      </c>
      <c r="U718" s="39" t="s">
        <v>12294</v>
      </c>
      <c r="V718" s="39" t="s">
        <v>12281</v>
      </c>
      <c r="W718" s="39" t="s">
        <v>12288</v>
      </c>
      <c r="X718" s="39" t="s">
        <v>12281</v>
      </c>
      <c r="Y718" s="39" t="s">
        <v>12288</v>
      </c>
      <c r="Z718" s="39" t="s">
        <v>12288</v>
      </c>
      <c r="AA718" t="s">
        <v>12334</v>
      </c>
    </row>
    <row r="719" spans="1:27" x14ac:dyDescent="0.3">
      <c r="A719" s="37" t="s">
        <v>5730</v>
      </c>
      <c r="B719" s="37" t="s">
        <v>10406</v>
      </c>
      <c r="C719" s="37" t="s">
        <v>5731</v>
      </c>
      <c r="D719" s="37" t="s">
        <v>5146</v>
      </c>
      <c r="E719" s="37" t="s">
        <v>5611</v>
      </c>
      <c r="F719" s="37" t="s">
        <v>1812</v>
      </c>
      <c r="G719" s="37" t="s">
        <v>11015</v>
      </c>
      <c r="H719" s="37" t="s">
        <v>10391</v>
      </c>
      <c r="I719" s="37">
        <v>0</v>
      </c>
      <c r="J719" s="37">
        <v>0</v>
      </c>
      <c r="K719" s="37">
        <v>0</v>
      </c>
      <c r="L719" s="37">
        <v>2</v>
      </c>
      <c r="M719" s="37">
        <v>0</v>
      </c>
      <c r="N719" s="37">
        <v>6</v>
      </c>
      <c r="O719" s="37">
        <v>6</v>
      </c>
      <c r="P719">
        <f>VLOOKUP($A719,'Item Detail'!$A$2:$G$1762,7,0)</f>
        <v>2</v>
      </c>
      <c r="Q719" s="39" t="s">
        <v>12289</v>
      </c>
      <c r="R719" s="39" t="s">
        <v>12277</v>
      </c>
      <c r="S719" s="39" t="s">
        <v>12278</v>
      </c>
      <c r="T719" s="39" t="s">
        <v>12279</v>
      </c>
      <c r="U719" s="39" t="s">
        <v>12294</v>
      </c>
      <c r="V719" s="39" t="s">
        <v>12281</v>
      </c>
      <c r="W719" s="39" t="s">
        <v>12281</v>
      </c>
      <c r="X719" s="39" t="s">
        <v>12281</v>
      </c>
      <c r="Y719" s="39" t="s">
        <v>12281</v>
      </c>
      <c r="Z719" s="39" t="s">
        <v>12288</v>
      </c>
      <c r="AA719" t="s">
        <v>12335</v>
      </c>
    </row>
    <row r="720" spans="1:27" x14ac:dyDescent="0.3">
      <c r="A720" s="37" t="s">
        <v>6118</v>
      </c>
      <c r="B720" s="37" t="s">
        <v>10406</v>
      </c>
      <c r="C720" s="37" t="s">
        <v>6119</v>
      </c>
      <c r="D720" s="37" t="s">
        <v>6120</v>
      </c>
      <c r="E720" s="37" t="s">
        <v>5611</v>
      </c>
      <c r="F720" s="37" t="s">
        <v>1812</v>
      </c>
      <c r="G720" s="37" t="s">
        <v>11016</v>
      </c>
      <c r="H720" s="37" t="s">
        <v>10390</v>
      </c>
      <c r="I720" s="37">
        <v>1</v>
      </c>
      <c r="J720" s="37">
        <v>0</v>
      </c>
      <c r="K720" s="37">
        <v>0</v>
      </c>
      <c r="L720" s="37">
        <v>0</v>
      </c>
      <c r="M720" s="37">
        <v>0</v>
      </c>
      <c r="N720" s="37">
        <v>3</v>
      </c>
      <c r="O720" s="37">
        <v>3</v>
      </c>
      <c r="P720">
        <f>VLOOKUP($A720,'Item Detail'!$A$2:$G$1762,7,0)</f>
        <v>2</v>
      </c>
      <c r="Q720" s="39" t="s">
        <v>12289</v>
      </c>
      <c r="R720" s="39" t="s">
        <v>12277</v>
      </c>
      <c r="S720" s="39" t="s">
        <v>12278</v>
      </c>
      <c r="T720" s="39" t="s">
        <v>12279</v>
      </c>
      <c r="U720" s="39" t="s">
        <v>12294</v>
      </c>
      <c r="V720" s="39" t="s">
        <v>12281</v>
      </c>
      <c r="W720" s="39" t="s">
        <v>12288</v>
      </c>
      <c r="X720" s="39" t="s">
        <v>12288</v>
      </c>
      <c r="Y720" s="39" t="s">
        <v>12288</v>
      </c>
      <c r="Z720" s="39" t="s">
        <v>12288</v>
      </c>
      <c r="AA720" t="s">
        <v>12335</v>
      </c>
    </row>
    <row r="721" spans="1:27" x14ac:dyDescent="0.3">
      <c r="A721" s="37" t="s">
        <v>6118</v>
      </c>
      <c r="B721" s="37" t="s">
        <v>10406</v>
      </c>
      <c r="C721" s="37" t="s">
        <v>6119</v>
      </c>
      <c r="D721" s="37" t="s">
        <v>6120</v>
      </c>
      <c r="E721" s="37" t="s">
        <v>5611</v>
      </c>
      <c r="F721" s="37" t="s">
        <v>1812</v>
      </c>
      <c r="G721" s="37" t="s">
        <v>11016</v>
      </c>
      <c r="H721" s="37" t="s">
        <v>10420</v>
      </c>
      <c r="I721" s="37">
        <v>0</v>
      </c>
      <c r="J721" s="37">
        <v>0</v>
      </c>
      <c r="K721" s="37">
        <v>0</v>
      </c>
      <c r="L721" s="37">
        <v>1</v>
      </c>
      <c r="M721" s="37">
        <v>0</v>
      </c>
      <c r="N721" s="37">
        <v>3</v>
      </c>
      <c r="O721" s="37">
        <v>3</v>
      </c>
      <c r="P721">
        <f>VLOOKUP($A721,'Item Detail'!$A$2:$G$1762,7,0)</f>
        <v>2</v>
      </c>
      <c r="Q721" s="39" t="s">
        <v>12289</v>
      </c>
      <c r="R721" s="39" t="s">
        <v>12277</v>
      </c>
      <c r="S721" s="39" t="s">
        <v>12278</v>
      </c>
      <c r="T721" s="39" t="s">
        <v>12279</v>
      </c>
      <c r="U721" s="39" t="s">
        <v>12294</v>
      </c>
      <c r="V721" s="39" t="s">
        <v>12281</v>
      </c>
      <c r="W721" s="39" t="s">
        <v>12288</v>
      </c>
      <c r="X721" s="39" t="s">
        <v>12288</v>
      </c>
      <c r="Y721" s="39" t="s">
        <v>12288</v>
      </c>
      <c r="Z721" s="39" t="s">
        <v>12288</v>
      </c>
      <c r="AA721" t="s">
        <v>12334</v>
      </c>
    </row>
    <row r="722" spans="1:27" x14ac:dyDescent="0.3">
      <c r="A722" s="37" t="s">
        <v>6330</v>
      </c>
      <c r="B722" s="37" t="s">
        <v>10406</v>
      </c>
      <c r="C722" s="37" t="s">
        <v>6331</v>
      </c>
      <c r="D722" s="37" t="s">
        <v>6332</v>
      </c>
      <c r="E722" s="37" t="s">
        <v>4552</v>
      </c>
      <c r="F722" s="37" t="s">
        <v>1812</v>
      </c>
      <c r="G722" s="37" t="s">
        <v>11017</v>
      </c>
      <c r="H722" s="37" t="s">
        <v>10391</v>
      </c>
      <c r="I722" s="37">
        <v>0</v>
      </c>
      <c r="J722" s="37">
        <v>0</v>
      </c>
      <c r="K722" s="37">
        <v>0</v>
      </c>
      <c r="L722" s="37">
        <v>1</v>
      </c>
      <c r="M722" s="37">
        <v>1</v>
      </c>
      <c r="N722" s="37">
        <v>6</v>
      </c>
      <c r="O722" s="37">
        <v>6</v>
      </c>
      <c r="P722">
        <f>VLOOKUP($A722,'Item Detail'!$A$2:$G$1762,7,0)</f>
        <v>2</v>
      </c>
      <c r="Q722" s="39" t="s">
        <v>12289</v>
      </c>
      <c r="R722" s="39" t="s">
        <v>12277</v>
      </c>
      <c r="S722" s="39" t="s">
        <v>12278</v>
      </c>
      <c r="T722" s="39" t="s">
        <v>12279</v>
      </c>
      <c r="U722" s="39" t="s">
        <v>12294</v>
      </c>
      <c r="V722" s="39" t="s">
        <v>12281</v>
      </c>
      <c r="W722" s="39" t="s">
        <v>12281</v>
      </c>
      <c r="X722" s="39" t="s">
        <v>12281</v>
      </c>
      <c r="Y722" s="39" t="s">
        <v>12281</v>
      </c>
      <c r="Z722" s="39" t="s">
        <v>12281</v>
      </c>
      <c r="AA722" t="s">
        <v>12335</v>
      </c>
    </row>
    <row r="723" spans="1:27" x14ac:dyDescent="0.3">
      <c r="A723" s="37" t="s">
        <v>5635</v>
      </c>
      <c r="B723" s="37" t="s">
        <v>10406</v>
      </c>
      <c r="C723" s="37" t="s">
        <v>5636</v>
      </c>
      <c r="D723" s="37" t="s">
        <v>5637</v>
      </c>
      <c r="E723" s="37" t="s">
        <v>5611</v>
      </c>
      <c r="F723" s="37" t="s">
        <v>1812</v>
      </c>
      <c r="G723" s="37" t="s">
        <v>11018</v>
      </c>
      <c r="H723" s="37" t="s">
        <v>10420</v>
      </c>
      <c r="I723" s="37">
        <v>0</v>
      </c>
      <c r="J723" s="37">
        <v>0</v>
      </c>
      <c r="K723" s="37">
        <v>0</v>
      </c>
      <c r="L723" s="37">
        <v>2</v>
      </c>
      <c r="M723" s="37">
        <v>0</v>
      </c>
      <c r="N723" s="37">
        <v>6</v>
      </c>
      <c r="O723" s="37">
        <v>6</v>
      </c>
      <c r="P723">
        <f>VLOOKUP($A723,'Item Detail'!$A$2:$G$1762,7,0)</f>
        <v>2</v>
      </c>
      <c r="Q723" s="39" t="s">
        <v>12284</v>
      </c>
      <c r="R723" s="39" t="s">
        <v>12277</v>
      </c>
      <c r="S723" s="39" t="s">
        <v>12278</v>
      </c>
      <c r="T723" s="39" t="s">
        <v>12279</v>
      </c>
      <c r="U723" s="39" t="s">
        <v>12294</v>
      </c>
      <c r="V723" s="39" t="s">
        <v>12281</v>
      </c>
      <c r="W723" s="39" t="s">
        <v>12288</v>
      </c>
      <c r="X723" s="39" t="s">
        <v>12288</v>
      </c>
      <c r="Y723" s="39" t="s">
        <v>12288</v>
      </c>
      <c r="Z723" s="39" t="s">
        <v>12281</v>
      </c>
      <c r="AA723" t="s">
        <v>12334</v>
      </c>
    </row>
    <row r="724" spans="1:27" x14ac:dyDescent="0.3">
      <c r="A724" s="37" t="s">
        <v>6138</v>
      </c>
      <c r="B724" s="37" t="s">
        <v>10406</v>
      </c>
      <c r="C724" s="37" t="s">
        <v>6139</v>
      </c>
      <c r="D724" s="37" t="s">
        <v>5695</v>
      </c>
      <c r="E724" s="37" t="s">
        <v>5611</v>
      </c>
      <c r="F724" s="37" t="s">
        <v>1812</v>
      </c>
      <c r="G724" s="37" t="s">
        <v>11019</v>
      </c>
      <c r="H724" s="37" t="s">
        <v>10420</v>
      </c>
      <c r="I724" s="37">
        <v>0</v>
      </c>
      <c r="J724" s="37">
        <v>0</v>
      </c>
      <c r="K724" s="37">
        <v>0</v>
      </c>
      <c r="L724" s="37">
        <v>2</v>
      </c>
      <c r="M724" s="37">
        <v>0</v>
      </c>
      <c r="N724" s="37">
        <v>6</v>
      </c>
      <c r="O724" s="37">
        <v>6</v>
      </c>
      <c r="P724">
        <f>VLOOKUP($A724,'Item Detail'!$A$2:$G$1762,7,0)</f>
        <v>2</v>
      </c>
      <c r="Q724" s="39" t="s">
        <v>12284</v>
      </c>
      <c r="R724" s="39" t="s">
        <v>12277</v>
      </c>
      <c r="S724" s="39" t="s">
        <v>12278</v>
      </c>
      <c r="T724" s="39" t="s">
        <v>12279</v>
      </c>
      <c r="U724" s="39" t="s">
        <v>12294</v>
      </c>
      <c r="V724" s="39" t="s">
        <v>12281</v>
      </c>
      <c r="W724" s="39" t="s">
        <v>12281</v>
      </c>
      <c r="X724" s="39" t="s">
        <v>12281</v>
      </c>
      <c r="Y724" s="39" t="s">
        <v>12288</v>
      </c>
      <c r="Z724" s="39" t="s">
        <v>12281</v>
      </c>
      <c r="AA724" t="s">
        <v>12334</v>
      </c>
    </row>
    <row r="725" spans="1:27" x14ac:dyDescent="0.3">
      <c r="A725" s="37" t="s">
        <v>6374</v>
      </c>
      <c r="B725" s="37" t="s">
        <v>10406</v>
      </c>
      <c r="C725" s="37" t="s">
        <v>6375</v>
      </c>
      <c r="D725" s="37" t="s">
        <v>6376</v>
      </c>
      <c r="E725" s="37" t="s">
        <v>4552</v>
      </c>
      <c r="F725" s="37" t="s">
        <v>1812</v>
      </c>
      <c r="G725" s="37" t="s">
        <v>11020</v>
      </c>
      <c r="H725" s="37" t="s">
        <v>10420</v>
      </c>
      <c r="I725" s="37">
        <v>0</v>
      </c>
      <c r="J725" s="37">
        <v>0</v>
      </c>
      <c r="K725" s="37">
        <v>0</v>
      </c>
      <c r="L725" s="37">
        <v>2</v>
      </c>
      <c r="M725" s="37">
        <v>0</v>
      </c>
      <c r="N725" s="37">
        <v>6</v>
      </c>
      <c r="O725" s="37">
        <v>6</v>
      </c>
      <c r="P725">
        <f>VLOOKUP($A725,'Item Detail'!$A$2:$G$1762,7,0)</f>
        <v>2</v>
      </c>
      <c r="Q725" s="39" t="s">
        <v>12284</v>
      </c>
      <c r="R725" s="39" t="s">
        <v>12277</v>
      </c>
      <c r="S725" s="39" t="s">
        <v>12278</v>
      </c>
      <c r="T725" s="39" t="s">
        <v>12279</v>
      </c>
      <c r="U725" s="39" t="s">
        <v>12279</v>
      </c>
      <c r="V725" s="39" t="s">
        <v>12281</v>
      </c>
      <c r="W725" s="39" t="s">
        <v>12281</v>
      </c>
      <c r="X725" s="39" t="s">
        <v>12288</v>
      </c>
      <c r="Y725" s="39" t="s">
        <v>12288</v>
      </c>
      <c r="Z725" s="39" t="s">
        <v>12288</v>
      </c>
      <c r="AA725" t="s">
        <v>12334</v>
      </c>
    </row>
    <row r="726" spans="1:27" x14ac:dyDescent="0.3">
      <c r="A726" s="37" t="s">
        <v>3013</v>
      </c>
      <c r="B726" s="37" t="s">
        <v>10538</v>
      </c>
      <c r="C726" s="37" t="s">
        <v>5489</v>
      </c>
      <c r="D726" s="37" t="s">
        <v>5490</v>
      </c>
      <c r="E726" s="37" t="s">
        <v>4758</v>
      </c>
      <c r="F726" s="37" t="s">
        <v>1848</v>
      </c>
      <c r="G726" s="37" t="s">
        <v>11021</v>
      </c>
      <c r="H726" s="37" t="s">
        <v>10408</v>
      </c>
      <c r="I726" s="37">
        <v>0</v>
      </c>
      <c r="J726" s="37">
        <v>0</v>
      </c>
      <c r="K726" s="37">
        <v>0</v>
      </c>
      <c r="L726" s="37">
        <v>0</v>
      </c>
      <c r="M726" s="37">
        <v>2</v>
      </c>
      <c r="N726" s="37">
        <v>6</v>
      </c>
      <c r="O726" s="37">
        <v>6</v>
      </c>
      <c r="P726">
        <f>VLOOKUP($A726,'Item Detail'!$A$2:$G$1762,7,0)</f>
        <v>2</v>
      </c>
      <c r="Q726" s="39" t="s">
        <v>12292</v>
      </c>
      <c r="R726" s="39" t="s">
        <v>12277</v>
      </c>
      <c r="S726" s="39" t="s">
        <v>2714</v>
      </c>
      <c r="T726" s="39" t="s">
        <v>12279</v>
      </c>
      <c r="U726" s="39" t="s">
        <v>12279</v>
      </c>
      <c r="V726" s="39" t="s">
        <v>12288</v>
      </c>
      <c r="W726" s="39" t="s">
        <v>12288</v>
      </c>
      <c r="X726" s="39" t="s">
        <v>12288</v>
      </c>
      <c r="Y726" s="39" t="s">
        <v>12288</v>
      </c>
      <c r="Z726" s="39" t="s">
        <v>12288</v>
      </c>
      <c r="AA726" t="s">
        <v>12336</v>
      </c>
    </row>
    <row r="727" spans="1:27" x14ac:dyDescent="0.3">
      <c r="A727" s="37" t="s">
        <v>6277</v>
      </c>
      <c r="B727" s="37" t="s">
        <v>10538</v>
      </c>
      <c r="C727" s="37" t="s">
        <v>6278</v>
      </c>
      <c r="D727" s="37" t="s">
        <v>6279</v>
      </c>
      <c r="E727" s="37" t="s">
        <v>5263</v>
      </c>
      <c r="F727" s="37" t="s">
        <v>5402</v>
      </c>
      <c r="G727" s="37" t="s">
        <v>11022</v>
      </c>
      <c r="H727" s="37" t="s">
        <v>10391</v>
      </c>
      <c r="I727" s="37">
        <v>1</v>
      </c>
      <c r="J727" s="37">
        <v>0</v>
      </c>
      <c r="K727" s="37">
        <v>1</v>
      </c>
      <c r="L727" s="37">
        <v>0</v>
      </c>
      <c r="M727" s="37">
        <v>0</v>
      </c>
      <c r="N727" s="37">
        <v>6</v>
      </c>
      <c r="O727" s="37">
        <v>6</v>
      </c>
      <c r="P727">
        <f>VLOOKUP($A727,'Item Detail'!$A$2:$G$1762,7,0)</f>
        <v>2</v>
      </c>
      <c r="Q727" s="39" t="s">
        <v>12284</v>
      </c>
      <c r="R727" s="39" t="s">
        <v>12277</v>
      </c>
      <c r="S727" s="39" t="s">
        <v>12278</v>
      </c>
      <c r="T727" s="39" t="s">
        <v>12279</v>
      </c>
      <c r="U727" s="39" t="s">
        <v>12279</v>
      </c>
      <c r="V727" s="39" t="s">
        <v>12281</v>
      </c>
      <c r="W727" s="39" t="s">
        <v>12281</v>
      </c>
      <c r="X727" s="39" t="s">
        <v>12281</v>
      </c>
      <c r="Y727" s="39" t="s">
        <v>12281</v>
      </c>
      <c r="Z727" s="39" t="s">
        <v>12281</v>
      </c>
      <c r="AA727" t="s">
        <v>12335</v>
      </c>
    </row>
    <row r="728" spans="1:27" x14ac:dyDescent="0.3">
      <c r="A728" s="37" t="s">
        <v>5947</v>
      </c>
      <c r="B728" s="37" t="s">
        <v>10538</v>
      </c>
      <c r="C728" s="37" t="s">
        <v>5948</v>
      </c>
      <c r="D728" s="37" t="s">
        <v>5949</v>
      </c>
      <c r="E728" s="37" t="s">
        <v>4758</v>
      </c>
      <c r="F728" s="37" t="s">
        <v>5402</v>
      </c>
      <c r="G728" s="37" t="s">
        <v>11023</v>
      </c>
      <c r="H728" s="37" t="s">
        <v>10391</v>
      </c>
      <c r="I728" s="37">
        <v>2</v>
      </c>
      <c r="J728" s="37">
        <v>0</v>
      </c>
      <c r="K728" s="37">
        <v>0</v>
      </c>
      <c r="L728" s="37">
        <v>0</v>
      </c>
      <c r="M728" s="37">
        <v>0</v>
      </c>
      <c r="N728" s="37">
        <v>6</v>
      </c>
      <c r="O728" s="37">
        <v>6</v>
      </c>
      <c r="P728">
        <f>VLOOKUP($A728,'Item Detail'!$A$2:$G$1762,7,0)</f>
        <v>2</v>
      </c>
      <c r="Q728" s="39" t="s">
        <v>12284</v>
      </c>
      <c r="R728" s="39" t="s">
        <v>12277</v>
      </c>
      <c r="S728" s="39" t="s">
        <v>12278</v>
      </c>
      <c r="T728" s="39" t="s">
        <v>12279</v>
      </c>
      <c r="U728" s="39" t="s">
        <v>12294</v>
      </c>
      <c r="V728" s="39" t="s">
        <v>12281</v>
      </c>
      <c r="W728" s="39" t="s">
        <v>12281</v>
      </c>
      <c r="X728" s="39" t="s">
        <v>12281</v>
      </c>
      <c r="Y728" s="39" t="s">
        <v>12281</v>
      </c>
      <c r="Z728" s="39" t="s">
        <v>12281</v>
      </c>
      <c r="AA728" t="s">
        <v>12335</v>
      </c>
    </row>
    <row r="729" spans="1:27" x14ac:dyDescent="0.3">
      <c r="A729" s="37" t="s">
        <v>5886</v>
      </c>
      <c r="B729" s="37" t="s">
        <v>10755</v>
      </c>
      <c r="C729" s="37" t="s">
        <v>5887</v>
      </c>
      <c r="D729" s="37" t="s">
        <v>5625</v>
      </c>
      <c r="E729" s="37" t="s">
        <v>4448</v>
      </c>
      <c r="F729" s="37" t="s">
        <v>5888</v>
      </c>
      <c r="G729" s="37" t="s">
        <v>11024</v>
      </c>
      <c r="H729" s="37" t="s">
        <v>10420</v>
      </c>
      <c r="I729" s="37">
        <v>0</v>
      </c>
      <c r="J729" s="37">
        <v>0</v>
      </c>
      <c r="K729" s="37">
        <v>1</v>
      </c>
      <c r="L729" s="37">
        <v>1</v>
      </c>
      <c r="M729" s="37">
        <v>0</v>
      </c>
      <c r="N729" s="37">
        <v>6</v>
      </c>
      <c r="O729" s="37">
        <v>6</v>
      </c>
      <c r="P729">
        <f>VLOOKUP($A729,'Item Detail'!$A$2:$G$1762,7,0)</f>
        <v>2</v>
      </c>
      <c r="Q729" s="39" t="s">
        <v>12289</v>
      </c>
      <c r="R729" s="39" t="s">
        <v>12277</v>
      </c>
      <c r="S729" s="39" t="s">
        <v>12278</v>
      </c>
      <c r="T729" s="39" t="s">
        <v>12279</v>
      </c>
      <c r="U729" s="39" t="s">
        <v>12279</v>
      </c>
      <c r="V729" s="39" t="s">
        <v>12281</v>
      </c>
      <c r="W729" s="39" t="s">
        <v>12288</v>
      </c>
      <c r="X729" s="39" t="s">
        <v>12288</v>
      </c>
      <c r="Y729" s="39" t="s">
        <v>12288</v>
      </c>
      <c r="Z729" s="39" t="s">
        <v>12288</v>
      </c>
      <c r="AA729" t="s">
        <v>12334</v>
      </c>
    </row>
    <row r="730" spans="1:27" x14ac:dyDescent="0.3">
      <c r="A730" s="37" t="s">
        <v>1863</v>
      </c>
      <c r="B730" s="37" t="s">
        <v>10538</v>
      </c>
      <c r="C730" s="37" t="s">
        <v>5922</v>
      </c>
      <c r="D730" s="37" t="s">
        <v>4455</v>
      </c>
      <c r="E730" s="37" t="s">
        <v>4758</v>
      </c>
      <c r="F730" s="37" t="s">
        <v>1848</v>
      </c>
      <c r="G730" s="37" t="s">
        <v>11025</v>
      </c>
      <c r="H730" s="37" t="s">
        <v>10483</v>
      </c>
      <c r="I730" s="37">
        <v>0</v>
      </c>
      <c r="J730" s="37">
        <v>0</v>
      </c>
      <c r="K730" s="37">
        <v>0</v>
      </c>
      <c r="L730" s="37">
        <v>1</v>
      </c>
      <c r="M730" s="37">
        <v>1</v>
      </c>
      <c r="N730" s="37">
        <v>6</v>
      </c>
      <c r="O730" s="37">
        <v>6</v>
      </c>
      <c r="P730">
        <f>VLOOKUP($A730,'Item Detail'!$A$2:$G$1762,7,0)</f>
        <v>2</v>
      </c>
      <c r="Q730" s="39" t="s">
        <v>12305</v>
      </c>
      <c r="R730" s="39" t="s">
        <v>12277</v>
      </c>
      <c r="S730" s="39" t="s">
        <v>12306</v>
      </c>
      <c r="T730" s="39" t="s">
        <v>12279</v>
      </c>
      <c r="U730" s="39" t="s">
        <v>12279</v>
      </c>
      <c r="V730" s="39" t="s">
        <v>12288</v>
      </c>
      <c r="W730" s="39" t="s">
        <v>12288</v>
      </c>
      <c r="X730" s="39" t="s">
        <v>12288</v>
      </c>
      <c r="Y730" s="39" t="s">
        <v>12288</v>
      </c>
      <c r="Z730" s="39" t="s">
        <v>12288</v>
      </c>
      <c r="AA730" t="s">
        <v>12336</v>
      </c>
    </row>
    <row r="731" spans="1:27" x14ac:dyDescent="0.3">
      <c r="A731" s="37" t="s">
        <v>5465</v>
      </c>
      <c r="B731" s="37" t="s">
        <v>10411</v>
      </c>
      <c r="C731" s="37" t="s">
        <v>5466</v>
      </c>
      <c r="D731" s="37" t="s">
        <v>5467</v>
      </c>
      <c r="E731" s="37" t="s">
        <v>4448</v>
      </c>
      <c r="F731" s="37" t="s">
        <v>10484</v>
      </c>
      <c r="G731" s="37" t="s">
        <v>11026</v>
      </c>
      <c r="H731" s="37" t="s">
        <v>10390</v>
      </c>
      <c r="I731" s="37">
        <v>0</v>
      </c>
      <c r="J731" s="37">
        <v>0</v>
      </c>
      <c r="K731" s="37">
        <v>0</v>
      </c>
      <c r="L731" s="37">
        <v>2</v>
      </c>
      <c r="M731" s="37">
        <v>0</v>
      </c>
      <c r="N731" s="37">
        <v>6</v>
      </c>
      <c r="O731" s="37">
        <v>6</v>
      </c>
      <c r="P731">
        <f>VLOOKUP($A731,'Item Detail'!$A$2:$G$1762,7,0)</f>
        <v>2</v>
      </c>
      <c r="Q731" s="39" t="s">
        <v>12284</v>
      </c>
      <c r="R731" s="39" t="s">
        <v>12277</v>
      </c>
      <c r="S731" s="39" t="s">
        <v>12278</v>
      </c>
      <c r="T731" s="39" t="s">
        <v>12279</v>
      </c>
      <c r="U731" s="39" t="s">
        <v>12279</v>
      </c>
      <c r="V731" s="39" t="s">
        <v>12281</v>
      </c>
      <c r="W731" s="39" t="s">
        <v>12281</v>
      </c>
      <c r="X731" s="39" t="s">
        <v>12281</v>
      </c>
      <c r="Y731" s="39" t="s">
        <v>12281</v>
      </c>
      <c r="Z731" s="39" t="s">
        <v>12281</v>
      </c>
      <c r="AA731" t="s">
        <v>12335</v>
      </c>
    </row>
    <row r="732" spans="1:27" x14ac:dyDescent="0.3">
      <c r="A732" s="37" t="s">
        <v>2082</v>
      </c>
      <c r="B732" s="37" t="s">
        <v>10396</v>
      </c>
      <c r="C732" s="37" t="s">
        <v>5479</v>
      </c>
      <c r="D732" s="37" t="s">
        <v>4455</v>
      </c>
      <c r="E732" s="37" t="s">
        <v>5480</v>
      </c>
      <c r="F732" s="37" t="s">
        <v>10484</v>
      </c>
      <c r="G732" s="37" t="s">
        <v>11027</v>
      </c>
      <c r="H732" s="37" t="s">
        <v>10483</v>
      </c>
      <c r="I732" s="37">
        <v>1</v>
      </c>
      <c r="J732" s="37">
        <v>0</v>
      </c>
      <c r="K732" s="37">
        <v>0</v>
      </c>
      <c r="L732" s="37">
        <v>0</v>
      </c>
      <c r="M732" s="37">
        <v>1</v>
      </c>
      <c r="N732" s="37">
        <v>6</v>
      </c>
      <c r="O732" s="37">
        <v>6</v>
      </c>
      <c r="P732">
        <f>VLOOKUP($A732,'Item Detail'!$A$2:$G$1762,7,0)</f>
        <v>2</v>
      </c>
      <c r="Q732" s="39" t="s">
        <v>12305</v>
      </c>
      <c r="R732" s="39" t="s">
        <v>12277</v>
      </c>
      <c r="S732" s="39" t="s">
        <v>12306</v>
      </c>
      <c r="T732" s="39" t="s">
        <v>12279</v>
      </c>
      <c r="U732" s="39" t="s">
        <v>12297</v>
      </c>
      <c r="V732" s="39" t="s">
        <v>12288</v>
      </c>
      <c r="W732" s="39" t="s">
        <v>12288</v>
      </c>
      <c r="X732" s="39" t="s">
        <v>12288</v>
      </c>
      <c r="Y732" s="39" t="s">
        <v>12288</v>
      </c>
      <c r="Z732" s="39" t="s">
        <v>12288</v>
      </c>
      <c r="AA732" t="s">
        <v>12336</v>
      </c>
    </row>
    <row r="733" spans="1:27" x14ac:dyDescent="0.3">
      <c r="A733" s="37" t="s">
        <v>6370</v>
      </c>
      <c r="B733" s="37" t="s">
        <v>10666</v>
      </c>
      <c r="C733" s="37" t="s">
        <v>6371</v>
      </c>
      <c r="D733" s="37" t="s">
        <v>6372</v>
      </c>
      <c r="E733" s="37" t="s">
        <v>4483</v>
      </c>
      <c r="F733" s="37" t="s">
        <v>2274</v>
      </c>
      <c r="G733" s="37" t="s">
        <v>11028</v>
      </c>
      <c r="H733" s="37" t="s">
        <v>10391</v>
      </c>
      <c r="I733" s="37">
        <v>0</v>
      </c>
      <c r="J733" s="37">
        <v>0</v>
      </c>
      <c r="K733" s="37">
        <v>0</v>
      </c>
      <c r="L733" s="37">
        <v>2</v>
      </c>
      <c r="M733" s="37">
        <v>0</v>
      </c>
      <c r="N733" s="37">
        <v>6</v>
      </c>
      <c r="O733" s="37">
        <v>6</v>
      </c>
      <c r="P733">
        <f>VLOOKUP($A733,'Item Detail'!$A$2:$G$1762,7,0)</f>
        <v>2</v>
      </c>
      <c r="Q733" s="39" t="s">
        <v>12284</v>
      </c>
      <c r="R733" s="39" t="s">
        <v>12277</v>
      </c>
      <c r="S733" s="39" t="s">
        <v>12278</v>
      </c>
      <c r="T733" s="39" t="s">
        <v>12279</v>
      </c>
      <c r="U733" s="39" t="s">
        <v>12279</v>
      </c>
      <c r="V733" s="39" t="s">
        <v>12281</v>
      </c>
      <c r="W733" s="39" t="s">
        <v>12281</v>
      </c>
      <c r="X733" s="39" t="s">
        <v>12281</v>
      </c>
      <c r="Y733" s="39" t="s">
        <v>12281</v>
      </c>
      <c r="Z733" s="39" t="s">
        <v>12281</v>
      </c>
      <c r="AA733" t="s">
        <v>12335</v>
      </c>
    </row>
    <row r="734" spans="1:27" x14ac:dyDescent="0.3">
      <c r="A734" s="37" t="s">
        <v>6458</v>
      </c>
      <c r="B734" s="37" t="s">
        <v>10406</v>
      </c>
      <c r="C734" s="37" t="s">
        <v>6459</v>
      </c>
      <c r="D734" s="37" t="s">
        <v>4455</v>
      </c>
      <c r="E734" s="37" t="s">
        <v>4448</v>
      </c>
      <c r="F734" s="37" t="s">
        <v>10468</v>
      </c>
      <c r="G734" s="37" t="s">
        <v>11029</v>
      </c>
      <c r="H734" s="37" t="s">
        <v>10420</v>
      </c>
      <c r="I734" s="37">
        <v>0</v>
      </c>
      <c r="J734" s="37">
        <v>0</v>
      </c>
      <c r="K734" s="37">
        <v>2</v>
      </c>
      <c r="L734" s="37">
        <v>0</v>
      </c>
      <c r="M734" s="37">
        <v>0</v>
      </c>
      <c r="N734" s="37">
        <v>6</v>
      </c>
      <c r="O734" s="37">
        <v>6</v>
      </c>
      <c r="P734">
        <f>VLOOKUP($A734,'Item Detail'!$A$2:$G$1762,7,0)</f>
        <v>2</v>
      </c>
      <c r="Q734" s="39" t="s">
        <v>12284</v>
      </c>
      <c r="R734" s="39" t="s">
        <v>12277</v>
      </c>
      <c r="S734" s="39" t="s">
        <v>12278</v>
      </c>
      <c r="T734" s="39" t="s">
        <v>12279</v>
      </c>
      <c r="U734" s="39" t="s">
        <v>12294</v>
      </c>
      <c r="V734" s="39" t="s">
        <v>12281</v>
      </c>
      <c r="W734" s="39" t="s">
        <v>12288</v>
      </c>
      <c r="X734" s="39" t="s">
        <v>12288</v>
      </c>
      <c r="Y734" s="39" t="s">
        <v>12288</v>
      </c>
      <c r="Z734" s="39" t="s">
        <v>12288</v>
      </c>
      <c r="AA734" t="s">
        <v>12334</v>
      </c>
    </row>
    <row r="735" spans="1:27" x14ac:dyDescent="0.3">
      <c r="A735" s="37" t="s">
        <v>3346</v>
      </c>
      <c r="B735" s="37" t="s">
        <v>10432</v>
      </c>
      <c r="C735" s="37" t="s">
        <v>5937</v>
      </c>
      <c r="D735" s="37" t="s">
        <v>5938</v>
      </c>
      <c r="E735" s="37" t="s">
        <v>4448</v>
      </c>
      <c r="F735" s="37" t="s">
        <v>3348</v>
      </c>
      <c r="G735" s="37" t="s">
        <v>11030</v>
      </c>
      <c r="H735" s="37" t="s">
        <v>10408</v>
      </c>
      <c r="I735" s="37">
        <v>0</v>
      </c>
      <c r="J735" s="37">
        <v>0</v>
      </c>
      <c r="K735" s="37">
        <v>0</v>
      </c>
      <c r="L735" s="37">
        <v>2</v>
      </c>
      <c r="M735" s="37">
        <v>0</v>
      </c>
      <c r="N735" s="37">
        <v>6</v>
      </c>
      <c r="O735" s="37">
        <v>6</v>
      </c>
      <c r="P735">
        <f>VLOOKUP($A735,'Item Detail'!$A$2:$G$1762,7,0)</f>
        <v>2</v>
      </c>
      <c r="Q735" s="39" t="s">
        <v>12292</v>
      </c>
      <c r="R735" s="39" t="s">
        <v>12277</v>
      </c>
      <c r="S735" s="39" t="s">
        <v>2714</v>
      </c>
      <c r="T735" s="39" t="s">
        <v>12293</v>
      </c>
      <c r="U735" s="39" t="s">
        <v>12279</v>
      </c>
      <c r="V735" s="39" t="s">
        <v>12281</v>
      </c>
      <c r="W735" s="39" t="s">
        <v>12281</v>
      </c>
      <c r="X735" s="39" t="s">
        <v>12281</v>
      </c>
      <c r="Y735" s="39" t="s">
        <v>12281</v>
      </c>
      <c r="Z735" s="39" t="s">
        <v>12288</v>
      </c>
      <c r="AA735" t="s">
        <v>12336</v>
      </c>
    </row>
    <row r="736" spans="1:27" x14ac:dyDescent="0.3">
      <c r="A736" s="37" t="s">
        <v>1752</v>
      </c>
      <c r="B736" s="37" t="s">
        <v>10411</v>
      </c>
      <c r="C736" s="37" t="s">
        <v>5812</v>
      </c>
      <c r="D736" s="37" t="s">
        <v>5813</v>
      </c>
      <c r="E736" s="37" t="s">
        <v>4758</v>
      </c>
      <c r="F736" s="37" t="s">
        <v>1740</v>
      </c>
      <c r="G736" s="37" t="s">
        <v>11031</v>
      </c>
      <c r="H736" s="37" t="s">
        <v>10483</v>
      </c>
      <c r="I736" s="37">
        <v>2</v>
      </c>
      <c r="J736" s="37">
        <v>0</v>
      </c>
      <c r="K736" s="37">
        <v>0</v>
      </c>
      <c r="L736" s="37">
        <v>0</v>
      </c>
      <c r="M736" s="37">
        <v>0</v>
      </c>
      <c r="N736" s="37">
        <v>6</v>
      </c>
      <c r="O736" s="37">
        <v>6</v>
      </c>
      <c r="P736">
        <f>VLOOKUP($A736,'Item Detail'!$A$2:$G$1762,7,0)</f>
        <v>2</v>
      </c>
      <c r="Q736" s="39" t="s">
        <v>12305</v>
      </c>
      <c r="R736" s="39" t="s">
        <v>12277</v>
      </c>
      <c r="S736" s="39" t="s">
        <v>12306</v>
      </c>
      <c r="T736" s="39" t="s">
        <v>12279</v>
      </c>
      <c r="U736" s="39" t="s">
        <v>12279</v>
      </c>
      <c r="V736" s="39" t="s">
        <v>12288</v>
      </c>
      <c r="W736" s="39" t="s">
        <v>12288</v>
      </c>
      <c r="X736" s="39" t="s">
        <v>12288</v>
      </c>
      <c r="Y736" s="39" t="s">
        <v>12288</v>
      </c>
      <c r="Z736" s="39" t="s">
        <v>12288</v>
      </c>
      <c r="AA736" t="s">
        <v>12336</v>
      </c>
    </row>
    <row r="737" spans="1:27" x14ac:dyDescent="0.3">
      <c r="A737" s="37" t="s">
        <v>6236</v>
      </c>
      <c r="B737" s="37" t="s">
        <v>10631</v>
      </c>
      <c r="C737" s="37" t="s">
        <v>6237</v>
      </c>
      <c r="D737" s="37" t="s">
        <v>6227</v>
      </c>
      <c r="E737" s="37" t="s">
        <v>4483</v>
      </c>
      <c r="F737" s="37" t="s">
        <v>6238</v>
      </c>
      <c r="G737" s="37" t="s">
        <v>11032</v>
      </c>
      <c r="H737" s="37" t="s">
        <v>10391</v>
      </c>
      <c r="I737" s="37">
        <v>0</v>
      </c>
      <c r="J737" s="37">
        <v>0</v>
      </c>
      <c r="K737" s="37">
        <v>0</v>
      </c>
      <c r="L737" s="37">
        <v>0</v>
      </c>
      <c r="M737" s="37">
        <v>2</v>
      </c>
      <c r="N737" s="37">
        <v>6</v>
      </c>
      <c r="O737" s="37">
        <v>6</v>
      </c>
      <c r="P737">
        <f>VLOOKUP($A737,'Item Detail'!$A$2:$G$1762,7,0)</f>
        <v>2</v>
      </c>
      <c r="Q737" s="39" t="s">
        <v>12284</v>
      </c>
      <c r="R737" s="39" t="s">
        <v>12277</v>
      </c>
      <c r="S737" s="39" t="s">
        <v>12278</v>
      </c>
      <c r="T737" s="39" t="s">
        <v>12279</v>
      </c>
      <c r="U737" s="39" t="s">
        <v>12279</v>
      </c>
      <c r="V737" s="39" t="s">
        <v>12281</v>
      </c>
      <c r="W737" s="39" t="s">
        <v>12281</v>
      </c>
      <c r="X737" s="39" t="s">
        <v>12281</v>
      </c>
      <c r="Y737" s="39" t="s">
        <v>12281</v>
      </c>
      <c r="Z737" s="39" t="s">
        <v>12281</v>
      </c>
      <c r="AA737" t="s">
        <v>12335</v>
      </c>
    </row>
    <row r="738" spans="1:27" x14ac:dyDescent="0.3">
      <c r="A738" s="37" t="s">
        <v>5863</v>
      </c>
      <c r="B738" s="37" t="s">
        <v>10631</v>
      </c>
      <c r="C738" s="37" t="s">
        <v>5864</v>
      </c>
      <c r="D738" s="37" t="s">
        <v>5865</v>
      </c>
      <c r="E738" s="37" t="s">
        <v>4758</v>
      </c>
      <c r="F738" s="37" t="s">
        <v>5866</v>
      </c>
      <c r="G738" s="37" t="s">
        <v>11033</v>
      </c>
      <c r="H738" s="37" t="s">
        <v>10390</v>
      </c>
      <c r="I738" s="37">
        <v>1</v>
      </c>
      <c r="J738" s="37">
        <v>0</v>
      </c>
      <c r="K738" s="37">
        <v>0</v>
      </c>
      <c r="L738" s="37">
        <v>0</v>
      </c>
      <c r="M738" s="37">
        <v>0</v>
      </c>
      <c r="N738" s="37">
        <v>3</v>
      </c>
      <c r="O738" s="37">
        <v>3</v>
      </c>
      <c r="P738">
        <f>VLOOKUP($A738,'Item Detail'!$A$2:$G$1762,7,0)</f>
        <v>2</v>
      </c>
      <c r="Q738" s="39" t="s">
        <v>12284</v>
      </c>
      <c r="R738" s="39" t="s">
        <v>12277</v>
      </c>
      <c r="S738" s="39" t="s">
        <v>12278</v>
      </c>
      <c r="T738" s="39" t="s">
        <v>12279</v>
      </c>
      <c r="U738" s="39" t="s">
        <v>12297</v>
      </c>
      <c r="V738" s="39" t="s">
        <v>12281</v>
      </c>
      <c r="W738" s="39" t="s">
        <v>12281</v>
      </c>
      <c r="X738" s="39" t="s">
        <v>12281</v>
      </c>
      <c r="Y738" s="39" t="s">
        <v>12281</v>
      </c>
      <c r="Z738" s="39" t="s">
        <v>12281</v>
      </c>
      <c r="AA738" t="s">
        <v>12335</v>
      </c>
    </row>
    <row r="739" spans="1:27" x14ac:dyDescent="0.3">
      <c r="A739" s="37" t="s">
        <v>5863</v>
      </c>
      <c r="B739" s="37" t="s">
        <v>10631</v>
      </c>
      <c r="C739" s="37" t="s">
        <v>5864</v>
      </c>
      <c r="D739" s="37" t="s">
        <v>5865</v>
      </c>
      <c r="E739" s="37" t="s">
        <v>4758</v>
      </c>
      <c r="F739" s="37" t="s">
        <v>5866</v>
      </c>
      <c r="G739" s="37" t="s">
        <v>11033</v>
      </c>
      <c r="H739" s="37" t="s">
        <v>10391</v>
      </c>
      <c r="I739" s="37">
        <v>0</v>
      </c>
      <c r="J739" s="37">
        <v>0</v>
      </c>
      <c r="K739" s="37">
        <v>0</v>
      </c>
      <c r="L739" s="37">
        <v>1</v>
      </c>
      <c r="M739" s="37">
        <v>0</v>
      </c>
      <c r="N739" s="37">
        <v>3</v>
      </c>
      <c r="O739" s="37">
        <v>3</v>
      </c>
      <c r="P739">
        <f>VLOOKUP($A739,'Item Detail'!$A$2:$G$1762,7,0)</f>
        <v>2</v>
      </c>
      <c r="Q739" s="39" t="s">
        <v>12284</v>
      </c>
      <c r="R739" s="39" t="s">
        <v>12277</v>
      </c>
      <c r="S739" s="39" t="s">
        <v>12278</v>
      </c>
      <c r="T739" s="39" t="s">
        <v>12279</v>
      </c>
      <c r="U739" s="39" t="s">
        <v>12297</v>
      </c>
      <c r="V739" s="39" t="s">
        <v>12281</v>
      </c>
      <c r="W739" s="39" t="s">
        <v>12281</v>
      </c>
      <c r="X739" s="39" t="s">
        <v>12281</v>
      </c>
      <c r="Y739" s="39" t="s">
        <v>12281</v>
      </c>
      <c r="Z739" s="39" t="s">
        <v>12281</v>
      </c>
      <c r="AA739" t="s">
        <v>12335</v>
      </c>
    </row>
    <row r="740" spans="1:27" x14ac:dyDescent="0.3">
      <c r="A740" s="37" t="s">
        <v>2743</v>
      </c>
      <c r="B740" s="37" t="s">
        <v>10437</v>
      </c>
      <c r="C740" s="37" t="s">
        <v>2744</v>
      </c>
      <c r="D740" s="37" t="s">
        <v>6052</v>
      </c>
      <c r="E740" s="37" t="s">
        <v>4448</v>
      </c>
      <c r="F740" s="37" t="s">
        <v>2745</v>
      </c>
      <c r="G740" s="37" t="s">
        <v>11034</v>
      </c>
      <c r="H740" s="37" t="s">
        <v>10408</v>
      </c>
      <c r="I740" s="37">
        <v>0</v>
      </c>
      <c r="J740" s="37">
        <v>0</v>
      </c>
      <c r="K740" s="37">
        <v>0</v>
      </c>
      <c r="L740" s="37">
        <v>1</v>
      </c>
      <c r="M740" s="37">
        <v>1</v>
      </c>
      <c r="N740" s="37">
        <v>6</v>
      </c>
      <c r="O740" s="37">
        <v>6</v>
      </c>
      <c r="P740">
        <f>VLOOKUP($A740,'Item Detail'!$A$2:$G$1762,7,0)</f>
        <v>2</v>
      </c>
      <c r="Q740" s="39" t="s">
        <v>12292</v>
      </c>
      <c r="R740" s="39" t="s">
        <v>12277</v>
      </c>
      <c r="S740" s="39" t="s">
        <v>2714</v>
      </c>
      <c r="T740" s="39" t="s">
        <v>12279</v>
      </c>
      <c r="U740" s="39" t="s">
        <v>12279</v>
      </c>
      <c r="V740" s="39" t="s">
        <v>12288</v>
      </c>
      <c r="W740" s="39" t="s">
        <v>12288</v>
      </c>
      <c r="X740" s="39" t="s">
        <v>12288</v>
      </c>
      <c r="Y740" s="39" t="s">
        <v>12288</v>
      </c>
      <c r="Z740" s="39" t="s">
        <v>12288</v>
      </c>
      <c r="AA740" t="s">
        <v>12336</v>
      </c>
    </row>
    <row r="741" spans="1:27" x14ac:dyDescent="0.3">
      <c r="A741" s="37" t="s">
        <v>3372</v>
      </c>
      <c r="B741" s="37" t="s">
        <v>10406</v>
      </c>
      <c r="C741" s="37" t="s">
        <v>5980</v>
      </c>
      <c r="D741" s="37" t="s">
        <v>4455</v>
      </c>
      <c r="E741" s="37" t="s">
        <v>4448</v>
      </c>
      <c r="F741" s="37" t="s">
        <v>2720</v>
      </c>
      <c r="G741" s="37" t="s">
        <v>11035</v>
      </c>
      <c r="H741" s="37" t="s">
        <v>10408</v>
      </c>
      <c r="I741" s="37">
        <v>1</v>
      </c>
      <c r="J741" s="37">
        <v>0</v>
      </c>
      <c r="K741" s="37">
        <v>0</v>
      </c>
      <c r="L741" s="37">
        <v>1</v>
      </c>
      <c r="M741" s="37">
        <v>0</v>
      </c>
      <c r="N741" s="37">
        <v>6</v>
      </c>
      <c r="O741" s="37">
        <v>6</v>
      </c>
      <c r="P741">
        <f>VLOOKUP($A741,'Item Detail'!$A$2:$G$1762,7,0)</f>
        <v>2</v>
      </c>
      <c r="Q741" s="39" t="s">
        <v>12296</v>
      </c>
      <c r="R741" s="39" t="s">
        <v>12277</v>
      </c>
      <c r="S741" s="39" t="s">
        <v>2714</v>
      </c>
      <c r="T741" s="39" t="s">
        <v>12279</v>
      </c>
      <c r="U741" s="39" t="s">
        <v>12279</v>
      </c>
      <c r="V741" s="39" t="s">
        <v>12288</v>
      </c>
      <c r="W741" s="39" t="s">
        <v>12288</v>
      </c>
      <c r="X741" s="39" t="s">
        <v>12288</v>
      </c>
      <c r="Y741" s="39" t="s">
        <v>12288</v>
      </c>
      <c r="Z741" s="39" t="s">
        <v>12288</v>
      </c>
      <c r="AA741" t="s">
        <v>12331</v>
      </c>
    </row>
    <row r="742" spans="1:27" x14ac:dyDescent="0.3">
      <c r="A742" s="37" t="s">
        <v>6482</v>
      </c>
      <c r="B742" s="37" t="s">
        <v>10401</v>
      </c>
      <c r="C742" s="37" t="s">
        <v>6483</v>
      </c>
      <c r="D742" s="37" t="s">
        <v>6484</v>
      </c>
      <c r="E742" s="37" t="s">
        <v>4552</v>
      </c>
      <c r="F742" s="37" t="s">
        <v>5876</v>
      </c>
      <c r="G742" s="37" t="s">
        <v>11036</v>
      </c>
      <c r="H742" s="37" t="s">
        <v>10390</v>
      </c>
      <c r="I742" s="37">
        <v>1</v>
      </c>
      <c r="J742" s="37">
        <v>0</v>
      </c>
      <c r="K742" s="37">
        <v>0</v>
      </c>
      <c r="L742" s="37">
        <v>0</v>
      </c>
      <c r="M742" s="37">
        <v>1</v>
      </c>
      <c r="N742" s="37">
        <v>6</v>
      </c>
      <c r="O742" s="37">
        <v>6</v>
      </c>
      <c r="P742">
        <f>VLOOKUP($A742,'Item Detail'!$A$2:$G$1762,7,0)</f>
        <v>2</v>
      </c>
      <c r="Q742" s="39" t="s">
        <v>12284</v>
      </c>
      <c r="R742" s="39" t="s">
        <v>12277</v>
      </c>
      <c r="S742" s="39" t="s">
        <v>12278</v>
      </c>
      <c r="T742" s="39" t="s">
        <v>12279</v>
      </c>
      <c r="U742" s="39" t="s">
        <v>12294</v>
      </c>
      <c r="V742" s="39" t="s">
        <v>12281</v>
      </c>
      <c r="W742" s="39" t="s">
        <v>12281</v>
      </c>
      <c r="X742" s="39" t="s">
        <v>12281</v>
      </c>
      <c r="Y742" s="39" t="s">
        <v>12281</v>
      </c>
      <c r="Z742" s="39" t="s">
        <v>12281</v>
      </c>
      <c r="AA742" t="s">
        <v>12335</v>
      </c>
    </row>
    <row r="743" spans="1:27" x14ac:dyDescent="0.3">
      <c r="A743" s="37" t="s">
        <v>6010</v>
      </c>
      <c r="B743" s="37" t="s">
        <v>10573</v>
      </c>
      <c r="C743" s="37" t="s">
        <v>6011</v>
      </c>
      <c r="D743" s="37" t="s">
        <v>4455</v>
      </c>
      <c r="E743" s="37" t="s">
        <v>4407</v>
      </c>
      <c r="F743" s="37" t="s">
        <v>10574</v>
      </c>
      <c r="G743" s="37" t="s">
        <v>11037</v>
      </c>
      <c r="H743" s="37" t="s">
        <v>10390</v>
      </c>
      <c r="I743" s="37">
        <v>1</v>
      </c>
      <c r="J743" s="37">
        <v>0</v>
      </c>
      <c r="K743" s="37">
        <v>0</v>
      </c>
      <c r="L743" s="37">
        <v>0</v>
      </c>
      <c r="M743" s="37">
        <v>0</v>
      </c>
      <c r="N743" s="37">
        <v>3</v>
      </c>
      <c r="O743" s="37">
        <v>3</v>
      </c>
      <c r="P743">
        <f>VLOOKUP($A743,'Item Detail'!$A$2:$G$1762,7,0)</f>
        <v>2</v>
      </c>
      <c r="Q743" s="39" t="s">
        <v>12301</v>
      </c>
      <c r="R743" s="39" t="s">
        <v>12277</v>
      </c>
      <c r="S743" s="39" t="s">
        <v>12278</v>
      </c>
      <c r="T743" s="39" t="s">
        <v>12279</v>
      </c>
      <c r="U743" s="39" t="s">
        <v>12279</v>
      </c>
      <c r="V743" s="39" t="s">
        <v>12281</v>
      </c>
      <c r="W743" s="39" t="s">
        <v>12281</v>
      </c>
      <c r="X743" s="39" t="s">
        <v>12288</v>
      </c>
      <c r="Y743" s="39" t="s">
        <v>12281</v>
      </c>
      <c r="Z743" s="39" t="s">
        <v>12288</v>
      </c>
      <c r="AA743" t="s">
        <v>12335</v>
      </c>
    </row>
    <row r="744" spans="1:27" x14ac:dyDescent="0.3">
      <c r="A744" s="37" t="s">
        <v>6010</v>
      </c>
      <c r="B744" s="37" t="s">
        <v>10573</v>
      </c>
      <c r="C744" s="37" t="s">
        <v>6011</v>
      </c>
      <c r="D744" s="37" t="s">
        <v>4455</v>
      </c>
      <c r="E744" s="37" t="s">
        <v>4407</v>
      </c>
      <c r="F744" s="37" t="s">
        <v>10574</v>
      </c>
      <c r="G744" s="37" t="s">
        <v>11037</v>
      </c>
      <c r="H744" s="37" t="s">
        <v>10391</v>
      </c>
      <c r="I744" s="37">
        <v>1</v>
      </c>
      <c r="J744" s="37">
        <v>0</v>
      </c>
      <c r="K744" s="37">
        <v>0</v>
      </c>
      <c r="L744" s="37">
        <v>0</v>
      </c>
      <c r="M744" s="37">
        <v>0</v>
      </c>
      <c r="N744" s="37">
        <v>3</v>
      </c>
      <c r="O744" s="37">
        <v>3</v>
      </c>
      <c r="P744">
        <f>VLOOKUP($A744,'Item Detail'!$A$2:$G$1762,7,0)</f>
        <v>2</v>
      </c>
      <c r="Q744" s="39" t="s">
        <v>12301</v>
      </c>
      <c r="R744" s="39" t="s">
        <v>12277</v>
      </c>
      <c r="S744" s="39" t="s">
        <v>12278</v>
      </c>
      <c r="T744" s="39" t="s">
        <v>12279</v>
      </c>
      <c r="U744" s="39" t="s">
        <v>12279</v>
      </c>
      <c r="V744" s="39" t="s">
        <v>12281</v>
      </c>
      <c r="W744" s="39" t="s">
        <v>12281</v>
      </c>
      <c r="X744" s="39" t="s">
        <v>12288</v>
      </c>
      <c r="Y744" s="39" t="s">
        <v>12281</v>
      </c>
      <c r="Z744" s="39" t="s">
        <v>12288</v>
      </c>
      <c r="AA744" t="s">
        <v>12335</v>
      </c>
    </row>
    <row r="745" spans="1:27" x14ac:dyDescent="0.3">
      <c r="A745" s="37" t="s">
        <v>2980</v>
      </c>
      <c r="B745" s="37" t="s">
        <v>10426</v>
      </c>
      <c r="C745" s="37" t="s">
        <v>5765</v>
      </c>
      <c r="D745" s="37" t="s">
        <v>5766</v>
      </c>
      <c r="E745" s="37" t="s">
        <v>4448</v>
      </c>
      <c r="F745" s="37" t="s">
        <v>2296</v>
      </c>
      <c r="G745" s="37" t="s">
        <v>11038</v>
      </c>
      <c r="H745" s="37" t="s">
        <v>10408</v>
      </c>
      <c r="I745" s="37">
        <v>2</v>
      </c>
      <c r="J745" s="37">
        <v>0</v>
      </c>
      <c r="K745" s="37">
        <v>0</v>
      </c>
      <c r="L745" s="37">
        <v>0</v>
      </c>
      <c r="M745" s="37">
        <v>0</v>
      </c>
      <c r="N745" s="37">
        <v>6</v>
      </c>
      <c r="O745" s="37">
        <v>6</v>
      </c>
      <c r="P745">
        <f>VLOOKUP($A745,'Item Detail'!$A$2:$G$1762,7,0)</f>
        <v>2</v>
      </c>
      <c r="Q745" s="39" t="s">
        <v>12292</v>
      </c>
      <c r="R745" s="39" t="s">
        <v>12277</v>
      </c>
      <c r="S745" s="39" t="s">
        <v>2714</v>
      </c>
      <c r="T745" s="39" t="s">
        <v>12279</v>
      </c>
      <c r="U745" s="39" t="s">
        <v>12279</v>
      </c>
      <c r="V745" s="39" t="s">
        <v>12288</v>
      </c>
      <c r="W745" s="39" t="s">
        <v>12288</v>
      </c>
      <c r="X745" s="39" t="s">
        <v>12288</v>
      </c>
      <c r="Y745" s="39" t="s">
        <v>12288</v>
      </c>
      <c r="Z745" s="39" t="s">
        <v>12288</v>
      </c>
      <c r="AA745" t="s">
        <v>12336</v>
      </c>
    </row>
    <row r="746" spans="1:27" x14ac:dyDescent="0.3">
      <c r="A746" s="37" t="s">
        <v>6425</v>
      </c>
      <c r="B746" s="37" t="s">
        <v>10533</v>
      </c>
      <c r="C746" s="37" t="s">
        <v>6426</v>
      </c>
      <c r="D746" s="37" t="s">
        <v>6427</v>
      </c>
      <c r="E746" s="37" t="s">
        <v>4764</v>
      </c>
      <c r="F746" s="37" t="s">
        <v>10534</v>
      </c>
      <c r="G746" s="37" t="s">
        <v>11039</v>
      </c>
      <c r="H746" s="37" t="s">
        <v>10390</v>
      </c>
      <c r="I746" s="37">
        <v>1</v>
      </c>
      <c r="J746" s="37">
        <v>0</v>
      </c>
      <c r="K746" s="37">
        <v>0</v>
      </c>
      <c r="L746" s="37">
        <v>0</v>
      </c>
      <c r="M746" s="37">
        <v>0</v>
      </c>
      <c r="N746" s="37">
        <v>3</v>
      </c>
      <c r="O746" s="37">
        <v>3</v>
      </c>
      <c r="P746">
        <f>VLOOKUP($A746,'Item Detail'!$A$2:$G$1762,7,0)</f>
        <v>2</v>
      </c>
      <c r="Q746" s="39" t="s">
        <v>12284</v>
      </c>
      <c r="R746" s="39" t="s">
        <v>12277</v>
      </c>
      <c r="S746" s="39" t="s">
        <v>12278</v>
      </c>
      <c r="T746" s="39" t="s">
        <v>12279</v>
      </c>
      <c r="U746" s="39" t="s">
        <v>12294</v>
      </c>
      <c r="V746" s="39" t="s">
        <v>12281</v>
      </c>
      <c r="W746" s="39" t="s">
        <v>12281</v>
      </c>
      <c r="X746" s="39" t="s">
        <v>12281</v>
      </c>
      <c r="Y746" s="39" t="s">
        <v>12281</v>
      </c>
      <c r="Z746" s="39" t="s">
        <v>12281</v>
      </c>
      <c r="AA746" t="s">
        <v>12335</v>
      </c>
    </row>
    <row r="747" spans="1:27" x14ac:dyDescent="0.3">
      <c r="A747" s="37" t="s">
        <v>6425</v>
      </c>
      <c r="B747" s="37" t="s">
        <v>10533</v>
      </c>
      <c r="C747" s="37" t="s">
        <v>6426</v>
      </c>
      <c r="D747" s="37" t="s">
        <v>6427</v>
      </c>
      <c r="E747" s="37" t="s">
        <v>4764</v>
      </c>
      <c r="F747" s="37" t="s">
        <v>10534</v>
      </c>
      <c r="G747" s="37" t="s">
        <v>11039</v>
      </c>
      <c r="H747" s="37" t="s">
        <v>10391</v>
      </c>
      <c r="I747" s="37">
        <v>0</v>
      </c>
      <c r="J747" s="37">
        <v>0</v>
      </c>
      <c r="K747" s="37">
        <v>0</v>
      </c>
      <c r="L747" s="37">
        <v>1</v>
      </c>
      <c r="M747" s="37">
        <v>0</v>
      </c>
      <c r="N747" s="37">
        <v>3</v>
      </c>
      <c r="O747" s="37">
        <v>3</v>
      </c>
      <c r="P747">
        <f>VLOOKUP($A747,'Item Detail'!$A$2:$G$1762,7,0)</f>
        <v>2</v>
      </c>
      <c r="Q747" s="39" t="s">
        <v>12284</v>
      </c>
      <c r="R747" s="39" t="s">
        <v>12277</v>
      </c>
      <c r="S747" s="39" t="s">
        <v>12278</v>
      </c>
      <c r="T747" s="39" t="s">
        <v>12279</v>
      </c>
      <c r="U747" s="39" t="s">
        <v>12294</v>
      </c>
      <c r="V747" s="39" t="s">
        <v>12281</v>
      </c>
      <c r="W747" s="39" t="s">
        <v>12281</v>
      </c>
      <c r="X747" s="39" t="s">
        <v>12281</v>
      </c>
      <c r="Y747" s="39" t="s">
        <v>12281</v>
      </c>
      <c r="Z747" s="39" t="s">
        <v>12281</v>
      </c>
      <c r="AA747" t="s">
        <v>12335</v>
      </c>
    </row>
    <row r="748" spans="1:27" x14ac:dyDescent="0.3">
      <c r="A748" s="37" t="s">
        <v>6812</v>
      </c>
      <c r="B748" s="37" t="s">
        <v>10538</v>
      </c>
      <c r="C748" s="37" t="s">
        <v>6813</v>
      </c>
      <c r="D748" s="37" t="s">
        <v>5835</v>
      </c>
      <c r="E748" s="37" t="s">
        <v>4790</v>
      </c>
      <c r="F748" s="37" t="s">
        <v>1848</v>
      </c>
      <c r="G748" s="37" t="s">
        <v>11040</v>
      </c>
      <c r="H748" s="37" t="s">
        <v>10391</v>
      </c>
      <c r="I748" s="37">
        <v>0</v>
      </c>
      <c r="J748" s="37">
        <v>0</v>
      </c>
      <c r="K748" s="37">
        <v>0</v>
      </c>
      <c r="L748" s="37">
        <v>0</v>
      </c>
      <c r="M748" s="37">
        <v>1</v>
      </c>
      <c r="N748" s="37">
        <v>3</v>
      </c>
      <c r="O748" s="37">
        <v>600</v>
      </c>
      <c r="P748">
        <f>VLOOKUP($A748,'Item Detail'!$A$2:$G$1762,7,0)</f>
        <v>1</v>
      </c>
      <c r="Q748" s="39" t="s">
        <v>12284</v>
      </c>
      <c r="R748" s="39" t="s">
        <v>12277</v>
      </c>
      <c r="S748" s="39" t="s">
        <v>12278</v>
      </c>
      <c r="T748" s="39" t="s">
        <v>12279</v>
      </c>
      <c r="U748" s="39" t="s">
        <v>12279</v>
      </c>
      <c r="V748" s="39" t="s">
        <v>12281</v>
      </c>
      <c r="W748" s="39" t="s">
        <v>12281</v>
      </c>
      <c r="X748" s="39" t="s">
        <v>12281</v>
      </c>
      <c r="Y748" s="39" t="s">
        <v>12281</v>
      </c>
      <c r="Z748" s="39" t="s">
        <v>12281</v>
      </c>
      <c r="AA748" t="s">
        <v>12335</v>
      </c>
    </row>
    <row r="749" spans="1:27" x14ac:dyDescent="0.3">
      <c r="A749" s="37" t="s">
        <v>6590</v>
      </c>
      <c r="B749" s="37" t="s">
        <v>10437</v>
      </c>
      <c r="C749" s="37" t="s">
        <v>6591</v>
      </c>
      <c r="D749" s="37" t="s">
        <v>6592</v>
      </c>
      <c r="E749" s="37" t="s">
        <v>4448</v>
      </c>
      <c r="F749" s="37" t="s">
        <v>6593</v>
      </c>
      <c r="G749" s="37" t="s">
        <v>11041</v>
      </c>
      <c r="H749" s="37" t="s">
        <v>10391</v>
      </c>
      <c r="I749" s="37">
        <v>0</v>
      </c>
      <c r="J749" s="37">
        <v>0</v>
      </c>
      <c r="K749" s="37">
        <v>0</v>
      </c>
      <c r="L749" s="37">
        <v>1</v>
      </c>
      <c r="M749" s="37">
        <v>0</v>
      </c>
      <c r="N749" s="37">
        <v>3</v>
      </c>
      <c r="O749" s="37">
        <v>300</v>
      </c>
      <c r="P749">
        <f>VLOOKUP($A749,'Item Detail'!$A$2:$G$1762,7,0)</f>
        <v>1</v>
      </c>
      <c r="Q749" s="39" t="s">
        <v>12284</v>
      </c>
      <c r="R749" s="39" t="s">
        <v>12277</v>
      </c>
      <c r="S749" s="39" t="s">
        <v>12278</v>
      </c>
      <c r="T749" s="39" t="s">
        <v>12279</v>
      </c>
      <c r="U749" s="39" t="s">
        <v>12279</v>
      </c>
      <c r="V749" s="39" t="s">
        <v>12281</v>
      </c>
      <c r="W749" s="39" t="s">
        <v>12281</v>
      </c>
      <c r="X749" s="39" t="s">
        <v>12288</v>
      </c>
      <c r="Y749" s="39" t="s">
        <v>12281</v>
      </c>
      <c r="Z749" s="39" t="s">
        <v>12281</v>
      </c>
      <c r="AA749" t="s">
        <v>12335</v>
      </c>
    </row>
    <row r="750" spans="1:27" x14ac:dyDescent="0.3">
      <c r="A750" s="37" t="s">
        <v>4142</v>
      </c>
      <c r="B750" s="37" t="s">
        <v>10538</v>
      </c>
      <c r="C750" s="37" t="s">
        <v>7136</v>
      </c>
      <c r="D750" s="37" t="s">
        <v>7137</v>
      </c>
      <c r="E750" s="37" t="s">
        <v>4448</v>
      </c>
      <c r="F750" s="37" t="s">
        <v>10949</v>
      </c>
      <c r="G750" s="37" t="s">
        <v>11042</v>
      </c>
      <c r="H750" s="37" t="s">
        <v>10408</v>
      </c>
      <c r="I750" s="37">
        <v>0</v>
      </c>
      <c r="J750" s="37">
        <v>0</v>
      </c>
      <c r="K750" s="37">
        <v>0</v>
      </c>
      <c r="L750" s="37">
        <v>1</v>
      </c>
      <c r="M750" s="37">
        <v>0</v>
      </c>
      <c r="N750" s="37">
        <v>3</v>
      </c>
      <c r="O750" s="37">
        <v>300</v>
      </c>
      <c r="P750">
        <f>VLOOKUP($A750,'Item Detail'!$A$2:$G$1762,7,0)</f>
        <v>1</v>
      </c>
      <c r="Q750" s="39" t="s">
        <v>12292</v>
      </c>
      <c r="R750" s="39" t="s">
        <v>12277</v>
      </c>
      <c r="S750" s="39" t="s">
        <v>2714</v>
      </c>
      <c r="T750" s="39" t="s">
        <v>12279</v>
      </c>
      <c r="U750" s="39" t="s">
        <v>12279</v>
      </c>
      <c r="V750" s="39" t="s">
        <v>12288</v>
      </c>
      <c r="W750" s="39" t="s">
        <v>12288</v>
      </c>
      <c r="X750" s="39" t="s">
        <v>12288</v>
      </c>
      <c r="Y750" s="39" t="s">
        <v>12288</v>
      </c>
      <c r="Z750" s="39" t="s">
        <v>12288</v>
      </c>
      <c r="AA750" t="s">
        <v>12336</v>
      </c>
    </row>
    <row r="751" spans="1:27" x14ac:dyDescent="0.3">
      <c r="A751" s="37" t="s">
        <v>4127</v>
      </c>
      <c r="B751" s="37" t="s">
        <v>10538</v>
      </c>
      <c r="C751" s="37" t="s">
        <v>7136</v>
      </c>
      <c r="D751" s="37" t="s">
        <v>9014</v>
      </c>
      <c r="E751" s="37" t="s">
        <v>4448</v>
      </c>
      <c r="F751" s="37" t="s">
        <v>10949</v>
      </c>
      <c r="G751" s="37" t="s">
        <v>11043</v>
      </c>
      <c r="H751" s="37" t="s">
        <v>10408</v>
      </c>
      <c r="I751" s="37">
        <v>0</v>
      </c>
      <c r="J751" s="37">
        <v>0</v>
      </c>
      <c r="K751" s="37">
        <v>0</v>
      </c>
      <c r="L751" s="37">
        <v>1</v>
      </c>
      <c r="M751" s="37">
        <v>0</v>
      </c>
      <c r="N751" s="37">
        <v>3</v>
      </c>
      <c r="O751" s="37">
        <v>300</v>
      </c>
      <c r="P751">
        <f>VLOOKUP($A751,'Item Detail'!$A$2:$G$1762,7,0)</f>
        <v>1</v>
      </c>
      <c r="Q751" s="39" t="s">
        <v>12292</v>
      </c>
      <c r="R751" s="39" t="s">
        <v>12277</v>
      </c>
      <c r="S751" s="39" t="s">
        <v>2714</v>
      </c>
      <c r="T751" s="39" t="s">
        <v>12279</v>
      </c>
      <c r="U751" s="39" t="s">
        <v>12279</v>
      </c>
      <c r="V751" s="39" t="s">
        <v>12288</v>
      </c>
      <c r="W751" s="39" t="s">
        <v>12288</v>
      </c>
      <c r="X751" s="39" t="s">
        <v>12288</v>
      </c>
      <c r="Y751" s="39" t="s">
        <v>12288</v>
      </c>
      <c r="Z751" s="39" t="s">
        <v>12288</v>
      </c>
      <c r="AA751" t="s">
        <v>12336</v>
      </c>
    </row>
    <row r="752" spans="1:27" x14ac:dyDescent="0.3">
      <c r="A752" s="37" t="s">
        <v>6759</v>
      </c>
      <c r="B752" s="37" t="s">
        <v>10443</v>
      </c>
      <c r="C752" s="37" t="s">
        <v>6760</v>
      </c>
      <c r="D752" s="37" t="s">
        <v>6761</v>
      </c>
      <c r="E752" s="37" t="s">
        <v>4448</v>
      </c>
      <c r="F752" s="37" t="s">
        <v>2047</v>
      </c>
      <c r="G752" s="37" t="s">
        <v>11044</v>
      </c>
      <c r="H752" s="37" t="s">
        <v>10390</v>
      </c>
      <c r="I752" s="37">
        <v>0</v>
      </c>
      <c r="J752" s="37">
        <v>0</v>
      </c>
      <c r="K752" s="37">
        <v>0</v>
      </c>
      <c r="L752" s="37">
        <v>1</v>
      </c>
      <c r="M752" s="37">
        <v>0</v>
      </c>
      <c r="N752" s="37">
        <v>3</v>
      </c>
      <c r="O752" s="37">
        <v>150</v>
      </c>
      <c r="P752">
        <f>VLOOKUP($A752,'Item Detail'!$A$2:$G$1762,7,0)</f>
        <v>1</v>
      </c>
      <c r="Q752" s="39" t="s">
        <v>12289</v>
      </c>
      <c r="R752" s="39" t="s">
        <v>12304</v>
      </c>
      <c r="S752" s="39" t="s">
        <v>12304</v>
      </c>
      <c r="T752" s="39" t="s">
        <v>12279</v>
      </c>
      <c r="U752" s="39" t="s">
        <v>12279</v>
      </c>
      <c r="V752" s="39" t="s">
        <v>12288</v>
      </c>
      <c r="W752" s="39" t="s">
        <v>12288</v>
      </c>
      <c r="X752" s="39" t="s">
        <v>12288</v>
      </c>
      <c r="Y752" s="39" t="s">
        <v>12288</v>
      </c>
      <c r="Z752" s="39" t="s">
        <v>12288</v>
      </c>
      <c r="AA752" t="s">
        <v>12333</v>
      </c>
    </row>
    <row r="753" spans="1:27" x14ac:dyDescent="0.3">
      <c r="A753" s="37" t="s">
        <v>9934</v>
      </c>
      <c r="B753" s="37" t="s">
        <v>10393</v>
      </c>
      <c r="C753" s="37" t="s">
        <v>9935</v>
      </c>
      <c r="D753" s="37" t="s">
        <v>9936</v>
      </c>
      <c r="E753" s="37" t="s">
        <v>4448</v>
      </c>
      <c r="F753" s="37" t="s">
        <v>10677</v>
      </c>
      <c r="G753" s="37" t="s">
        <v>11045</v>
      </c>
      <c r="H753" s="37" t="s">
        <v>10420</v>
      </c>
      <c r="I753" s="37">
        <v>0</v>
      </c>
      <c r="J753" s="37">
        <v>0</v>
      </c>
      <c r="K753" s="37">
        <v>0</v>
      </c>
      <c r="L753" s="37">
        <v>0</v>
      </c>
      <c r="M753" s="37">
        <v>1</v>
      </c>
      <c r="N753" s="37">
        <v>3</v>
      </c>
      <c r="O753" s="37">
        <v>150</v>
      </c>
      <c r="P753">
        <f>VLOOKUP($A753,'Item Detail'!$A$2:$G$1762,7,0)</f>
        <v>1</v>
      </c>
      <c r="Q753" s="39" t="s">
        <v>12284</v>
      </c>
      <c r="R753" s="39" t="s">
        <v>12277</v>
      </c>
      <c r="S753" s="39" t="s">
        <v>12278</v>
      </c>
      <c r="T753" s="39" t="s">
        <v>12279</v>
      </c>
      <c r="U753" s="39" t="s">
        <v>12294</v>
      </c>
      <c r="V753" s="39" t="s">
        <v>12281</v>
      </c>
      <c r="W753" s="39" t="s">
        <v>12281</v>
      </c>
      <c r="X753" s="39" t="s">
        <v>12281</v>
      </c>
      <c r="Y753" s="39" t="s">
        <v>12281</v>
      </c>
      <c r="Z753" s="39" t="s">
        <v>12288</v>
      </c>
      <c r="AA753" t="s">
        <v>12334</v>
      </c>
    </row>
    <row r="754" spans="1:27" x14ac:dyDescent="0.3">
      <c r="A754" s="37" t="s">
        <v>6710</v>
      </c>
      <c r="B754" s="37" t="s">
        <v>10503</v>
      </c>
      <c r="C754" s="37" t="s">
        <v>4616</v>
      </c>
      <c r="D754" s="37" t="s">
        <v>4617</v>
      </c>
      <c r="E754" s="37" t="s">
        <v>4448</v>
      </c>
      <c r="F754" s="37" t="s">
        <v>10559</v>
      </c>
      <c r="G754" s="37" t="s">
        <v>11046</v>
      </c>
      <c r="H754" s="37" t="s">
        <v>10391</v>
      </c>
      <c r="I754" s="37">
        <v>0</v>
      </c>
      <c r="J754" s="37">
        <v>0</v>
      </c>
      <c r="K754" s="37">
        <v>1</v>
      </c>
      <c r="L754" s="37">
        <v>0</v>
      </c>
      <c r="M754" s="37">
        <v>0</v>
      </c>
      <c r="N754" s="37">
        <v>3</v>
      </c>
      <c r="O754" s="37">
        <v>144</v>
      </c>
      <c r="P754">
        <f>VLOOKUP($A754,'Item Detail'!$A$2:$G$1762,7,0)</f>
        <v>1</v>
      </c>
      <c r="Q754" s="39" t="s">
        <v>12284</v>
      </c>
      <c r="R754" s="39" t="s">
        <v>12277</v>
      </c>
      <c r="S754" s="39" t="s">
        <v>12278</v>
      </c>
      <c r="T754" s="39" t="s">
        <v>12279</v>
      </c>
      <c r="U754" s="39" t="s">
        <v>12295</v>
      </c>
      <c r="V754" s="39" t="s">
        <v>12281</v>
      </c>
      <c r="W754" s="39" t="s">
        <v>12281</v>
      </c>
      <c r="X754" s="39" t="s">
        <v>12281</v>
      </c>
      <c r="Y754" s="39" t="s">
        <v>12281</v>
      </c>
      <c r="Z754" s="39" t="s">
        <v>12281</v>
      </c>
      <c r="AA754" t="s">
        <v>12335</v>
      </c>
    </row>
    <row r="755" spans="1:27" x14ac:dyDescent="0.3">
      <c r="A755" s="37" t="s">
        <v>3367</v>
      </c>
      <c r="B755" s="37" t="s">
        <v>10564</v>
      </c>
      <c r="C755" s="37" t="s">
        <v>9750</v>
      </c>
      <c r="D755" s="37" t="s">
        <v>4455</v>
      </c>
      <c r="E755" s="37" t="s">
        <v>4448</v>
      </c>
      <c r="F755" s="37" t="s">
        <v>10778</v>
      </c>
      <c r="G755" s="37" t="s">
        <v>11047</v>
      </c>
      <c r="H755" s="37" t="s">
        <v>10408</v>
      </c>
      <c r="I755" s="37">
        <v>0</v>
      </c>
      <c r="J755" s="37">
        <v>0</v>
      </c>
      <c r="K755" s="37">
        <v>0</v>
      </c>
      <c r="L755" s="37">
        <v>0</v>
      </c>
      <c r="M755" s="37">
        <v>1</v>
      </c>
      <c r="N755" s="37">
        <v>3</v>
      </c>
      <c r="O755" s="37">
        <v>120</v>
      </c>
      <c r="P755">
        <f>VLOOKUP($A755,'Item Detail'!$A$2:$G$1762,7,0)</f>
        <v>1</v>
      </c>
      <c r="Q755" s="39" t="s">
        <v>12292</v>
      </c>
      <c r="R755" s="39" t="s">
        <v>12304</v>
      </c>
      <c r="S755" s="39" t="s">
        <v>12304</v>
      </c>
      <c r="T755" s="39" t="s">
        <v>12279</v>
      </c>
      <c r="U755" s="39" t="s">
        <v>12279</v>
      </c>
      <c r="V755" s="39" t="s">
        <v>12288</v>
      </c>
      <c r="W755" s="39" t="s">
        <v>12288</v>
      </c>
      <c r="X755" s="39" t="s">
        <v>12288</v>
      </c>
      <c r="Y755" s="39" t="s">
        <v>12288</v>
      </c>
      <c r="Z755" s="39" t="s">
        <v>12288</v>
      </c>
      <c r="AA755" t="s">
        <v>12333</v>
      </c>
    </row>
    <row r="756" spans="1:27" x14ac:dyDescent="0.3">
      <c r="A756" s="37" t="s">
        <v>9371</v>
      </c>
      <c r="B756" s="37" t="s">
        <v>10573</v>
      </c>
      <c r="C756" s="37" t="s">
        <v>9372</v>
      </c>
      <c r="D756" s="37" t="s">
        <v>4455</v>
      </c>
      <c r="E756" s="37" t="s">
        <v>7627</v>
      </c>
      <c r="F756" s="37" t="s">
        <v>11048</v>
      </c>
      <c r="G756" s="37" t="s">
        <v>11049</v>
      </c>
      <c r="H756" s="37" t="s">
        <v>10391</v>
      </c>
      <c r="I756" s="37">
        <v>1</v>
      </c>
      <c r="J756" s="37">
        <v>0</v>
      </c>
      <c r="K756" s="37">
        <v>0</v>
      </c>
      <c r="L756" s="37">
        <v>0</v>
      </c>
      <c r="M756" s="37">
        <v>0</v>
      </c>
      <c r="N756" s="37">
        <v>3</v>
      </c>
      <c r="O756" s="37">
        <v>120</v>
      </c>
      <c r="P756">
        <f>VLOOKUP($A756,'Item Detail'!$A$2:$G$1762,7,0)</f>
        <v>1</v>
      </c>
      <c r="Q756" s="39" t="s">
        <v>12307</v>
      </c>
      <c r="R756" s="39" t="s">
        <v>12277</v>
      </c>
      <c r="S756" s="39" t="s">
        <v>12278</v>
      </c>
      <c r="T756" s="39" t="s">
        <v>12279</v>
      </c>
      <c r="U756" s="39" t="s">
        <v>12279</v>
      </c>
      <c r="V756" s="39" t="s">
        <v>12281</v>
      </c>
      <c r="W756" s="39" t="s">
        <v>12281</v>
      </c>
      <c r="X756" s="39" t="s">
        <v>12281</v>
      </c>
      <c r="Y756" s="39" t="s">
        <v>12281</v>
      </c>
      <c r="Z756" s="39" t="s">
        <v>12281</v>
      </c>
      <c r="AA756" t="s">
        <v>12335</v>
      </c>
    </row>
    <row r="757" spans="1:27" x14ac:dyDescent="0.3">
      <c r="A757" s="37" t="s">
        <v>9975</v>
      </c>
      <c r="B757" s="37" t="s">
        <v>10631</v>
      </c>
      <c r="C757" s="37" t="s">
        <v>9976</v>
      </c>
      <c r="D757" s="37" t="s">
        <v>9977</v>
      </c>
      <c r="E757" s="37" t="s">
        <v>4448</v>
      </c>
      <c r="F757" s="37" t="s">
        <v>9978</v>
      </c>
      <c r="G757" s="37" t="s">
        <v>11050</v>
      </c>
      <c r="H757" s="37" t="s">
        <v>10391</v>
      </c>
      <c r="I757" s="37">
        <v>1</v>
      </c>
      <c r="J757" s="37">
        <v>0</v>
      </c>
      <c r="K757" s="37">
        <v>0</v>
      </c>
      <c r="L757" s="37">
        <v>0</v>
      </c>
      <c r="M757" s="37">
        <v>0</v>
      </c>
      <c r="N757" s="37">
        <v>3</v>
      </c>
      <c r="O757" s="37">
        <v>108</v>
      </c>
      <c r="P757">
        <f>VLOOKUP($A757,'Item Detail'!$A$2:$G$1762,7,0)</f>
        <v>1</v>
      </c>
      <c r="Q757" s="39" t="s">
        <v>12284</v>
      </c>
      <c r="R757" s="39" t="s">
        <v>12277</v>
      </c>
      <c r="S757" s="39" t="s">
        <v>12278</v>
      </c>
      <c r="T757" s="39" t="s">
        <v>12279</v>
      </c>
      <c r="U757" s="39" t="s">
        <v>12279</v>
      </c>
      <c r="V757" s="39" t="s">
        <v>12281</v>
      </c>
      <c r="W757" s="39" t="s">
        <v>12281</v>
      </c>
      <c r="X757" s="39" t="s">
        <v>12281</v>
      </c>
      <c r="Y757" s="39" t="s">
        <v>12281</v>
      </c>
      <c r="Z757" s="39" t="s">
        <v>12281</v>
      </c>
      <c r="AA757" t="s">
        <v>12335</v>
      </c>
    </row>
    <row r="758" spans="1:27" x14ac:dyDescent="0.3">
      <c r="A758" s="37" t="s">
        <v>8241</v>
      </c>
      <c r="B758" s="37" t="s">
        <v>10426</v>
      </c>
      <c r="C758" s="37" t="s">
        <v>8242</v>
      </c>
      <c r="D758" s="37" t="s">
        <v>4455</v>
      </c>
      <c r="E758" s="37" t="s">
        <v>4664</v>
      </c>
      <c r="F758" s="37" t="s">
        <v>2296</v>
      </c>
      <c r="G758" s="37" t="s">
        <v>11051</v>
      </c>
      <c r="H758" s="37" t="s">
        <v>10420</v>
      </c>
      <c r="I758" s="37">
        <v>0</v>
      </c>
      <c r="J758" s="37">
        <v>0</v>
      </c>
      <c r="K758" s="37">
        <v>0</v>
      </c>
      <c r="L758" s="37">
        <v>0</v>
      </c>
      <c r="M758" s="37">
        <v>1</v>
      </c>
      <c r="N758" s="37">
        <v>3</v>
      </c>
      <c r="O758" s="37">
        <v>105</v>
      </c>
      <c r="P758">
        <f>VLOOKUP($A758,'Item Detail'!$A$2:$G$1762,7,0)</f>
        <v>1</v>
      </c>
      <c r="Q758" s="39" t="s">
        <v>12284</v>
      </c>
      <c r="R758" s="39" t="s">
        <v>12277</v>
      </c>
      <c r="S758" s="39" t="s">
        <v>12278</v>
      </c>
      <c r="T758" s="39" t="s">
        <v>12279</v>
      </c>
      <c r="U758" s="39" t="s">
        <v>12294</v>
      </c>
      <c r="V758" s="39" t="s">
        <v>12281</v>
      </c>
      <c r="W758" s="39" t="s">
        <v>12288</v>
      </c>
      <c r="X758" s="39" t="s">
        <v>12281</v>
      </c>
      <c r="Y758" s="39" t="s">
        <v>12281</v>
      </c>
      <c r="Z758" s="39" t="s">
        <v>12288</v>
      </c>
      <c r="AA758" t="s">
        <v>12334</v>
      </c>
    </row>
    <row r="759" spans="1:27" x14ac:dyDescent="0.3">
      <c r="A759" s="37" t="s">
        <v>10051</v>
      </c>
      <c r="B759" s="37" t="s">
        <v>10411</v>
      </c>
      <c r="C759" s="37" t="s">
        <v>10052</v>
      </c>
      <c r="D759" s="37" t="s">
        <v>10053</v>
      </c>
      <c r="E759" s="37" t="s">
        <v>4448</v>
      </c>
      <c r="F759" s="37" t="s">
        <v>1740</v>
      </c>
      <c r="G759" s="37" t="s">
        <v>11052</v>
      </c>
      <c r="H759" s="37" t="s">
        <v>10391</v>
      </c>
      <c r="I759" s="37">
        <v>0</v>
      </c>
      <c r="J759" s="37">
        <v>0</v>
      </c>
      <c r="K759" s="37">
        <v>0</v>
      </c>
      <c r="L759" s="37">
        <v>1</v>
      </c>
      <c r="M759" s="37">
        <v>0</v>
      </c>
      <c r="N759" s="37">
        <v>3</v>
      </c>
      <c r="O759" s="37">
        <v>90</v>
      </c>
      <c r="P759">
        <f>VLOOKUP($A759,'Item Detail'!$A$2:$G$1762,7,0)</f>
        <v>1</v>
      </c>
      <c r="Q759" s="39" t="s">
        <v>12284</v>
      </c>
      <c r="R759" s="39" t="s">
        <v>12277</v>
      </c>
      <c r="S759" s="39" t="s">
        <v>12278</v>
      </c>
      <c r="T759" s="39" t="s">
        <v>12279</v>
      </c>
      <c r="U759" s="39" t="s">
        <v>12297</v>
      </c>
      <c r="V759" s="39" t="s">
        <v>12281</v>
      </c>
      <c r="W759" s="39" t="s">
        <v>12281</v>
      </c>
      <c r="X759" s="39" t="s">
        <v>12281</v>
      </c>
      <c r="Y759" s="39" t="s">
        <v>12281</v>
      </c>
      <c r="Z759" s="39" t="s">
        <v>12281</v>
      </c>
      <c r="AA759" t="s">
        <v>12335</v>
      </c>
    </row>
    <row r="760" spans="1:27" x14ac:dyDescent="0.3">
      <c r="A760" s="37" t="s">
        <v>8203</v>
      </c>
      <c r="B760" s="37" t="s">
        <v>10393</v>
      </c>
      <c r="C760" s="37" t="s">
        <v>8204</v>
      </c>
      <c r="D760" s="37" t="s">
        <v>4496</v>
      </c>
      <c r="E760" s="37" t="s">
        <v>4448</v>
      </c>
      <c r="F760" s="37" t="s">
        <v>4779</v>
      </c>
      <c r="G760" s="37" t="s">
        <v>11053</v>
      </c>
      <c r="H760" s="37" t="s">
        <v>10390</v>
      </c>
      <c r="I760" s="37">
        <v>1</v>
      </c>
      <c r="J760" s="37">
        <v>0</v>
      </c>
      <c r="K760" s="37">
        <v>0</v>
      </c>
      <c r="L760" s="37">
        <v>0</v>
      </c>
      <c r="M760" s="37">
        <v>0</v>
      </c>
      <c r="N760" s="37">
        <v>3</v>
      </c>
      <c r="O760" s="37">
        <v>78</v>
      </c>
      <c r="P760">
        <f>VLOOKUP($A760,'Item Detail'!$A$2:$G$1762,7,0)</f>
        <v>1</v>
      </c>
      <c r="Q760" s="39" t="s">
        <v>12282</v>
      </c>
      <c r="R760" s="39" t="s">
        <v>12277</v>
      </c>
      <c r="S760" s="39" t="s">
        <v>12278</v>
      </c>
      <c r="T760" s="39" t="s">
        <v>12279</v>
      </c>
      <c r="U760" s="39" t="s">
        <v>12280</v>
      </c>
      <c r="V760" s="39" t="s">
        <v>12281</v>
      </c>
      <c r="W760" s="39" t="s">
        <v>12281</v>
      </c>
      <c r="X760" s="39" t="s">
        <v>12281</v>
      </c>
      <c r="Y760" s="39" t="s">
        <v>12281</v>
      </c>
      <c r="Z760" s="39" t="s">
        <v>12281</v>
      </c>
      <c r="AA760" t="s">
        <v>12335</v>
      </c>
    </row>
    <row r="761" spans="1:27" x14ac:dyDescent="0.3">
      <c r="A761" s="37" t="s">
        <v>6599</v>
      </c>
      <c r="B761" s="37" t="s">
        <v>10533</v>
      </c>
      <c r="C761" s="37" t="s">
        <v>6600</v>
      </c>
      <c r="D761" s="37" t="s">
        <v>6601</v>
      </c>
      <c r="E761" s="37" t="s">
        <v>4448</v>
      </c>
      <c r="F761" s="37" t="s">
        <v>10534</v>
      </c>
      <c r="G761" s="37" t="s">
        <v>11054</v>
      </c>
      <c r="H761" s="37" t="s">
        <v>10391</v>
      </c>
      <c r="I761" s="37">
        <v>0</v>
      </c>
      <c r="J761" s="37">
        <v>0</v>
      </c>
      <c r="K761" s="37">
        <v>0</v>
      </c>
      <c r="L761" s="37">
        <v>1</v>
      </c>
      <c r="M761" s="37">
        <v>0</v>
      </c>
      <c r="N761" s="37">
        <v>3</v>
      </c>
      <c r="O761" s="37">
        <v>75</v>
      </c>
      <c r="P761">
        <f>VLOOKUP($A761,'Item Detail'!$A$2:$G$1762,7,0)</f>
        <v>1</v>
      </c>
      <c r="Q761" s="39" t="s">
        <v>12289</v>
      </c>
      <c r="R761" s="39" t="s">
        <v>12277</v>
      </c>
      <c r="S761" s="39" t="s">
        <v>12278</v>
      </c>
      <c r="T761" s="39" t="s">
        <v>12279</v>
      </c>
      <c r="U761" s="39" t="s">
        <v>12294</v>
      </c>
      <c r="V761" s="39" t="s">
        <v>12281</v>
      </c>
      <c r="W761" s="39" t="s">
        <v>12281</v>
      </c>
      <c r="X761" s="39" t="s">
        <v>12281</v>
      </c>
      <c r="Y761" s="39" t="s">
        <v>12281</v>
      </c>
      <c r="Z761" s="39" t="s">
        <v>12281</v>
      </c>
      <c r="AA761" t="s">
        <v>12335</v>
      </c>
    </row>
    <row r="762" spans="1:27" x14ac:dyDescent="0.3">
      <c r="A762" s="37" t="s">
        <v>10111</v>
      </c>
      <c r="B762" s="37" t="s">
        <v>10406</v>
      </c>
      <c r="C762" s="37" t="s">
        <v>10112</v>
      </c>
      <c r="D762" s="37" t="s">
        <v>10113</v>
      </c>
      <c r="E762" s="37" t="s">
        <v>10114</v>
      </c>
      <c r="F762" s="37" t="s">
        <v>10115</v>
      </c>
      <c r="G762" s="37" t="s">
        <v>11055</v>
      </c>
      <c r="H762" s="37" t="s">
        <v>10420</v>
      </c>
      <c r="I762" s="37">
        <v>0</v>
      </c>
      <c r="J762" s="37">
        <v>0</v>
      </c>
      <c r="K762" s="37">
        <v>0</v>
      </c>
      <c r="L762" s="37">
        <v>0</v>
      </c>
      <c r="M762" s="37">
        <v>1</v>
      </c>
      <c r="N762" s="37">
        <v>3</v>
      </c>
      <c r="O762" s="37">
        <v>72</v>
      </c>
      <c r="P762">
        <f>VLOOKUP($A762,'Item Detail'!$A$2:$G$1762,7,0)</f>
        <v>1</v>
      </c>
      <c r="Q762" s="39" t="s">
        <v>12289</v>
      </c>
      <c r="R762" s="39" t="s">
        <v>12277</v>
      </c>
      <c r="S762" s="39" t="s">
        <v>12278</v>
      </c>
      <c r="T762" s="39" t="s">
        <v>12279</v>
      </c>
      <c r="U762" s="39" t="s">
        <v>12294</v>
      </c>
      <c r="V762" s="39" t="s">
        <v>12281</v>
      </c>
      <c r="W762" s="39" t="s">
        <v>12281</v>
      </c>
      <c r="X762" s="39" t="s">
        <v>12281</v>
      </c>
      <c r="Y762" s="39" t="s">
        <v>12288</v>
      </c>
      <c r="Z762" s="39" t="s">
        <v>12288</v>
      </c>
      <c r="AA762" t="s">
        <v>12334</v>
      </c>
    </row>
    <row r="763" spans="1:27" x14ac:dyDescent="0.3">
      <c r="A763" s="37" t="s">
        <v>8287</v>
      </c>
      <c r="B763" s="37" t="s">
        <v>10401</v>
      </c>
      <c r="C763" s="37" t="s">
        <v>8288</v>
      </c>
      <c r="D763" s="37" t="s">
        <v>8289</v>
      </c>
      <c r="E763" s="37" t="s">
        <v>4700</v>
      </c>
      <c r="F763" s="37" t="s">
        <v>5876</v>
      </c>
      <c r="G763" s="37" t="s">
        <v>11056</v>
      </c>
      <c r="H763" s="37" t="s">
        <v>10391</v>
      </c>
      <c r="I763" s="37">
        <v>0</v>
      </c>
      <c r="J763" s="37">
        <v>0</v>
      </c>
      <c r="K763" s="37">
        <v>0</v>
      </c>
      <c r="L763" s="37">
        <v>1</v>
      </c>
      <c r="M763" s="37">
        <v>0</v>
      </c>
      <c r="N763" s="37">
        <v>3</v>
      </c>
      <c r="O763" s="37">
        <v>72</v>
      </c>
      <c r="P763">
        <f>VLOOKUP($A763,'Item Detail'!$A$2:$G$1762,7,0)</f>
        <v>1</v>
      </c>
      <c r="Q763" s="39" t="s">
        <v>12311</v>
      </c>
      <c r="R763" s="39" t="s">
        <v>12285</v>
      </c>
      <c r="S763" s="39" t="s">
        <v>12278</v>
      </c>
      <c r="T763" s="39" t="s">
        <v>12279</v>
      </c>
      <c r="U763" s="39" t="s">
        <v>12320</v>
      </c>
      <c r="V763" s="39" t="s">
        <v>12281</v>
      </c>
      <c r="W763" s="39" t="s">
        <v>12281</v>
      </c>
      <c r="X763" s="39" t="s">
        <v>12281</v>
      </c>
      <c r="Y763" s="39" t="s">
        <v>12281</v>
      </c>
      <c r="Z763" s="39" t="s">
        <v>12281</v>
      </c>
      <c r="AA763" t="s">
        <v>12335</v>
      </c>
    </row>
    <row r="764" spans="1:27" x14ac:dyDescent="0.3">
      <c r="A764" s="37" t="s">
        <v>9040</v>
      </c>
      <c r="B764" s="37" t="s">
        <v>10406</v>
      </c>
      <c r="C764" s="37" t="s">
        <v>9041</v>
      </c>
      <c r="D764" s="37" t="s">
        <v>5179</v>
      </c>
      <c r="E764" s="37" t="s">
        <v>4448</v>
      </c>
      <c r="F764" s="37" t="s">
        <v>5463</v>
      </c>
      <c r="G764" s="37" t="s">
        <v>11057</v>
      </c>
      <c r="H764" s="37" t="s">
        <v>10390</v>
      </c>
      <c r="I764" s="37">
        <v>0</v>
      </c>
      <c r="J764" s="37">
        <v>0</v>
      </c>
      <c r="K764" s="37">
        <v>0</v>
      </c>
      <c r="L764" s="37">
        <v>0</v>
      </c>
      <c r="M764" s="37">
        <v>1</v>
      </c>
      <c r="N764" s="37">
        <v>3</v>
      </c>
      <c r="O764" s="37">
        <v>66</v>
      </c>
      <c r="P764">
        <f>VLOOKUP($A764,'Item Detail'!$A$2:$G$1762,7,0)</f>
        <v>1</v>
      </c>
      <c r="Q764" s="39" t="s">
        <v>12284</v>
      </c>
      <c r="R764" s="39" t="s">
        <v>12277</v>
      </c>
      <c r="S764" s="39" t="s">
        <v>12278</v>
      </c>
      <c r="T764" s="39" t="s">
        <v>12279</v>
      </c>
      <c r="U764" s="39" t="s">
        <v>12279</v>
      </c>
      <c r="V764" s="39" t="s">
        <v>12281</v>
      </c>
      <c r="W764" s="39" t="s">
        <v>12281</v>
      </c>
      <c r="X764" s="39" t="s">
        <v>12281</v>
      </c>
      <c r="Y764" s="39" t="s">
        <v>12281</v>
      </c>
      <c r="Z764" s="39" t="s">
        <v>12281</v>
      </c>
      <c r="AA764" t="s">
        <v>12335</v>
      </c>
    </row>
    <row r="765" spans="1:27" x14ac:dyDescent="0.3">
      <c r="A765" s="37" t="s">
        <v>8621</v>
      </c>
      <c r="B765" s="37" t="s">
        <v>10437</v>
      </c>
      <c r="C765" s="37" t="s">
        <v>8622</v>
      </c>
      <c r="D765" s="37" t="s">
        <v>8623</v>
      </c>
      <c r="E765" s="37" t="s">
        <v>4448</v>
      </c>
      <c r="F765" s="37" t="s">
        <v>1727</v>
      </c>
      <c r="G765" s="37" t="s">
        <v>11058</v>
      </c>
      <c r="H765" s="37" t="s">
        <v>10420</v>
      </c>
      <c r="I765" s="37">
        <v>0</v>
      </c>
      <c r="J765" s="37">
        <v>0</v>
      </c>
      <c r="K765" s="37">
        <v>0</v>
      </c>
      <c r="L765" s="37">
        <v>1</v>
      </c>
      <c r="M765" s="37">
        <v>0</v>
      </c>
      <c r="N765" s="37">
        <v>3</v>
      </c>
      <c r="O765" s="37">
        <v>60</v>
      </c>
      <c r="P765">
        <f>VLOOKUP($A765,'Item Detail'!$A$2:$G$1762,7,0)</f>
        <v>1</v>
      </c>
      <c r="Q765" s="39" t="s">
        <v>12284</v>
      </c>
      <c r="R765" s="39" t="s">
        <v>12277</v>
      </c>
      <c r="S765" s="39" t="s">
        <v>12278</v>
      </c>
      <c r="T765" s="39" t="s">
        <v>12279</v>
      </c>
      <c r="U765" s="39" t="s">
        <v>12294</v>
      </c>
      <c r="V765" s="39" t="s">
        <v>12281</v>
      </c>
      <c r="W765" s="39" t="s">
        <v>12288</v>
      </c>
      <c r="X765" s="39" t="s">
        <v>12281</v>
      </c>
      <c r="Y765" s="39" t="s">
        <v>12288</v>
      </c>
      <c r="Z765" s="39" t="s">
        <v>12281</v>
      </c>
      <c r="AA765" t="s">
        <v>12334</v>
      </c>
    </row>
    <row r="766" spans="1:27" x14ac:dyDescent="0.3">
      <c r="A766" s="37" t="s">
        <v>6925</v>
      </c>
      <c r="B766" s="37" t="s">
        <v>10755</v>
      </c>
      <c r="C766" s="37" t="s">
        <v>6926</v>
      </c>
      <c r="D766" s="37" t="s">
        <v>6927</v>
      </c>
      <c r="E766" s="37" t="s">
        <v>6928</v>
      </c>
      <c r="F766" s="37" t="s">
        <v>10756</v>
      </c>
      <c r="G766" s="37" t="s">
        <v>11059</v>
      </c>
      <c r="H766" s="37" t="s">
        <v>10391</v>
      </c>
      <c r="I766" s="37">
        <v>0</v>
      </c>
      <c r="J766" s="37">
        <v>0</v>
      </c>
      <c r="K766" s="37">
        <v>0</v>
      </c>
      <c r="L766" s="37">
        <v>0</v>
      </c>
      <c r="M766" s="37">
        <v>1</v>
      </c>
      <c r="N766" s="37">
        <v>3</v>
      </c>
      <c r="O766" s="37">
        <v>60</v>
      </c>
      <c r="P766">
        <f>VLOOKUP($A766,'Item Detail'!$A$2:$G$1762,7,0)</f>
        <v>1</v>
      </c>
      <c r="Q766" s="39" t="s">
        <v>12312</v>
      </c>
      <c r="R766" s="39" t="s">
        <v>12277</v>
      </c>
      <c r="S766" s="39" t="s">
        <v>12278</v>
      </c>
      <c r="T766" s="39" t="s">
        <v>12279</v>
      </c>
      <c r="U766" s="39" t="s">
        <v>12279</v>
      </c>
      <c r="V766" s="39" t="s">
        <v>12281</v>
      </c>
      <c r="W766" s="39" t="s">
        <v>12281</v>
      </c>
      <c r="X766" s="39" t="s">
        <v>12281</v>
      </c>
      <c r="Y766" s="39" t="s">
        <v>12281</v>
      </c>
      <c r="Z766" s="39" t="s">
        <v>12281</v>
      </c>
      <c r="AA766" t="s">
        <v>12335</v>
      </c>
    </row>
    <row r="767" spans="1:27" x14ac:dyDescent="0.3">
      <c r="A767" s="37" t="s">
        <v>4352</v>
      </c>
      <c r="B767" s="37" t="s">
        <v>10591</v>
      </c>
      <c r="C767" s="37" t="s">
        <v>8649</v>
      </c>
      <c r="D767" s="37" t="s">
        <v>8650</v>
      </c>
      <c r="E767" s="37" t="s">
        <v>4448</v>
      </c>
      <c r="F767" s="37" t="s">
        <v>4354</v>
      </c>
      <c r="G767" s="37" t="s">
        <v>11060</v>
      </c>
      <c r="H767" s="37" t="s">
        <v>10408</v>
      </c>
      <c r="I767" s="37">
        <v>0</v>
      </c>
      <c r="J767" s="37">
        <v>0</v>
      </c>
      <c r="K767" s="37">
        <v>0</v>
      </c>
      <c r="L767" s="37">
        <v>1</v>
      </c>
      <c r="M767" s="37">
        <v>0</v>
      </c>
      <c r="N767" s="37">
        <v>3</v>
      </c>
      <c r="O767" s="37">
        <v>60</v>
      </c>
      <c r="P767">
        <f>VLOOKUP($A767,'Item Detail'!$A$2:$G$1762,7,0)</f>
        <v>1</v>
      </c>
      <c r="Q767" s="39" t="s">
        <v>12292</v>
      </c>
      <c r="R767" s="39" t="s">
        <v>12277</v>
      </c>
      <c r="S767" s="39" t="s">
        <v>2714</v>
      </c>
      <c r="T767" s="39" t="s">
        <v>12279</v>
      </c>
      <c r="U767" s="39" t="s">
        <v>12294</v>
      </c>
      <c r="V767" s="39" t="s">
        <v>12288</v>
      </c>
      <c r="W767" s="39" t="s">
        <v>12288</v>
      </c>
      <c r="X767" s="39" t="s">
        <v>12288</v>
      </c>
      <c r="Y767" s="39" t="s">
        <v>12288</v>
      </c>
      <c r="Z767" s="39" t="s">
        <v>12288</v>
      </c>
      <c r="AA767" t="s">
        <v>12336</v>
      </c>
    </row>
    <row r="768" spans="1:27" x14ac:dyDescent="0.3">
      <c r="A768" s="37" t="s">
        <v>8877</v>
      </c>
      <c r="B768" s="37" t="s">
        <v>10401</v>
      </c>
      <c r="C768" s="37" t="s">
        <v>8878</v>
      </c>
      <c r="D768" s="37" t="s">
        <v>8879</v>
      </c>
      <c r="E768" s="37" t="s">
        <v>7922</v>
      </c>
      <c r="F768" s="37" t="s">
        <v>4435</v>
      </c>
      <c r="G768" s="37" t="s">
        <v>11061</v>
      </c>
      <c r="H768" s="37" t="s">
        <v>10391</v>
      </c>
      <c r="I768" s="37">
        <v>1</v>
      </c>
      <c r="J768" s="37">
        <v>0</v>
      </c>
      <c r="K768" s="37">
        <v>0</v>
      </c>
      <c r="L768" s="37">
        <v>0</v>
      </c>
      <c r="M768" s="37">
        <v>0</v>
      </c>
      <c r="N768" s="37">
        <v>3</v>
      </c>
      <c r="O768" s="37">
        <v>60</v>
      </c>
      <c r="P768">
        <f>VLOOKUP($A768,'Item Detail'!$A$2:$G$1762,7,0)</f>
        <v>1</v>
      </c>
      <c r="Q768" s="39" t="s">
        <v>12291</v>
      </c>
      <c r="R768" s="39" t="s">
        <v>12285</v>
      </c>
      <c r="S768" s="39" t="s">
        <v>12278</v>
      </c>
      <c r="T768" s="39" t="s">
        <v>12279</v>
      </c>
      <c r="U768" s="39" t="s">
        <v>12280</v>
      </c>
      <c r="V768" s="39" t="s">
        <v>12281</v>
      </c>
      <c r="W768" s="39" t="s">
        <v>12281</v>
      </c>
      <c r="X768" s="39" t="s">
        <v>12281</v>
      </c>
      <c r="Y768" s="39" t="s">
        <v>12281</v>
      </c>
      <c r="Z768" s="39" t="s">
        <v>12281</v>
      </c>
      <c r="AA768" t="s">
        <v>12335</v>
      </c>
    </row>
    <row r="769" spans="1:27" x14ac:dyDescent="0.3">
      <c r="A769" s="37" t="s">
        <v>8516</v>
      </c>
      <c r="B769" s="37" t="s">
        <v>10533</v>
      </c>
      <c r="C769" s="37" t="s">
        <v>8517</v>
      </c>
      <c r="D769" s="37" t="s">
        <v>8518</v>
      </c>
      <c r="E769" s="37" t="s">
        <v>4448</v>
      </c>
      <c r="F769" s="37" t="s">
        <v>10534</v>
      </c>
      <c r="G769" s="37" t="s">
        <v>11062</v>
      </c>
      <c r="H769" s="37" t="s">
        <v>10390</v>
      </c>
      <c r="I769" s="37">
        <v>0</v>
      </c>
      <c r="J769" s="37">
        <v>0</v>
      </c>
      <c r="K769" s="37">
        <v>0</v>
      </c>
      <c r="L769" s="37">
        <v>1</v>
      </c>
      <c r="M769" s="37">
        <v>0</v>
      </c>
      <c r="N769" s="37">
        <v>3</v>
      </c>
      <c r="O769" s="37">
        <v>60</v>
      </c>
      <c r="P769">
        <f>VLOOKUP($A769,'Item Detail'!$A$2:$G$1762,7,0)</f>
        <v>1</v>
      </c>
      <c r="Q769" s="39" t="s">
        <v>12289</v>
      </c>
      <c r="R769" s="39" t="s">
        <v>12277</v>
      </c>
      <c r="S769" s="39" t="s">
        <v>12278</v>
      </c>
      <c r="T769" s="39" t="s">
        <v>12279</v>
      </c>
      <c r="U769" s="39" t="s">
        <v>12279</v>
      </c>
      <c r="V769" s="39" t="s">
        <v>12281</v>
      </c>
      <c r="W769" s="39" t="s">
        <v>12281</v>
      </c>
      <c r="X769" s="39" t="s">
        <v>12281</v>
      </c>
      <c r="Y769" s="39" t="s">
        <v>12281</v>
      </c>
      <c r="Z769" s="39" t="s">
        <v>12281</v>
      </c>
      <c r="AA769" t="s">
        <v>12335</v>
      </c>
    </row>
    <row r="770" spans="1:27" x14ac:dyDescent="0.3">
      <c r="A770" s="37" t="s">
        <v>7116</v>
      </c>
      <c r="B770" s="37" t="s">
        <v>10538</v>
      </c>
      <c r="C770" s="37" t="s">
        <v>7117</v>
      </c>
      <c r="D770" s="37" t="s">
        <v>7118</v>
      </c>
      <c r="E770" s="37" t="s">
        <v>4448</v>
      </c>
      <c r="F770" s="37" t="s">
        <v>1848</v>
      </c>
      <c r="G770" s="37" t="s">
        <v>11063</v>
      </c>
      <c r="H770" s="37" t="s">
        <v>10390</v>
      </c>
      <c r="I770" s="37">
        <v>1</v>
      </c>
      <c r="J770" s="37">
        <v>0</v>
      </c>
      <c r="K770" s="37">
        <v>0</v>
      </c>
      <c r="L770" s="37">
        <v>0</v>
      </c>
      <c r="M770" s="37">
        <v>0</v>
      </c>
      <c r="N770" s="37">
        <v>3</v>
      </c>
      <c r="O770" s="37">
        <v>60</v>
      </c>
      <c r="P770">
        <f>VLOOKUP($A770,'Item Detail'!$A$2:$G$1762,7,0)</f>
        <v>1</v>
      </c>
      <c r="Q770" s="39" t="s">
        <v>12284</v>
      </c>
      <c r="R770" s="39" t="s">
        <v>12277</v>
      </c>
      <c r="S770" s="39" t="s">
        <v>12278</v>
      </c>
      <c r="T770" s="39" t="s">
        <v>12279</v>
      </c>
      <c r="U770" s="39" t="s">
        <v>12279</v>
      </c>
      <c r="V770" s="39" t="s">
        <v>12281</v>
      </c>
      <c r="W770" s="39" t="s">
        <v>12281</v>
      </c>
      <c r="X770" s="39" t="s">
        <v>12281</v>
      </c>
      <c r="Y770" s="39" t="s">
        <v>12281</v>
      </c>
      <c r="Z770" s="39" t="s">
        <v>12281</v>
      </c>
      <c r="AA770" t="s">
        <v>12335</v>
      </c>
    </row>
    <row r="771" spans="1:27" x14ac:dyDescent="0.3">
      <c r="A771" s="37" t="s">
        <v>7025</v>
      </c>
      <c r="B771" s="37" t="s">
        <v>10393</v>
      </c>
      <c r="C771" s="37" t="s">
        <v>7026</v>
      </c>
      <c r="D771" s="37" t="s">
        <v>4455</v>
      </c>
      <c r="E771" s="37" t="s">
        <v>4608</v>
      </c>
      <c r="F771" s="37" t="s">
        <v>4609</v>
      </c>
      <c r="G771" s="37" t="s">
        <v>11064</v>
      </c>
      <c r="H771" s="37" t="s">
        <v>10391</v>
      </c>
      <c r="I771" s="37">
        <v>1</v>
      </c>
      <c r="J771" s="37">
        <v>0</v>
      </c>
      <c r="K771" s="37">
        <v>0</v>
      </c>
      <c r="L771" s="37">
        <v>0</v>
      </c>
      <c r="M771" s="37">
        <v>0</v>
      </c>
      <c r="N771" s="37">
        <v>3</v>
      </c>
      <c r="O771" s="37">
        <v>60</v>
      </c>
      <c r="P771">
        <f>VLOOKUP($A771,'Item Detail'!$A$2:$G$1762,7,0)</f>
        <v>1</v>
      </c>
      <c r="Q771" s="39" t="s">
        <v>12289</v>
      </c>
      <c r="R771" s="39" t="s">
        <v>12277</v>
      </c>
      <c r="S771" s="39" t="s">
        <v>12278</v>
      </c>
      <c r="T771" s="39" t="s">
        <v>12279</v>
      </c>
      <c r="U771" s="39" t="s">
        <v>12298</v>
      </c>
      <c r="V771" s="39" t="s">
        <v>12281</v>
      </c>
      <c r="W771" s="39" t="s">
        <v>12281</v>
      </c>
      <c r="X771" s="39" t="s">
        <v>12281</v>
      </c>
      <c r="Y771" s="39" t="s">
        <v>12281</v>
      </c>
      <c r="Z771" s="39" t="s">
        <v>12281</v>
      </c>
      <c r="AA771" t="s">
        <v>12335</v>
      </c>
    </row>
    <row r="772" spans="1:27" x14ac:dyDescent="0.3">
      <c r="A772" s="37" t="s">
        <v>8317</v>
      </c>
      <c r="B772" s="37" t="s">
        <v>10406</v>
      </c>
      <c r="C772" s="37" t="s">
        <v>8318</v>
      </c>
      <c r="D772" s="37" t="s">
        <v>6700</v>
      </c>
      <c r="E772" s="37" t="s">
        <v>8319</v>
      </c>
      <c r="F772" s="37" t="s">
        <v>10627</v>
      </c>
      <c r="G772" s="37" t="s">
        <v>11065</v>
      </c>
      <c r="H772" s="37" t="s">
        <v>10391</v>
      </c>
      <c r="I772" s="37">
        <v>0</v>
      </c>
      <c r="J772" s="37">
        <v>0</v>
      </c>
      <c r="K772" s="37">
        <v>1</v>
      </c>
      <c r="L772" s="37">
        <v>0</v>
      </c>
      <c r="M772" s="37">
        <v>0</v>
      </c>
      <c r="N772" s="37">
        <v>3</v>
      </c>
      <c r="O772" s="37">
        <v>54</v>
      </c>
      <c r="P772">
        <f>VLOOKUP($A772,'Item Detail'!$A$2:$G$1762,7,0)</f>
        <v>1</v>
      </c>
      <c r="Q772" s="39" t="s">
        <v>12284</v>
      </c>
      <c r="R772" s="39" t="s">
        <v>12277</v>
      </c>
      <c r="S772" s="39" t="s">
        <v>12278</v>
      </c>
      <c r="T772" s="39" t="s">
        <v>12279</v>
      </c>
      <c r="U772" s="39" t="s">
        <v>12279</v>
      </c>
      <c r="V772" s="39" t="s">
        <v>12281</v>
      </c>
      <c r="W772" s="39" t="s">
        <v>12281</v>
      </c>
      <c r="X772" s="39" t="s">
        <v>12281</v>
      </c>
      <c r="Y772" s="39" t="s">
        <v>12281</v>
      </c>
      <c r="Z772" s="39" t="s">
        <v>12281</v>
      </c>
      <c r="AA772" t="s">
        <v>12335</v>
      </c>
    </row>
    <row r="773" spans="1:27" x14ac:dyDescent="0.3">
      <c r="A773" s="37" t="s">
        <v>8122</v>
      </c>
      <c r="B773" s="37" t="s">
        <v>10498</v>
      </c>
      <c r="C773" s="37" t="s">
        <v>8123</v>
      </c>
      <c r="D773" s="37" t="s">
        <v>8124</v>
      </c>
      <c r="E773" s="37" t="s">
        <v>4448</v>
      </c>
      <c r="F773" s="37" t="s">
        <v>5189</v>
      </c>
      <c r="G773" s="37" t="s">
        <v>11066</v>
      </c>
      <c r="H773" s="37" t="s">
        <v>10391</v>
      </c>
      <c r="I773" s="37">
        <v>0</v>
      </c>
      <c r="J773" s="37">
        <v>0</v>
      </c>
      <c r="K773" s="37">
        <v>1</v>
      </c>
      <c r="L773" s="37">
        <v>0</v>
      </c>
      <c r="M773" s="37">
        <v>0</v>
      </c>
      <c r="N773" s="37">
        <v>3</v>
      </c>
      <c r="O773" s="37">
        <v>51</v>
      </c>
      <c r="P773">
        <f>VLOOKUP($A773,'Item Detail'!$A$2:$G$1762,7,0)</f>
        <v>1</v>
      </c>
      <c r="Q773" s="39" t="s">
        <v>12310</v>
      </c>
      <c r="R773" s="39" t="s">
        <v>12277</v>
      </c>
      <c r="S773" s="39" t="s">
        <v>12278</v>
      </c>
      <c r="T773" s="39" t="s">
        <v>12279</v>
      </c>
      <c r="U773" s="39" t="s">
        <v>12297</v>
      </c>
      <c r="V773" s="39" t="s">
        <v>12281</v>
      </c>
      <c r="W773" s="39" t="s">
        <v>12281</v>
      </c>
      <c r="X773" s="39" t="s">
        <v>12281</v>
      </c>
      <c r="Y773" s="39" t="s">
        <v>12281</v>
      </c>
      <c r="Z773" s="39" t="s">
        <v>12281</v>
      </c>
      <c r="AA773" t="s">
        <v>12335</v>
      </c>
    </row>
    <row r="774" spans="1:27" x14ac:dyDescent="0.3">
      <c r="A774" s="37" t="s">
        <v>8954</v>
      </c>
      <c r="B774" s="37" t="s">
        <v>10406</v>
      </c>
      <c r="C774" s="37" t="s">
        <v>8955</v>
      </c>
      <c r="D774" s="37" t="s">
        <v>4455</v>
      </c>
      <c r="E774" s="37" t="s">
        <v>4448</v>
      </c>
      <c r="F774" s="37" t="s">
        <v>10627</v>
      </c>
      <c r="G774" s="37" t="s">
        <v>11067</v>
      </c>
      <c r="H774" s="37" t="s">
        <v>10391</v>
      </c>
      <c r="I774" s="37">
        <v>0</v>
      </c>
      <c r="J774" s="37">
        <v>0</v>
      </c>
      <c r="K774" s="37">
        <v>1</v>
      </c>
      <c r="L774" s="37">
        <v>0</v>
      </c>
      <c r="M774" s="37">
        <v>0</v>
      </c>
      <c r="N774" s="37">
        <v>3</v>
      </c>
      <c r="O774" s="37">
        <v>51</v>
      </c>
      <c r="P774">
        <f>VLOOKUP($A774,'Item Detail'!$A$2:$G$1762,7,0)</f>
        <v>1</v>
      </c>
      <c r="Q774" s="39" t="s">
        <v>12301</v>
      </c>
      <c r="R774" s="39" t="s">
        <v>12277</v>
      </c>
      <c r="S774" s="39" t="s">
        <v>12278</v>
      </c>
      <c r="T774" s="39" t="s">
        <v>12279</v>
      </c>
      <c r="U774" s="39" t="s">
        <v>12279</v>
      </c>
      <c r="V774" s="39" t="s">
        <v>12281</v>
      </c>
      <c r="W774" s="39" t="s">
        <v>12288</v>
      </c>
      <c r="X774" s="39" t="s">
        <v>12281</v>
      </c>
      <c r="Y774" s="39" t="s">
        <v>12281</v>
      </c>
      <c r="Z774" s="39" t="s">
        <v>12281</v>
      </c>
      <c r="AA774" t="s">
        <v>12335</v>
      </c>
    </row>
    <row r="775" spans="1:27" x14ac:dyDescent="0.3">
      <c r="A775" s="37" t="s">
        <v>4284</v>
      </c>
      <c r="B775" s="37" t="s">
        <v>10406</v>
      </c>
      <c r="C775" s="37" t="s">
        <v>8076</v>
      </c>
      <c r="D775" s="37" t="s">
        <v>5098</v>
      </c>
      <c r="E775" s="37" t="s">
        <v>4448</v>
      </c>
      <c r="F775" s="37" t="s">
        <v>2720</v>
      </c>
      <c r="G775" s="37" t="s">
        <v>11068</v>
      </c>
      <c r="H775" s="37" t="s">
        <v>10408</v>
      </c>
      <c r="I775" s="37">
        <v>0</v>
      </c>
      <c r="J775" s="37">
        <v>0</v>
      </c>
      <c r="K775" s="37">
        <v>1</v>
      </c>
      <c r="L775" s="37">
        <v>0</v>
      </c>
      <c r="M775" s="37">
        <v>0</v>
      </c>
      <c r="N775" s="37">
        <v>3</v>
      </c>
      <c r="O775" s="37">
        <v>51</v>
      </c>
      <c r="P775">
        <f>VLOOKUP($A775,'Item Detail'!$A$2:$G$1762,7,0)</f>
        <v>1</v>
      </c>
      <c r="Q775" s="39" t="s">
        <v>12296</v>
      </c>
      <c r="R775" s="39" t="s">
        <v>12277</v>
      </c>
      <c r="S775" s="39" t="s">
        <v>2714</v>
      </c>
      <c r="T775" s="39" t="s">
        <v>12279</v>
      </c>
      <c r="U775" s="39" t="s">
        <v>12279</v>
      </c>
      <c r="V775" s="39" t="s">
        <v>12288</v>
      </c>
      <c r="W775" s="39" t="s">
        <v>12288</v>
      </c>
      <c r="X775" s="39" t="s">
        <v>12288</v>
      </c>
      <c r="Y775" s="39" t="s">
        <v>12288</v>
      </c>
      <c r="Z775" s="39" t="s">
        <v>12288</v>
      </c>
      <c r="AA775" t="s">
        <v>12331</v>
      </c>
    </row>
    <row r="776" spans="1:27" x14ac:dyDescent="0.3">
      <c r="A776" s="37" t="s">
        <v>4282</v>
      </c>
      <c r="B776" s="37" t="s">
        <v>10406</v>
      </c>
      <c r="C776" s="37" t="s">
        <v>8922</v>
      </c>
      <c r="D776" s="37" t="s">
        <v>4455</v>
      </c>
      <c r="E776" s="37" t="s">
        <v>4448</v>
      </c>
      <c r="F776" s="37" t="s">
        <v>10468</v>
      </c>
      <c r="G776" s="37" t="s">
        <v>11069</v>
      </c>
      <c r="H776" s="37" t="s">
        <v>10408</v>
      </c>
      <c r="I776" s="37">
        <v>0</v>
      </c>
      <c r="J776" s="37">
        <v>0</v>
      </c>
      <c r="K776" s="37">
        <v>1</v>
      </c>
      <c r="L776" s="37">
        <v>0</v>
      </c>
      <c r="M776" s="37">
        <v>0</v>
      </c>
      <c r="N776" s="37">
        <v>3</v>
      </c>
      <c r="O776" s="37">
        <v>51</v>
      </c>
      <c r="P776">
        <f>VLOOKUP($A776,'Item Detail'!$A$2:$G$1762,7,0)</f>
        <v>1</v>
      </c>
      <c r="Q776" s="39" t="s">
        <v>12292</v>
      </c>
      <c r="R776" s="39" t="s">
        <v>12277</v>
      </c>
      <c r="S776" s="39" t="s">
        <v>2714</v>
      </c>
      <c r="T776" s="39" t="s">
        <v>12279</v>
      </c>
      <c r="U776" s="39" t="s">
        <v>12279</v>
      </c>
      <c r="V776" s="39" t="s">
        <v>12288</v>
      </c>
      <c r="W776" s="39" t="s">
        <v>12288</v>
      </c>
      <c r="X776" s="39" t="s">
        <v>12288</v>
      </c>
      <c r="Y776" s="39" t="s">
        <v>12288</v>
      </c>
      <c r="Z776" s="39" t="s">
        <v>12288</v>
      </c>
      <c r="AA776" t="s">
        <v>12336</v>
      </c>
    </row>
    <row r="777" spans="1:27" x14ac:dyDescent="0.3">
      <c r="A777" s="37" t="s">
        <v>6705</v>
      </c>
      <c r="B777" s="37" t="s">
        <v>10401</v>
      </c>
      <c r="C777" s="37" t="s">
        <v>6706</v>
      </c>
      <c r="D777" s="37" t="s">
        <v>6707</v>
      </c>
      <c r="E777" s="37" t="s">
        <v>6312</v>
      </c>
      <c r="F777" s="37" t="s">
        <v>6708</v>
      </c>
      <c r="G777" s="37" t="s">
        <v>11070</v>
      </c>
      <c r="H777" s="37" t="s">
        <v>10390</v>
      </c>
      <c r="I777" s="37">
        <v>0</v>
      </c>
      <c r="J777" s="37">
        <v>1</v>
      </c>
      <c r="K777" s="37">
        <v>0</v>
      </c>
      <c r="L777" s="37">
        <v>0</v>
      </c>
      <c r="M777" s="37">
        <v>0</v>
      </c>
      <c r="N777" s="37">
        <v>3</v>
      </c>
      <c r="O777" s="37">
        <v>45</v>
      </c>
      <c r="P777">
        <f>VLOOKUP($A777,'Item Detail'!$A$2:$G$1762,7,0)</f>
        <v>1</v>
      </c>
      <c r="Q777" s="39" t="s">
        <v>12284</v>
      </c>
      <c r="R777" s="39" t="s">
        <v>12277</v>
      </c>
      <c r="S777" s="39" t="s">
        <v>12278</v>
      </c>
      <c r="T777" s="39" t="s">
        <v>12279</v>
      </c>
      <c r="U777" s="39" t="s">
        <v>12294</v>
      </c>
      <c r="V777" s="39" t="s">
        <v>12281</v>
      </c>
      <c r="W777" s="39" t="s">
        <v>12281</v>
      </c>
      <c r="X777" s="39" t="s">
        <v>12288</v>
      </c>
      <c r="Y777" s="39" t="s">
        <v>12281</v>
      </c>
      <c r="Z777" s="39" t="s">
        <v>12288</v>
      </c>
      <c r="AA777" t="s">
        <v>12335</v>
      </c>
    </row>
    <row r="778" spans="1:27" x14ac:dyDescent="0.3">
      <c r="A778" s="37" t="s">
        <v>7845</v>
      </c>
      <c r="B778" s="37" t="s">
        <v>10411</v>
      </c>
      <c r="C778" s="37" t="s">
        <v>7846</v>
      </c>
      <c r="D778" s="37" t="s">
        <v>4455</v>
      </c>
      <c r="E778" s="37" t="s">
        <v>7847</v>
      </c>
      <c r="F778" s="37" t="s">
        <v>1740</v>
      </c>
      <c r="G778" s="37" t="s">
        <v>11071</v>
      </c>
      <c r="H778" s="37" t="s">
        <v>10390</v>
      </c>
      <c r="I778" s="37">
        <v>0</v>
      </c>
      <c r="J778" s="37">
        <v>0</v>
      </c>
      <c r="K778" s="37">
        <v>0</v>
      </c>
      <c r="L778" s="37">
        <v>0</v>
      </c>
      <c r="M778" s="37">
        <v>1</v>
      </c>
      <c r="N778" s="37">
        <v>3</v>
      </c>
      <c r="O778" s="37">
        <v>45</v>
      </c>
      <c r="P778">
        <f>VLOOKUP($A778,'Item Detail'!$A$2:$G$1762,7,0)</f>
        <v>1</v>
      </c>
      <c r="Q778" s="39" t="s">
        <v>12284</v>
      </c>
      <c r="R778" s="39" t="s">
        <v>12277</v>
      </c>
      <c r="S778" s="39" t="s">
        <v>12278</v>
      </c>
      <c r="T778" s="39" t="s">
        <v>12279</v>
      </c>
      <c r="U778" s="39" t="s">
        <v>12279</v>
      </c>
      <c r="V778" s="39" t="s">
        <v>12281</v>
      </c>
      <c r="W778" s="39" t="s">
        <v>12281</v>
      </c>
      <c r="X778" s="39" t="s">
        <v>12281</v>
      </c>
      <c r="Y778" s="39" t="s">
        <v>12281</v>
      </c>
      <c r="Z778" s="39" t="s">
        <v>12281</v>
      </c>
      <c r="AA778" t="s">
        <v>12335</v>
      </c>
    </row>
    <row r="779" spans="1:27" x14ac:dyDescent="0.3">
      <c r="A779" s="37" t="s">
        <v>8394</v>
      </c>
      <c r="B779" s="37" t="s">
        <v>10406</v>
      </c>
      <c r="C779" s="37" t="s">
        <v>8395</v>
      </c>
      <c r="D779" s="37" t="s">
        <v>5853</v>
      </c>
      <c r="E779" s="37" t="s">
        <v>4448</v>
      </c>
      <c r="F779" s="37" t="s">
        <v>5020</v>
      </c>
      <c r="G779" s="37" t="s">
        <v>11072</v>
      </c>
      <c r="H779" s="37" t="s">
        <v>10391</v>
      </c>
      <c r="I779" s="37">
        <v>0</v>
      </c>
      <c r="J779" s="37">
        <v>0</v>
      </c>
      <c r="K779" s="37">
        <v>0</v>
      </c>
      <c r="L779" s="37">
        <v>0</v>
      </c>
      <c r="M779" s="37">
        <v>1</v>
      </c>
      <c r="N779" s="37">
        <v>3</v>
      </c>
      <c r="O779" s="37">
        <v>39</v>
      </c>
      <c r="P779">
        <f>VLOOKUP($A779,'Item Detail'!$A$2:$G$1762,7,0)</f>
        <v>1</v>
      </c>
      <c r="Q779" s="39" t="s">
        <v>12289</v>
      </c>
      <c r="R779" s="39" t="s">
        <v>12277</v>
      </c>
      <c r="S779" s="39" t="s">
        <v>12278</v>
      </c>
      <c r="T779" s="39" t="s">
        <v>12279</v>
      </c>
      <c r="U779" s="39" t="s">
        <v>12279</v>
      </c>
      <c r="V779" s="39" t="s">
        <v>12281</v>
      </c>
      <c r="W779" s="39" t="s">
        <v>12281</v>
      </c>
      <c r="X779" s="39" t="s">
        <v>12281</v>
      </c>
      <c r="Y779" s="39" t="s">
        <v>12281</v>
      </c>
      <c r="Z779" s="39" t="s">
        <v>12281</v>
      </c>
      <c r="AA779" t="s">
        <v>12335</v>
      </c>
    </row>
    <row r="780" spans="1:27" x14ac:dyDescent="0.3">
      <c r="A780" s="37" t="s">
        <v>7385</v>
      </c>
      <c r="B780" s="37" t="s">
        <v>10437</v>
      </c>
      <c r="C780" s="37" t="s">
        <v>7386</v>
      </c>
      <c r="D780" s="37" t="s">
        <v>7387</v>
      </c>
      <c r="E780" s="37" t="s">
        <v>4448</v>
      </c>
      <c r="F780" s="37" t="s">
        <v>1727</v>
      </c>
      <c r="G780" s="37" t="s">
        <v>11073</v>
      </c>
      <c r="H780" s="37" t="s">
        <v>10391</v>
      </c>
      <c r="I780" s="37">
        <v>0</v>
      </c>
      <c r="J780" s="37">
        <v>0</v>
      </c>
      <c r="K780" s="37">
        <v>0</v>
      </c>
      <c r="L780" s="37">
        <v>1</v>
      </c>
      <c r="M780" s="37">
        <v>0</v>
      </c>
      <c r="N780" s="37">
        <v>3</v>
      </c>
      <c r="O780" s="37">
        <v>36</v>
      </c>
      <c r="P780">
        <f>VLOOKUP($A780,'Item Detail'!$A$2:$G$1762,7,0)</f>
        <v>1</v>
      </c>
      <c r="Q780" s="39" t="s">
        <v>12289</v>
      </c>
      <c r="R780" s="39" t="s">
        <v>12277</v>
      </c>
      <c r="S780" s="39" t="s">
        <v>12278</v>
      </c>
      <c r="T780" s="39" t="s">
        <v>12279</v>
      </c>
      <c r="U780" s="39" t="s">
        <v>12294</v>
      </c>
      <c r="V780" s="39" t="s">
        <v>12281</v>
      </c>
      <c r="W780" s="39" t="s">
        <v>12288</v>
      </c>
      <c r="X780" s="39" t="s">
        <v>12281</v>
      </c>
      <c r="Y780" s="39" t="s">
        <v>12281</v>
      </c>
      <c r="Z780" s="39" t="s">
        <v>12288</v>
      </c>
      <c r="AA780" t="s">
        <v>12335</v>
      </c>
    </row>
    <row r="781" spans="1:27" x14ac:dyDescent="0.3">
      <c r="A781" s="37" t="s">
        <v>9030</v>
      </c>
      <c r="B781" s="37" t="s">
        <v>10564</v>
      </c>
      <c r="C781" s="37" t="s">
        <v>9031</v>
      </c>
      <c r="D781" s="37" t="s">
        <v>4455</v>
      </c>
      <c r="E781" s="37" t="s">
        <v>4608</v>
      </c>
      <c r="F781" s="37" t="s">
        <v>9032</v>
      </c>
      <c r="G781" s="37" t="s">
        <v>11074</v>
      </c>
      <c r="H781" s="37" t="s">
        <v>10420</v>
      </c>
      <c r="I781" s="37">
        <v>0</v>
      </c>
      <c r="J781" s="37">
        <v>0</v>
      </c>
      <c r="K781" s="37">
        <v>0</v>
      </c>
      <c r="L781" s="37">
        <v>0</v>
      </c>
      <c r="M781" s="37">
        <v>1</v>
      </c>
      <c r="N781" s="37">
        <v>3</v>
      </c>
      <c r="O781" s="37">
        <v>36</v>
      </c>
      <c r="P781">
        <f>VLOOKUP($A781,'Item Detail'!$A$2:$G$1762,7,0)</f>
        <v>1</v>
      </c>
      <c r="Q781" s="39" t="s">
        <v>12284</v>
      </c>
      <c r="R781" s="39" t="s">
        <v>12277</v>
      </c>
      <c r="S781" s="39" t="s">
        <v>12278</v>
      </c>
      <c r="T781" s="39" t="s">
        <v>12279</v>
      </c>
      <c r="U781" s="39" t="s">
        <v>12297</v>
      </c>
      <c r="V781" s="39" t="s">
        <v>12281</v>
      </c>
      <c r="W781" s="39" t="s">
        <v>12288</v>
      </c>
      <c r="X781" s="39" t="s">
        <v>12288</v>
      </c>
      <c r="Y781" s="39" t="s">
        <v>12288</v>
      </c>
      <c r="Z781" s="39" t="s">
        <v>12288</v>
      </c>
      <c r="AA781" t="s">
        <v>12334</v>
      </c>
    </row>
    <row r="782" spans="1:27" x14ac:dyDescent="0.3">
      <c r="A782" s="37" t="s">
        <v>9355</v>
      </c>
      <c r="B782" s="37" t="s">
        <v>10500</v>
      </c>
      <c r="C782" s="37" t="s">
        <v>9356</v>
      </c>
      <c r="D782" s="37" t="s">
        <v>6290</v>
      </c>
      <c r="E782" s="37" t="s">
        <v>4448</v>
      </c>
      <c r="F782" s="37" t="s">
        <v>6291</v>
      </c>
      <c r="G782" s="37" t="s">
        <v>11075</v>
      </c>
      <c r="H782" s="37" t="s">
        <v>10391</v>
      </c>
      <c r="I782" s="37">
        <v>1</v>
      </c>
      <c r="J782" s="37">
        <v>0</v>
      </c>
      <c r="K782" s="37">
        <v>0</v>
      </c>
      <c r="L782" s="37">
        <v>0</v>
      </c>
      <c r="M782" s="37">
        <v>0</v>
      </c>
      <c r="N782" s="37">
        <v>3</v>
      </c>
      <c r="O782" s="37">
        <v>36</v>
      </c>
      <c r="P782">
        <f>VLOOKUP($A782,'Item Detail'!$A$2:$G$1762,7,0)</f>
        <v>1</v>
      </c>
      <c r="Q782" s="39" t="s">
        <v>12289</v>
      </c>
      <c r="R782" s="39" t="s">
        <v>12277</v>
      </c>
      <c r="S782" s="39" t="s">
        <v>12278</v>
      </c>
      <c r="T782" s="39" t="s">
        <v>12279</v>
      </c>
      <c r="U782" s="39" t="s">
        <v>12279</v>
      </c>
      <c r="V782" s="39" t="s">
        <v>12281</v>
      </c>
      <c r="W782" s="39" t="s">
        <v>12281</v>
      </c>
      <c r="X782" s="39" t="s">
        <v>12281</v>
      </c>
      <c r="Y782" s="39" t="s">
        <v>12281</v>
      </c>
      <c r="Z782" s="39" t="s">
        <v>12281</v>
      </c>
      <c r="AA782" t="s">
        <v>12335</v>
      </c>
    </row>
    <row r="783" spans="1:27" x14ac:dyDescent="0.3">
      <c r="A783" s="37" t="s">
        <v>9501</v>
      </c>
      <c r="B783" s="37" t="s">
        <v>10538</v>
      </c>
      <c r="C783" s="37" t="s">
        <v>9502</v>
      </c>
      <c r="D783" s="37" t="s">
        <v>9503</v>
      </c>
      <c r="E783" s="37" t="s">
        <v>4448</v>
      </c>
      <c r="F783" s="37" t="s">
        <v>1848</v>
      </c>
      <c r="G783" s="37" t="s">
        <v>11076</v>
      </c>
      <c r="H783" s="37" t="s">
        <v>10391</v>
      </c>
      <c r="I783" s="37">
        <v>0</v>
      </c>
      <c r="J783" s="37">
        <v>0</v>
      </c>
      <c r="K783" s="37">
        <v>1</v>
      </c>
      <c r="L783" s="37">
        <v>0</v>
      </c>
      <c r="M783" s="37">
        <v>0</v>
      </c>
      <c r="N783" s="37">
        <v>3</v>
      </c>
      <c r="O783" s="37">
        <v>36</v>
      </c>
      <c r="P783">
        <f>VLOOKUP($A783,'Item Detail'!$A$2:$G$1762,7,0)</f>
        <v>1</v>
      </c>
      <c r="Q783" s="39" t="s">
        <v>12284</v>
      </c>
      <c r="R783" s="39" t="s">
        <v>12277</v>
      </c>
      <c r="S783" s="39" t="s">
        <v>12278</v>
      </c>
      <c r="T783" s="39" t="s">
        <v>12279</v>
      </c>
      <c r="U783" s="39" t="s">
        <v>12279</v>
      </c>
      <c r="V783" s="39" t="s">
        <v>12281</v>
      </c>
      <c r="W783" s="39" t="s">
        <v>12288</v>
      </c>
      <c r="X783" s="39" t="s">
        <v>12281</v>
      </c>
      <c r="Y783" s="39" t="s">
        <v>12281</v>
      </c>
      <c r="Z783" s="39" t="s">
        <v>12288</v>
      </c>
      <c r="AA783" t="s">
        <v>12335</v>
      </c>
    </row>
    <row r="784" spans="1:27" x14ac:dyDescent="0.3">
      <c r="A784" s="37" t="s">
        <v>7182</v>
      </c>
      <c r="B784" s="37" t="s">
        <v>10573</v>
      </c>
      <c r="C784" s="37" t="s">
        <v>7183</v>
      </c>
      <c r="D784" s="37" t="s">
        <v>7184</v>
      </c>
      <c r="E784" s="37" t="s">
        <v>4448</v>
      </c>
      <c r="F784" s="37" t="s">
        <v>2373</v>
      </c>
      <c r="G784" s="37" t="s">
        <v>11077</v>
      </c>
      <c r="H784" s="37" t="s">
        <v>10420</v>
      </c>
      <c r="I784" s="37">
        <v>0</v>
      </c>
      <c r="J784" s="37">
        <v>0</v>
      </c>
      <c r="K784" s="37">
        <v>0</v>
      </c>
      <c r="L784" s="37">
        <v>0</v>
      </c>
      <c r="M784" s="37">
        <v>1</v>
      </c>
      <c r="N784" s="37">
        <v>3</v>
      </c>
      <c r="O784" s="37">
        <v>36</v>
      </c>
      <c r="P784">
        <f>VLOOKUP($A784,'Item Detail'!$A$2:$G$1762,7,0)</f>
        <v>1</v>
      </c>
      <c r="Q784" s="39" t="s">
        <v>12284</v>
      </c>
      <c r="R784" s="39" t="s">
        <v>12277</v>
      </c>
      <c r="S784" s="39" t="s">
        <v>12278</v>
      </c>
      <c r="T784" s="39" t="s">
        <v>12279</v>
      </c>
      <c r="U784" s="39" t="s">
        <v>12297</v>
      </c>
      <c r="V784" s="39" t="s">
        <v>12281</v>
      </c>
      <c r="W784" s="39" t="s">
        <v>12288</v>
      </c>
      <c r="X784" s="39" t="s">
        <v>12288</v>
      </c>
      <c r="Y784" s="39" t="s">
        <v>12281</v>
      </c>
      <c r="Z784" s="39" t="s">
        <v>12288</v>
      </c>
      <c r="AA784" t="s">
        <v>12334</v>
      </c>
    </row>
    <row r="785" spans="1:27" x14ac:dyDescent="0.3">
      <c r="A785" s="37" t="s">
        <v>7446</v>
      </c>
      <c r="B785" s="37" t="s">
        <v>10406</v>
      </c>
      <c r="C785" s="37" t="s">
        <v>7447</v>
      </c>
      <c r="D785" s="37" t="s">
        <v>7448</v>
      </c>
      <c r="E785" s="37" t="s">
        <v>4448</v>
      </c>
      <c r="F785" s="37" t="s">
        <v>5463</v>
      </c>
      <c r="G785" s="37" t="s">
        <v>11078</v>
      </c>
      <c r="H785" s="37" t="s">
        <v>10390</v>
      </c>
      <c r="I785" s="37">
        <v>0</v>
      </c>
      <c r="J785" s="37">
        <v>1</v>
      </c>
      <c r="K785" s="37">
        <v>0</v>
      </c>
      <c r="L785" s="37">
        <v>0</v>
      </c>
      <c r="M785" s="37">
        <v>0</v>
      </c>
      <c r="N785" s="37">
        <v>3</v>
      </c>
      <c r="O785" s="37">
        <v>30</v>
      </c>
      <c r="P785">
        <f>VLOOKUP($A785,'Item Detail'!$A$2:$G$1762,7,0)</f>
        <v>1</v>
      </c>
      <c r="Q785" s="39" t="s">
        <v>12284</v>
      </c>
      <c r="R785" s="39" t="s">
        <v>12277</v>
      </c>
      <c r="S785" s="39" t="s">
        <v>12278</v>
      </c>
      <c r="T785" s="39" t="s">
        <v>12279</v>
      </c>
      <c r="U785" s="39" t="s">
        <v>12294</v>
      </c>
      <c r="V785" s="39" t="s">
        <v>12281</v>
      </c>
      <c r="W785" s="39" t="s">
        <v>12281</v>
      </c>
      <c r="X785" s="39" t="s">
        <v>12281</v>
      </c>
      <c r="Y785" s="39" t="s">
        <v>12281</v>
      </c>
      <c r="Z785" s="39" t="s">
        <v>12281</v>
      </c>
      <c r="AA785" t="s">
        <v>12335</v>
      </c>
    </row>
    <row r="786" spans="1:27" x14ac:dyDescent="0.3">
      <c r="A786" s="37" t="s">
        <v>9833</v>
      </c>
      <c r="B786" s="37" t="s">
        <v>10763</v>
      </c>
      <c r="C786" s="37" t="s">
        <v>9834</v>
      </c>
      <c r="D786" s="37" t="s">
        <v>9835</v>
      </c>
      <c r="E786" s="37" t="s">
        <v>4448</v>
      </c>
      <c r="F786" s="37" t="s">
        <v>9836</v>
      </c>
      <c r="G786" s="37" t="s">
        <v>11079</v>
      </c>
      <c r="H786" s="37" t="s">
        <v>10391</v>
      </c>
      <c r="I786" s="37">
        <v>0</v>
      </c>
      <c r="J786" s="37">
        <v>0</v>
      </c>
      <c r="K786" s="37">
        <v>0</v>
      </c>
      <c r="L786" s="37">
        <v>1</v>
      </c>
      <c r="M786" s="37">
        <v>0</v>
      </c>
      <c r="N786" s="37">
        <v>3</v>
      </c>
      <c r="O786" s="37">
        <v>30</v>
      </c>
      <c r="P786">
        <f>VLOOKUP($A786,'Item Detail'!$A$2:$G$1762,7,0)</f>
        <v>1</v>
      </c>
      <c r="Q786" s="39" t="s">
        <v>12284</v>
      </c>
      <c r="R786" s="39" t="s">
        <v>12277</v>
      </c>
      <c r="S786" s="39" t="s">
        <v>12278</v>
      </c>
      <c r="T786" s="39" t="s">
        <v>12279</v>
      </c>
      <c r="U786" s="39" t="s">
        <v>12279</v>
      </c>
      <c r="V786" s="39" t="s">
        <v>12281</v>
      </c>
      <c r="W786" s="39" t="s">
        <v>12281</v>
      </c>
      <c r="X786" s="39" t="s">
        <v>12281</v>
      </c>
      <c r="Y786" s="39" t="s">
        <v>12281</v>
      </c>
      <c r="Z786" s="39" t="s">
        <v>12281</v>
      </c>
      <c r="AA786" t="s">
        <v>12335</v>
      </c>
    </row>
    <row r="787" spans="1:27" x14ac:dyDescent="0.3">
      <c r="A787" s="37" t="s">
        <v>10315</v>
      </c>
      <c r="B787" s="37" t="s">
        <v>10538</v>
      </c>
      <c r="C787" s="37" t="s">
        <v>10316</v>
      </c>
      <c r="D787" s="37" t="s">
        <v>5179</v>
      </c>
      <c r="E787" s="37" t="s">
        <v>4764</v>
      </c>
      <c r="F787" s="37" t="s">
        <v>1848</v>
      </c>
      <c r="G787" s="37" t="s">
        <v>11080</v>
      </c>
      <c r="H787" s="37" t="s">
        <v>10420</v>
      </c>
      <c r="I787" s="37">
        <v>0</v>
      </c>
      <c r="J787" s="37">
        <v>1</v>
      </c>
      <c r="K787" s="37">
        <v>0</v>
      </c>
      <c r="L787" s="37">
        <v>0</v>
      </c>
      <c r="M787" s="37">
        <v>0</v>
      </c>
      <c r="N787" s="37">
        <v>3</v>
      </c>
      <c r="O787" s="37">
        <v>30</v>
      </c>
      <c r="P787">
        <f>VLOOKUP($A787,'Item Detail'!$A$2:$G$1762,7,0)</f>
        <v>1</v>
      </c>
      <c r="Q787" s="39" t="s">
        <v>12284</v>
      </c>
      <c r="R787" s="39" t="s">
        <v>12277</v>
      </c>
      <c r="S787" s="39" t="s">
        <v>12278</v>
      </c>
      <c r="T787" s="39" t="s">
        <v>12279</v>
      </c>
      <c r="U787" s="39" t="s">
        <v>12297</v>
      </c>
      <c r="V787" s="39" t="s">
        <v>12281</v>
      </c>
      <c r="W787" s="39" t="s">
        <v>12288</v>
      </c>
      <c r="X787" s="39" t="s">
        <v>12288</v>
      </c>
      <c r="Y787" s="39" t="s">
        <v>12288</v>
      </c>
      <c r="Z787" s="39" t="s">
        <v>12288</v>
      </c>
      <c r="AA787" t="s">
        <v>12334</v>
      </c>
    </row>
    <row r="788" spans="1:27" x14ac:dyDescent="0.3">
      <c r="A788" s="37" t="s">
        <v>3629</v>
      </c>
      <c r="B788" s="37" t="s">
        <v>10396</v>
      </c>
      <c r="C788" s="37" t="s">
        <v>7431</v>
      </c>
      <c r="D788" s="37" t="s">
        <v>7432</v>
      </c>
      <c r="E788" s="37" t="s">
        <v>6676</v>
      </c>
      <c r="F788" s="37" t="s">
        <v>3628</v>
      </c>
      <c r="G788" s="37" t="s">
        <v>11081</v>
      </c>
      <c r="H788" s="37" t="s">
        <v>10408</v>
      </c>
      <c r="I788" s="37">
        <v>0</v>
      </c>
      <c r="J788" s="37">
        <v>0</v>
      </c>
      <c r="K788" s="37">
        <v>0</v>
      </c>
      <c r="L788" s="37">
        <v>0</v>
      </c>
      <c r="M788" s="37">
        <v>1</v>
      </c>
      <c r="N788" s="37">
        <v>3</v>
      </c>
      <c r="O788" s="37">
        <v>30</v>
      </c>
      <c r="P788">
        <f>VLOOKUP($A788,'Item Detail'!$A$2:$G$1762,7,0)</f>
        <v>1</v>
      </c>
      <c r="Q788" s="39" t="s">
        <v>12292</v>
      </c>
      <c r="R788" s="39" t="s">
        <v>12277</v>
      </c>
      <c r="S788" s="39" t="s">
        <v>2714</v>
      </c>
      <c r="T788" s="39" t="s">
        <v>12300</v>
      </c>
      <c r="U788" s="39" t="s">
        <v>12279</v>
      </c>
      <c r="V788" s="39" t="s">
        <v>12288</v>
      </c>
      <c r="W788" s="39" t="s">
        <v>12288</v>
      </c>
      <c r="X788" s="39" t="s">
        <v>12288</v>
      </c>
      <c r="Y788" s="39" t="s">
        <v>12288</v>
      </c>
      <c r="Z788" s="39" t="s">
        <v>12288</v>
      </c>
      <c r="AA788" t="s">
        <v>12331</v>
      </c>
    </row>
    <row r="789" spans="1:27" x14ac:dyDescent="0.3">
      <c r="A789" s="37" t="s">
        <v>8494</v>
      </c>
      <c r="B789" s="37" t="s">
        <v>10446</v>
      </c>
      <c r="C789" s="37" t="s">
        <v>8495</v>
      </c>
      <c r="D789" s="37" t="s">
        <v>5433</v>
      </c>
      <c r="E789" s="37" t="s">
        <v>4448</v>
      </c>
      <c r="F789" s="37" t="s">
        <v>1975</v>
      </c>
      <c r="G789" s="37" t="s">
        <v>11082</v>
      </c>
      <c r="H789" s="37" t="s">
        <v>10420</v>
      </c>
      <c r="I789" s="37">
        <v>0</v>
      </c>
      <c r="J789" s="37">
        <v>0</v>
      </c>
      <c r="K789" s="37">
        <v>0</v>
      </c>
      <c r="L789" s="37">
        <v>0</v>
      </c>
      <c r="M789" s="37">
        <v>1</v>
      </c>
      <c r="N789" s="37">
        <v>3</v>
      </c>
      <c r="O789" s="37">
        <v>30</v>
      </c>
      <c r="P789">
        <f>VLOOKUP($A789,'Item Detail'!$A$2:$G$1762,7,0)</f>
        <v>1</v>
      </c>
      <c r="Q789" s="39" t="s">
        <v>12289</v>
      </c>
      <c r="R789" s="39" t="s">
        <v>2714</v>
      </c>
      <c r="S789" s="39" t="s">
        <v>12278</v>
      </c>
      <c r="T789" s="39" t="s">
        <v>12279</v>
      </c>
      <c r="U789" s="39" t="s">
        <v>12279</v>
      </c>
      <c r="V789" s="39" t="s">
        <v>12288</v>
      </c>
      <c r="W789" s="39" t="s">
        <v>12288</v>
      </c>
      <c r="X789" s="39" t="s">
        <v>12288</v>
      </c>
      <c r="Y789" s="39" t="s">
        <v>12288</v>
      </c>
      <c r="Z789" s="39" t="s">
        <v>12288</v>
      </c>
      <c r="AA789" t="s">
        <v>12333</v>
      </c>
    </row>
    <row r="790" spans="1:27" x14ac:dyDescent="0.3">
      <c r="A790" s="37" t="s">
        <v>2196</v>
      </c>
      <c r="B790" s="37" t="s">
        <v>10396</v>
      </c>
      <c r="C790" s="37" t="s">
        <v>2197</v>
      </c>
      <c r="D790" s="37" t="s">
        <v>7837</v>
      </c>
      <c r="E790" s="37" t="s">
        <v>4448</v>
      </c>
      <c r="F790" s="37" t="s">
        <v>2189</v>
      </c>
      <c r="G790" s="37" t="s">
        <v>11083</v>
      </c>
      <c r="H790" s="37" t="s">
        <v>10483</v>
      </c>
      <c r="I790" s="37">
        <v>1</v>
      </c>
      <c r="J790" s="37">
        <v>0</v>
      </c>
      <c r="K790" s="37">
        <v>0</v>
      </c>
      <c r="L790" s="37">
        <v>0</v>
      </c>
      <c r="M790" s="37">
        <v>0</v>
      </c>
      <c r="N790" s="37">
        <v>3</v>
      </c>
      <c r="O790" s="37">
        <v>30</v>
      </c>
      <c r="P790">
        <f>VLOOKUP($A790,'Item Detail'!$A$2:$G$1762,7,0)</f>
        <v>1</v>
      </c>
      <c r="Q790" s="39" t="s">
        <v>12305</v>
      </c>
      <c r="R790" s="39" t="s">
        <v>12277</v>
      </c>
      <c r="S790" s="39" t="s">
        <v>12306</v>
      </c>
      <c r="T790" s="39" t="s">
        <v>12279</v>
      </c>
      <c r="U790" s="39" t="s">
        <v>12297</v>
      </c>
      <c r="V790" s="39" t="s">
        <v>12288</v>
      </c>
      <c r="W790" s="39" t="s">
        <v>12288</v>
      </c>
      <c r="X790" s="39" t="s">
        <v>12288</v>
      </c>
      <c r="Y790" s="39" t="s">
        <v>12288</v>
      </c>
      <c r="Z790" s="39" t="s">
        <v>12288</v>
      </c>
      <c r="AA790" s="42" t="s">
        <v>12336</v>
      </c>
    </row>
    <row r="791" spans="1:27" x14ac:dyDescent="0.3">
      <c r="A791" s="37" t="s">
        <v>2198</v>
      </c>
      <c r="B791" s="37" t="s">
        <v>10396</v>
      </c>
      <c r="C791" s="37" t="s">
        <v>7836</v>
      </c>
      <c r="D791" s="37" t="s">
        <v>7837</v>
      </c>
      <c r="E791" s="37" t="s">
        <v>4448</v>
      </c>
      <c r="F791" s="37" t="s">
        <v>2189</v>
      </c>
      <c r="G791" s="37" t="s">
        <v>11084</v>
      </c>
      <c r="H791" s="37" t="s">
        <v>10483</v>
      </c>
      <c r="I791" s="37">
        <v>1</v>
      </c>
      <c r="J791" s="37">
        <v>0</v>
      </c>
      <c r="K791" s="37">
        <v>0</v>
      </c>
      <c r="L791" s="37">
        <v>0</v>
      </c>
      <c r="M791" s="37">
        <v>0</v>
      </c>
      <c r="N791" s="37">
        <v>3</v>
      </c>
      <c r="O791" s="37">
        <v>30</v>
      </c>
      <c r="P791">
        <f>VLOOKUP($A791,'Item Detail'!$A$2:$G$1762,7,0)</f>
        <v>1</v>
      </c>
      <c r="Q791" s="39" t="s">
        <v>12305</v>
      </c>
      <c r="R791" s="39" t="s">
        <v>12277</v>
      </c>
      <c r="S791" s="39" t="s">
        <v>12306</v>
      </c>
      <c r="T791" s="39" t="s">
        <v>12279</v>
      </c>
      <c r="U791" s="39" t="s">
        <v>12297</v>
      </c>
      <c r="V791" s="39" t="s">
        <v>12288</v>
      </c>
      <c r="W791" s="39" t="s">
        <v>12288</v>
      </c>
      <c r="X791" s="39" t="s">
        <v>12288</v>
      </c>
      <c r="Y791" s="39" t="s">
        <v>12288</v>
      </c>
      <c r="Z791" s="39" t="s">
        <v>12288</v>
      </c>
      <c r="AA791" t="s">
        <v>12336</v>
      </c>
    </row>
    <row r="792" spans="1:27" x14ac:dyDescent="0.3">
      <c r="A792" s="37" t="s">
        <v>3646</v>
      </c>
      <c r="B792" s="37" t="s">
        <v>10396</v>
      </c>
      <c r="C792" s="37" t="s">
        <v>6803</v>
      </c>
      <c r="D792" s="37" t="s">
        <v>4455</v>
      </c>
      <c r="E792" s="37" t="s">
        <v>5454</v>
      </c>
      <c r="F792" s="37" t="s">
        <v>3628</v>
      </c>
      <c r="G792" s="37" t="s">
        <v>11085</v>
      </c>
      <c r="H792" s="37" t="s">
        <v>10408</v>
      </c>
      <c r="I792" s="37">
        <v>0</v>
      </c>
      <c r="J792" s="37">
        <v>0</v>
      </c>
      <c r="K792" s="37">
        <v>0</v>
      </c>
      <c r="L792" s="37">
        <v>0</v>
      </c>
      <c r="M792" s="37">
        <v>1</v>
      </c>
      <c r="N792" s="37">
        <v>3</v>
      </c>
      <c r="O792" s="37">
        <v>30</v>
      </c>
      <c r="P792">
        <f>VLOOKUP($A792,'Item Detail'!$A$2:$G$1762,7,0)</f>
        <v>1</v>
      </c>
      <c r="Q792" s="39" t="s">
        <v>12292</v>
      </c>
      <c r="R792" s="39" t="s">
        <v>12277</v>
      </c>
      <c r="S792" s="39" t="s">
        <v>2714</v>
      </c>
      <c r="T792" s="39" t="s">
        <v>12293</v>
      </c>
      <c r="U792" s="39" t="s">
        <v>12294</v>
      </c>
      <c r="V792" s="39" t="s">
        <v>12288</v>
      </c>
      <c r="W792" s="39" t="s">
        <v>12288</v>
      </c>
      <c r="X792" s="39" t="s">
        <v>12288</v>
      </c>
      <c r="Y792" s="39" t="s">
        <v>12288</v>
      </c>
      <c r="Z792" s="39" t="s">
        <v>12288</v>
      </c>
      <c r="AA792" t="s">
        <v>12331</v>
      </c>
    </row>
    <row r="793" spans="1:27" x14ac:dyDescent="0.3">
      <c r="A793" s="37" t="s">
        <v>7363</v>
      </c>
      <c r="B793" s="37" t="s">
        <v>10396</v>
      </c>
      <c r="C793" s="37" t="s">
        <v>7364</v>
      </c>
      <c r="D793" s="37" t="s">
        <v>7365</v>
      </c>
      <c r="E793" s="37" t="s">
        <v>4928</v>
      </c>
      <c r="F793" s="37" t="s">
        <v>7366</v>
      </c>
      <c r="G793" s="37" t="s">
        <v>11086</v>
      </c>
      <c r="H793" s="37" t="s">
        <v>10391</v>
      </c>
      <c r="I793" s="37">
        <v>0</v>
      </c>
      <c r="J793" s="37">
        <v>0</v>
      </c>
      <c r="K793" s="37">
        <v>0</v>
      </c>
      <c r="L793" s="37">
        <v>1</v>
      </c>
      <c r="M793" s="37">
        <v>0</v>
      </c>
      <c r="N793" s="37">
        <v>3</v>
      </c>
      <c r="O793" s="37">
        <v>30</v>
      </c>
      <c r="P793">
        <f>VLOOKUP($A793,'Item Detail'!$A$2:$G$1762,7,0)</f>
        <v>1</v>
      </c>
      <c r="Q793" s="39" t="s">
        <v>12289</v>
      </c>
      <c r="R793" s="39" t="s">
        <v>12277</v>
      </c>
      <c r="S793" s="39" t="s">
        <v>12278</v>
      </c>
      <c r="T793" s="39" t="s">
        <v>12293</v>
      </c>
      <c r="U793" s="39" t="s">
        <v>12280</v>
      </c>
      <c r="V793" s="39" t="s">
        <v>12281</v>
      </c>
      <c r="W793" s="39" t="s">
        <v>12281</v>
      </c>
      <c r="X793" s="39" t="s">
        <v>12281</v>
      </c>
      <c r="Y793" s="39" t="s">
        <v>12281</v>
      </c>
      <c r="Z793" s="39" t="s">
        <v>12281</v>
      </c>
      <c r="AA793" t="s">
        <v>12335</v>
      </c>
    </row>
    <row r="794" spans="1:27" x14ac:dyDescent="0.3">
      <c r="A794" s="37" t="s">
        <v>7662</v>
      </c>
      <c r="B794" s="37" t="s">
        <v>10393</v>
      </c>
      <c r="C794" s="37" t="s">
        <v>7663</v>
      </c>
      <c r="D794" s="37" t="s">
        <v>7133</v>
      </c>
      <c r="E794" s="37" t="s">
        <v>7664</v>
      </c>
      <c r="F794" s="37" t="s">
        <v>7665</v>
      </c>
      <c r="G794" s="37" t="s">
        <v>11087</v>
      </c>
      <c r="H794" s="37" t="s">
        <v>10390</v>
      </c>
      <c r="I794" s="37">
        <v>0</v>
      </c>
      <c r="J794" s="37">
        <v>0</v>
      </c>
      <c r="K794" s="37">
        <v>0</v>
      </c>
      <c r="L794" s="37">
        <v>1</v>
      </c>
      <c r="M794" s="37">
        <v>0</v>
      </c>
      <c r="N794" s="37">
        <v>3</v>
      </c>
      <c r="O794" s="37">
        <v>30</v>
      </c>
      <c r="P794">
        <f>VLOOKUP($A794,'Item Detail'!$A$2:$G$1762,7,0)</f>
        <v>1</v>
      </c>
      <c r="Q794" s="39" t="s">
        <v>12282</v>
      </c>
      <c r="R794" s="39" t="s">
        <v>12304</v>
      </c>
      <c r="S794" s="39" t="s">
        <v>12304</v>
      </c>
      <c r="T794" s="39" t="s">
        <v>12279</v>
      </c>
      <c r="U794" s="39" t="s">
        <v>12280</v>
      </c>
      <c r="V794" s="39" t="s">
        <v>12288</v>
      </c>
      <c r="W794" s="39" t="s">
        <v>12288</v>
      </c>
      <c r="X794" s="39" t="s">
        <v>12288</v>
      </c>
      <c r="Y794" s="39" t="s">
        <v>12288</v>
      </c>
      <c r="Z794" s="39" t="s">
        <v>12288</v>
      </c>
      <c r="AA794" t="s">
        <v>12333</v>
      </c>
    </row>
    <row r="795" spans="1:27" x14ac:dyDescent="0.3">
      <c r="A795" s="37" t="s">
        <v>9849</v>
      </c>
      <c r="B795" s="37" t="s">
        <v>10401</v>
      </c>
      <c r="C795" s="37" t="s">
        <v>9850</v>
      </c>
      <c r="D795" s="37" t="s">
        <v>4717</v>
      </c>
      <c r="E795" s="37" t="s">
        <v>5345</v>
      </c>
      <c r="F795" s="37" t="s">
        <v>4435</v>
      </c>
      <c r="G795" s="37" t="s">
        <v>11088</v>
      </c>
      <c r="H795" s="37" t="s">
        <v>10391</v>
      </c>
      <c r="I795" s="37">
        <v>0</v>
      </c>
      <c r="J795" s="37">
        <v>0</v>
      </c>
      <c r="K795" s="37">
        <v>0</v>
      </c>
      <c r="L795" s="37">
        <v>1</v>
      </c>
      <c r="M795" s="37">
        <v>0</v>
      </c>
      <c r="N795" s="37">
        <v>3</v>
      </c>
      <c r="O795" s="37">
        <v>30</v>
      </c>
      <c r="P795">
        <f>VLOOKUP($A795,'Item Detail'!$A$2:$G$1762,7,0)</f>
        <v>1</v>
      </c>
      <c r="Q795" s="39" t="s">
        <v>12286</v>
      </c>
      <c r="R795" s="39" t="s">
        <v>12285</v>
      </c>
      <c r="S795" s="39" t="s">
        <v>12278</v>
      </c>
      <c r="T795" s="39" t="s">
        <v>12279</v>
      </c>
      <c r="U795" s="39" t="s">
        <v>12280</v>
      </c>
      <c r="V795" s="39" t="s">
        <v>12281</v>
      </c>
      <c r="W795" s="39" t="s">
        <v>12281</v>
      </c>
      <c r="X795" s="39" t="s">
        <v>12281</v>
      </c>
      <c r="Y795" s="39" t="s">
        <v>12281</v>
      </c>
      <c r="Z795" s="39" t="s">
        <v>12281</v>
      </c>
      <c r="AA795" t="s">
        <v>12335</v>
      </c>
    </row>
    <row r="796" spans="1:27" x14ac:dyDescent="0.3">
      <c r="A796" s="37" t="s">
        <v>8654</v>
      </c>
      <c r="B796" s="37" t="s">
        <v>10443</v>
      </c>
      <c r="C796" s="37" t="s">
        <v>8655</v>
      </c>
      <c r="D796" s="37" t="s">
        <v>4455</v>
      </c>
      <c r="E796" s="37" t="s">
        <v>4664</v>
      </c>
      <c r="F796" s="37" t="s">
        <v>11089</v>
      </c>
      <c r="G796" s="37" t="s">
        <v>11090</v>
      </c>
      <c r="H796" s="37" t="s">
        <v>10390</v>
      </c>
      <c r="I796" s="37">
        <v>1</v>
      </c>
      <c r="J796" s="37">
        <v>0</v>
      </c>
      <c r="K796" s="37">
        <v>0</v>
      </c>
      <c r="L796" s="37">
        <v>0</v>
      </c>
      <c r="M796" s="37">
        <v>0</v>
      </c>
      <c r="N796" s="37">
        <v>3</v>
      </c>
      <c r="O796" s="37">
        <v>30</v>
      </c>
      <c r="P796">
        <f>VLOOKUP($A796,'Item Detail'!$A$2:$G$1762,7,0)</f>
        <v>1</v>
      </c>
      <c r="Q796" s="39" t="s">
        <v>12284</v>
      </c>
      <c r="R796" s="39" t="s">
        <v>12277</v>
      </c>
      <c r="S796" s="39" t="s">
        <v>12278</v>
      </c>
      <c r="T796" s="39" t="s">
        <v>12279</v>
      </c>
      <c r="U796" s="39" t="s">
        <v>12279</v>
      </c>
      <c r="V796" s="39" t="s">
        <v>12281</v>
      </c>
      <c r="W796" s="39" t="s">
        <v>12288</v>
      </c>
      <c r="X796" s="39" t="s">
        <v>12288</v>
      </c>
      <c r="Y796" s="39" t="s">
        <v>12288</v>
      </c>
      <c r="Z796" s="39" t="s">
        <v>12288</v>
      </c>
      <c r="AA796" t="s">
        <v>12335</v>
      </c>
    </row>
    <row r="797" spans="1:27" x14ac:dyDescent="0.3">
      <c r="A797" s="37" t="s">
        <v>9644</v>
      </c>
      <c r="B797" s="37" t="s">
        <v>10437</v>
      </c>
      <c r="C797" s="37" t="s">
        <v>9645</v>
      </c>
      <c r="D797" s="37" t="s">
        <v>9646</v>
      </c>
      <c r="E797" s="37" t="s">
        <v>4448</v>
      </c>
      <c r="F797" s="37" t="s">
        <v>8536</v>
      </c>
      <c r="G797" s="37" t="s">
        <v>11091</v>
      </c>
      <c r="H797" s="37" t="s">
        <v>10420</v>
      </c>
      <c r="I797" s="37">
        <v>0</v>
      </c>
      <c r="J797" s="37">
        <v>0</v>
      </c>
      <c r="K797" s="37">
        <v>1</v>
      </c>
      <c r="L797" s="37">
        <v>0</v>
      </c>
      <c r="M797" s="37">
        <v>0</v>
      </c>
      <c r="N797" s="37">
        <v>3</v>
      </c>
      <c r="O797" s="37">
        <v>30</v>
      </c>
      <c r="P797">
        <f>VLOOKUP($A797,'Item Detail'!$A$2:$G$1762,7,0)</f>
        <v>1</v>
      </c>
      <c r="Q797" s="39" t="s">
        <v>12289</v>
      </c>
      <c r="R797" s="39" t="s">
        <v>12277</v>
      </c>
      <c r="S797" s="39" t="s">
        <v>12278</v>
      </c>
      <c r="T797" s="39" t="s">
        <v>12279</v>
      </c>
      <c r="U797" s="39" t="s">
        <v>12279</v>
      </c>
      <c r="V797" s="39" t="s">
        <v>12281</v>
      </c>
      <c r="W797" s="39" t="s">
        <v>12288</v>
      </c>
      <c r="X797" s="39" t="s">
        <v>12288</v>
      </c>
      <c r="Y797" s="39" t="s">
        <v>12288</v>
      </c>
      <c r="Z797" s="39" t="s">
        <v>12288</v>
      </c>
      <c r="AA797" t="s">
        <v>12334</v>
      </c>
    </row>
    <row r="798" spans="1:27" x14ac:dyDescent="0.3">
      <c r="A798" s="37" t="s">
        <v>3633</v>
      </c>
      <c r="B798" s="37" t="s">
        <v>10396</v>
      </c>
      <c r="C798" s="37" t="s">
        <v>7618</v>
      </c>
      <c r="D798" s="37" t="s">
        <v>4455</v>
      </c>
      <c r="E798" s="37" t="s">
        <v>5641</v>
      </c>
      <c r="F798" s="37" t="s">
        <v>3628</v>
      </c>
      <c r="G798" s="37" t="s">
        <v>11092</v>
      </c>
      <c r="H798" s="37" t="s">
        <v>10408</v>
      </c>
      <c r="I798" s="37">
        <v>0</v>
      </c>
      <c r="J798" s="37">
        <v>0</v>
      </c>
      <c r="K798" s="37">
        <v>0</v>
      </c>
      <c r="L798" s="37">
        <v>0</v>
      </c>
      <c r="M798" s="37">
        <v>1</v>
      </c>
      <c r="N798" s="37">
        <v>3</v>
      </c>
      <c r="O798" s="37">
        <v>30</v>
      </c>
      <c r="P798">
        <f>VLOOKUP($A798,'Item Detail'!$A$2:$G$1762,7,0)</f>
        <v>1</v>
      </c>
      <c r="Q798" s="39" t="s">
        <v>12292</v>
      </c>
      <c r="R798" s="39" t="s">
        <v>12277</v>
      </c>
      <c r="S798" s="39" t="s">
        <v>2714</v>
      </c>
      <c r="T798" s="39" t="s">
        <v>12293</v>
      </c>
      <c r="U798" s="39" t="s">
        <v>12279</v>
      </c>
      <c r="V798" s="39" t="s">
        <v>12288</v>
      </c>
      <c r="W798" s="39" t="s">
        <v>12288</v>
      </c>
      <c r="X798" s="39" t="s">
        <v>12288</v>
      </c>
      <c r="Y798" s="39" t="s">
        <v>12288</v>
      </c>
      <c r="Z798" s="39" t="s">
        <v>12288</v>
      </c>
      <c r="AA798" t="s">
        <v>12331</v>
      </c>
    </row>
    <row r="799" spans="1:27" x14ac:dyDescent="0.3">
      <c r="A799" s="37" t="s">
        <v>3662</v>
      </c>
      <c r="B799" s="37" t="s">
        <v>10396</v>
      </c>
      <c r="C799" s="37" t="s">
        <v>8162</v>
      </c>
      <c r="D799" s="37" t="s">
        <v>8163</v>
      </c>
      <c r="E799" s="37" t="s">
        <v>5641</v>
      </c>
      <c r="F799" s="37" t="s">
        <v>3628</v>
      </c>
      <c r="G799" s="37" t="s">
        <v>11093</v>
      </c>
      <c r="H799" s="37" t="s">
        <v>10408</v>
      </c>
      <c r="I799" s="37">
        <v>0</v>
      </c>
      <c r="J799" s="37">
        <v>0</v>
      </c>
      <c r="K799" s="37">
        <v>0</v>
      </c>
      <c r="L799" s="37">
        <v>0</v>
      </c>
      <c r="M799" s="37">
        <v>1</v>
      </c>
      <c r="N799" s="37">
        <v>3</v>
      </c>
      <c r="O799" s="37">
        <v>30</v>
      </c>
      <c r="P799">
        <f>VLOOKUP($A799,'Item Detail'!$A$2:$G$1762,7,0)</f>
        <v>1</v>
      </c>
      <c r="Q799" s="39" t="s">
        <v>12292</v>
      </c>
      <c r="R799" s="39" t="s">
        <v>12277</v>
      </c>
      <c r="S799" s="39" t="s">
        <v>2714</v>
      </c>
      <c r="T799" s="39" t="s">
        <v>12293</v>
      </c>
      <c r="U799" s="39" t="s">
        <v>12279</v>
      </c>
      <c r="V799" s="39" t="s">
        <v>12288</v>
      </c>
      <c r="W799" s="39" t="s">
        <v>12288</v>
      </c>
      <c r="X799" s="39" t="s">
        <v>12288</v>
      </c>
      <c r="Y799" s="39" t="s">
        <v>12288</v>
      </c>
      <c r="Z799" s="39" t="s">
        <v>12288</v>
      </c>
      <c r="AA799" t="s">
        <v>12331</v>
      </c>
    </row>
    <row r="800" spans="1:27" x14ac:dyDescent="0.3">
      <c r="A800" s="37" t="s">
        <v>3664</v>
      </c>
      <c r="B800" s="37" t="s">
        <v>10396</v>
      </c>
      <c r="C800" s="37" t="s">
        <v>7556</v>
      </c>
      <c r="D800" s="37" t="s">
        <v>4455</v>
      </c>
      <c r="E800" s="37" t="s">
        <v>5385</v>
      </c>
      <c r="F800" s="37" t="s">
        <v>3628</v>
      </c>
      <c r="G800" s="37" t="s">
        <v>11094</v>
      </c>
      <c r="H800" s="37" t="s">
        <v>10408</v>
      </c>
      <c r="I800" s="37">
        <v>0</v>
      </c>
      <c r="J800" s="37">
        <v>0</v>
      </c>
      <c r="K800" s="37">
        <v>0</v>
      </c>
      <c r="L800" s="37">
        <v>0</v>
      </c>
      <c r="M800" s="37">
        <v>1</v>
      </c>
      <c r="N800" s="37">
        <v>3</v>
      </c>
      <c r="O800" s="37">
        <v>30</v>
      </c>
      <c r="P800">
        <f>VLOOKUP($A800,'Item Detail'!$A$2:$G$1762,7,0)</f>
        <v>1</v>
      </c>
      <c r="Q800" s="39" t="s">
        <v>12292</v>
      </c>
      <c r="R800" s="39" t="s">
        <v>12277</v>
      </c>
      <c r="S800" s="39" t="s">
        <v>2714</v>
      </c>
      <c r="T800" s="39" t="s">
        <v>12293</v>
      </c>
      <c r="U800" s="39" t="s">
        <v>12279</v>
      </c>
      <c r="V800" s="39" t="s">
        <v>12288</v>
      </c>
      <c r="W800" s="39" t="s">
        <v>12288</v>
      </c>
      <c r="X800" s="39" t="s">
        <v>12288</v>
      </c>
      <c r="Y800" s="39" t="s">
        <v>12288</v>
      </c>
      <c r="Z800" s="39" t="s">
        <v>12288</v>
      </c>
      <c r="AA800" t="s">
        <v>12331</v>
      </c>
    </row>
    <row r="801" spans="1:27" x14ac:dyDescent="0.3">
      <c r="A801" s="37" t="s">
        <v>3666</v>
      </c>
      <c r="B801" s="37" t="s">
        <v>10396</v>
      </c>
      <c r="C801" s="37" t="s">
        <v>10108</v>
      </c>
      <c r="D801" s="37" t="s">
        <v>4455</v>
      </c>
      <c r="E801" s="37" t="s">
        <v>10109</v>
      </c>
      <c r="F801" s="37" t="s">
        <v>3628</v>
      </c>
      <c r="G801" s="37" t="s">
        <v>11095</v>
      </c>
      <c r="H801" s="37" t="s">
        <v>10408</v>
      </c>
      <c r="I801" s="37">
        <v>0</v>
      </c>
      <c r="J801" s="37">
        <v>0</v>
      </c>
      <c r="K801" s="37">
        <v>0</v>
      </c>
      <c r="L801" s="37">
        <v>0</v>
      </c>
      <c r="M801" s="37">
        <v>1</v>
      </c>
      <c r="N801" s="37">
        <v>3</v>
      </c>
      <c r="O801" s="37">
        <v>30</v>
      </c>
      <c r="P801">
        <f>VLOOKUP($A801,'Item Detail'!$A$2:$G$1762,7,0)</f>
        <v>1</v>
      </c>
      <c r="Q801" s="39" t="s">
        <v>12292</v>
      </c>
      <c r="R801" s="39" t="s">
        <v>12277</v>
      </c>
      <c r="S801" s="39" t="s">
        <v>2714</v>
      </c>
      <c r="T801" s="39" t="s">
        <v>12300</v>
      </c>
      <c r="U801" s="39" t="s">
        <v>12279</v>
      </c>
      <c r="V801" s="39" t="s">
        <v>12288</v>
      </c>
      <c r="W801" s="39" t="s">
        <v>12288</v>
      </c>
      <c r="X801" s="39" t="s">
        <v>12288</v>
      </c>
      <c r="Y801" s="39" t="s">
        <v>12288</v>
      </c>
      <c r="Z801" s="39" t="s">
        <v>12288</v>
      </c>
      <c r="AA801" t="s">
        <v>12331</v>
      </c>
    </row>
    <row r="802" spans="1:27" x14ac:dyDescent="0.3">
      <c r="A802" s="37" t="s">
        <v>3637</v>
      </c>
      <c r="B802" s="37" t="s">
        <v>10396</v>
      </c>
      <c r="C802" s="37" t="s">
        <v>6674</v>
      </c>
      <c r="D802" s="37" t="s">
        <v>6675</v>
      </c>
      <c r="E802" s="37" t="s">
        <v>6676</v>
      </c>
      <c r="F802" s="37" t="s">
        <v>3628</v>
      </c>
      <c r="G802" s="37" t="s">
        <v>11096</v>
      </c>
      <c r="H802" s="37" t="s">
        <v>10408</v>
      </c>
      <c r="I802" s="37">
        <v>0</v>
      </c>
      <c r="J802" s="37">
        <v>0</v>
      </c>
      <c r="K802" s="37">
        <v>0</v>
      </c>
      <c r="L802" s="37">
        <v>0</v>
      </c>
      <c r="M802" s="37">
        <v>1</v>
      </c>
      <c r="N802" s="37">
        <v>3</v>
      </c>
      <c r="O802" s="37">
        <v>30</v>
      </c>
      <c r="P802">
        <f>VLOOKUP($A802,'Item Detail'!$A$2:$G$1762,7,0)</f>
        <v>1</v>
      </c>
      <c r="Q802" s="39" t="s">
        <v>12292</v>
      </c>
      <c r="R802" s="39" t="s">
        <v>12277</v>
      </c>
      <c r="S802" s="39" t="s">
        <v>2714</v>
      </c>
      <c r="T802" s="39" t="s">
        <v>12293</v>
      </c>
      <c r="U802" s="39" t="s">
        <v>12279</v>
      </c>
      <c r="V802" s="39" t="s">
        <v>12288</v>
      </c>
      <c r="W802" s="39" t="s">
        <v>12288</v>
      </c>
      <c r="X802" s="39" t="s">
        <v>12288</v>
      </c>
      <c r="Y802" s="39" t="s">
        <v>12288</v>
      </c>
      <c r="Z802" s="39" t="s">
        <v>12288</v>
      </c>
      <c r="AA802" t="s">
        <v>12331</v>
      </c>
    </row>
    <row r="803" spans="1:27" x14ac:dyDescent="0.3">
      <c r="A803" s="37" t="s">
        <v>6718</v>
      </c>
      <c r="B803" s="37" t="s">
        <v>10573</v>
      </c>
      <c r="C803" s="37" t="s">
        <v>6719</v>
      </c>
      <c r="D803" s="37" t="s">
        <v>4455</v>
      </c>
      <c r="E803" s="37" t="s">
        <v>6143</v>
      </c>
      <c r="F803" s="37" t="s">
        <v>11097</v>
      </c>
      <c r="G803" s="37" t="s">
        <v>11098</v>
      </c>
      <c r="H803" s="37" t="s">
        <v>10391</v>
      </c>
      <c r="I803" s="37">
        <v>1</v>
      </c>
      <c r="J803" s="37">
        <v>0</v>
      </c>
      <c r="K803" s="37">
        <v>0</v>
      </c>
      <c r="L803" s="37">
        <v>0</v>
      </c>
      <c r="M803" s="37">
        <v>0</v>
      </c>
      <c r="N803" s="37">
        <v>3</v>
      </c>
      <c r="O803" s="37">
        <v>30</v>
      </c>
      <c r="P803">
        <f>VLOOKUP($A803,'Item Detail'!$A$2:$G$1762,7,0)</f>
        <v>1</v>
      </c>
      <c r="Q803" s="39" t="s">
        <v>12289</v>
      </c>
      <c r="R803" s="39" t="s">
        <v>12277</v>
      </c>
      <c r="S803" s="39" t="s">
        <v>12278</v>
      </c>
      <c r="T803" s="39" t="s">
        <v>12279</v>
      </c>
      <c r="U803" s="39" t="s">
        <v>12279</v>
      </c>
      <c r="V803" s="39" t="s">
        <v>12281</v>
      </c>
      <c r="W803" s="39" t="s">
        <v>12281</v>
      </c>
      <c r="X803" s="39" t="s">
        <v>12281</v>
      </c>
      <c r="Y803" s="39" t="s">
        <v>12281</v>
      </c>
      <c r="Z803" s="39" t="s">
        <v>12281</v>
      </c>
      <c r="AA803" t="s">
        <v>12335</v>
      </c>
    </row>
    <row r="804" spans="1:27" x14ac:dyDescent="0.3">
      <c r="A804" s="37" t="s">
        <v>6822</v>
      </c>
      <c r="B804" s="37" t="s">
        <v>10763</v>
      </c>
      <c r="C804" s="37" t="s">
        <v>6823</v>
      </c>
      <c r="D804" s="37" t="s">
        <v>4455</v>
      </c>
      <c r="E804" s="37" t="s">
        <v>4448</v>
      </c>
      <c r="F804" s="37" t="s">
        <v>6824</v>
      </c>
      <c r="G804" s="37" t="s">
        <v>11099</v>
      </c>
      <c r="H804" s="37" t="s">
        <v>10391</v>
      </c>
      <c r="I804" s="37">
        <v>1</v>
      </c>
      <c r="J804" s="37">
        <v>0</v>
      </c>
      <c r="K804" s="37">
        <v>0</v>
      </c>
      <c r="L804" s="37">
        <v>0</v>
      </c>
      <c r="M804" s="37">
        <v>0</v>
      </c>
      <c r="N804" s="37">
        <v>3</v>
      </c>
      <c r="O804" s="37">
        <v>30</v>
      </c>
      <c r="P804">
        <f>VLOOKUP($A804,'Item Detail'!$A$2:$G$1762,7,0)</f>
        <v>1</v>
      </c>
      <c r="Q804" s="39" t="s">
        <v>12284</v>
      </c>
      <c r="R804" s="39" t="s">
        <v>12277</v>
      </c>
      <c r="S804" s="39" t="s">
        <v>12278</v>
      </c>
      <c r="T804" s="39" t="s">
        <v>12279</v>
      </c>
      <c r="U804" s="39" t="s">
        <v>12279</v>
      </c>
      <c r="V804" s="39" t="s">
        <v>12281</v>
      </c>
      <c r="W804" s="39" t="s">
        <v>12281</v>
      </c>
      <c r="X804" s="39" t="s">
        <v>12281</v>
      </c>
      <c r="Y804" s="39" t="s">
        <v>12281</v>
      </c>
      <c r="Z804" s="39" t="s">
        <v>12281</v>
      </c>
      <c r="AA804" t="s">
        <v>12335</v>
      </c>
    </row>
    <row r="805" spans="1:27" x14ac:dyDescent="0.3">
      <c r="A805" s="37" t="s">
        <v>3655</v>
      </c>
      <c r="B805" s="37" t="s">
        <v>10396</v>
      </c>
      <c r="C805" s="37" t="s">
        <v>9637</v>
      </c>
      <c r="D805" s="37" t="s">
        <v>4455</v>
      </c>
      <c r="E805" s="37" t="s">
        <v>5454</v>
      </c>
      <c r="F805" s="37" t="s">
        <v>3628</v>
      </c>
      <c r="G805" s="37" t="s">
        <v>11100</v>
      </c>
      <c r="H805" s="37" t="s">
        <v>10408</v>
      </c>
      <c r="I805" s="37">
        <v>0</v>
      </c>
      <c r="J805" s="37">
        <v>0</v>
      </c>
      <c r="K805" s="37">
        <v>0</v>
      </c>
      <c r="L805" s="37">
        <v>0</v>
      </c>
      <c r="M805" s="37">
        <v>1</v>
      </c>
      <c r="N805" s="37">
        <v>3</v>
      </c>
      <c r="O805" s="37">
        <v>30</v>
      </c>
      <c r="P805">
        <f>VLOOKUP($A805,'Item Detail'!$A$2:$G$1762,7,0)</f>
        <v>1</v>
      </c>
      <c r="Q805" s="39" t="s">
        <v>12292</v>
      </c>
      <c r="R805" s="39" t="s">
        <v>12277</v>
      </c>
      <c r="S805" s="39" t="s">
        <v>2714</v>
      </c>
      <c r="T805" s="39" t="s">
        <v>12293</v>
      </c>
      <c r="U805" s="39" t="s">
        <v>12279</v>
      </c>
      <c r="V805" s="39" t="s">
        <v>12288</v>
      </c>
      <c r="W805" s="39" t="s">
        <v>12288</v>
      </c>
      <c r="X805" s="39" t="s">
        <v>12288</v>
      </c>
      <c r="Y805" s="39" t="s">
        <v>12288</v>
      </c>
      <c r="Z805" s="39" t="s">
        <v>12288</v>
      </c>
      <c r="AA805" t="s">
        <v>12331</v>
      </c>
    </row>
    <row r="806" spans="1:27" x14ac:dyDescent="0.3">
      <c r="A806" s="37" t="s">
        <v>9270</v>
      </c>
      <c r="B806" s="37" t="s">
        <v>10401</v>
      </c>
      <c r="C806" s="37" t="s">
        <v>9271</v>
      </c>
      <c r="D806" s="37" t="s">
        <v>9272</v>
      </c>
      <c r="E806" s="37" t="s">
        <v>9273</v>
      </c>
      <c r="F806" s="37" t="s">
        <v>9274</v>
      </c>
      <c r="G806" s="37" t="s">
        <v>11101</v>
      </c>
      <c r="H806" s="37" t="s">
        <v>10391</v>
      </c>
      <c r="I806" s="37">
        <v>1</v>
      </c>
      <c r="J806" s="37">
        <v>0</v>
      </c>
      <c r="K806" s="37">
        <v>0</v>
      </c>
      <c r="L806" s="37">
        <v>0</v>
      </c>
      <c r="M806" s="37">
        <v>0</v>
      </c>
      <c r="N806" s="37">
        <v>3</v>
      </c>
      <c r="O806" s="37">
        <v>30</v>
      </c>
      <c r="P806">
        <f>VLOOKUP($A806,'Item Detail'!$A$2:$G$1762,7,0)</f>
        <v>1</v>
      </c>
      <c r="Q806" s="39" t="s">
        <v>12284</v>
      </c>
      <c r="R806" s="39" t="s">
        <v>12277</v>
      </c>
      <c r="S806" s="39" t="s">
        <v>12278</v>
      </c>
      <c r="T806" s="39" t="s">
        <v>12279</v>
      </c>
      <c r="U806" s="39" t="s">
        <v>12294</v>
      </c>
      <c r="V806" s="39" t="s">
        <v>12281</v>
      </c>
      <c r="W806" s="39" t="s">
        <v>12288</v>
      </c>
      <c r="X806" s="39" t="s">
        <v>12281</v>
      </c>
      <c r="Y806" s="39" t="s">
        <v>12281</v>
      </c>
      <c r="Z806" s="39" t="s">
        <v>12281</v>
      </c>
      <c r="AA806" t="s">
        <v>12335</v>
      </c>
    </row>
    <row r="807" spans="1:27" x14ac:dyDescent="0.3">
      <c r="A807" s="37" t="s">
        <v>10201</v>
      </c>
      <c r="B807" s="37" t="s">
        <v>10538</v>
      </c>
      <c r="C807" s="37" t="s">
        <v>10202</v>
      </c>
      <c r="D807" s="37" t="s">
        <v>5568</v>
      </c>
      <c r="E807" s="37" t="s">
        <v>10203</v>
      </c>
      <c r="F807" s="37" t="s">
        <v>1848</v>
      </c>
      <c r="G807" s="37" t="s">
        <v>11102</v>
      </c>
      <c r="H807" s="37" t="s">
        <v>10420</v>
      </c>
      <c r="I807" s="37">
        <v>0</v>
      </c>
      <c r="J807" s="37">
        <v>0</v>
      </c>
      <c r="K807" s="37">
        <v>0</v>
      </c>
      <c r="L807" s="37">
        <v>0</v>
      </c>
      <c r="M807" s="37">
        <v>1</v>
      </c>
      <c r="N807" s="37">
        <v>3</v>
      </c>
      <c r="O807" s="37">
        <v>30</v>
      </c>
      <c r="P807">
        <f>VLOOKUP($A807,'Item Detail'!$A$2:$G$1762,7,0)</f>
        <v>1</v>
      </c>
      <c r="Q807" s="39" t="s">
        <v>12284</v>
      </c>
      <c r="R807" s="39" t="s">
        <v>12277</v>
      </c>
      <c r="S807" s="39" t="s">
        <v>12278</v>
      </c>
      <c r="T807" s="39" t="s">
        <v>12279</v>
      </c>
      <c r="U807" s="39" t="s">
        <v>12279</v>
      </c>
      <c r="V807" s="39" t="s">
        <v>12281</v>
      </c>
      <c r="W807" s="39" t="s">
        <v>12281</v>
      </c>
      <c r="X807" s="39" t="s">
        <v>12281</v>
      </c>
      <c r="Y807" s="39" t="s">
        <v>12281</v>
      </c>
      <c r="Z807" s="39" t="s">
        <v>12288</v>
      </c>
      <c r="AA807" t="s">
        <v>12334</v>
      </c>
    </row>
    <row r="808" spans="1:27" x14ac:dyDescent="0.3">
      <c r="A808" s="37" t="s">
        <v>3650</v>
      </c>
      <c r="B808" s="37" t="s">
        <v>10396</v>
      </c>
      <c r="C808" s="37" t="s">
        <v>3651</v>
      </c>
      <c r="D808" s="37" t="s">
        <v>6675</v>
      </c>
      <c r="E808" s="37" t="s">
        <v>5641</v>
      </c>
      <c r="F808" s="37" t="s">
        <v>3628</v>
      </c>
      <c r="G808" s="37" t="s">
        <v>11103</v>
      </c>
      <c r="H808" s="37" t="s">
        <v>10408</v>
      </c>
      <c r="I808" s="37">
        <v>0</v>
      </c>
      <c r="J808" s="37">
        <v>0</v>
      </c>
      <c r="K808" s="37">
        <v>0</v>
      </c>
      <c r="L808" s="37">
        <v>0</v>
      </c>
      <c r="M808" s="37">
        <v>1</v>
      </c>
      <c r="N808" s="37">
        <v>3</v>
      </c>
      <c r="O808" s="37">
        <v>30</v>
      </c>
      <c r="P808">
        <f>VLOOKUP($A808,'Item Detail'!$A$2:$G$1762,7,0)</f>
        <v>1</v>
      </c>
      <c r="Q808" s="39" t="s">
        <v>12292</v>
      </c>
      <c r="R808" s="39" t="s">
        <v>12277</v>
      </c>
      <c r="S808" s="39" t="s">
        <v>2714</v>
      </c>
      <c r="T808" s="39" t="s">
        <v>12293</v>
      </c>
      <c r="U808" s="39" t="s">
        <v>12279</v>
      </c>
      <c r="V808" s="39" t="s">
        <v>12288</v>
      </c>
      <c r="W808" s="39" t="s">
        <v>12288</v>
      </c>
      <c r="X808" s="39" t="s">
        <v>12288</v>
      </c>
      <c r="Y808" s="39" t="s">
        <v>12288</v>
      </c>
      <c r="Z808" s="39" t="s">
        <v>12288</v>
      </c>
      <c r="AA808" t="s">
        <v>12331</v>
      </c>
    </row>
    <row r="809" spans="1:27" x14ac:dyDescent="0.3">
      <c r="A809" s="37" t="s">
        <v>3652</v>
      </c>
      <c r="B809" s="37" t="s">
        <v>10396</v>
      </c>
      <c r="C809" s="37" t="s">
        <v>9654</v>
      </c>
      <c r="D809" s="37" t="s">
        <v>4455</v>
      </c>
      <c r="E809" s="37" t="s">
        <v>5978</v>
      </c>
      <c r="F809" s="37" t="s">
        <v>3628</v>
      </c>
      <c r="G809" s="37" t="s">
        <v>11104</v>
      </c>
      <c r="H809" s="37" t="s">
        <v>10408</v>
      </c>
      <c r="I809" s="37">
        <v>0</v>
      </c>
      <c r="J809" s="37">
        <v>0</v>
      </c>
      <c r="K809" s="37">
        <v>0</v>
      </c>
      <c r="L809" s="37">
        <v>0</v>
      </c>
      <c r="M809" s="37">
        <v>1</v>
      </c>
      <c r="N809" s="37">
        <v>3</v>
      </c>
      <c r="O809" s="37">
        <v>30</v>
      </c>
      <c r="P809">
        <f>VLOOKUP($A809,'Item Detail'!$A$2:$G$1762,7,0)</f>
        <v>1</v>
      </c>
      <c r="Q809" s="39" t="s">
        <v>12292</v>
      </c>
      <c r="R809" s="39" t="s">
        <v>12277</v>
      </c>
      <c r="S809" s="39" t="s">
        <v>2714</v>
      </c>
      <c r="T809" s="39" t="s">
        <v>12300</v>
      </c>
      <c r="U809" s="39" t="s">
        <v>12279</v>
      </c>
      <c r="V809" s="39" t="s">
        <v>12288</v>
      </c>
      <c r="W809" s="39" t="s">
        <v>12288</v>
      </c>
      <c r="X809" s="39" t="s">
        <v>12288</v>
      </c>
      <c r="Y809" s="39" t="s">
        <v>12288</v>
      </c>
      <c r="Z809" s="39" t="s">
        <v>12288</v>
      </c>
      <c r="AA809" t="s">
        <v>12331</v>
      </c>
    </row>
    <row r="810" spans="1:27" x14ac:dyDescent="0.3">
      <c r="A810" s="37" t="s">
        <v>7325</v>
      </c>
      <c r="B810" s="37" t="s">
        <v>10411</v>
      </c>
      <c r="C810" s="37" t="s">
        <v>7326</v>
      </c>
      <c r="D810" s="37" t="s">
        <v>7327</v>
      </c>
      <c r="E810" s="37" t="s">
        <v>4448</v>
      </c>
      <c r="F810" s="37" t="s">
        <v>1740</v>
      </c>
      <c r="G810" s="37" t="s">
        <v>11105</v>
      </c>
      <c r="H810" s="37" t="s">
        <v>10391</v>
      </c>
      <c r="I810" s="37">
        <v>0</v>
      </c>
      <c r="J810" s="37">
        <v>0</v>
      </c>
      <c r="K810" s="37">
        <v>0</v>
      </c>
      <c r="L810" s="37">
        <v>0</v>
      </c>
      <c r="M810" s="37">
        <v>1</v>
      </c>
      <c r="N810" s="37">
        <v>3</v>
      </c>
      <c r="O810" s="37">
        <v>30</v>
      </c>
      <c r="P810">
        <f>VLOOKUP($A810,'Item Detail'!$A$2:$G$1762,7,0)</f>
        <v>1</v>
      </c>
      <c r="Q810" s="39" t="s">
        <v>12307</v>
      </c>
      <c r="R810" s="39" t="s">
        <v>12277</v>
      </c>
      <c r="S810" s="39" t="s">
        <v>12278</v>
      </c>
      <c r="T810" s="39" t="s">
        <v>12279</v>
      </c>
      <c r="U810" s="39" t="s">
        <v>12279</v>
      </c>
      <c r="V810" s="39" t="s">
        <v>12281</v>
      </c>
      <c r="W810" s="39" t="s">
        <v>12281</v>
      </c>
      <c r="X810" s="39" t="s">
        <v>12281</v>
      </c>
      <c r="Y810" s="39" t="s">
        <v>12281</v>
      </c>
      <c r="Z810" s="39" t="s">
        <v>12281</v>
      </c>
      <c r="AA810" t="s">
        <v>12335</v>
      </c>
    </row>
    <row r="811" spans="1:27" x14ac:dyDescent="0.3">
      <c r="A811" s="37" t="s">
        <v>7750</v>
      </c>
      <c r="B811" s="37" t="s">
        <v>10443</v>
      </c>
      <c r="C811" s="37" t="s">
        <v>7751</v>
      </c>
      <c r="D811" s="37" t="s">
        <v>7752</v>
      </c>
      <c r="E811" s="37" t="s">
        <v>4448</v>
      </c>
      <c r="F811" s="37" t="s">
        <v>2047</v>
      </c>
      <c r="G811" s="37" t="s">
        <v>11106</v>
      </c>
      <c r="H811" s="37" t="s">
        <v>10391</v>
      </c>
      <c r="I811" s="37">
        <v>0</v>
      </c>
      <c r="J811" s="37">
        <v>0</v>
      </c>
      <c r="K811" s="37">
        <v>0</v>
      </c>
      <c r="L811" s="37">
        <v>1</v>
      </c>
      <c r="M811" s="37">
        <v>0</v>
      </c>
      <c r="N811" s="37">
        <v>3</v>
      </c>
      <c r="O811" s="37">
        <v>24</v>
      </c>
      <c r="P811">
        <f>VLOOKUP($A811,'Item Detail'!$A$2:$G$1762,7,0)</f>
        <v>1</v>
      </c>
      <c r="Q811" s="39" t="s">
        <v>12289</v>
      </c>
      <c r="R811" s="39" t="s">
        <v>12277</v>
      </c>
      <c r="S811" s="39" t="s">
        <v>12278</v>
      </c>
      <c r="T811" s="39" t="s">
        <v>12279</v>
      </c>
      <c r="U811" s="39" t="s">
        <v>12279</v>
      </c>
      <c r="V811" s="39" t="s">
        <v>12281</v>
      </c>
      <c r="W811" s="39" t="s">
        <v>12281</v>
      </c>
      <c r="X811" s="39" t="s">
        <v>12281</v>
      </c>
      <c r="Y811" s="39" t="s">
        <v>12281</v>
      </c>
      <c r="Z811" s="39" t="s">
        <v>12281</v>
      </c>
      <c r="AA811" t="s">
        <v>12335</v>
      </c>
    </row>
    <row r="812" spans="1:27" x14ac:dyDescent="0.3">
      <c r="A812" s="37" t="s">
        <v>4287</v>
      </c>
      <c r="B812" s="37" t="s">
        <v>10503</v>
      </c>
      <c r="C812" s="37" t="s">
        <v>9254</v>
      </c>
      <c r="D812" s="37" t="s">
        <v>9255</v>
      </c>
      <c r="E812" s="37" t="s">
        <v>4448</v>
      </c>
      <c r="F812" s="37" t="s">
        <v>4289</v>
      </c>
      <c r="G812" s="37" t="s">
        <v>11107</v>
      </c>
      <c r="H812" s="37" t="s">
        <v>10408</v>
      </c>
      <c r="I812" s="37">
        <v>0</v>
      </c>
      <c r="J812" s="37">
        <v>0</v>
      </c>
      <c r="K812" s="37">
        <v>1</v>
      </c>
      <c r="L812" s="37">
        <v>0</v>
      </c>
      <c r="M812" s="37">
        <v>0</v>
      </c>
      <c r="N812" s="37">
        <v>3</v>
      </c>
      <c r="O812" s="37">
        <v>24</v>
      </c>
      <c r="P812">
        <f>VLOOKUP($A812,'Item Detail'!$A$2:$G$1762,7,0)</f>
        <v>1</v>
      </c>
      <c r="Q812" s="39" t="s">
        <v>12292</v>
      </c>
      <c r="R812" s="39" t="s">
        <v>12277</v>
      </c>
      <c r="S812" s="39" t="s">
        <v>2714</v>
      </c>
      <c r="T812" s="39" t="s">
        <v>12279</v>
      </c>
      <c r="U812" s="39" t="s">
        <v>12297</v>
      </c>
      <c r="V812" s="39" t="s">
        <v>12288</v>
      </c>
      <c r="W812" s="39" t="s">
        <v>12288</v>
      </c>
      <c r="X812" s="39" t="s">
        <v>12288</v>
      </c>
      <c r="Y812" s="39" t="s">
        <v>12288</v>
      </c>
      <c r="Z812" s="39" t="s">
        <v>12288</v>
      </c>
      <c r="AA812" t="s">
        <v>12336</v>
      </c>
    </row>
    <row r="813" spans="1:27" x14ac:dyDescent="0.3">
      <c r="A813" s="37" t="s">
        <v>3660</v>
      </c>
      <c r="B813" s="37" t="s">
        <v>10396</v>
      </c>
      <c r="C813" s="37" t="s">
        <v>10238</v>
      </c>
      <c r="D813" s="37" t="s">
        <v>4455</v>
      </c>
      <c r="E813" s="37" t="s">
        <v>10239</v>
      </c>
      <c r="F813" s="37" t="s">
        <v>3628</v>
      </c>
      <c r="G813" s="37" t="s">
        <v>11108</v>
      </c>
      <c r="H813" s="37" t="s">
        <v>10408</v>
      </c>
      <c r="I813" s="37">
        <v>0</v>
      </c>
      <c r="J813" s="37">
        <v>0</v>
      </c>
      <c r="K813" s="37">
        <v>0</v>
      </c>
      <c r="L813" s="37">
        <v>0</v>
      </c>
      <c r="M813" s="37">
        <v>1</v>
      </c>
      <c r="N813" s="37">
        <v>3</v>
      </c>
      <c r="O813" s="37">
        <v>24</v>
      </c>
      <c r="P813">
        <f>VLOOKUP($A813,'Item Detail'!$A$2:$G$1762,7,0)</f>
        <v>1</v>
      </c>
      <c r="Q813" s="39" t="s">
        <v>12292</v>
      </c>
      <c r="R813" s="39" t="s">
        <v>12277</v>
      </c>
      <c r="S813" s="39" t="s">
        <v>2714</v>
      </c>
      <c r="T813" s="39" t="s">
        <v>12300</v>
      </c>
      <c r="U813" s="39" t="s">
        <v>12279</v>
      </c>
      <c r="V813" s="39" t="s">
        <v>12288</v>
      </c>
      <c r="W813" s="39" t="s">
        <v>12288</v>
      </c>
      <c r="X813" s="39" t="s">
        <v>12288</v>
      </c>
      <c r="Y813" s="39" t="s">
        <v>12288</v>
      </c>
      <c r="Z813" s="39" t="s">
        <v>12288</v>
      </c>
      <c r="AA813" t="s">
        <v>12331</v>
      </c>
    </row>
    <row r="814" spans="1:27" x14ac:dyDescent="0.3">
      <c r="A814" s="37" t="s">
        <v>7578</v>
      </c>
      <c r="B814" s="37" t="s">
        <v>10411</v>
      </c>
      <c r="C814" s="37" t="s">
        <v>7579</v>
      </c>
      <c r="D814" s="37" t="s">
        <v>7580</v>
      </c>
      <c r="E814" s="37" t="s">
        <v>4710</v>
      </c>
      <c r="F814" s="37" t="s">
        <v>1740</v>
      </c>
      <c r="G814" s="37" t="s">
        <v>11109</v>
      </c>
      <c r="H814" s="37" t="s">
        <v>10420</v>
      </c>
      <c r="I814" s="37">
        <v>0</v>
      </c>
      <c r="J814" s="37">
        <v>0</v>
      </c>
      <c r="K814" s="37">
        <v>0</v>
      </c>
      <c r="L814" s="37">
        <v>1</v>
      </c>
      <c r="M814" s="37">
        <v>0</v>
      </c>
      <c r="N814" s="37">
        <v>3</v>
      </c>
      <c r="O814" s="37">
        <v>24</v>
      </c>
      <c r="P814">
        <f>VLOOKUP($A814,'Item Detail'!$A$2:$G$1762,7,0)</f>
        <v>1</v>
      </c>
      <c r="Q814" s="39" t="s">
        <v>12301</v>
      </c>
      <c r="R814" s="39" t="s">
        <v>12277</v>
      </c>
      <c r="S814" s="39" t="s">
        <v>12278</v>
      </c>
      <c r="T814" s="39" t="s">
        <v>12279</v>
      </c>
      <c r="U814" s="39" t="s">
        <v>12279</v>
      </c>
      <c r="V814" s="39" t="s">
        <v>12281</v>
      </c>
      <c r="W814" s="39" t="s">
        <v>12288</v>
      </c>
      <c r="X814" s="39" t="s">
        <v>12281</v>
      </c>
      <c r="Y814" s="39" t="s">
        <v>12288</v>
      </c>
      <c r="Z814" s="39" t="s">
        <v>12288</v>
      </c>
      <c r="AA814" t="s">
        <v>12334</v>
      </c>
    </row>
    <row r="815" spans="1:27" x14ac:dyDescent="0.3">
      <c r="A815" s="37" t="s">
        <v>3441</v>
      </c>
      <c r="B815" s="37" t="s">
        <v>10426</v>
      </c>
      <c r="C815" s="37" t="s">
        <v>10340</v>
      </c>
      <c r="D815" s="37" t="s">
        <v>10341</v>
      </c>
      <c r="E815" s="37" t="s">
        <v>4448</v>
      </c>
      <c r="F815" s="37" t="s">
        <v>2296</v>
      </c>
      <c r="G815" s="37" t="s">
        <v>11110</v>
      </c>
      <c r="H815" s="37" t="s">
        <v>10408</v>
      </c>
      <c r="I815" s="37">
        <v>0</v>
      </c>
      <c r="J815" s="37">
        <v>0</v>
      </c>
      <c r="K815" s="37">
        <v>0</v>
      </c>
      <c r="L815" s="37">
        <v>0</v>
      </c>
      <c r="M815" s="37">
        <v>1</v>
      </c>
      <c r="N815" s="37">
        <v>3</v>
      </c>
      <c r="O815" s="37">
        <v>24</v>
      </c>
      <c r="P815">
        <f>VLOOKUP($A815,'Item Detail'!$A$2:$G$1762,7,0)</f>
        <v>1</v>
      </c>
      <c r="Q815" s="39" t="s">
        <v>12292</v>
      </c>
      <c r="R815" s="39" t="s">
        <v>12277</v>
      </c>
      <c r="S815" s="39" t="s">
        <v>2714</v>
      </c>
      <c r="T815" s="39" t="s">
        <v>12279</v>
      </c>
      <c r="U815" s="39" t="s">
        <v>12279</v>
      </c>
      <c r="V815" s="39" t="s">
        <v>12288</v>
      </c>
      <c r="W815" s="39" t="s">
        <v>12288</v>
      </c>
      <c r="X815" s="39" t="s">
        <v>12288</v>
      </c>
      <c r="Y815" s="39" t="s">
        <v>12288</v>
      </c>
      <c r="Z815" s="39" t="s">
        <v>12288</v>
      </c>
      <c r="AA815" t="s">
        <v>12336</v>
      </c>
    </row>
    <row r="816" spans="1:27" x14ac:dyDescent="0.3">
      <c r="A816" s="37" t="s">
        <v>3443</v>
      </c>
      <c r="B816" s="37" t="s">
        <v>10426</v>
      </c>
      <c r="C816" s="37" t="s">
        <v>6878</v>
      </c>
      <c r="D816" s="37" t="s">
        <v>6879</v>
      </c>
      <c r="E816" s="37" t="s">
        <v>5480</v>
      </c>
      <c r="F816" s="37" t="s">
        <v>2296</v>
      </c>
      <c r="G816" s="37" t="s">
        <v>11111</v>
      </c>
      <c r="H816" s="37" t="s">
        <v>10408</v>
      </c>
      <c r="I816" s="37">
        <v>0</v>
      </c>
      <c r="J816" s="37">
        <v>0</v>
      </c>
      <c r="K816" s="37">
        <v>0</v>
      </c>
      <c r="L816" s="37">
        <v>0</v>
      </c>
      <c r="M816" s="37">
        <v>1</v>
      </c>
      <c r="N816" s="37">
        <v>3</v>
      </c>
      <c r="O816" s="37">
        <v>24</v>
      </c>
      <c r="P816">
        <f>VLOOKUP($A816,'Item Detail'!$A$2:$G$1762,7,0)</f>
        <v>1</v>
      </c>
      <c r="Q816" s="39" t="s">
        <v>12292</v>
      </c>
      <c r="R816" s="39" t="s">
        <v>12277</v>
      </c>
      <c r="S816" s="39" t="s">
        <v>2714</v>
      </c>
      <c r="T816" s="39" t="s">
        <v>12279</v>
      </c>
      <c r="U816" s="39" t="s">
        <v>12279</v>
      </c>
      <c r="V816" s="39" t="s">
        <v>12288</v>
      </c>
      <c r="W816" s="39" t="s">
        <v>12288</v>
      </c>
      <c r="X816" s="39" t="s">
        <v>12288</v>
      </c>
      <c r="Y816" s="39" t="s">
        <v>12288</v>
      </c>
      <c r="Z816" s="39" t="s">
        <v>12288</v>
      </c>
      <c r="AA816" t="s">
        <v>12336</v>
      </c>
    </row>
    <row r="817" spans="1:27" x14ac:dyDescent="0.3">
      <c r="A817" s="37" t="s">
        <v>10028</v>
      </c>
      <c r="B817" s="37" t="s">
        <v>10393</v>
      </c>
      <c r="C817" s="37" t="s">
        <v>10029</v>
      </c>
      <c r="D817" s="37" t="s">
        <v>7157</v>
      </c>
      <c r="E817" s="37" t="s">
        <v>4859</v>
      </c>
      <c r="F817" s="37" t="s">
        <v>5351</v>
      </c>
      <c r="G817" s="37" t="s">
        <v>11112</v>
      </c>
      <c r="H817" s="37" t="s">
        <v>10420</v>
      </c>
      <c r="I817" s="37">
        <v>0</v>
      </c>
      <c r="J817" s="37">
        <v>0</v>
      </c>
      <c r="K817" s="37">
        <v>0</v>
      </c>
      <c r="L817" s="37">
        <v>1</v>
      </c>
      <c r="M817" s="37">
        <v>0</v>
      </c>
      <c r="N817" s="37">
        <v>3</v>
      </c>
      <c r="O817" s="37">
        <v>21</v>
      </c>
      <c r="P817">
        <f>VLOOKUP($A817,'Item Detail'!$A$2:$G$1762,7,0)</f>
        <v>1</v>
      </c>
      <c r="Q817" s="39" t="s">
        <v>12282</v>
      </c>
      <c r="R817" s="39" t="s">
        <v>2714</v>
      </c>
      <c r="S817" s="39" t="s">
        <v>12278</v>
      </c>
      <c r="T817" s="39" t="s">
        <v>12279</v>
      </c>
      <c r="U817" s="39" t="s">
        <v>12280</v>
      </c>
      <c r="V817" s="39" t="s">
        <v>12288</v>
      </c>
      <c r="W817" s="39" t="s">
        <v>12288</v>
      </c>
      <c r="X817" s="39" t="s">
        <v>12288</v>
      </c>
      <c r="Y817" s="39" t="s">
        <v>12288</v>
      </c>
      <c r="Z817" s="39" t="s">
        <v>12288</v>
      </c>
      <c r="AA817" t="s">
        <v>12333</v>
      </c>
    </row>
    <row r="818" spans="1:27" x14ac:dyDescent="0.3">
      <c r="A818" s="37" t="s">
        <v>7561</v>
      </c>
      <c r="B818" s="37" t="s">
        <v>10406</v>
      </c>
      <c r="C818" s="37" t="s">
        <v>6446</v>
      </c>
      <c r="D818" s="37" t="s">
        <v>5179</v>
      </c>
      <c r="E818" s="37" t="s">
        <v>4448</v>
      </c>
      <c r="F818" s="37" t="s">
        <v>5463</v>
      </c>
      <c r="G818" s="37" t="s">
        <v>11113</v>
      </c>
      <c r="H818" s="37" t="s">
        <v>10420</v>
      </c>
      <c r="I818" s="37">
        <v>0</v>
      </c>
      <c r="J818" s="37">
        <v>0</v>
      </c>
      <c r="K818" s="37">
        <v>0</v>
      </c>
      <c r="L818" s="37">
        <v>0</v>
      </c>
      <c r="M818" s="37">
        <v>1</v>
      </c>
      <c r="N818" s="37">
        <v>3</v>
      </c>
      <c r="O818" s="37">
        <v>18</v>
      </c>
      <c r="P818">
        <f>VLOOKUP($A818,'Item Detail'!$A$2:$G$1762,7,0)</f>
        <v>1</v>
      </c>
      <c r="Q818" s="39" t="s">
        <v>12284</v>
      </c>
      <c r="R818" s="39" t="s">
        <v>12277</v>
      </c>
      <c r="S818" s="39" t="s">
        <v>12278</v>
      </c>
      <c r="T818" s="39" t="s">
        <v>12279</v>
      </c>
      <c r="U818" s="39" t="s">
        <v>12279</v>
      </c>
      <c r="V818" s="39" t="s">
        <v>12281</v>
      </c>
      <c r="W818" s="39" t="s">
        <v>12281</v>
      </c>
      <c r="X818" s="39" t="s">
        <v>12281</v>
      </c>
      <c r="Y818" s="39" t="s">
        <v>12281</v>
      </c>
      <c r="Z818" s="39" t="s">
        <v>12288</v>
      </c>
      <c r="AA818" t="s">
        <v>12334</v>
      </c>
    </row>
    <row r="819" spans="1:27" x14ac:dyDescent="0.3">
      <c r="A819" s="37" t="s">
        <v>7812</v>
      </c>
      <c r="B819" s="37" t="s">
        <v>10591</v>
      </c>
      <c r="C819" s="37" t="s">
        <v>7813</v>
      </c>
      <c r="D819" s="37" t="s">
        <v>5853</v>
      </c>
      <c r="E819" s="37" t="s">
        <v>7814</v>
      </c>
      <c r="F819" s="37" t="s">
        <v>7815</v>
      </c>
      <c r="G819" s="37" t="s">
        <v>11114</v>
      </c>
      <c r="H819" s="37" t="s">
        <v>10391</v>
      </c>
      <c r="I819" s="37">
        <v>0</v>
      </c>
      <c r="J819" s="37">
        <v>0</v>
      </c>
      <c r="K819" s="37">
        <v>0</v>
      </c>
      <c r="L819" s="37">
        <v>1</v>
      </c>
      <c r="M819" s="37">
        <v>0</v>
      </c>
      <c r="N819" s="37">
        <v>3</v>
      </c>
      <c r="O819" s="37">
        <v>18</v>
      </c>
      <c r="P819">
        <f>VLOOKUP($A819,'Item Detail'!$A$2:$G$1762,7,0)</f>
        <v>1</v>
      </c>
      <c r="Q819" s="39" t="s">
        <v>12284</v>
      </c>
      <c r="R819" s="39" t="s">
        <v>12277</v>
      </c>
      <c r="S819" s="39" t="s">
        <v>12278</v>
      </c>
      <c r="T819" s="39" t="s">
        <v>12279</v>
      </c>
      <c r="U819" s="39" t="s">
        <v>12279</v>
      </c>
      <c r="V819" s="39" t="s">
        <v>12281</v>
      </c>
      <c r="W819" s="39" t="s">
        <v>12281</v>
      </c>
      <c r="X819" s="39" t="s">
        <v>12281</v>
      </c>
      <c r="Y819" s="39" t="s">
        <v>12288</v>
      </c>
      <c r="Z819" s="39" t="s">
        <v>12281</v>
      </c>
      <c r="AA819" t="s">
        <v>12335</v>
      </c>
    </row>
    <row r="820" spans="1:27" x14ac:dyDescent="0.3">
      <c r="A820" s="37" t="s">
        <v>8366</v>
      </c>
      <c r="B820" s="37" t="s">
        <v>10564</v>
      </c>
      <c r="C820" s="37" t="s">
        <v>8367</v>
      </c>
      <c r="D820" s="37" t="s">
        <v>8368</v>
      </c>
      <c r="E820" s="37" t="s">
        <v>4552</v>
      </c>
      <c r="F820" s="37" t="s">
        <v>1993</v>
      </c>
      <c r="G820" s="37" t="s">
        <v>11115</v>
      </c>
      <c r="H820" s="37" t="s">
        <v>10391</v>
      </c>
      <c r="I820" s="37">
        <v>1</v>
      </c>
      <c r="J820" s="37">
        <v>0</v>
      </c>
      <c r="K820" s="37">
        <v>0</v>
      </c>
      <c r="L820" s="37">
        <v>0</v>
      </c>
      <c r="M820" s="37">
        <v>0</v>
      </c>
      <c r="N820" s="37">
        <v>3</v>
      </c>
      <c r="O820" s="37">
        <v>18</v>
      </c>
      <c r="P820">
        <f>VLOOKUP($A820,'Item Detail'!$A$2:$G$1762,7,0)</f>
        <v>1</v>
      </c>
      <c r="Q820" s="39" t="s">
        <v>12284</v>
      </c>
      <c r="R820" s="39" t="s">
        <v>12277</v>
      </c>
      <c r="S820" s="39" t="s">
        <v>12278</v>
      </c>
      <c r="T820" s="39" t="s">
        <v>12279</v>
      </c>
      <c r="U820" s="39" t="s">
        <v>12279</v>
      </c>
      <c r="V820" s="39" t="s">
        <v>12281</v>
      </c>
      <c r="W820" s="39" t="s">
        <v>12281</v>
      </c>
      <c r="X820" s="39" t="s">
        <v>12281</v>
      </c>
      <c r="Y820" s="39" t="s">
        <v>12281</v>
      </c>
      <c r="Z820" s="39" t="s">
        <v>12281</v>
      </c>
      <c r="AA820" t="s">
        <v>12335</v>
      </c>
    </row>
    <row r="821" spans="1:27" x14ac:dyDescent="0.3">
      <c r="A821" s="37" t="s">
        <v>2327</v>
      </c>
      <c r="B821" s="37" t="s">
        <v>10396</v>
      </c>
      <c r="C821" s="37" t="s">
        <v>7375</v>
      </c>
      <c r="D821" s="37" t="s">
        <v>5024</v>
      </c>
      <c r="E821" s="37" t="s">
        <v>4758</v>
      </c>
      <c r="F821" s="37" t="s">
        <v>1993</v>
      </c>
      <c r="G821" s="37" t="s">
        <v>11116</v>
      </c>
      <c r="H821" s="37" t="s">
        <v>10483</v>
      </c>
      <c r="I821" s="37">
        <v>0</v>
      </c>
      <c r="J821" s="37">
        <v>1</v>
      </c>
      <c r="K821" s="37">
        <v>0</v>
      </c>
      <c r="L821" s="37">
        <v>0</v>
      </c>
      <c r="M821" s="37">
        <v>0</v>
      </c>
      <c r="N821" s="37">
        <v>3</v>
      </c>
      <c r="O821" s="37">
        <v>18</v>
      </c>
      <c r="P821">
        <f>VLOOKUP($A821,'Item Detail'!$A$2:$G$1762,7,0)</f>
        <v>1</v>
      </c>
      <c r="Q821" s="39" t="s">
        <v>12305</v>
      </c>
      <c r="R821" s="39" t="s">
        <v>12277</v>
      </c>
      <c r="S821" s="39" t="s">
        <v>12306</v>
      </c>
      <c r="T821" s="39" t="s">
        <v>12279</v>
      </c>
      <c r="U821" s="39" t="s">
        <v>12279</v>
      </c>
      <c r="V821" s="39" t="s">
        <v>12288</v>
      </c>
      <c r="W821" s="39" t="s">
        <v>12288</v>
      </c>
      <c r="X821" s="39" t="s">
        <v>12288</v>
      </c>
      <c r="Y821" s="39" t="s">
        <v>12288</v>
      </c>
      <c r="Z821" s="39" t="s">
        <v>12288</v>
      </c>
      <c r="AA821" t="s">
        <v>12336</v>
      </c>
    </row>
    <row r="822" spans="1:27" x14ac:dyDescent="0.3">
      <c r="A822" s="37" t="s">
        <v>7066</v>
      </c>
      <c r="B822" s="37" t="s">
        <v>10564</v>
      </c>
      <c r="C822" s="37" t="s">
        <v>7067</v>
      </c>
      <c r="D822" s="37" t="s">
        <v>7068</v>
      </c>
      <c r="E822" s="37" t="s">
        <v>5418</v>
      </c>
      <c r="F822" s="37" t="s">
        <v>1993</v>
      </c>
      <c r="G822" s="37" t="s">
        <v>11117</v>
      </c>
      <c r="H822" s="37" t="s">
        <v>10420</v>
      </c>
      <c r="I822" s="37">
        <v>0</v>
      </c>
      <c r="J822" s="37">
        <v>1</v>
      </c>
      <c r="K822" s="37">
        <v>0</v>
      </c>
      <c r="L822" s="37">
        <v>0</v>
      </c>
      <c r="M822" s="37">
        <v>0</v>
      </c>
      <c r="N822" s="37">
        <v>3</v>
      </c>
      <c r="O822" s="37">
        <v>18</v>
      </c>
      <c r="P822">
        <f>VLOOKUP($A822,'Item Detail'!$A$2:$G$1762,7,0)</f>
        <v>1</v>
      </c>
      <c r="Q822" s="39" t="s">
        <v>12284</v>
      </c>
      <c r="R822" s="39" t="s">
        <v>12277</v>
      </c>
      <c r="S822" s="39" t="s">
        <v>12278</v>
      </c>
      <c r="T822" s="39" t="s">
        <v>12279</v>
      </c>
      <c r="U822" s="39" t="s">
        <v>12297</v>
      </c>
      <c r="V822" s="39" t="s">
        <v>12281</v>
      </c>
      <c r="W822" s="39" t="s">
        <v>12288</v>
      </c>
      <c r="X822" s="39" t="s">
        <v>12288</v>
      </c>
      <c r="Y822" s="39" t="s">
        <v>12281</v>
      </c>
      <c r="Z822" s="39" t="s">
        <v>12288</v>
      </c>
      <c r="AA822" t="s">
        <v>12334</v>
      </c>
    </row>
    <row r="823" spans="1:27" x14ac:dyDescent="0.3">
      <c r="A823" s="37" t="s">
        <v>9910</v>
      </c>
      <c r="B823" s="37" t="s">
        <v>10591</v>
      </c>
      <c r="C823" s="37" t="s">
        <v>9911</v>
      </c>
      <c r="D823" s="37" t="s">
        <v>9912</v>
      </c>
      <c r="E823" s="37" t="s">
        <v>4448</v>
      </c>
      <c r="F823" s="37" t="s">
        <v>10884</v>
      </c>
      <c r="G823" s="37" t="s">
        <v>11118</v>
      </c>
      <c r="H823" s="37" t="s">
        <v>10420</v>
      </c>
      <c r="I823" s="37">
        <v>0</v>
      </c>
      <c r="J823" s="37">
        <v>1</v>
      </c>
      <c r="K823" s="37">
        <v>0</v>
      </c>
      <c r="L823" s="37">
        <v>0</v>
      </c>
      <c r="M823" s="37">
        <v>0</v>
      </c>
      <c r="N823" s="37">
        <v>3</v>
      </c>
      <c r="O823" s="37">
        <v>18</v>
      </c>
      <c r="P823">
        <f>VLOOKUP($A823,'Item Detail'!$A$2:$G$1762,7,0)</f>
        <v>1</v>
      </c>
      <c r="Q823" s="39" t="s">
        <v>12312</v>
      </c>
      <c r="R823" s="39" t="s">
        <v>12277</v>
      </c>
      <c r="S823" s="39" t="s">
        <v>12278</v>
      </c>
      <c r="T823" s="39" t="s">
        <v>12279</v>
      </c>
      <c r="U823" s="39" t="s">
        <v>12279</v>
      </c>
      <c r="V823" s="39" t="s">
        <v>12281</v>
      </c>
      <c r="W823" s="39" t="s">
        <v>12288</v>
      </c>
      <c r="X823" s="39" t="s">
        <v>12281</v>
      </c>
      <c r="Y823" s="39" t="s">
        <v>12288</v>
      </c>
      <c r="Z823" s="39" t="s">
        <v>12288</v>
      </c>
      <c r="AA823" t="s">
        <v>12334</v>
      </c>
    </row>
    <row r="824" spans="1:27" x14ac:dyDescent="0.3">
      <c r="A824" s="37" t="s">
        <v>3978</v>
      </c>
      <c r="B824" s="37" t="s">
        <v>10437</v>
      </c>
      <c r="C824" s="37" t="s">
        <v>8511</v>
      </c>
      <c r="D824" s="37" t="s">
        <v>4455</v>
      </c>
      <c r="E824" s="37" t="s">
        <v>4448</v>
      </c>
      <c r="F824" s="37" t="s">
        <v>11119</v>
      </c>
      <c r="G824" s="37" t="s">
        <v>11120</v>
      </c>
      <c r="H824" s="37" t="s">
        <v>10408</v>
      </c>
      <c r="I824" s="37">
        <v>0</v>
      </c>
      <c r="J824" s="37">
        <v>0</v>
      </c>
      <c r="K824" s="37">
        <v>0</v>
      </c>
      <c r="L824" s="37">
        <v>0</v>
      </c>
      <c r="M824" s="37">
        <v>1</v>
      </c>
      <c r="N824" s="37">
        <v>3</v>
      </c>
      <c r="O824" s="37">
        <v>18</v>
      </c>
      <c r="P824">
        <f>VLOOKUP($A824,'Item Detail'!$A$2:$G$1762,7,0)</f>
        <v>1</v>
      </c>
      <c r="Q824" s="39" t="s">
        <v>12292</v>
      </c>
      <c r="R824" s="39" t="s">
        <v>12277</v>
      </c>
      <c r="S824" s="39" t="s">
        <v>2714</v>
      </c>
      <c r="T824" s="39" t="s">
        <v>12279</v>
      </c>
      <c r="U824" s="39" t="s">
        <v>12279</v>
      </c>
      <c r="V824" s="39" t="s">
        <v>12288</v>
      </c>
      <c r="W824" s="39" t="s">
        <v>12288</v>
      </c>
      <c r="X824" s="39" t="s">
        <v>12288</v>
      </c>
      <c r="Y824" s="39" t="s">
        <v>12288</v>
      </c>
      <c r="Z824" s="39" t="s">
        <v>12288</v>
      </c>
      <c r="AA824" t="s">
        <v>12336</v>
      </c>
    </row>
    <row r="825" spans="1:27" x14ac:dyDescent="0.3">
      <c r="A825" s="37" t="s">
        <v>2503</v>
      </c>
      <c r="B825" s="37" t="s">
        <v>10446</v>
      </c>
      <c r="C825" s="37" t="s">
        <v>2504</v>
      </c>
      <c r="D825" s="37" t="s">
        <v>4455</v>
      </c>
      <c r="E825" s="37" t="s">
        <v>4448</v>
      </c>
      <c r="F825" s="37" t="s">
        <v>1784</v>
      </c>
      <c r="G825" s="37" t="s">
        <v>11121</v>
      </c>
      <c r="H825" s="37" t="s">
        <v>10483</v>
      </c>
      <c r="I825" s="37">
        <v>1</v>
      </c>
      <c r="J825" s="37">
        <v>0</v>
      </c>
      <c r="K825" s="37">
        <v>0</v>
      </c>
      <c r="L825" s="37">
        <v>0</v>
      </c>
      <c r="M825" s="37">
        <v>0</v>
      </c>
      <c r="N825" s="37">
        <v>3</v>
      </c>
      <c r="O825" s="37">
        <v>18</v>
      </c>
      <c r="P825">
        <f>VLOOKUP($A825,'Item Detail'!$A$2:$G$1762,7,0)</f>
        <v>1</v>
      </c>
      <c r="Q825" s="39" t="s">
        <v>12305</v>
      </c>
      <c r="R825" s="39" t="s">
        <v>12277</v>
      </c>
      <c r="S825" s="39" t="s">
        <v>12306</v>
      </c>
      <c r="T825" s="39" t="s">
        <v>12279</v>
      </c>
      <c r="U825" s="39" t="s">
        <v>12279</v>
      </c>
      <c r="V825" s="39" t="s">
        <v>12288</v>
      </c>
      <c r="W825" s="39" t="s">
        <v>12288</v>
      </c>
      <c r="X825" s="39" t="s">
        <v>12288</v>
      </c>
      <c r="Y825" s="39" t="s">
        <v>12288</v>
      </c>
      <c r="Z825" s="39" t="s">
        <v>12288</v>
      </c>
      <c r="AA825" t="s">
        <v>12336</v>
      </c>
    </row>
    <row r="826" spans="1:27" x14ac:dyDescent="0.3">
      <c r="A826" s="37" t="s">
        <v>4301</v>
      </c>
      <c r="B826" s="37" t="s">
        <v>10573</v>
      </c>
      <c r="C826" s="37" t="s">
        <v>6737</v>
      </c>
      <c r="D826" s="37" t="s">
        <v>6738</v>
      </c>
      <c r="E826" s="37" t="s">
        <v>5418</v>
      </c>
      <c r="F826" s="37" t="s">
        <v>11122</v>
      </c>
      <c r="G826" s="37" t="s">
        <v>11123</v>
      </c>
      <c r="H826" s="37" t="s">
        <v>10408</v>
      </c>
      <c r="I826" s="37">
        <v>0</v>
      </c>
      <c r="J826" s="37">
        <v>0</v>
      </c>
      <c r="K826" s="37">
        <v>0</v>
      </c>
      <c r="L826" s="37">
        <v>1</v>
      </c>
      <c r="M826" s="37">
        <v>0</v>
      </c>
      <c r="N826" s="37">
        <v>3</v>
      </c>
      <c r="O826" s="37">
        <v>18</v>
      </c>
      <c r="P826">
        <f>VLOOKUP($A826,'Item Detail'!$A$2:$G$1762,7,0)</f>
        <v>1</v>
      </c>
      <c r="Q826" s="39" t="s">
        <v>12292</v>
      </c>
      <c r="R826" s="39" t="s">
        <v>12277</v>
      </c>
      <c r="S826" s="39" t="s">
        <v>2714</v>
      </c>
      <c r="T826" s="39" t="s">
        <v>12279</v>
      </c>
      <c r="U826" s="39" t="s">
        <v>12294</v>
      </c>
      <c r="V826" s="39" t="s">
        <v>12288</v>
      </c>
      <c r="W826" s="39" t="s">
        <v>12288</v>
      </c>
      <c r="X826" s="39" t="s">
        <v>12288</v>
      </c>
      <c r="Y826" s="39" t="s">
        <v>12288</v>
      </c>
      <c r="Z826" s="39" t="s">
        <v>12288</v>
      </c>
      <c r="AA826" t="s">
        <v>12336</v>
      </c>
    </row>
    <row r="827" spans="1:27" x14ac:dyDescent="0.3">
      <c r="A827" s="37" t="s">
        <v>7191</v>
      </c>
      <c r="B827" s="37" t="s">
        <v>10533</v>
      </c>
      <c r="C827" s="37" t="s">
        <v>7192</v>
      </c>
      <c r="D827" s="37" t="s">
        <v>4455</v>
      </c>
      <c r="E827" s="37" t="s">
        <v>4764</v>
      </c>
      <c r="F827" s="37" t="s">
        <v>10534</v>
      </c>
      <c r="G827" s="37" t="s">
        <v>11124</v>
      </c>
      <c r="H827" s="37" t="s">
        <v>10391</v>
      </c>
      <c r="I827" s="37">
        <v>0</v>
      </c>
      <c r="J827" s="37">
        <v>0</v>
      </c>
      <c r="K827" s="37">
        <v>0</v>
      </c>
      <c r="L827" s="37">
        <v>0</v>
      </c>
      <c r="M827" s="37">
        <v>1</v>
      </c>
      <c r="N827" s="37">
        <v>3</v>
      </c>
      <c r="O827" s="37">
        <v>18</v>
      </c>
      <c r="P827">
        <f>VLOOKUP($A827,'Item Detail'!$A$2:$G$1762,7,0)</f>
        <v>1</v>
      </c>
      <c r="Q827" s="39" t="s">
        <v>12307</v>
      </c>
      <c r="R827" s="39" t="s">
        <v>12277</v>
      </c>
      <c r="S827" s="39" t="s">
        <v>12278</v>
      </c>
      <c r="T827" s="39" t="s">
        <v>12279</v>
      </c>
      <c r="U827" s="39" t="s">
        <v>12294</v>
      </c>
      <c r="V827" s="39" t="s">
        <v>12281</v>
      </c>
      <c r="W827" s="39" t="s">
        <v>12281</v>
      </c>
      <c r="X827" s="39" t="s">
        <v>12281</v>
      </c>
      <c r="Y827" s="39" t="s">
        <v>12281</v>
      </c>
      <c r="Z827" s="39" t="s">
        <v>12281</v>
      </c>
      <c r="AA827" t="s">
        <v>12335</v>
      </c>
    </row>
    <row r="828" spans="1:27" x14ac:dyDescent="0.3">
      <c r="A828" s="37" t="s">
        <v>2440</v>
      </c>
      <c r="B828" s="37" t="s">
        <v>10387</v>
      </c>
      <c r="C828" s="37" t="s">
        <v>7944</v>
      </c>
      <c r="D828" s="37" t="s">
        <v>7945</v>
      </c>
      <c r="E828" s="37" t="s">
        <v>4448</v>
      </c>
      <c r="F828" s="37" t="s">
        <v>2018</v>
      </c>
      <c r="G828" s="37" t="s">
        <v>11125</v>
      </c>
      <c r="H828" s="37" t="s">
        <v>10483</v>
      </c>
      <c r="I828" s="37">
        <v>0</v>
      </c>
      <c r="J828" s="37">
        <v>0</v>
      </c>
      <c r="K828" s="37">
        <v>1</v>
      </c>
      <c r="L828" s="37">
        <v>0</v>
      </c>
      <c r="M828" s="37">
        <v>0</v>
      </c>
      <c r="N828" s="37">
        <v>3</v>
      </c>
      <c r="O828" s="37">
        <v>18</v>
      </c>
      <c r="P828">
        <f>VLOOKUP($A828,'Item Detail'!$A$2:$G$1762,7,0)</f>
        <v>1</v>
      </c>
      <c r="Q828" s="39" t="s">
        <v>12305</v>
      </c>
      <c r="R828" s="39" t="s">
        <v>12277</v>
      </c>
      <c r="S828" s="39" t="s">
        <v>12306</v>
      </c>
      <c r="T828" s="39" t="s">
        <v>12279</v>
      </c>
      <c r="U828" s="39" t="s">
        <v>12279</v>
      </c>
      <c r="V828" s="39" t="s">
        <v>12288</v>
      </c>
      <c r="W828" s="39" t="s">
        <v>12288</v>
      </c>
      <c r="X828" s="39" t="s">
        <v>12288</v>
      </c>
      <c r="Y828" s="39" t="s">
        <v>12288</v>
      </c>
      <c r="Z828" s="39" t="s">
        <v>12288</v>
      </c>
      <c r="AA828" t="s">
        <v>12336</v>
      </c>
    </row>
    <row r="829" spans="1:27" x14ac:dyDescent="0.3">
      <c r="A829" s="37" t="s">
        <v>8668</v>
      </c>
      <c r="B829" s="37" t="s">
        <v>10446</v>
      </c>
      <c r="C829" s="37" t="s">
        <v>8669</v>
      </c>
      <c r="D829" s="37" t="s">
        <v>8670</v>
      </c>
      <c r="E829" s="37" t="s">
        <v>4448</v>
      </c>
      <c r="F829" s="37" t="s">
        <v>7223</v>
      </c>
      <c r="G829" s="37" t="s">
        <v>11126</v>
      </c>
      <c r="H829" s="37" t="s">
        <v>10390</v>
      </c>
      <c r="I829" s="37">
        <v>1</v>
      </c>
      <c r="J829" s="37">
        <v>0</v>
      </c>
      <c r="K829" s="37">
        <v>0</v>
      </c>
      <c r="L829" s="37">
        <v>0</v>
      </c>
      <c r="M829" s="37">
        <v>0</v>
      </c>
      <c r="N829" s="37">
        <v>3</v>
      </c>
      <c r="O829" s="37">
        <v>18</v>
      </c>
      <c r="P829">
        <f>VLOOKUP($A829,'Item Detail'!$A$2:$G$1762,7,0)</f>
        <v>1</v>
      </c>
      <c r="Q829" s="39" t="s">
        <v>12284</v>
      </c>
      <c r="R829" s="39" t="s">
        <v>12277</v>
      </c>
      <c r="S829" s="39" t="s">
        <v>12278</v>
      </c>
      <c r="T829" s="39" t="s">
        <v>12279</v>
      </c>
      <c r="U829" s="39" t="s">
        <v>12279</v>
      </c>
      <c r="V829" s="39" t="s">
        <v>12281</v>
      </c>
      <c r="W829" s="39" t="s">
        <v>12281</v>
      </c>
      <c r="X829" s="39" t="s">
        <v>12281</v>
      </c>
      <c r="Y829" s="39" t="s">
        <v>12281</v>
      </c>
      <c r="Z829" s="39" t="s">
        <v>12281</v>
      </c>
      <c r="AA829" t="s">
        <v>12335</v>
      </c>
    </row>
    <row r="830" spans="1:27" x14ac:dyDescent="0.3">
      <c r="A830" s="37" t="s">
        <v>8221</v>
      </c>
      <c r="B830" s="37" t="s">
        <v>10533</v>
      </c>
      <c r="C830" s="37" t="s">
        <v>8222</v>
      </c>
      <c r="D830" s="37" t="s">
        <v>4455</v>
      </c>
      <c r="E830" s="37" t="s">
        <v>4764</v>
      </c>
      <c r="F830" s="37" t="s">
        <v>8223</v>
      </c>
      <c r="G830" s="37" t="s">
        <v>11127</v>
      </c>
      <c r="H830" s="37" t="s">
        <v>10420</v>
      </c>
      <c r="I830" s="37">
        <v>1</v>
      </c>
      <c r="J830" s="37">
        <v>0</v>
      </c>
      <c r="K830" s="37">
        <v>0</v>
      </c>
      <c r="L830" s="37">
        <v>0</v>
      </c>
      <c r="M830" s="37">
        <v>0</v>
      </c>
      <c r="N830" s="37">
        <v>3</v>
      </c>
      <c r="O830" s="37">
        <v>18</v>
      </c>
      <c r="P830">
        <f>VLOOKUP($A830,'Item Detail'!$A$2:$G$1762,7,0)</f>
        <v>1</v>
      </c>
      <c r="Q830" s="39" t="s">
        <v>12284</v>
      </c>
      <c r="R830" s="39" t="s">
        <v>12277</v>
      </c>
      <c r="S830" s="39" t="s">
        <v>12278</v>
      </c>
      <c r="T830" s="39" t="s">
        <v>12279</v>
      </c>
      <c r="U830" s="39" t="s">
        <v>12279</v>
      </c>
      <c r="V830" s="39" t="s">
        <v>12288</v>
      </c>
      <c r="W830" s="39" t="s">
        <v>12281</v>
      </c>
      <c r="X830" s="39" t="s">
        <v>12281</v>
      </c>
      <c r="Y830" s="39" t="s">
        <v>12281</v>
      </c>
      <c r="Z830" s="39" t="s">
        <v>12281</v>
      </c>
      <c r="AA830" t="s">
        <v>12334</v>
      </c>
    </row>
    <row r="831" spans="1:27" x14ac:dyDescent="0.3">
      <c r="A831" s="37" t="s">
        <v>10069</v>
      </c>
      <c r="B831" s="37" t="s">
        <v>10538</v>
      </c>
      <c r="C831" s="37" t="s">
        <v>10070</v>
      </c>
      <c r="D831" s="37" t="s">
        <v>10071</v>
      </c>
      <c r="E831" s="37" t="s">
        <v>6525</v>
      </c>
      <c r="F831" s="37" t="s">
        <v>1848</v>
      </c>
      <c r="G831" s="37" t="s">
        <v>11128</v>
      </c>
      <c r="H831" s="37" t="s">
        <v>10420</v>
      </c>
      <c r="I831" s="37">
        <v>0</v>
      </c>
      <c r="J831" s="37">
        <v>0</v>
      </c>
      <c r="K831" s="37">
        <v>0</v>
      </c>
      <c r="L831" s="37">
        <v>1</v>
      </c>
      <c r="M831" s="37">
        <v>0</v>
      </c>
      <c r="N831" s="37">
        <v>3</v>
      </c>
      <c r="O831" s="37">
        <v>18</v>
      </c>
      <c r="P831">
        <f>VLOOKUP($A831,'Item Detail'!$A$2:$G$1762,7,0)</f>
        <v>1</v>
      </c>
      <c r="Q831" s="39" t="s">
        <v>12284</v>
      </c>
      <c r="R831" s="39" t="s">
        <v>12277</v>
      </c>
      <c r="S831" s="39" t="s">
        <v>12278</v>
      </c>
      <c r="T831" s="39" t="s">
        <v>12279</v>
      </c>
      <c r="U831" s="39" t="s">
        <v>12279</v>
      </c>
      <c r="V831" s="39" t="s">
        <v>12281</v>
      </c>
      <c r="W831" s="39" t="s">
        <v>12288</v>
      </c>
      <c r="X831" s="39" t="s">
        <v>12288</v>
      </c>
      <c r="Y831" s="39" t="s">
        <v>12288</v>
      </c>
      <c r="Z831" s="39" t="s">
        <v>12288</v>
      </c>
      <c r="AA831" t="s">
        <v>12334</v>
      </c>
    </row>
    <row r="832" spans="1:27" x14ac:dyDescent="0.3">
      <c r="A832" s="37" t="s">
        <v>8340</v>
      </c>
      <c r="B832" s="37" t="s">
        <v>10411</v>
      </c>
      <c r="C832" s="37" t="s">
        <v>8341</v>
      </c>
      <c r="D832" s="37" t="s">
        <v>5467</v>
      </c>
      <c r="E832" s="37" t="s">
        <v>4448</v>
      </c>
      <c r="F832" s="37" t="s">
        <v>10484</v>
      </c>
      <c r="G832" s="37" t="s">
        <v>11129</v>
      </c>
      <c r="H832" s="37" t="s">
        <v>10391</v>
      </c>
      <c r="I832" s="37">
        <v>0</v>
      </c>
      <c r="J832" s="37">
        <v>0</v>
      </c>
      <c r="K832" s="37">
        <v>0</v>
      </c>
      <c r="L832" s="37">
        <v>1</v>
      </c>
      <c r="M832" s="37">
        <v>0</v>
      </c>
      <c r="N832" s="37">
        <v>3</v>
      </c>
      <c r="O832" s="37">
        <v>18</v>
      </c>
      <c r="P832">
        <f>VLOOKUP($A832,'Item Detail'!$A$2:$G$1762,7,0)</f>
        <v>1</v>
      </c>
      <c r="Q832" s="39" t="s">
        <v>12284</v>
      </c>
      <c r="R832" s="39" t="s">
        <v>12277</v>
      </c>
      <c r="S832" s="39" t="s">
        <v>12278</v>
      </c>
      <c r="T832" s="39" t="s">
        <v>12279</v>
      </c>
      <c r="U832" s="39" t="s">
        <v>12279</v>
      </c>
      <c r="V832" s="39" t="s">
        <v>12281</v>
      </c>
      <c r="W832" s="39" t="s">
        <v>12281</v>
      </c>
      <c r="X832" s="39" t="s">
        <v>12281</v>
      </c>
      <c r="Y832" s="39" t="s">
        <v>12281</v>
      </c>
      <c r="Z832" s="39" t="s">
        <v>12281</v>
      </c>
      <c r="AA832" t="s">
        <v>12335</v>
      </c>
    </row>
    <row r="833" spans="1:27" x14ac:dyDescent="0.3">
      <c r="A833" s="37" t="s">
        <v>8268</v>
      </c>
      <c r="B833" s="37" t="s">
        <v>10437</v>
      </c>
      <c r="C833" s="37" t="s">
        <v>8269</v>
      </c>
      <c r="D833" s="37" t="s">
        <v>8270</v>
      </c>
      <c r="E833" s="37" t="s">
        <v>4448</v>
      </c>
      <c r="F833" s="37" t="s">
        <v>1929</v>
      </c>
      <c r="G833" s="37" t="s">
        <v>11130</v>
      </c>
      <c r="H833" s="37" t="s">
        <v>10420</v>
      </c>
      <c r="I833" s="37">
        <v>0</v>
      </c>
      <c r="J833" s="37">
        <v>0</v>
      </c>
      <c r="K833" s="37">
        <v>1</v>
      </c>
      <c r="L833" s="37">
        <v>0</v>
      </c>
      <c r="M833" s="37">
        <v>0</v>
      </c>
      <c r="N833" s="37">
        <v>3</v>
      </c>
      <c r="O833" s="37">
        <v>18</v>
      </c>
      <c r="P833">
        <f>VLOOKUP($A833,'Item Detail'!$A$2:$G$1762,7,0)</f>
        <v>1</v>
      </c>
      <c r="Q833" s="39" t="s">
        <v>12301</v>
      </c>
      <c r="R833" s="39" t="s">
        <v>12277</v>
      </c>
      <c r="S833" s="39" t="s">
        <v>12278</v>
      </c>
      <c r="T833" s="39" t="s">
        <v>12279</v>
      </c>
      <c r="U833" s="39" t="s">
        <v>12279</v>
      </c>
      <c r="V833" s="39" t="s">
        <v>12281</v>
      </c>
      <c r="W833" s="39" t="s">
        <v>12288</v>
      </c>
      <c r="X833" s="39" t="s">
        <v>12288</v>
      </c>
      <c r="Y833" s="39" t="s">
        <v>12288</v>
      </c>
      <c r="Z833" s="39" t="s">
        <v>12288</v>
      </c>
      <c r="AA833" t="s">
        <v>12334</v>
      </c>
    </row>
    <row r="834" spans="1:27" x14ac:dyDescent="0.3">
      <c r="A834" s="37" t="s">
        <v>8937</v>
      </c>
      <c r="B834" s="37" t="s">
        <v>10564</v>
      </c>
      <c r="C834" s="37" t="s">
        <v>8938</v>
      </c>
      <c r="D834" s="37" t="s">
        <v>8939</v>
      </c>
      <c r="E834" s="37" t="s">
        <v>8940</v>
      </c>
      <c r="F834" s="37" t="s">
        <v>10778</v>
      </c>
      <c r="G834" s="37" t="s">
        <v>11131</v>
      </c>
      <c r="H834" s="37" t="s">
        <v>10391</v>
      </c>
      <c r="I834" s="37">
        <v>0</v>
      </c>
      <c r="J834" s="37">
        <v>0</v>
      </c>
      <c r="K834" s="37">
        <v>0</v>
      </c>
      <c r="L834" s="37">
        <v>1</v>
      </c>
      <c r="M834" s="37">
        <v>0</v>
      </c>
      <c r="N834" s="37">
        <v>3</v>
      </c>
      <c r="O834" s="37">
        <v>18</v>
      </c>
      <c r="P834">
        <f>VLOOKUP($A834,'Item Detail'!$A$2:$G$1762,7,0)</f>
        <v>1</v>
      </c>
      <c r="Q834" s="39" t="s">
        <v>12289</v>
      </c>
      <c r="R834" s="39" t="s">
        <v>12277</v>
      </c>
      <c r="S834" s="39" t="s">
        <v>12278</v>
      </c>
      <c r="T834" s="39" t="s">
        <v>12279</v>
      </c>
      <c r="U834" s="39" t="s">
        <v>12279</v>
      </c>
      <c r="V834" s="39" t="s">
        <v>12281</v>
      </c>
      <c r="W834" s="39" t="s">
        <v>12281</v>
      </c>
      <c r="X834" s="39" t="s">
        <v>12281</v>
      </c>
      <c r="Y834" s="39" t="s">
        <v>12281</v>
      </c>
      <c r="Z834" s="39" t="s">
        <v>12288</v>
      </c>
      <c r="AA834" t="s">
        <v>12335</v>
      </c>
    </row>
    <row r="835" spans="1:27" x14ac:dyDescent="0.3">
      <c r="A835" s="37" t="s">
        <v>8098</v>
      </c>
      <c r="B835" s="37" t="s">
        <v>10411</v>
      </c>
      <c r="C835" s="37" t="s">
        <v>8099</v>
      </c>
      <c r="D835" s="37" t="s">
        <v>8100</v>
      </c>
      <c r="E835" s="37" t="s">
        <v>4790</v>
      </c>
      <c r="F835" s="37" t="s">
        <v>1740</v>
      </c>
      <c r="G835" s="37" t="s">
        <v>11132</v>
      </c>
      <c r="H835" s="37" t="s">
        <v>10391</v>
      </c>
      <c r="I835" s="37">
        <v>0</v>
      </c>
      <c r="J835" s="37">
        <v>0</v>
      </c>
      <c r="K835" s="37">
        <v>1</v>
      </c>
      <c r="L835" s="37">
        <v>0</v>
      </c>
      <c r="M835" s="37">
        <v>0</v>
      </c>
      <c r="N835" s="37">
        <v>3</v>
      </c>
      <c r="O835" s="37">
        <v>18</v>
      </c>
      <c r="P835">
        <f>VLOOKUP($A835,'Item Detail'!$A$2:$G$1762,7,0)</f>
        <v>1</v>
      </c>
      <c r="Q835" s="39" t="s">
        <v>12284</v>
      </c>
      <c r="R835" s="39" t="s">
        <v>12277</v>
      </c>
      <c r="S835" s="39" t="s">
        <v>12278</v>
      </c>
      <c r="T835" s="39" t="s">
        <v>12279</v>
      </c>
      <c r="U835" s="39" t="s">
        <v>12279</v>
      </c>
      <c r="V835" s="39" t="s">
        <v>12281</v>
      </c>
      <c r="W835" s="39" t="s">
        <v>12281</v>
      </c>
      <c r="X835" s="39" t="s">
        <v>12281</v>
      </c>
      <c r="Y835" s="39" t="s">
        <v>12281</v>
      </c>
      <c r="Z835" s="39" t="s">
        <v>12281</v>
      </c>
      <c r="AA835" t="s">
        <v>12335</v>
      </c>
    </row>
    <row r="836" spans="1:27" x14ac:dyDescent="0.3">
      <c r="A836" s="37" t="s">
        <v>8593</v>
      </c>
      <c r="B836" s="37" t="s">
        <v>10411</v>
      </c>
      <c r="C836" s="37" t="s">
        <v>8594</v>
      </c>
      <c r="D836" s="37" t="s">
        <v>4455</v>
      </c>
      <c r="E836" s="37" t="s">
        <v>4448</v>
      </c>
      <c r="F836" s="37" t="s">
        <v>1740</v>
      </c>
      <c r="G836" s="37" t="s">
        <v>11133</v>
      </c>
      <c r="H836" s="37" t="s">
        <v>10390</v>
      </c>
      <c r="I836" s="37">
        <v>1</v>
      </c>
      <c r="J836" s="37">
        <v>0</v>
      </c>
      <c r="K836" s="37">
        <v>0</v>
      </c>
      <c r="L836" s="37">
        <v>0</v>
      </c>
      <c r="M836" s="37">
        <v>0</v>
      </c>
      <c r="N836" s="37">
        <v>3</v>
      </c>
      <c r="O836" s="37">
        <v>18</v>
      </c>
      <c r="P836">
        <f>VLOOKUP($A836,'Item Detail'!$A$2:$G$1762,7,0)</f>
        <v>1</v>
      </c>
      <c r="Q836" s="39" t="s">
        <v>12284</v>
      </c>
      <c r="R836" s="39" t="s">
        <v>12277</v>
      </c>
      <c r="S836" s="39" t="s">
        <v>12278</v>
      </c>
      <c r="T836" s="39" t="s">
        <v>12279</v>
      </c>
      <c r="U836" s="39" t="s">
        <v>12294</v>
      </c>
      <c r="V836" s="39" t="s">
        <v>12281</v>
      </c>
      <c r="W836" s="39" t="s">
        <v>12281</v>
      </c>
      <c r="X836" s="39" t="s">
        <v>12281</v>
      </c>
      <c r="Y836" s="39" t="s">
        <v>12281</v>
      </c>
      <c r="Z836" s="39" t="s">
        <v>12281</v>
      </c>
      <c r="AA836" t="s">
        <v>12335</v>
      </c>
    </row>
    <row r="837" spans="1:27" x14ac:dyDescent="0.3">
      <c r="A837" s="37" t="s">
        <v>10264</v>
      </c>
      <c r="B837" s="37" t="s">
        <v>10443</v>
      </c>
      <c r="C837" s="37" t="s">
        <v>10265</v>
      </c>
      <c r="D837" s="37" t="s">
        <v>6672</v>
      </c>
      <c r="E837" s="37" t="s">
        <v>10266</v>
      </c>
      <c r="F837" s="37" t="s">
        <v>6673</v>
      </c>
      <c r="G837" s="37" t="s">
        <v>11134</v>
      </c>
      <c r="H837" s="37" t="s">
        <v>10390</v>
      </c>
      <c r="I837" s="37">
        <v>0</v>
      </c>
      <c r="J837" s="37">
        <v>0</v>
      </c>
      <c r="K837" s="37">
        <v>0</v>
      </c>
      <c r="L837" s="37">
        <v>1</v>
      </c>
      <c r="M837" s="37">
        <v>0</v>
      </c>
      <c r="N837" s="37">
        <v>3</v>
      </c>
      <c r="O837" s="37">
        <v>18</v>
      </c>
      <c r="P837">
        <f>VLOOKUP($A837,'Item Detail'!$A$2:$G$1762,7,0)</f>
        <v>1</v>
      </c>
      <c r="Q837" s="39" t="s">
        <v>12284</v>
      </c>
      <c r="R837" s="39" t="s">
        <v>12277</v>
      </c>
      <c r="S837" s="39" t="s">
        <v>12278</v>
      </c>
      <c r="T837" s="39" t="s">
        <v>12279</v>
      </c>
      <c r="U837" s="39" t="s">
        <v>12298</v>
      </c>
      <c r="V837" s="39" t="s">
        <v>12281</v>
      </c>
      <c r="W837" s="39" t="s">
        <v>12281</v>
      </c>
      <c r="X837" s="39" t="s">
        <v>12281</v>
      </c>
      <c r="Y837" s="39" t="s">
        <v>12281</v>
      </c>
      <c r="Z837" s="39" t="s">
        <v>12281</v>
      </c>
      <c r="AA837" t="s">
        <v>12335</v>
      </c>
    </row>
    <row r="838" spans="1:27" x14ac:dyDescent="0.3">
      <c r="A838" s="37" t="s">
        <v>7754</v>
      </c>
      <c r="B838" s="37" t="s">
        <v>10631</v>
      </c>
      <c r="C838" s="37" t="s">
        <v>7102</v>
      </c>
      <c r="D838" s="37" t="s">
        <v>7755</v>
      </c>
      <c r="E838" s="37" t="s">
        <v>7756</v>
      </c>
      <c r="F838" s="37" t="s">
        <v>7757</v>
      </c>
      <c r="G838" s="37" t="s">
        <v>11135</v>
      </c>
      <c r="H838" s="37" t="s">
        <v>10391</v>
      </c>
      <c r="I838" s="37">
        <v>0</v>
      </c>
      <c r="J838" s="37">
        <v>0</v>
      </c>
      <c r="K838" s="37">
        <v>0</v>
      </c>
      <c r="L838" s="37">
        <v>1</v>
      </c>
      <c r="M838" s="37">
        <v>0</v>
      </c>
      <c r="N838" s="37">
        <v>3</v>
      </c>
      <c r="O838" s="37">
        <v>18</v>
      </c>
      <c r="P838">
        <f>VLOOKUP($A838,'Item Detail'!$A$2:$G$1762,7,0)</f>
        <v>1</v>
      </c>
      <c r="Q838" s="39" t="s">
        <v>12284</v>
      </c>
      <c r="R838" s="39" t="s">
        <v>12277</v>
      </c>
      <c r="S838" s="39" t="s">
        <v>12278</v>
      </c>
      <c r="T838" s="39" t="s">
        <v>12279</v>
      </c>
      <c r="U838" s="39" t="s">
        <v>12279</v>
      </c>
      <c r="V838" s="39" t="s">
        <v>12281</v>
      </c>
      <c r="W838" s="39" t="s">
        <v>12281</v>
      </c>
      <c r="X838" s="39" t="s">
        <v>12281</v>
      </c>
      <c r="Y838" s="39" t="s">
        <v>12281</v>
      </c>
      <c r="Z838" s="39" t="s">
        <v>12281</v>
      </c>
      <c r="AA838" t="s">
        <v>12335</v>
      </c>
    </row>
    <row r="839" spans="1:27" x14ac:dyDescent="0.3">
      <c r="A839" s="37" t="s">
        <v>7790</v>
      </c>
      <c r="B839" s="37" t="s">
        <v>10401</v>
      </c>
      <c r="C839" s="37" t="s">
        <v>7791</v>
      </c>
      <c r="D839" s="37" t="s">
        <v>7792</v>
      </c>
      <c r="E839" s="37" t="s">
        <v>4700</v>
      </c>
      <c r="F839" s="37" t="s">
        <v>5876</v>
      </c>
      <c r="G839" s="37" t="s">
        <v>11136</v>
      </c>
      <c r="H839" s="37" t="s">
        <v>10391</v>
      </c>
      <c r="I839" s="37">
        <v>0</v>
      </c>
      <c r="J839" s="37">
        <v>0</v>
      </c>
      <c r="K839" s="37">
        <v>0</v>
      </c>
      <c r="L839" s="37">
        <v>1</v>
      </c>
      <c r="M839" s="37">
        <v>0</v>
      </c>
      <c r="N839" s="37">
        <v>3</v>
      </c>
      <c r="O839" s="37">
        <v>18</v>
      </c>
      <c r="P839">
        <f>VLOOKUP($A839,'Item Detail'!$A$2:$G$1762,7,0)</f>
        <v>1</v>
      </c>
      <c r="Q839" s="39" t="s">
        <v>12311</v>
      </c>
      <c r="R839" s="39" t="s">
        <v>12277</v>
      </c>
      <c r="S839" s="39" t="s">
        <v>12278</v>
      </c>
      <c r="T839" s="39" t="s">
        <v>12279</v>
      </c>
      <c r="U839" s="39" t="s">
        <v>12320</v>
      </c>
      <c r="V839" s="39" t="s">
        <v>12281</v>
      </c>
      <c r="W839" s="39" t="s">
        <v>12281</v>
      </c>
      <c r="X839" s="39" t="s">
        <v>12281</v>
      </c>
      <c r="Y839" s="39" t="s">
        <v>12281</v>
      </c>
      <c r="Z839" s="39" t="s">
        <v>12281</v>
      </c>
      <c r="AA839" t="s">
        <v>12335</v>
      </c>
    </row>
    <row r="840" spans="1:27" x14ac:dyDescent="0.3">
      <c r="A840" s="37" t="s">
        <v>10245</v>
      </c>
      <c r="B840" s="37" t="s">
        <v>10538</v>
      </c>
      <c r="C840" s="37" t="s">
        <v>7895</v>
      </c>
      <c r="D840" s="37" t="s">
        <v>6344</v>
      </c>
      <c r="E840" s="37" t="s">
        <v>4968</v>
      </c>
      <c r="F840" s="37" t="s">
        <v>1848</v>
      </c>
      <c r="G840" s="37" t="s">
        <v>11137</v>
      </c>
      <c r="H840" s="37" t="s">
        <v>10420</v>
      </c>
      <c r="I840" s="37">
        <v>0</v>
      </c>
      <c r="J840" s="37">
        <v>0</v>
      </c>
      <c r="K840" s="37">
        <v>0</v>
      </c>
      <c r="L840" s="37">
        <v>1</v>
      </c>
      <c r="M840" s="37">
        <v>0</v>
      </c>
      <c r="N840" s="37">
        <v>3</v>
      </c>
      <c r="O840" s="37">
        <v>18</v>
      </c>
      <c r="P840">
        <f>VLOOKUP($A840,'Item Detail'!$A$2:$G$1762,7,0)</f>
        <v>1</v>
      </c>
      <c r="Q840" s="39" t="s">
        <v>12321</v>
      </c>
      <c r="R840" s="39" t="s">
        <v>12277</v>
      </c>
      <c r="S840" s="39" t="s">
        <v>12278</v>
      </c>
      <c r="T840" s="39" t="s">
        <v>12279</v>
      </c>
      <c r="U840" s="39" t="s">
        <v>12297</v>
      </c>
      <c r="V840" s="39" t="s">
        <v>12281</v>
      </c>
      <c r="W840" s="39" t="s">
        <v>12281</v>
      </c>
      <c r="X840" s="39" t="s">
        <v>12281</v>
      </c>
      <c r="Y840" s="39" t="s">
        <v>12288</v>
      </c>
      <c r="Z840" s="39" t="s">
        <v>12281</v>
      </c>
      <c r="AA840" t="s">
        <v>12334</v>
      </c>
    </row>
    <row r="841" spans="1:27" x14ac:dyDescent="0.3">
      <c r="A841" s="37" t="s">
        <v>7403</v>
      </c>
      <c r="B841" s="37" t="s">
        <v>10396</v>
      </c>
      <c r="C841" s="37" t="s">
        <v>7404</v>
      </c>
      <c r="D841" s="37" t="s">
        <v>7405</v>
      </c>
      <c r="E841" s="37" t="s">
        <v>4448</v>
      </c>
      <c r="F841" s="37" t="s">
        <v>5463</v>
      </c>
      <c r="G841" s="37" t="s">
        <v>11138</v>
      </c>
      <c r="H841" s="37" t="s">
        <v>10420</v>
      </c>
      <c r="I841" s="37">
        <v>0</v>
      </c>
      <c r="J841" s="37">
        <v>0</v>
      </c>
      <c r="K841" s="37">
        <v>0</v>
      </c>
      <c r="L841" s="37">
        <v>1</v>
      </c>
      <c r="M841" s="37">
        <v>0</v>
      </c>
      <c r="N841" s="37">
        <v>3</v>
      </c>
      <c r="O841" s="37">
        <v>15</v>
      </c>
      <c r="P841">
        <f>VLOOKUP($A841,'Item Detail'!$A$2:$G$1762,7,0)</f>
        <v>1</v>
      </c>
      <c r="Q841" s="39" t="s">
        <v>12305</v>
      </c>
      <c r="R841" s="39" t="s">
        <v>12277</v>
      </c>
      <c r="S841" s="39" t="s">
        <v>12306</v>
      </c>
      <c r="T841" s="39" t="s">
        <v>12279</v>
      </c>
      <c r="U841" s="39" t="s">
        <v>12279</v>
      </c>
      <c r="V841" s="39" t="s">
        <v>12288</v>
      </c>
      <c r="W841" s="39" t="s">
        <v>12288</v>
      </c>
      <c r="X841" s="39" t="s">
        <v>12288</v>
      </c>
      <c r="Y841" s="39" t="s">
        <v>12288</v>
      </c>
      <c r="Z841" s="39" t="s">
        <v>12288</v>
      </c>
      <c r="AA841" t="s">
        <v>12336</v>
      </c>
    </row>
    <row r="842" spans="1:27" x14ac:dyDescent="0.3">
      <c r="A842" s="37" t="s">
        <v>8129</v>
      </c>
      <c r="B842" s="37" t="s">
        <v>10406</v>
      </c>
      <c r="C842" s="37" t="s">
        <v>8130</v>
      </c>
      <c r="D842" s="37" t="s">
        <v>6344</v>
      </c>
      <c r="E842" s="37" t="s">
        <v>4448</v>
      </c>
      <c r="F842" s="37" t="s">
        <v>5463</v>
      </c>
      <c r="G842" s="37" t="s">
        <v>11139</v>
      </c>
      <c r="H842" s="37" t="s">
        <v>10420</v>
      </c>
      <c r="I842" s="37">
        <v>0</v>
      </c>
      <c r="J842" s="37">
        <v>0</v>
      </c>
      <c r="K842" s="37">
        <v>0</v>
      </c>
      <c r="L842" s="37">
        <v>1</v>
      </c>
      <c r="M842" s="37">
        <v>0</v>
      </c>
      <c r="N842" s="37">
        <v>3</v>
      </c>
      <c r="O842" s="37">
        <v>15</v>
      </c>
      <c r="P842">
        <f>VLOOKUP($A842,'Item Detail'!$A$2:$G$1762,7,0)</f>
        <v>1</v>
      </c>
      <c r="Q842" s="39" t="s">
        <v>12284</v>
      </c>
      <c r="R842" s="39" t="s">
        <v>12277</v>
      </c>
      <c r="S842" s="39" t="s">
        <v>12278</v>
      </c>
      <c r="T842" s="39" t="s">
        <v>12279</v>
      </c>
      <c r="U842" s="39" t="s">
        <v>12279</v>
      </c>
      <c r="V842" s="39" t="s">
        <v>12281</v>
      </c>
      <c r="W842" s="39" t="s">
        <v>12288</v>
      </c>
      <c r="X842" s="39" t="s">
        <v>12288</v>
      </c>
      <c r="Y842" s="39" t="s">
        <v>12288</v>
      </c>
      <c r="Z842" s="39" t="s">
        <v>12288</v>
      </c>
      <c r="AA842" t="s">
        <v>12334</v>
      </c>
    </row>
    <row r="843" spans="1:27" x14ac:dyDescent="0.3">
      <c r="A843" s="37" t="s">
        <v>7585</v>
      </c>
      <c r="B843" s="37" t="s">
        <v>10437</v>
      </c>
      <c r="C843" s="37" t="s">
        <v>7586</v>
      </c>
      <c r="D843" s="37" t="s">
        <v>7587</v>
      </c>
      <c r="E843" s="37" t="s">
        <v>4483</v>
      </c>
      <c r="F843" s="37" t="s">
        <v>1929</v>
      </c>
      <c r="G843" s="37" t="s">
        <v>11140</v>
      </c>
      <c r="H843" s="37" t="s">
        <v>10420</v>
      </c>
      <c r="I843" s="37">
        <v>0</v>
      </c>
      <c r="J843" s="37">
        <v>0</v>
      </c>
      <c r="K843" s="37">
        <v>0</v>
      </c>
      <c r="L843" s="37">
        <v>0</v>
      </c>
      <c r="M843" s="37">
        <v>1</v>
      </c>
      <c r="N843" s="37">
        <v>3</v>
      </c>
      <c r="O843" s="37">
        <v>15</v>
      </c>
      <c r="P843">
        <f>VLOOKUP($A843,'Item Detail'!$A$2:$G$1762,7,0)</f>
        <v>1</v>
      </c>
      <c r="Q843" s="39" t="s">
        <v>12301</v>
      </c>
      <c r="R843" s="39" t="s">
        <v>12277</v>
      </c>
      <c r="S843" s="39" t="s">
        <v>12278</v>
      </c>
      <c r="T843" s="39" t="s">
        <v>12279</v>
      </c>
      <c r="U843" s="39" t="s">
        <v>12279</v>
      </c>
      <c r="V843" s="39" t="s">
        <v>12281</v>
      </c>
      <c r="W843" s="39" t="s">
        <v>12288</v>
      </c>
      <c r="X843" s="39" t="s">
        <v>12281</v>
      </c>
      <c r="Y843" s="39" t="s">
        <v>12288</v>
      </c>
      <c r="Z843" s="39" t="s">
        <v>12288</v>
      </c>
      <c r="AA843" t="s">
        <v>12334</v>
      </c>
    </row>
    <row r="844" spans="1:27" x14ac:dyDescent="0.3">
      <c r="A844" s="37" t="s">
        <v>7391</v>
      </c>
      <c r="B844" s="37" t="s">
        <v>10413</v>
      </c>
      <c r="C844" s="37" t="s">
        <v>7392</v>
      </c>
      <c r="D844" s="37" t="s">
        <v>7393</v>
      </c>
      <c r="E844" s="37" t="s">
        <v>7394</v>
      </c>
      <c r="F844" s="37" t="s">
        <v>4466</v>
      </c>
      <c r="G844" s="37" t="s">
        <v>11141</v>
      </c>
      <c r="H844" s="37" t="s">
        <v>10420</v>
      </c>
      <c r="I844" s="37">
        <v>0</v>
      </c>
      <c r="J844" s="37">
        <v>0</v>
      </c>
      <c r="K844" s="37">
        <v>0</v>
      </c>
      <c r="L844" s="37">
        <v>0</v>
      </c>
      <c r="M844" s="37">
        <v>1</v>
      </c>
      <c r="N844" s="37">
        <v>3</v>
      </c>
      <c r="O844" s="37">
        <v>15</v>
      </c>
      <c r="P844">
        <f>VLOOKUP($A844,'Item Detail'!$A$2:$G$1762,7,0)</f>
        <v>1</v>
      </c>
      <c r="Q844" s="39" t="s">
        <v>12282</v>
      </c>
      <c r="R844" s="39" t="s">
        <v>12277</v>
      </c>
      <c r="S844" s="39" t="s">
        <v>12278</v>
      </c>
      <c r="T844" s="39" t="s">
        <v>12279</v>
      </c>
      <c r="U844" s="39" t="s">
        <v>12280</v>
      </c>
      <c r="V844" s="39" t="s">
        <v>12281</v>
      </c>
      <c r="W844" s="39" t="s">
        <v>12288</v>
      </c>
      <c r="X844" s="39" t="s">
        <v>12281</v>
      </c>
      <c r="Y844" s="39" t="s">
        <v>12288</v>
      </c>
      <c r="Z844" s="39" t="s">
        <v>12288</v>
      </c>
      <c r="AA844" t="s">
        <v>12334</v>
      </c>
    </row>
    <row r="845" spans="1:27" x14ac:dyDescent="0.3">
      <c r="A845" s="37" t="s">
        <v>6913</v>
      </c>
      <c r="B845" s="37" t="s">
        <v>10437</v>
      </c>
      <c r="C845" s="37" t="s">
        <v>6914</v>
      </c>
      <c r="D845" s="37" t="s">
        <v>6915</v>
      </c>
      <c r="E845" s="37" t="s">
        <v>4448</v>
      </c>
      <c r="F845" s="37" t="s">
        <v>6916</v>
      </c>
      <c r="G845" s="37" t="s">
        <v>11142</v>
      </c>
      <c r="H845" s="37" t="s">
        <v>10420</v>
      </c>
      <c r="I845" s="37">
        <v>0</v>
      </c>
      <c r="J845" s="37">
        <v>0</v>
      </c>
      <c r="K845" s="37">
        <v>0</v>
      </c>
      <c r="L845" s="37">
        <v>1</v>
      </c>
      <c r="M845" s="37">
        <v>0</v>
      </c>
      <c r="N845" s="37">
        <v>3</v>
      </c>
      <c r="O845" s="37">
        <v>15</v>
      </c>
      <c r="P845">
        <f>VLOOKUP($A845,'Item Detail'!$A$2:$G$1762,7,0)</f>
        <v>1</v>
      </c>
      <c r="Q845" s="39" t="s">
        <v>12289</v>
      </c>
      <c r="R845" s="39" t="s">
        <v>12277</v>
      </c>
      <c r="S845" s="39" t="s">
        <v>12278</v>
      </c>
      <c r="T845" s="39" t="s">
        <v>12279</v>
      </c>
      <c r="U845" s="39" t="s">
        <v>12279</v>
      </c>
      <c r="V845" s="39" t="s">
        <v>12281</v>
      </c>
      <c r="W845" s="39" t="s">
        <v>12288</v>
      </c>
      <c r="X845" s="39" t="s">
        <v>12281</v>
      </c>
      <c r="Y845" s="39" t="s">
        <v>12288</v>
      </c>
      <c r="Z845" s="39" t="s">
        <v>12288</v>
      </c>
      <c r="AA845" t="s">
        <v>12334</v>
      </c>
    </row>
    <row r="846" spans="1:27" x14ac:dyDescent="0.3">
      <c r="A846" s="37" t="s">
        <v>7356</v>
      </c>
      <c r="B846" s="37" t="s">
        <v>10413</v>
      </c>
      <c r="C846" s="37" t="s">
        <v>7357</v>
      </c>
      <c r="D846" s="37" t="s">
        <v>7358</v>
      </c>
      <c r="E846" s="37" t="s">
        <v>7300</v>
      </c>
      <c r="F846" s="37" t="s">
        <v>5595</v>
      </c>
      <c r="G846" s="37" t="s">
        <v>11143</v>
      </c>
      <c r="H846" s="37" t="s">
        <v>10391</v>
      </c>
      <c r="I846" s="37">
        <v>1</v>
      </c>
      <c r="J846" s="37">
        <v>0</v>
      </c>
      <c r="K846" s="37">
        <v>0</v>
      </c>
      <c r="L846" s="37">
        <v>0</v>
      </c>
      <c r="M846" s="37">
        <v>0</v>
      </c>
      <c r="N846" s="37">
        <v>3</v>
      </c>
      <c r="O846" s="37">
        <v>15</v>
      </c>
      <c r="P846">
        <f>VLOOKUP($A846,'Item Detail'!$A$2:$G$1762,7,0)</f>
        <v>1</v>
      </c>
      <c r="Q846" s="39" t="s">
        <v>12310</v>
      </c>
      <c r="R846" s="39" t="s">
        <v>12277</v>
      </c>
      <c r="S846" s="39" t="s">
        <v>12278</v>
      </c>
      <c r="T846" s="39" t="s">
        <v>12279</v>
      </c>
      <c r="U846" s="39" t="s">
        <v>12279</v>
      </c>
      <c r="V846" s="39" t="s">
        <v>12281</v>
      </c>
      <c r="W846" s="39" t="s">
        <v>12281</v>
      </c>
      <c r="X846" s="39" t="s">
        <v>12281</v>
      </c>
      <c r="Y846" s="39" t="s">
        <v>12281</v>
      </c>
      <c r="Z846" s="39" t="s">
        <v>12281</v>
      </c>
      <c r="AA846" t="s">
        <v>12335</v>
      </c>
    </row>
    <row r="847" spans="1:27" x14ac:dyDescent="0.3">
      <c r="A847" s="37" t="s">
        <v>8173</v>
      </c>
      <c r="B847" s="37" t="s">
        <v>10437</v>
      </c>
      <c r="C847" s="37" t="s">
        <v>8174</v>
      </c>
      <c r="D847" s="37" t="s">
        <v>8175</v>
      </c>
      <c r="E847" s="37" t="s">
        <v>4483</v>
      </c>
      <c r="F847" s="37" t="s">
        <v>1929</v>
      </c>
      <c r="G847" s="37" t="s">
        <v>11144</v>
      </c>
      <c r="H847" s="37" t="s">
        <v>10420</v>
      </c>
      <c r="I847" s="37">
        <v>0</v>
      </c>
      <c r="J847" s="37">
        <v>0</v>
      </c>
      <c r="K847" s="37">
        <v>0</v>
      </c>
      <c r="L847" s="37">
        <v>0</v>
      </c>
      <c r="M847" s="37">
        <v>1</v>
      </c>
      <c r="N847" s="37">
        <v>3</v>
      </c>
      <c r="O847" s="37">
        <v>15</v>
      </c>
      <c r="P847">
        <f>VLOOKUP($A847,'Item Detail'!$A$2:$G$1762,7,0)</f>
        <v>1</v>
      </c>
      <c r="Q847" s="39" t="s">
        <v>12284</v>
      </c>
      <c r="R847" s="39" t="s">
        <v>12277</v>
      </c>
      <c r="S847" s="39" t="s">
        <v>12278</v>
      </c>
      <c r="T847" s="39" t="s">
        <v>12279</v>
      </c>
      <c r="U847" s="39" t="s">
        <v>12279</v>
      </c>
      <c r="V847" s="39" t="s">
        <v>12281</v>
      </c>
      <c r="W847" s="39" t="s">
        <v>12288</v>
      </c>
      <c r="X847" s="39" t="s">
        <v>12281</v>
      </c>
      <c r="Y847" s="39" t="s">
        <v>12288</v>
      </c>
      <c r="Z847" s="39" t="s">
        <v>12288</v>
      </c>
      <c r="AA847" t="s">
        <v>12334</v>
      </c>
    </row>
    <row r="848" spans="1:27" x14ac:dyDescent="0.3">
      <c r="A848" s="37" t="s">
        <v>8601</v>
      </c>
      <c r="B848" s="37" t="s">
        <v>10443</v>
      </c>
      <c r="C848" s="37" t="s">
        <v>8602</v>
      </c>
      <c r="D848" s="37" t="s">
        <v>8603</v>
      </c>
      <c r="E848" s="37" t="s">
        <v>8604</v>
      </c>
      <c r="F848" s="37" t="s">
        <v>10972</v>
      </c>
      <c r="G848" s="37" t="s">
        <v>11145</v>
      </c>
      <c r="H848" s="37" t="s">
        <v>10420</v>
      </c>
      <c r="I848" s="37">
        <v>0</v>
      </c>
      <c r="J848" s="37">
        <v>0</v>
      </c>
      <c r="K848" s="37">
        <v>0</v>
      </c>
      <c r="L848" s="37">
        <v>1</v>
      </c>
      <c r="M848" s="37">
        <v>0</v>
      </c>
      <c r="N848" s="37">
        <v>3</v>
      </c>
      <c r="O848" s="37">
        <v>15</v>
      </c>
      <c r="P848">
        <f>VLOOKUP($A848,'Item Detail'!$A$2:$G$1762,7,0)</f>
        <v>1</v>
      </c>
      <c r="Q848" s="39" t="s">
        <v>12307</v>
      </c>
      <c r="R848" s="39" t="s">
        <v>12277</v>
      </c>
      <c r="S848" s="39" t="s">
        <v>12278</v>
      </c>
      <c r="T848" s="39" t="s">
        <v>12279</v>
      </c>
      <c r="U848" s="39" t="s">
        <v>12297</v>
      </c>
      <c r="V848" s="39" t="s">
        <v>12281</v>
      </c>
      <c r="W848" s="39" t="s">
        <v>12288</v>
      </c>
      <c r="X848" s="39" t="s">
        <v>12288</v>
      </c>
      <c r="Y848" s="39" t="s">
        <v>12288</v>
      </c>
      <c r="Z848" s="39" t="s">
        <v>12288</v>
      </c>
      <c r="AA848" t="s">
        <v>12334</v>
      </c>
    </row>
    <row r="849" spans="1:27" x14ac:dyDescent="0.3">
      <c r="A849" s="37" t="s">
        <v>8397</v>
      </c>
      <c r="B849" s="37" t="s">
        <v>10401</v>
      </c>
      <c r="C849" s="37" t="s">
        <v>8398</v>
      </c>
      <c r="D849" s="37" t="s">
        <v>4401</v>
      </c>
      <c r="E849" s="37" t="s">
        <v>8399</v>
      </c>
      <c r="F849" s="37" t="s">
        <v>4435</v>
      </c>
      <c r="G849" s="37" t="s">
        <v>11146</v>
      </c>
      <c r="H849" s="37" t="s">
        <v>10390</v>
      </c>
      <c r="I849" s="37">
        <v>0</v>
      </c>
      <c r="J849" s="37">
        <v>0</v>
      </c>
      <c r="K849" s="37">
        <v>0</v>
      </c>
      <c r="L849" s="37">
        <v>1</v>
      </c>
      <c r="M849" s="37">
        <v>0</v>
      </c>
      <c r="N849" s="37">
        <v>3</v>
      </c>
      <c r="O849" s="37">
        <v>15</v>
      </c>
      <c r="P849">
        <f>VLOOKUP($A849,'Item Detail'!$A$2:$G$1762,7,0)</f>
        <v>1</v>
      </c>
      <c r="Q849" s="39" t="s">
        <v>12286</v>
      </c>
      <c r="R849" s="39" t="s">
        <v>12285</v>
      </c>
      <c r="S849" s="39" t="s">
        <v>12278</v>
      </c>
      <c r="T849" s="39" t="s">
        <v>12279</v>
      </c>
      <c r="U849" s="39" t="s">
        <v>12280</v>
      </c>
      <c r="V849" s="39" t="s">
        <v>12281</v>
      </c>
      <c r="W849" s="39" t="s">
        <v>12281</v>
      </c>
      <c r="X849" s="39" t="s">
        <v>12281</v>
      </c>
      <c r="Y849" s="39" t="s">
        <v>12281</v>
      </c>
      <c r="Z849" s="39" t="s">
        <v>12281</v>
      </c>
      <c r="AA849" t="s">
        <v>12335</v>
      </c>
    </row>
    <row r="850" spans="1:27" x14ac:dyDescent="0.3">
      <c r="A850" s="37" t="s">
        <v>2540</v>
      </c>
      <c r="B850" s="37" t="s">
        <v>10387</v>
      </c>
      <c r="C850" s="37" t="s">
        <v>8392</v>
      </c>
      <c r="D850" s="37" t="s">
        <v>4920</v>
      </c>
      <c r="E850" s="37" t="s">
        <v>4448</v>
      </c>
      <c r="F850" s="37" t="s">
        <v>2018</v>
      </c>
      <c r="G850" s="37" t="s">
        <v>11147</v>
      </c>
      <c r="H850" s="37" t="s">
        <v>10483</v>
      </c>
      <c r="I850" s="37">
        <v>0</v>
      </c>
      <c r="J850" s="37">
        <v>0</v>
      </c>
      <c r="K850" s="37">
        <v>0</v>
      </c>
      <c r="L850" s="37">
        <v>1</v>
      </c>
      <c r="M850" s="37">
        <v>0</v>
      </c>
      <c r="N850" s="37">
        <v>3</v>
      </c>
      <c r="O850" s="37">
        <v>15</v>
      </c>
      <c r="P850">
        <f>VLOOKUP($A850,'Item Detail'!$A$2:$G$1762,7,0)</f>
        <v>1</v>
      </c>
      <c r="Q850" s="39" t="s">
        <v>12305</v>
      </c>
      <c r="R850" s="39" t="s">
        <v>12277</v>
      </c>
      <c r="S850" s="39" t="s">
        <v>12306</v>
      </c>
      <c r="T850" s="39" t="s">
        <v>12279</v>
      </c>
      <c r="U850" s="39" t="s">
        <v>12279</v>
      </c>
      <c r="V850" s="39" t="s">
        <v>12288</v>
      </c>
      <c r="W850" s="39" t="s">
        <v>12288</v>
      </c>
      <c r="X850" s="39" t="s">
        <v>12288</v>
      </c>
      <c r="Y850" s="39" t="s">
        <v>12288</v>
      </c>
      <c r="Z850" s="39" t="s">
        <v>12288</v>
      </c>
      <c r="AA850" t="s">
        <v>12336</v>
      </c>
    </row>
    <row r="851" spans="1:27" x14ac:dyDescent="0.3">
      <c r="A851" s="37" t="s">
        <v>6995</v>
      </c>
      <c r="B851" s="37" t="s">
        <v>10413</v>
      </c>
      <c r="C851" s="37" t="s">
        <v>6996</v>
      </c>
      <c r="D851" s="37" t="s">
        <v>6997</v>
      </c>
      <c r="E851" s="37" t="s">
        <v>4764</v>
      </c>
      <c r="F851" s="37" t="s">
        <v>10495</v>
      </c>
      <c r="G851" s="37" t="s">
        <v>11148</v>
      </c>
      <c r="H851" s="37" t="s">
        <v>10391</v>
      </c>
      <c r="I851" s="37">
        <v>0</v>
      </c>
      <c r="J851" s="37">
        <v>0</v>
      </c>
      <c r="K851" s="37">
        <v>0</v>
      </c>
      <c r="L851" s="37">
        <v>0</v>
      </c>
      <c r="M851" s="37">
        <v>1</v>
      </c>
      <c r="N851" s="37">
        <v>3</v>
      </c>
      <c r="O851" s="37">
        <v>15</v>
      </c>
      <c r="P851">
        <f>VLOOKUP($A851,'Item Detail'!$A$2:$G$1762,7,0)</f>
        <v>1</v>
      </c>
      <c r="Q851" s="39" t="s">
        <v>12284</v>
      </c>
      <c r="R851" s="39" t="s">
        <v>12277</v>
      </c>
      <c r="S851" s="39" t="s">
        <v>12278</v>
      </c>
      <c r="T851" s="39" t="s">
        <v>12279</v>
      </c>
      <c r="U851" s="39" t="s">
        <v>12297</v>
      </c>
      <c r="V851" s="39" t="s">
        <v>12281</v>
      </c>
      <c r="W851" s="39" t="s">
        <v>12281</v>
      </c>
      <c r="X851" s="39" t="s">
        <v>12281</v>
      </c>
      <c r="Y851" s="39" t="s">
        <v>12281</v>
      </c>
      <c r="Z851" s="39" t="s">
        <v>12281</v>
      </c>
      <c r="AA851" t="s">
        <v>12335</v>
      </c>
    </row>
    <row r="852" spans="1:27" x14ac:dyDescent="0.3">
      <c r="A852" s="37" t="s">
        <v>3669</v>
      </c>
      <c r="B852" s="37" t="s">
        <v>10396</v>
      </c>
      <c r="C852" s="37" t="s">
        <v>9416</v>
      </c>
      <c r="D852" s="37" t="s">
        <v>4455</v>
      </c>
      <c r="E852" s="37" t="s">
        <v>5978</v>
      </c>
      <c r="F852" s="37" t="s">
        <v>3628</v>
      </c>
      <c r="G852" s="37" t="s">
        <v>11149</v>
      </c>
      <c r="H852" s="37" t="s">
        <v>10408</v>
      </c>
      <c r="I852" s="37">
        <v>0</v>
      </c>
      <c r="J852" s="37">
        <v>0</v>
      </c>
      <c r="K852" s="37">
        <v>0</v>
      </c>
      <c r="L852" s="37">
        <v>0</v>
      </c>
      <c r="M852" s="37">
        <v>1</v>
      </c>
      <c r="N852" s="37">
        <v>3</v>
      </c>
      <c r="O852" s="37">
        <v>15</v>
      </c>
      <c r="P852">
        <f>VLOOKUP($A852,'Item Detail'!$A$2:$G$1762,7,0)</f>
        <v>1</v>
      </c>
      <c r="Q852" s="39" t="s">
        <v>12292</v>
      </c>
      <c r="R852" s="39" t="s">
        <v>12277</v>
      </c>
      <c r="S852" s="39" t="s">
        <v>2714</v>
      </c>
      <c r="T852" s="39" t="s">
        <v>12293</v>
      </c>
      <c r="U852" s="39" t="s">
        <v>12279</v>
      </c>
      <c r="V852" s="39" t="s">
        <v>12288</v>
      </c>
      <c r="W852" s="39" t="s">
        <v>12288</v>
      </c>
      <c r="X852" s="39" t="s">
        <v>12288</v>
      </c>
      <c r="Y852" s="39" t="s">
        <v>12288</v>
      </c>
      <c r="Z852" s="39" t="s">
        <v>12288</v>
      </c>
      <c r="AA852" t="s">
        <v>12331</v>
      </c>
    </row>
    <row r="853" spans="1:27" x14ac:dyDescent="0.3">
      <c r="A853" s="37" t="s">
        <v>7995</v>
      </c>
      <c r="B853" s="37" t="s">
        <v>10591</v>
      </c>
      <c r="C853" s="37" t="s">
        <v>7996</v>
      </c>
      <c r="D853" s="37" t="s">
        <v>4455</v>
      </c>
      <c r="E853" s="37" t="s">
        <v>4448</v>
      </c>
      <c r="F853" s="37" t="s">
        <v>7997</v>
      </c>
      <c r="G853" s="37" t="s">
        <v>11150</v>
      </c>
      <c r="H853" s="37" t="s">
        <v>10391</v>
      </c>
      <c r="I853" s="37">
        <v>0</v>
      </c>
      <c r="J853" s="37">
        <v>0</v>
      </c>
      <c r="K853" s="37">
        <v>0</v>
      </c>
      <c r="L853" s="37">
        <v>1</v>
      </c>
      <c r="M853" s="37">
        <v>0</v>
      </c>
      <c r="N853" s="37">
        <v>3</v>
      </c>
      <c r="O853" s="37">
        <v>15</v>
      </c>
      <c r="P853">
        <f>VLOOKUP($A853,'Item Detail'!$A$2:$G$1762,7,0)</f>
        <v>1</v>
      </c>
      <c r="Q853" s="39" t="s">
        <v>12289</v>
      </c>
      <c r="R853" s="39" t="s">
        <v>12277</v>
      </c>
      <c r="S853" s="39" t="s">
        <v>12278</v>
      </c>
      <c r="T853" s="39" t="s">
        <v>12279</v>
      </c>
      <c r="U853" s="39" t="s">
        <v>12279</v>
      </c>
      <c r="V853" s="39" t="s">
        <v>12281</v>
      </c>
      <c r="W853" s="39" t="s">
        <v>12281</v>
      </c>
      <c r="X853" s="39" t="s">
        <v>12281</v>
      </c>
      <c r="Y853" s="39" t="s">
        <v>12281</v>
      </c>
      <c r="Z853" s="39" t="s">
        <v>12281</v>
      </c>
      <c r="AA853" t="s">
        <v>12335</v>
      </c>
    </row>
    <row r="854" spans="1:27" x14ac:dyDescent="0.3">
      <c r="A854" s="37" t="s">
        <v>2501</v>
      </c>
      <c r="B854" s="37" t="s">
        <v>10446</v>
      </c>
      <c r="C854" s="37" t="s">
        <v>7037</v>
      </c>
      <c r="D854" s="37" t="s">
        <v>7038</v>
      </c>
      <c r="E854" s="37" t="s">
        <v>4664</v>
      </c>
      <c r="F854" s="37" t="s">
        <v>1784</v>
      </c>
      <c r="G854" s="37" t="s">
        <v>11151</v>
      </c>
      <c r="H854" s="37" t="s">
        <v>10483</v>
      </c>
      <c r="I854" s="37">
        <v>1</v>
      </c>
      <c r="J854" s="37">
        <v>0</v>
      </c>
      <c r="K854" s="37">
        <v>0</v>
      </c>
      <c r="L854" s="37">
        <v>0</v>
      </c>
      <c r="M854" s="37">
        <v>0</v>
      </c>
      <c r="N854" s="37">
        <v>3</v>
      </c>
      <c r="O854" s="37">
        <v>15</v>
      </c>
      <c r="P854">
        <f>VLOOKUP($A854,'Item Detail'!$A$2:$G$1762,7,0)</f>
        <v>1</v>
      </c>
      <c r="Q854" s="39" t="s">
        <v>12305</v>
      </c>
      <c r="R854" s="39" t="s">
        <v>12277</v>
      </c>
      <c r="S854" s="39" t="s">
        <v>12306</v>
      </c>
      <c r="T854" s="39" t="s">
        <v>12279</v>
      </c>
      <c r="U854" s="39" t="s">
        <v>12279</v>
      </c>
      <c r="V854" s="39" t="s">
        <v>12288</v>
      </c>
      <c r="W854" s="39" t="s">
        <v>12288</v>
      </c>
      <c r="X854" s="39" t="s">
        <v>12288</v>
      </c>
      <c r="Y854" s="39" t="s">
        <v>12288</v>
      </c>
      <c r="Z854" s="39" t="s">
        <v>12288</v>
      </c>
      <c r="AA854" t="s">
        <v>12336</v>
      </c>
    </row>
    <row r="855" spans="1:27" x14ac:dyDescent="0.3">
      <c r="A855" s="37" t="s">
        <v>2330</v>
      </c>
      <c r="B855" s="37" t="s">
        <v>10396</v>
      </c>
      <c r="C855" s="37" t="s">
        <v>7032</v>
      </c>
      <c r="D855" s="37" t="s">
        <v>4455</v>
      </c>
      <c r="E855" s="37" t="s">
        <v>4448</v>
      </c>
      <c r="F855" s="37" t="s">
        <v>2332</v>
      </c>
      <c r="G855" s="37" t="s">
        <v>11152</v>
      </c>
      <c r="H855" s="37" t="s">
        <v>10483</v>
      </c>
      <c r="I855" s="37">
        <v>0</v>
      </c>
      <c r="J855" s="37">
        <v>1</v>
      </c>
      <c r="K855" s="37">
        <v>0</v>
      </c>
      <c r="L855" s="37">
        <v>0</v>
      </c>
      <c r="M855" s="37">
        <v>0</v>
      </c>
      <c r="N855" s="37">
        <v>3</v>
      </c>
      <c r="O855" s="37">
        <v>15</v>
      </c>
      <c r="P855">
        <f>VLOOKUP($A855,'Item Detail'!$A$2:$G$1762,7,0)</f>
        <v>1</v>
      </c>
      <c r="Q855" s="39" t="s">
        <v>12305</v>
      </c>
      <c r="R855" s="39" t="s">
        <v>12277</v>
      </c>
      <c r="S855" s="39" t="s">
        <v>12306</v>
      </c>
      <c r="T855" s="39" t="s">
        <v>12279</v>
      </c>
      <c r="U855" s="39" t="s">
        <v>12279</v>
      </c>
      <c r="V855" s="39" t="s">
        <v>12288</v>
      </c>
      <c r="W855" s="39" t="s">
        <v>12288</v>
      </c>
      <c r="X855" s="39" t="s">
        <v>12288</v>
      </c>
      <c r="Y855" s="39" t="s">
        <v>12288</v>
      </c>
      <c r="Z855" s="39" t="s">
        <v>12288</v>
      </c>
      <c r="AA855" t="s">
        <v>12336</v>
      </c>
    </row>
    <row r="856" spans="1:27" x14ac:dyDescent="0.3">
      <c r="A856" s="37" t="s">
        <v>3641</v>
      </c>
      <c r="B856" s="37" t="s">
        <v>10396</v>
      </c>
      <c r="C856" s="37" t="s">
        <v>7297</v>
      </c>
      <c r="D856" s="37" t="s">
        <v>4455</v>
      </c>
      <c r="E856" s="37" t="s">
        <v>7298</v>
      </c>
      <c r="F856" s="37" t="s">
        <v>3628</v>
      </c>
      <c r="G856" s="37" t="s">
        <v>11153</v>
      </c>
      <c r="H856" s="37" t="s">
        <v>10408</v>
      </c>
      <c r="I856" s="37">
        <v>0</v>
      </c>
      <c r="J856" s="37">
        <v>0</v>
      </c>
      <c r="K856" s="37">
        <v>0</v>
      </c>
      <c r="L856" s="37">
        <v>0</v>
      </c>
      <c r="M856" s="37">
        <v>1</v>
      </c>
      <c r="N856" s="37">
        <v>3</v>
      </c>
      <c r="O856" s="37">
        <v>15</v>
      </c>
      <c r="P856">
        <f>VLOOKUP($A856,'Item Detail'!$A$2:$G$1762,7,0)</f>
        <v>1</v>
      </c>
      <c r="Q856" s="39" t="s">
        <v>12292</v>
      </c>
      <c r="R856" s="39" t="s">
        <v>12277</v>
      </c>
      <c r="S856" s="39" t="s">
        <v>2714</v>
      </c>
      <c r="T856" s="39" t="s">
        <v>12300</v>
      </c>
      <c r="U856" s="39" t="s">
        <v>12279</v>
      </c>
      <c r="V856" s="39" t="s">
        <v>12288</v>
      </c>
      <c r="W856" s="39" t="s">
        <v>12288</v>
      </c>
      <c r="X856" s="39" t="s">
        <v>12288</v>
      </c>
      <c r="Y856" s="39" t="s">
        <v>12288</v>
      </c>
      <c r="Z856" s="39" t="s">
        <v>12288</v>
      </c>
      <c r="AA856" t="s">
        <v>12331</v>
      </c>
    </row>
    <row r="857" spans="1:27" x14ac:dyDescent="0.3">
      <c r="A857" s="37" t="s">
        <v>2114</v>
      </c>
      <c r="B857" s="37" t="s">
        <v>10387</v>
      </c>
      <c r="C857" s="37" t="s">
        <v>5563</v>
      </c>
      <c r="D857" s="37" t="s">
        <v>6886</v>
      </c>
      <c r="E857" s="37" t="s">
        <v>4448</v>
      </c>
      <c r="F857" s="37" t="s">
        <v>2018</v>
      </c>
      <c r="G857" s="37" t="s">
        <v>11154</v>
      </c>
      <c r="H857" s="37" t="s">
        <v>10483</v>
      </c>
      <c r="I857" s="37">
        <v>1</v>
      </c>
      <c r="J857" s="37">
        <v>0</v>
      </c>
      <c r="K857" s="37">
        <v>0</v>
      </c>
      <c r="L857" s="37">
        <v>0</v>
      </c>
      <c r="M857" s="37">
        <v>0</v>
      </c>
      <c r="N857" s="37">
        <v>3</v>
      </c>
      <c r="O857" s="37">
        <v>15</v>
      </c>
      <c r="P857">
        <f>VLOOKUP($A857,'Item Detail'!$A$2:$G$1762,7,0)</f>
        <v>1</v>
      </c>
      <c r="Q857" s="39" t="s">
        <v>12305</v>
      </c>
      <c r="R857" s="39" t="s">
        <v>12277</v>
      </c>
      <c r="S857" s="39" t="s">
        <v>12306</v>
      </c>
      <c r="T857" s="39" t="s">
        <v>12279</v>
      </c>
      <c r="U857" s="39" t="s">
        <v>12279</v>
      </c>
      <c r="V857" s="39" t="s">
        <v>12288</v>
      </c>
      <c r="W857" s="39" t="s">
        <v>12288</v>
      </c>
      <c r="X857" s="39" t="s">
        <v>12288</v>
      </c>
      <c r="Y857" s="39" t="s">
        <v>12288</v>
      </c>
      <c r="Z857" s="39" t="s">
        <v>12288</v>
      </c>
      <c r="AA857" t="s">
        <v>12336</v>
      </c>
    </row>
    <row r="858" spans="1:27" x14ac:dyDescent="0.3">
      <c r="A858" s="37" t="s">
        <v>8183</v>
      </c>
      <c r="B858" s="37" t="s">
        <v>10387</v>
      </c>
      <c r="C858" s="37" t="s">
        <v>5493</v>
      </c>
      <c r="D858" s="37" t="s">
        <v>8184</v>
      </c>
      <c r="E858" s="37" t="s">
        <v>6640</v>
      </c>
      <c r="F858" s="37" t="s">
        <v>10738</v>
      </c>
      <c r="G858" s="37" t="s">
        <v>11155</v>
      </c>
      <c r="H858" s="37" t="s">
        <v>10420</v>
      </c>
      <c r="I858" s="37">
        <v>1</v>
      </c>
      <c r="J858" s="37">
        <v>0</v>
      </c>
      <c r="K858" s="37">
        <v>0</v>
      </c>
      <c r="L858" s="37">
        <v>0</v>
      </c>
      <c r="M858" s="37">
        <v>0</v>
      </c>
      <c r="N858" s="37">
        <v>3</v>
      </c>
      <c r="O858" s="37">
        <v>15</v>
      </c>
      <c r="P858">
        <f>VLOOKUP($A858,'Item Detail'!$A$2:$G$1762,7,0)</f>
        <v>1</v>
      </c>
      <c r="Q858" s="39" t="s">
        <v>12276</v>
      </c>
      <c r="R858" s="39" t="s">
        <v>2714</v>
      </c>
      <c r="S858" s="39" t="s">
        <v>12278</v>
      </c>
      <c r="T858" s="39" t="s">
        <v>12279</v>
      </c>
      <c r="U858" s="39" t="s">
        <v>12280</v>
      </c>
      <c r="V858" s="39" t="s">
        <v>12288</v>
      </c>
      <c r="W858" s="39" t="s">
        <v>12288</v>
      </c>
      <c r="X858" s="39" t="s">
        <v>12288</v>
      </c>
      <c r="Y858" s="39" t="s">
        <v>12288</v>
      </c>
      <c r="Z858" s="39" t="s">
        <v>12281</v>
      </c>
      <c r="AA858" t="s">
        <v>12333</v>
      </c>
    </row>
    <row r="859" spans="1:27" x14ac:dyDescent="0.3">
      <c r="A859" s="37" t="s">
        <v>9358</v>
      </c>
      <c r="B859" s="37" t="s">
        <v>10432</v>
      </c>
      <c r="C859" s="37" t="s">
        <v>9359</v>
      </c>
      <c r="D859" s="37" t="s">
        <v>8826</v>
      </c>
      <c r="E859" s="37" t="s">
        <v>4448</v>
      </c>
      <c r="F859" s="37" t="s">
        <v>2018</v>
      </c>
      <c r="G859" s="37" t="s">
        <v>11156</v>
      </c>
      <c r="H859" s="37" t="s">
        <v>10391</v>
      </c>
      <c r="I859" s="37">
        <v>0</v>
      </c>
      <c r="J859" s="37">
        <v>0</v>
      </c>
      <c r="K859" s="37">
        <v>0</v>
      </c>
      <c r="L859" s="37">
        <v>1</v>
      </c>
      <c r="M859" s="37">
        <v>0</v>
      </c>
      <c r="N859" s="37">
        <v>3</v>
      </c>
      <c r="O859" s="37">
        <v>15</v>
      </c>
      <c r="P859">
        <f>VLOOKUP($A859,'Item Detail'!$A$2:$G$1762,7,0)</f>
        <v>1</v>
      </c>
      <c r="Q859" s="39" t="s">
        <v>12301</v>
      </c>
      <c r="R859" s="39" t="s">
        <v>12277</v>
      </c>
      <c r="S859" s="39" t="s">
        <v>12278</v>
      </c>
      <c r="T859" s="39" t="s">
        <v>12279</v>
      </c>
      <c r="U859" s="39" t="s">
        <v>12279</v>
      </c>
      <c r="V859" s="39" t="s">
        <v>12281</v>
      </c>
      <c r="W859" s="39" t="s">
        <v>12281</v>
      </c>
      <c r="X859" s="39" t="s">
        <v>12281</v>
      </c>
      <c r="Y859" s="39" t="s">
        <v>12281</v>
      </c>
      <c r="Z859" s="39" t="s">
        <v>12281</v>
      </c>
      <c r="AA859" t="s">
        <v>12335</v>
      </c>
    </row>
    <row r="860" spans="1:27" x14ac:dyDescent="0.3">
      <c r="A860" s="37" t="s">
        <v>6918</v>
      </c>
      <c r="B860" s="37" t="s">
        <v>10426</v>
      </c>
      <c r="C860" s="37" t="s">
        <v>6919</v>
      </c>
      <c r="D860" s="37" t="s">
        <v>4455</v>
      </c>
      <c r="E860" s="37" t="s">
        <v>4664</v>
      </c>
      <c r="F860" s="37" t="s">
        <v>1948</v>
      </c>
      <c r="G860" s="37" t="s">
        <v>11157</v>
      </c>
      <c r="H860" s="37" t="s">
        <v>10420</v>
      </c>
      <c r="I860" s="37">
        <v>0</v>
      </c>
      <c r="J860" s="37">
        <v>0</v>
      </c>
      <c r="K860" s="37">
        <v>1</v>
      </c>
      <c r="L860" s="37">
        <v>0</v>
      </c>
      <c r="M860" s="37">
        <v>0</v>
      </c>
      <c r="N860" s="37">
        <v>3</v>
      </c>
      <c r="O860" s="37">
        <v>15</v>
      </c>
      <c r="P860">
        <f>VLOOKUP($A860,'Item Detail'!$A$2:$G$1762,7,0)</f>
        <v>1</v>
      </c>
      <c r="Q860" s="39" t="s">
        <v>12301</v>
      </c>
      <c r="R860" s="39" t="s">
        <v>12277</v>
      </c>
      <c r="S860" s="39" t="s">
        <v>12278</v>
      </c>
      <c r="T860" s="39" t="s">
        <v>12279</v>
      </c>
      <c r="U860" s="39" t="s">
        <v>12279</v>
      </c>
      <c r="V860" s="39" t="s">
        <v>12281</v>
      </c>
      <c r="W860" s="39" t="s">
        <v>12288</v>
      </c>
      <c r="X860" s="39" t="s">
        <v>12288</v>
      </c>
      <c r="Y860" s="39" t="s">
        <v>12281</v>
      </c>
      <c r="Z860" s="39" t="s">
        <v>12281</v>
      </c>
      <c r="AA860" t="s">
        <v>12334</v>
      </c>
    </row>
    <row r="861" spans="1:27" x14ac:dyDescent="0.3">
      <c r="A861" s="37" t="s">
        <v>7745</v>
      </c>
      <c r="B861" s="37" t="s">
        <v>10755</v>
      </c>
      <c r="C861" s="37" t="s">
        <v>7746</v>
      </c>
      <c r="D861" s="37" t="s">
        <v>7747</v>
      </c>
      <c r="E861" s="37" t="s">
        <v>7748</v>
      </c>
      <c r="F861" s="37" t="s">
        <v>10756</v>
      </c>
      <c r="G861" s="37" t="s">
        <v>11158</v>
      </c>
      <c r="H861" s="37" t="s">
        <v>10391</v>
      </c>
      <c r="I861" s="37">
        <v>0</v>
      </c>
      <c r="J861" s="37">
        <v>0</v>
      </c>
      <c r="K861" s="37">
        <v>0</v>
      </c>
      <c r="L861" s="37">
        <v>0</v>
      </c>
      <c r="M861" s="37">
        <v>1</v>
      </c>
      <c r="N861" s="37">
        <v>3</v>
      </c>
      <c r="O861" s="37">
        <v>15</v>
      </c>
      <c r="P861">
        <f>VLOOKUP($A861,'Item Detail'!$A$2:$G$1762,7,0)</f>
        <v>1</v>
      </c>
      <c r="Q861" s="39" t="s">
        <v>12284</v>
      </c>
      <c r="R861" s="39" t="s">
        <v>12277</v>
      </c>
      <c r="S861" s="39" t="s">
        <v>12278</v>
      </c>
      <c r="T861" s="39" t="s">
        <v>12279</v>
      </c>
      <c r="U861" s="39" t="s">
        <v>12279</v>
      </c>
      <c r="V861" s="39" t="s">
        <v>12281</v>
      </c>
      <c r="W861" s="39" t="s">
        <v>12281</v>
      </c>
      <c r="X861" s="39" t="s">
        <v>12281</v>
      </c>
      <c r="Y861" s="39" t="s">
        <v>12281</v>
      </c>
      <c r="Z861" s="39" t="s">
        <v>12281</v>
      </c>
      <c r="AA861" t="s">
        <v>12335</v>
      </c>
    </row>
    <row r="862" spans="1:27" x14ac:dyDescent="0.3">
      <c r="A862" s="37" t="s">
        <v>10088</v>
      </c>
      <c r="B862" s="37" t="s">
        <v>10437</v>
      </c>
      <c r="C862" s="37" t="s">
        <v>10089</v>
      </c>
      <c r="D862" s="37" t="s">
        <v>8532</v>
      </c>
      <c r="E862" s="37" t="s">
        <v>4774</v>
      </c>
      <c r="F862" s="37" t="s">
        <v>1929</v>
      </c>
      <c r="G862" s="37" t="s">
        <v>11159</v>
      </c>
      <c r="H862" s="37" t="s">
        <v>10420</v>
      </c>
      <c r="I862" s="37">
        <v>0</v>
      </c>
      <c r="J862" s="37">
        <v>0</v>
      </c>
      <c r="K862" s="37">
        <v>0</v>
      </c>
      <c r="L862" s="37">
        <v>0</v>
      </c>
      <c r="M862" s="37">
        <v>1</v>
      </c>
      <c r="N862" s="37">
        <v>3</v>
      </c>
      <c r="O862" s="37">
        <v>15</v>
      </c>
      <c r="P862">
        <f>VLOOKUP($A862,'Item Detail'!$A$2:$G$1762,7,0)</f>
        <v>1</v>
      </c>
      <c r="Q862" s="39" t="s">
        <v>12301</v>
      </c>
      <c r="R862" s="39" t="s">
        <v>12277</v>
      </c>
      <c r="S862" s="39" t="s">
        <v>12278</v>
      </c>
      <c r="T862" s="39" t="s">
        <v>12279</v>
      </c>
      <c r="U862" s="39" t="s">
        <v>12279</v>
      </c>
      <c r="V862" s="39" t="s">
        <v>12281</v>
      </c>
      <c r="W862" s="39" t="s">
        <v>12288</v>
      </c>
      <c r="X862" s="39" t="s">
        <v>12281</v>
      </c>
      <c r="Y862" s="39" t="s">
        <v>12288</v>
      </c>
      <c r="Z862" s="39" t="s">
        <v>12288</v>
      </c>
      <c r="AA862" t="s">
        <v>12334</v>
      </c>
    </row>
    <row r="863" spans="1:27" x14ac:dyDescent="0.3">
      <c r="A863" s="37" t="s">
        <v>8672</v>
      </c>
      <c r="B863" s="37" t="s">
        <v>10411</v>
      </c>
      <c r="C863" s="37" t="s">
        <v>8673</v>
      </c>
      <c r="D863" s="37" t="s">
        <v>6344</v>
      </c>
      <c r="E863" s="37" t="s">
        <v>4790</v>
      </c>
      <c r="F863" s="37" t="s">
        <v>8674</v>
      </c>
      <c r="G863" s="37" t="s">
        <v>11160</v>
      </c>
      <c r="H863" s="37" t="s">
        <v>10420</v>
      </c>
      <c r="I863" s="37">
        <v>0</v>
      </c>
      <c r="J863" s="37">
        <v>0</v>
      </c>
      <c r="K863" s="37">
        <v>0</v>
      </c>
      <c r="L863" s="37">
        <v>1</v>
      </c>
      <c r="M863" s="37">
        <v>0</v>
      </c>
      <c r="N863" s="37">
        <v>3</v>
      </c>
      <c r="O863" s="37">
        <v>15</v>
      </c>
      <c r="P863">
        <f>VLOOKUP($A863,'Item Detail'!$A$2:$G$1762,7,0)</f>
        <v>1</v>
      </c>
      <c r="Q863" s="39" t="s">
        <v>12289</v>
      </c>
      <c r="R863" s="39" t="s">
        <v>12277</v>
      </c>
      <c r="S863" s="39" t="s">
        <v>12278</v>
      </c>
      <c r="T863" s="39" t="s">
        <v>12279</v>
      </c>
      <c r="U863" s="39" t="s">
        <v>12279</v>
      </c>
      <c r="V863" s="39" t="s">
        <v>12281</v>
      </c>
      <c r="W863" s="39" t="s">
        <v>12288</v>
      </c>
      <c r="X863" s="39" t="s">
        <v>12281</v>
      </c>
      <c r="Y863" s="39" t="s">
        <v>12288</v>
      </c>
      <c r="Z863" s="39" t="s">
        <v>12288</v>
      </c>
      <c r="AA863" t="s">
        <v>12334</v>
      </c>
    </row>
    <row r="864" spans="1:27" x14ac:dyDescent="0.3">
      <c r="A864" s="37" t="s">
        <v>7799</v>
      </c>
      <c r="B864" s="37" t="s">
        <v>10533</v>
      </c>
      <c r="C864" s="37" t="s">
        <v>7800</v>
      </c>
      <c r="D864" s="37" t="s">
        <v>7801</v>
      </c>
      <c r="E864" s="37" t="s">
        <v>4448</v>
      </c>
      <c r="F864" s="37" t="s">
        <v>10534</v>
      </c>
      <c r="G864" s="37" t="s">
        <v>11161</v>
      </c>
      <c r="H864" s="37" t="s">
        <v>10391</v>
      </c>
      <c r="I864" s="37">
        <v>0</v>
      </c>
      <c r="J864" s="37">
        <v>0</v>
      </c>
      <c r="K864" s="37">
        <v>0</v>
      </c>
      <c r="L864" s="37">
        <v>1</v>
      </c>
      <c r="M864" s="37">
        <v>0</v>
      </c>
      <c r="N864" s="37">
        <v>3</v>
      </c>
      <c r="O864" s="37">
        <v>15</v>
      </c>
      <c r="P864">
        <f>VLOOKUP($A864,'Item Detail'!$A$2:$G$1762,7,0)</f>
        <v>1</v>
      </c>
      <c r="Q864" s="39" t="s">
        <v>12289</v>
      </c>
      <c r="R864" s="39" t="s">
        <v>12277</v>
      </c>
      <c r="S864" s="39" t="s">
        <v>12278</v>
      </c>
      <c r="T864" s="39" t="s">
        <v>12279</v>
      </c>
      <c r="U864" s="39" t="s">
        <v>12279</v>
      </c>
      <c r="V864" s="39" t="s">
        <v>12281</v>
      </c>
      <c r="W864" s="39" t="s">
        <v>12281</v>
      </c>
      <c r="X864" s="39" t="s">
        <v>12281</v>
      </c>
      <c r="Y864" s="39" t="s">
        <v>12281</v>
      </c>
      <c r="Z864" s="39" t="s">
        <v>12281</v>
      </c>
      <c r="AA864" t="s">
        <v>12335</v>
      </c>
    </row>
    <row r="865" spans="1:27" x14ac:dyDescent="0.3">
      <c r="A865" s="37" t="s">
        <v>3576</v>
      </c>
      <c r="B865" s="37" t="s">
        <v>10426</v>
      </c>
      <c r="C865" s="37" t="s">
        <v>6956</v>
      </c>
      <c r="D865" s="37" t="s">
        <v>8754</v>
      </c>
      <c r="E865" s="37" t="s">
        <v>4448</v>
      </c>
      <c r="F865" s="37" t="s">
        <v>2296</v>
      </c>
      <c r="G865" s="37" t="s">
        <v>11162</v>
      </c>
      <c r="H865" s="37" t="s">
        <v>10408</v>
      </c>
      <c r="I865" s="37">
        <v>0</v>
      </c>
      <c r="J865" s="37">
        <v>0</v>
      </c>
      <c r="K865" s="37">
        <v>0</v>
      </c>
      <c r="L865" s="37">
        <v>1</v>
      </c>
      <c r="M865" s="37">
        <v>0</v>
      </c>
      <c r="N865" s="37">
        <v>3</v>
      </c>
      <c r="O865" s="37">
        <v>12</v>
      </c>
      <c r="P865">
        <f>VLOOKUP($A865,'Item Detail'!$A$2:$G$1762,7,0)</f>
        <v>1</v>
      </c>
      <c r="Q865" s="39" t="s">
        <v>12292</v>
      </c>
      <c r="R865" s="39" t="s">
        <v>12277</v>
      </c>
      <c r="S865" s="39" t="s">
        <v>2714</v>
      </c>
      <c r="T865" s="39" t="s">
        <v>12279</v>
      </c>
      <c r="U865" s="39" t="s">
        <v>12279</v>
      </c>
      <c r="V865" s="39" t="s">
        <v>12288</v>
      </c>
      <c r="W865" s="39" t="s">
        <v>12288</v>
      </c>
      <c r="X865" s="39" t="s">
        <v>12288</v>
      </c>
      <c r="Y865" s="39" t="s">
        <v>12288</v>
      </c>
      <c r="Z865" s="39" t="s">
        <v>12288</v>
      </c>
      <c r="AA865" t="s">
        <v>12336</v>
      </c>
    </row>
    <row r="866" spans="1:27" x14ac:dyDescent="0.3">
      <c r="A866" s="37" t="s">
        <v>6948</v>
      </c>
      <c r="B866" s="37" t="s">
        <v>10406</v>
      </c>
      <c r="C866" s="37" t="s">
        <v>6949</v>
      </c>
      <c r="D866" s="37" t="s">
        <v>5778</v>
      </c>
      <c r="E866" s="37" t="s">
        <v>4448</v>
      </c>
      <c r="F866" s="37" t="s">
        <v>5463</v>
      </c>
      <c r="G866" s="37" t="s">
        <v>11163</v>
      </c>
      <c r="H866" s="37" t="s">
        <v>10391</v>
      </c>
      <c r="I866" s="37">
        <v>0</v>
      </c>
      <c r="J866" s="37">
        <v>1</v>
      </c>
      <c r="K866" s="37">
        <v>0</v>
      </c>
      <c r="L866" s="37">
        <v>0</v>
      </c>
      <c r="M866" s="37">
        <v>0</v>
      </c>
      <c r="N866" s="37">
        <v>3</v>
      </c>
      <c r="O866" s="37">
        <v>12</v>
      </c>
      <c r="P866">
        <f>VLOOKUP($A866,'Item Detail'!$A$2:$G$1762,7,0)</f>
        <v>1</v>
      </c>
      <c r="Q866" s="39" t="s">
        <v>12310</v>
      </c>
      <c r="R866" s="39" t="s">
        <v>12277</v>
      </c>
      <c r="S866" s="39" t="s">
        <v>12278</v>
      </c>
      <c r="T866" s="39" t="s">
        <v>12279</v>
      </c>
      <c r="U866" s="39" t="s">
        <v>12279</v>
      </c>
      <c r="V866" s="39" t="s">
        <v>12281</v>
      </c>
      <c r="W866" s="39" t="s">
        <v>12281</v>
      </c>
      <c r="X866" s="39" t="s">
        <v>12281</v>
      </c>
      <c r="Y866" s="39" t="s">
        <v>12281</v>
      </c>
      <c r="Z866" s="39" t="s">
        <v>12281</v>
      </c>
      <c r="AA866" t="s">
        <v>12335</v>
      </c>
    </row>
    <row r="867" spans="1:27" x14ac:dyDescent="0.3">
      <c r="A867" s="37" t="s">
        <v>7293</v>
      </c>
      <c r="B867" s="37" t="s">
        <v>10564</v>
      </c>
      <c r="C867" s="37" t="s">
        <v>7294</v>
      </c>
      <c r="D867" s="37" t="s">
        <v>4455</v>
      </c>
      <c r="E867" s="37" t="s">
        <v>6716</v>
      </c>
      <c r="F867" s="37" t="s">
        <v>7295</v>
      </c>
      <c r="G867" s="37" t="s">
        <v>11164</v>
      </c>
      <c r="H867" s="37" t="s">
        <v>10391</v>
      </c>
      <c r="I867" s="37">
        <v>0</v>
      </c>
      <c r="J867" s="37">
        <v>0</v>
      </c>
      <c r="K867" s="37">
        <v>0</v>
      </c>
      <c r="L867" s="37">
        <v>1</v>
      </c>
      <c r="M867" s="37">
        <v>0</v>
      </c>
      <c r="N867" s="37">
        <v>3</v>
      </c>
      <c r="O867" s="37">
        <v>12</v>
      </c>
      <c r="P867">
        <f>VLOOKUP($A867,'Item Detail'!$A$2:$G$1762,7,0)</f>
        <v>1</v>
      </c>
      <c r="Q867" s="39" t="s">
        <v>12289</v>
      </c>
      <c r="R867" s="39" t="s">
        <v>12277</v>
      </c>
      <c r="S867" s="39" t="s">
        <v>12278</v>
      </c>
      <c r="T867" s="39" t="s">
        <v>12279</v>
      </c>
      <c r="U867" s="39" t="s">
        <v>12279</v>
      </c>
      <c r="V867" s="39" t="s">
        <v>12281</v>
      </c>
      <c r="W867" s="39" t="s">
        <v>12288</v>
      </c>
      <c r="X867" s="39" t="s">
        <v>12281</v>
      </c>
      <c r="Y867" s="39" t="s">
        <v>12281</v>
      </c>
      <c r="Z867" s="39" t="s">
        <v>12281</v>
      </c>
      <c r="AA867" t="s">
        <v>12335</v>
      </c>
    </row>
    <row r="868" spans="1:27" x14ac:dyDescent="0.3">
      <c r="A868" s="37" t="s">
        <v>7131</v>
      </c>
      <c r="B868" s="37" t="s">
        <v>10387</v>
      </c>
      <c r="C868" s="37" t="s">
        <v>7132</v>
      </c>
      <c r="D868" s="37" t="s">
        <v>7133</v>
      </c>
      <c r="E868" s="37" t="s">
        <v>7134</v>
      </c>
      <c r="F868" s="37" t="s">
        <v>4848</v>
      </c>
      <c r="G868" s="37" t="s">
        <v>11165</v>
      </c>
      <c r="H868" s="37" t="s">
        <v>10391</v>
      </c>
      <c r="I868" s="37">
        <v>0</v>
      </c>
      <c r="J868" s="37">
        <v>0</v>
      </c>
      <c r="K868" s="37">
        <v>0</v>
      </c>
      <c r="L868" s="37">
        <v>1</v>
      </c>
      <c r="M868" s="37">
        <v>0</v>
      </c>
      <c r="N868" s="37">
        <v>3</v>
      </c>
      <c r="O868" s="37">
        <v>12</v>
      </c>
      <c r="P868">
        <f>VLOOKUP($A868,'Item Detail'!$A$2:$G$1762,7,0)</f>
        <v>1</v>
      </c>
      <c r="Q868" s="39" t="s">
        <v>12282</v>
      </c>
      <c r="R868" s="39" t="s">
        <v>12277</v>
      </c>
      <c r="S868" s="39" t="s">
        <v>12278</v>
      </c>
      <c r="T868" s="39" t="s">
        <v>12279</v>
      </c>
      <c r="U868" s="39" t="s">
        <v>12280</v>
      </c>
      <c r="V868" s="39" t="s">
        <v>12281</v>
      </c>
      <c r="W868" s="39" t="s">
        <v>12281</v>
      </c>
      <c r="X868" s="39" t="s">
        <v>12281</v>
      </c>
      <c r="Y868" s="39" t="s">
        <v>12281</v>
      </c>
      <c r="Z868" s="39" t="s">
        <v>12281</v>
      </c>
      <c r="AA868" t="s">
        <v>12335</v>
      </c>
    </row>
    <row r="869" spans="1:27" x14ac:dyDescent="0.3">
      <c r="A869" s="37" t="s">
        <v>4271</v>
      </c>
      <c r="B869" s="37" t="s">
        <v>10432</v>
      </c>
      <c r="C869" s="37" t="s">
        <v>8301</v>
      </c>
      <c r="D869" s="37" t="s">
        <v>8302</v>
      </c>
      <c r="E869" s="37" t="s">
        <v>4448</v>
      </c>
      <c r="F869" s="37" t="s">
        <v>2018</v>
      </c>
      <c r="G869" s="37" t="s">
        <v>11166</v>
      </c>
      <c r="H869" s="37" t="s">
        <v>10408</v>
      </c>
      <c r="I869" s="37">
        <v>0</v>
      </c>
      <c r="J869" s="37">
        <v>0</v>
      </c>
      <c r="K869" s="37">
        <v>0</v>
      </c>
      <c r="L869" s="37">
        <v>1</v>
      </c>
      <c r="M869" s="37">
        <v>0</v>
      </c>
      <c r="N869" s="37">
        <v>3</v>
      </c>
      <c r="O869" s="37">
        <v>12</v>
      </c>
      <c r="P869">
        <f>VLOOKUP($A869,'Item Detail'!$A$2:$G$1762,7,0)</f>
        <v>1</v>
      </c>
      <c r="Q869" s="39" t="s">
        <v>12292</v>
      </c>
      <c r="R869" s="39" t="s">
        <v>12277</v>
      </c>
      <c r="S869" s="39" t="s">
        <v>2714</v>
      </c>
      <c r="T869" s="39" t="s">
        <v>12279</v>
      </c>
      <c r="U869" s="39" t="s">
        <v>12279</v>
      </c>
      <c r="V869" s="39" t="s">
        <v>12288</v>
      </c>
      <c r="W869" s="39" t="s">
        <v>12288</v>
      </c>
      <c r="X869" s="39" t="s">
        <v>12288</v>
      </c>
      <c r="Y869" s="39" t="s">
        <v>12288</v>
      </c>
      <c r="Z869" s="39" t="s">
        <v>12288</v>
      </c>
      <c r="AA869" t="s">
        <v>12336</v>
      </c>
    </row>
    <row r="870" spans="1:27" x14ac:dyDescent="0.3">
      <c r="A870" s="37" t="s">
        <v>8153</v>
      </c>
      <c r="B870" s="37" t="s">
        <v>10406</v>
      </c>
      <c r="C870" s="37" t="s">
        <v>8154</v>
      </c>
      <c r="D870" s="37" t="s">
        <v>4455</v>
      </c>
      <c r="E870" s="37" t="s">
        <v>4448</v>
      </c>
      <c r="F870" s="37" t="s">
        <v>10468</v>
      </c>
      <c r="G870" s="37" t="s">
        <v>11167</v>
      </c>
      <c r="H870" s="37" t="s">
        <v>10391</v>
      </c>
      <c r="I870" s="37">
        <v>1</v>
      </c>
      <c r="J870" s="37">
        <v>0</v>
      </c>
      <c r="K870" s="37">
        <v>0</v>
      </c>
      <c r="L870" s="37">
        <v>0</v>
      </c>
      <c r="M870" s="37">
        <v>0</v>
      </c>
      <c r="N870" s="37">
        <v>3</v>
      </c>
      <c r="O870" s="37">
        <v>12</v>
      </c>
      <c r="P870">
        <f>VLOOKUP($A870,'Item Detail'!$A$2:$G$1762,7,0)</f>
        <v>1</v>
      </c>
      <c r="Q870" s="39" t="s">
        <v>12301</v>
      </c>
      <c r="R870" s="39" t="s">
        <v>12277</v>
      </c>
      <c r="S870" s="39" t="s">
        <v>12278</v>
      </c>
      <c r="T870" s="39" t="s">
        <v>12279</v>
      </c>
      <c r="U870" s="39" t="s">
        <v>12279</v>
      </c>
      <c r="V870" s="39" t="s">
        <v>12281</v>
      </c>
      <c r="W870" s="39" t="s">
        <v>12281</v>
      </c>
      <c r="X870" s="39" t="s">
        <v>12281</v>
      </c>
      <c r="Y870" s="39" t="s">
        <v>12281</v>
      </c>
      <c r="Z870" s="39" t="s">
        <v>12281</v>
      </c>
      <c r="AA870" t="s">
        <v>12335</v>
      </c>
    </row>
    <row r="871" spans="1:27" x14ac:dyDescent="0.3">
      <c r="A871" s="37" t="s">
        <v>10301</v>
      </c>
      <c r="B871" s="37" t="s">
        <v>10538</v>
      </c>
      <c r="C871" s="37" t="s">
        <v>10302</v>
      </c>
      <c r="D871" s="37" t="s">
        <v>10303</v>
      </c>
      <c r="E871" s="37" t="s">
        <v>6525</v>
      </c>
      <c r="F871" s="37" t="s">
        <v>1848</v>
      </c>
      <c r="G871" s="37" t="s">
        <v>11168</v>
      </c>
      <c r="H871" s="37" t="s">
        <v>10391</v>
      </c>
      <c r="I871" s="37">
        <v>0</v>
      </c>
      <c r="J871" s="37">
        <v>0</v>
      </c>
      <c r="K871" s="37">
        <v>0</v>
      </c>
      <c r="L871" s="37">
        <v>0</v>
      </c>
      <c r="M871" s="37">
        <v>1</v>
      </c>
      <c r="N871" s="37">
        <v>3</v>
      </c>
      <c r="O871" s="37">
        <v>12</v>
      </c>
      <c r="P871">
        <f>VLOOKUP($A871,'Item Detail'!$A$2:$G$1762,7,0)</f>
        <v>1</v>
      </c>
      <c r="Q871" s="39" t="s">
        <v>12284</v>
      </c>
      <c r="R871" s="39" t="s">
        <v>12277</v>
      </c>
      <c r="S871" s="39" t="s">
        <v>12278</v>
      </c>
      <c r="T871" s="39" t="s">
        <v>12279</v>
      </c>
      <c r="U871" s="39" t="s">
        <v>12279</v>
      </c>
      <c r="V871" s="39" t="s">
        <v>12281</v>
      </c>
      <c r="W871" s="39" t="s">
        <v>12281</v>
      </c>
      <c r="X871" s="39" t="s">
        <v>12281</v>
      </c>
      <c r="Y871" s="39" t="s">
        <v>12281</v>
      </c>
      <c r="Z871" s="39" t="s">
        <v>12281</v>
      </c>
      <c r="AA871" t="s">
        <v>12335</v>
      </c>
    </row>
    <row r="872" spans="1:27" x14ac:dyDescent="0.3">
      <c r="A872" s="37" t="s">
        <v>4371</v>
      </c>
      <c r="B872" s="37" t="s">
        <v>10432</v>
      </c>
      <c r="C872" s="37" t="s">
        <v>9301</v>
      </c>
      <c r="D872" s="37" t="s">
        <v>4455</v>
      </c>
      <c r="E872" s="37" t="s">
        <v>4448</v>
      </c>
      <c r="F872" s="37" t="s">
        <v>2018</v>
      </c>
      <c r="G872" s="37" t="s">
        <v>11169</v>
      </c>
      <c r="H872" s="37" t="s">
        <v>10408</v>
      </c>
      <c r="I872" s="37">
        <v>0</v>
      </c>
      <c r="J872" s="37">
        <v>0</v>
      </c>
      <c r="K872" s="37">
        <v>0</v>
      </c>
      <c r="L872" s="37">
        <v>0</v>
      </c>
      <c r="M872" s="37">
        <v>1</v>
      </c>
      <c r="N872" s="37">
        <v>3</v>
      </c>
      <c r="O872" s="37">
        <v>12</v>
      </c>
      <c r="P872">
        <f>VLOOKUP($A872,'Item Detail'!$A$2:$G$1762,7,0)</f>
        <v>1</v>
      </c>
      <c r="Q872" s="39" t="s">
        <v>12292</v>
      </c>
      <c r="R872" s="39" t="s">
        <v>12277</v>
      </c>
      <c r="S872" s="39" t="s">
        <v>2714</v>
      </c>
      <c r="T872" s="39" t="s">
        <v>12279</v>
      </c>
      <c r="U872" s="39" t="s">
        <v>12279</v>
      </c>
      <c r="V872" s="39" t="s">
        <v>12288</v>
      </c>
      <c r="W872" s="39" t="s">
        <v>12288</v>
      </c>
      <c r="X872" s="39" t="s">
        <v>12288</v>
      </c>
      <c r="Y872" s="39" t="s">
        <v>12288</v>
      </c>
      <c r="Z872" s="39" t="s">
        <v>12288</v>
      </c>
      <c r="AA872" t="s">
        <v>12336</v>
      </c>
    </row>
    <row r="873" spans="1:27" x14ac:dyDescent="0.3">
      <c r="A873" s="37" t="s">
        <v>7764</v>
      </c>
      <c r="B873" s="37" t="s">
        <v>10573</v>
      </c>
      <c r="C873" s="37" t="s">
        <v>7765</v>
      </c>
      <c r="D873" s="37" t="s">
        <v>7766</v>
      </c>
      <c r="E873" s="37" t="s">
        <v>5504</v>
      </c>
      <c r="F873" s="37" t="s">
        <v>2332</v>
      </c>
      <c r="G873" s="37" t="s">
        <v>11170</v>
      </c>
      <c r="H873" s="37" t="s">
        <v>10391</v>
      </c>
      <c r="I873" s="37">
        <v>1</v>
      </c>
      <c r="J873" s="37">
        <v>0</v>
      </c>
      <c r="K873" s="37">
        <v>0</v>
      </c>
      <c r="L873" s="37">
        <v>0</v>
      </c>
      <c r="M873" s="37">
        <v>0</v>
      </c>
      <c r="N873" s="37">
        <v>3</v>
      </c>
      <c r="O873" s="37">
        <v>12</v>
      </c>
      <c r="P873">
        <f>VLOOKUP($A873,'Item Detail'!$A$2:$G$1762,7,0)</f>
        <v>1</v>
      </c>
      <c r="Q873" s="39" t="s">
        <v>12284</v>
      </c>
      <c r="R873" s="39" t="s">
        <v>12277</v>
      </c>
      <c r="S873" s="39" t="s">
        <v>12278</v>
      </c>
      <c r="T873" s="39" t="s">
        <v>12279</v>
      </c>
      <c r="U873" s="39" t="s">
        <v>12279</v>
      </c>
      <c r="V873" s="39" t="s">
        <v>12281</v>
      </c>
      <c r="W873" s="39" t="s">
        <v>12288</v>
      </c>
      <c r="X873" s="39" t="s">
        <v>12288</v>
      </c>
      <c r="Y873" s="39" t="s">
        <v>12288</v>
      </c>
      <c r="Z873" s="39" t="s">
        <v>12281</v>
      </c>
      <c r="AA873" t="s">
        <v>12335</v>
      </c>
    </row>
    <row r="874" spans="1:27" x14ac:dyDescent="0.3">
      <c r="A874" s="37" t="s">
        <v>9056</v>
      </c>
      <c r="B874" s="37" t="s">
        <v>10432</v>
      </c>
      <c r="C874" s="37" t="s">
        <v>9057</v>
      </c>
      <c r="D874" s="37" t="s">
        <v>8302</v>
      </c>
      <c r="E874" s="37" t="s">
        <v>4448</v>
      </c>
      <c r="F874" s="37" t="s">
        <v>2018</v>
      </c>
      <c r="G874" s="37" t="s">
        <v>11171</v>
      </c>
      <c r="H874" s="37" t="s">
        <v>10420</v>
      </c>
      <c r="I874" s="37">
        <v>0</v>
      </c>
      <c r="J874" s="37">
        <v>0</v>
      </c>
      <c r="K874" s="37">
        <v>1</v>
      </c>
      <c r="L874" s="37">
        <v>0</v>
      </c>
      <c r="M874" s="37">
        <v>0</v>
      </c>
      <c r="N874" s="37">
        <v>3</v>
      </c>
      <c r="O874" s="37">
        <v>12</v>
      </c>
      <c r="P874">
        <f>VLOOKUP($A874,'Item Detail'!$A$2:$G$1762,7,0)</f>
        <v>1</v>
      </c>
      <c r="Q874" s="39" t="s">
        <v>12284</v>
      </c>
      <c r="R874" s="39" t="s">
        <v>12277</v>
      </c>
      <c r="S874" s="39" t="s">
        <v>12278</v>
      </c>
      <c r="T874" s="39" t="s">
        <v>12279</v>
      </c>
      <c r="U874" s="39" t="s">
        <v>12294</v>
      </c>
      <c r="V874" s="39" t="s">
        <v>12281</v>
      </c>
      <c r="W874" s="39" t="s">
        <v>12288</v>
      </c>
      <c r="X874" s="39" t="s">
        <v>12288</v>
      </c>
      <c r="Y874" s="39" t="s">
        <v>12281</v>
      </c>
      <c r="Z874" s="39" t="s">
        <v>12288</v>
      </c>
      <c r="AA874" t="s">
        <v>12334</v>
      </c>
    </row>
    <row r="875" spans="1:27" x14ac:dyDescent="0.3">
      <c r="A875" s="37" t="s">
        <v>10046</v>
      </c>
      <c r="B875" s="37" t="s">
        <v>10432</v>
      </c>
      <c r="C875" s="37" t="s">
        <v>10047</v>
      </c>
      <c r="D875" s="37" t="s">
        <v>10048</v>
      </c>
      <c r="E875" s="37" t="s">
        <v>5336</v>
      </c>
      <c r="F875" s="37" t="s">
        <v>11172</v>
      </c>
      <c r="G875" s="37" t="s">
        <v>11173</v>
      </c>
      <c r="H875" s="37" t="s">
        <v>10391</v>
      </c>
      <c r="I875" s="37">
        <v>0</v>
      </c>
      <c r="J875" s="37">
        <v>0</v>
      </c>
      <c r="K875" s="37">
        <v>0</v>
      </c>
      <c r="L875" s="37">
        <v>0</v>
      </c>
      <c r="M875" s="37">
        <v>1</v>
      </c>
      <c r="N875" s="37">
        <v>3</v>
      </c>
      <c r="O875" s="37">
        <v>12</v>
      </c>
      <c r="P875">
        <f>VLOOKUP($A875,'Item Detail'!$A$2:$G$1762,7,0)</f>
        <v>1</v>
      </c>
      <c r="Q875" s="39" t="s">
        <v>12301</v>
      </c>
      <c r="R875" s="39" t="s">
        <v>12277</v>
      </c>
      <c r="S875" s="39" t="s">
        <v>12278</v>
      </c>
      <c r="T875" s="39" t="s">
        <v>12279</v>
      </c>
      <c r="U875" s="39" t="s">
        <v>12279</v>
      </c>
      <c r="V875" s="39" t="s">
        <v>12281</v>
      </c>
      <c r="W875" s="39" t="s">
        <v>12281</v>
      </c>
      <c r="X875" s="39" t="s">
        <v>12281</v>
      </c>
      <c r="Y875" s="39" t="s">
        <v>12281</v>
      </c>
      <c r="Z875" s="39" t="s">
        <v>12281</v>
      </c>
      <c r="AA875" t="s">
        <v>12335</v>
      </c>
    </row>
    <row r="876" spans="1:27" x14ac:dyDescent="0.3">
      <c r="A876" s="37" t="s">
        <v>8439</v>
      </c>
      <c r="B876" s="37" t="s">
        <v>10426</v>
      </c>
      <c r="C876" s="37" t="s">
        <v>8440</v>
      </c>
      <c r="D876" s="37" t="s">
        <v>4455</v>
      </c>
      <c r="E876" s="37" t="s">
        <v>4448</v>
      </c>
      <c r="F876" s="37" t="s">
        <v>1948</v>
      </c>
      <c r="G876" s="37" t="s">
        <v>11174</v>
      </c>
      <c r="H876" s="37" t="s">
        <v>10420</v>
      </c>
      <c r="I876" s="37">
        <v>0</v>
      </c>
      <c r="J876" s="37">
        <v>0</v>
      </c>
      <c r="K876" s="37">
        <v>0</v>
      </c>
      <c r="L876" s="37">
        <v>1</v>
      </c>
      <c r="M876" s="37">
        <v>0</v>
      </c>
      <c r="N876" s="37">
        <v>3</v>
      </c>
      <c r="O876" s="37">
        <v>12</v>
      </c>
      <c r="P876">
        <f>VLOOKUP($A876,'Item Detail'!$A$2:$G$1762,7,0)</f>
        <v>1</v>
      </c>
      <c r="Q876" s="39" t="s">
        <v>12301</v>
      </c>
      <c r="R876" s="39" t="s">
        <v>12277</v>
      </c>
      <c r="S876" s="39" t="s">
        <v>12278</v>
      </c>
      <c r="T876" s="39" t="s">
        <v>12279</v>
      </c>
      <c r="U876" s="39" t="s">
        <v>12279</v>
      </c>
      <c r="V876" s="39" t="s">
        <v>12281</v>
      </c>
      <c r="W876" s="39" t="s">
        <v>12288</v>
      </c>
      <c r="X876" s="39" t="s">
        <v>12288</v>
      </c>
      <c r="Y876" s="39" t="s">
        <v>12288</v>
      </c>
      <c r="Z876" s="39" t="s">
        <v>12288</v>
      </c>
      <c r="AA876" t="s">
        <v>12334</v>
      </c>
    </row>
    <row r="877" spans="1:27" x14ac:dyDescent="0.3">
      <c r="A877" s="37" t="s">
        <v>9613</v>
      </c>
      <c r="B877" s="37" t="s">
        <v>10437</v>
      </c>
      <c r="C877" s="37" t="s">
        <v>9614</v>
      </c>
      <c r="D877" s="37" t="s">
        <v>9615</v>
      </c>
      <c r="E877" s="37" t="s">
        <v>4448</v>
      </c>
      <c r="F877" s="37" t="s">
        <v>2596</v>
      </c>
      <c r="G877" s="37" t="s">
        <v>11175</v>
      </c>
      <c r="H877" s="37" t="s">
        <v>10420</v>
      </c>
      <c r="I877" s="37">
        <v>0</v>
      </c>
      <c r="J877" s="37">
        <v>0</v>
      </c>
      <c r="K877" s="37">
        <v>0</v>
      </c>
      <c r="L877" s="37">
        <v>1</v>
      </c>
      <c r="M877" s="37">
        <v>0</v>
      </c>
      <c r="N877" s="37">
        <v>3</v>
      </c>
      <c r="O877" s="37">
        <v>12</v>
      </c>
      <c r="P877">
        <f>VLOOKUP($A877,'Item Detail'!$A$2:$G$1762,7,0)</f>
        <v>1</v>
      </c>
      <c r="Q877" s="39" t="s">
        <v>12301</v>
      </c>
      <c r="R877" s="39" t="s">
        <v>12277</v>
      </c>
      <c r="S877" s="39" t="s">
        <v>12278</v>
      </c>
      <c r="T877" s="39" t="s">
        <v>12279</v>
      </c>
      <c r="U877" s="39" t="s">
        <v>12279</v>
      </c>
      <c r="V877" s="39" t="s">
        <v>12281</v>
      </c>
      <c r="W877" s="39" t="s">
        <v>12288</v>
      </c>
      <c r="X877" s="39" t="s">
        <v>12288</v>
      </c>
      <c r="Y877" s="39" t="s">
        <v>12288</v>
      </c>
      <c r="Z877" s="39" t="s">
        <v>12288</v>
      </c>
      <c r="AA877" t="s">
        <v>12334</v>
      </c>
    </row>
    <row r="878" spans="1:27" x14ac:dyDescent="0.3">
      <c r="A878" s="37" t="s">
        <v>7228</v>
      </c>
      <c r="B878" s="37" t="s">
        <v>10503</v>
      </c>
      <c r="C878" s="37" t="s">
        <v>7229</v>
      </c>
      <c r="D878" s="37" t="s">
        <v>4455</v>
      </c>
      <c r="E878" s="37" t="s">
        <v>4448</v>
      </c>
      <c r="F878" s="37" t="s">
        <v>11176</v>
      </c>
      <c r="G878" s="37" t="s">
        <v>11177</v>
      </c>
      <c r="H878" s="37" t="s">
        <v>10391</v>
      </c>
      <c r="I878" s="37">
        <v>1</v>
      </c>
      <c r="J878" s="37">
        <v>0</v>
      </c>
      <c r="K878" s="37">
        <v>0</v>
      </c>
      <c r="L878" s="37">
        <v>0</v>
      </c>
      <c r="M878" s="37">
        <v>0</v>
      </c>
      <c r="N878" s="37">
        <v>3</v>
      </c>
      <c r="O878" s="37">
        <v>12</v>
      </c>
      <c r="P878">
        <f>VLOOKUP($A878,'Item Detail'!$A$2:$G$1762,7,0)</f>
        <v>1</v>
      </c>
      <c r="Q878" s="39" t="s">
        <v>12289</v>
      </c>
      <c r="R878" s="39" t="s">
        <v>12277</v>
      </c>
      <c r="S878" s="39" t="s">
        <v>12278</v>
      </c>
      <c r="T878" s="39" t="s">
        <v>12279</v>
      </c>
      <c r="U878" s="39" t="s">
        <v>12279</v>
      </c>
      <c r="V878" s="39" t="s">
        <v>12281</v>
      </c>
      <c r="W878" s="39" t="s">
        <v>12281</v>
      </c>
      <c r="X878" s="39" t="s">
        <v>12281</v>
      </c>
      <c r="Y878" s="39" t="s">
        <v>12281</v>
      </c>
      <c r="Z878" s="39" t="s">
        <v>12281</v>
      </c>
      <c r="AA878" t="s">
        <v>12335</v>
      </c>
    </row>
    <row r="879" spans="1:27" x14ac:dyDescent="0.3">
      <c r="A879" s="37" t="s">
        <v>3574</v>
      </c>
      <c r="B879" s="37" t="s">
        <v>10432</v>
      </c>
      <c r="C879" s="37" t="s">
        <v>7738</v>
      </c>
      <c r="D879" s="37" t="s">
        <v>7739</v>
      </c>
      <c r="E879" s="37" t="s">
        <v>4448</v>
      </c>
      <c r="F879" s="37" t="s">
        <v>2018</v>
      </c>
      <c r="G879" s="37" t="s">
        <v>11178</v>
      </c>
      <c r="H879" s="37" t="s">
        <v>10408</v>
      </c>
      <c r="I879" s="37">
        <v>0</v>
      </c>
      <c r="J879" s="37">
        <v>0</v>
      </c>
      <c r="K879" s="37">
        <v>0</v>
      </c>
      <c r="L879" s="37">
        <v>1</v>
      </c>
      <c r="M879" s="37">
        <v>0</v>
      </c>
      <c r="N879" s="37">
        <v>3</v>
      </c>
      <c r="O879" s="37">
        <v>12</v>
      </c>
      <c r="P879">
        <f>VLOOKUP($A879,'Item Detail'!$A$2:$G$1762,7,0)</f>
        <v>1</v>
      </c>
      <c r="Q879" s="39" t="s">
        <v>12292</v>
      </c>
      <c r="R879" s="39" t="s">
        <v>12277</v>
      </c>
      <c r="S879" s="39" t="s">
        <v>2714</v>
      </c>
      <c r="T879" s="39" t="s">
        <v>12279</v>
      </c>
      <c r="U879" s="39" t="s">
        <v>12294</v>
      </c>
      <c r="V879" s="39" t="s">
        <v>12288</v>
      </c>
      <c r="W879" s="39" t="s">
        <v>12288</v>
      </c>
      <c r="X879" s="39" t="s">
        <v>12288</v>
      </c>
      <c r="Y879" s="39" t="s">
        <v>12288</v>
      </c>
      <c r="Z879" s="39" t="s">
        <v>12288</v>
      </c>
      <c r="AA879" t="s">
        <v>12336</v>
      </c>
    </row>
    <row r="880" spans="1:27" x14ac:dyDescent="0.3">
      <c r="A880" s="37" t="s">
        <v>3572</v>
      </c>
      <c r="B880" s="37" t="s">
        <v>10432</v>
      </c>
      <c r="C880" s="37" t="s">
        <v>8734</v>
      </c>
      <c r="D880" s="37" t="s">
        <v>8735</v>
      </c>
      <c r="E880" s="37" t="s">
        <v>4448</v>
      </c>
      <c r="F880" s="37" t="s">
        <v>2018</v>
      </c>
      <c r="G880" s="37" t="s">
        <v>11179</v>
      </c>
      <c r="H880" s="37" t="s">
        <v>10408</v>
      </c>
      <c r="I880" s="37">
        <v>0</v>
      </c>
      <c r="J880" s="37">
        <v>0</v>
      </c>
      <c r="K880" s="37">
        <v>0</v>
      </c>
      <c r="L880" s="37">
        <v>1</v>
      </c>
      <c r="M880" s="37">
        <v>0</v>
      </c>
      <c r="N880" s="37">
        <v>3</v>
      </c>
      <c r="O880" s="37">
        <v>12</v>
      </c>
      <c r="P880">
        <f>VLOOKUP($A880,'Item Detail'!$A$2:$G$1762,7,0)</f>
        <v>1</v>
      </c>
      <c r="Q880" s="39" t="s">
        <v>12292</v>
      </c>
      <c r="R880" s="39" t="s">
        <v>12277</v>
      </c>
      <c r="S880" s="39" t="s">
        <v>2714</v>
      </c>
      <c r="T880" s="39" t="s">
        <v>12279</v>
      </c>
      <c r="U880" s="39" t="s">
        <v>12294</v>
      </c>
      <c r="V880" s="39" t="s">
        <v>12288</v>
      </c>
      <c r="W880" s="39" t="s">
        <v>12288</v>
      </c>
      <c r="X880" s="39" t="s">
        <v>12288</v>
      </c>
      <c r="Y880" s="39" t="s">
        <v>12288</v>
      </c>
      <c r="Z880" s="39" t="s">
        <v>12288</v>
      </c>
      <c r="AA880" t="s">
        <v>12336</v>
      </c>
    </row>
    <row r="881" spans="1:27" x14ac:dyDescent="0.3">
      <c r="A881" s="37" t="s">
        <v>3578</v>
      </c>
      <c r="B881" s="37" t="s">
        <v>10432</v>
      </c>
      <c r="C881" s="37" t="s">
        <v>9608</v>
      </c>
      <c r="D881" s="37" t="s">
        <v>6961</v>
      </c>
      <c r="E881" s="37" t="s">
        <v>4448</v>
      </c>
      <c r="F881" s="37" t="s">
        <v>2018</v>
      </c>
      <c r="G881" s="37" t="s">
        <v>11180</v>
      </c>
      <c r="H881" s="37" t="s">
        <v>10408</v>
      </c>
      <c r="I881" s="37">
        <v>0</v>
      </c>
      <c r="J881" s="37">
        <v>0</v>
      </c>
      <c r="K881" s="37">
        <v>0</v>
      </c>
      <c r="L881" s="37">
        <v>1</v>
      </c>
      <c r="M881" s="37">
        <v>0</v>
      </c>
      <c r="N881" s="37">
        <v>3</v>
      </c>
      <c r="O881" s="37">
        <v>12</v>
      </c>
      <c r="P881">
        <f>VLOOKUP($A881,'Item Detail'!$A$2:$G$1762,7,0)</f>
        <v>1</v>
      </c>
      <c r="Q881" s="39" t="s">
        <v>12292</v>
      </c>
      <c r="R881" s="39" t="s">
        <v>12277</v>
      </c>
      <c r="S881" s="39" t="s">
        <v>2714</v>
      </c>
      <c r="T881" s="39" t="s">
        <v>12279</v>
      </c>
      <c r="U881" s="39" t="s">
        <v>12279</v>
      </c>
      <c r="V881" s="39" t="s">
        <v>12288</v>
      </c>
      <c r="W881" s="39" t="s">
        <v>12288</v>
      </c>
      <c r="X881" s="39" t="s">
        <v>12288</v>
      </c>
      <c r="Y881" s="39" t="s">
        <v>12288</v>
      </c>
      <c r="Z881" s="39" t="s">
        <v>12288</v>
      </c>
      <c r="AA881" t="s">
        <v>12336</v>
      </c>
    </row>
    <row r="882" spans="1:27" x14ac:dyDescent="0.3">
      <c r="A882" s="37" t="s">
        <v>3684</v>
      </c>
      <c r="B882" s="37" t="s">
        <v>10393</v>
      </c>
      <c r="C882" s="37" t="s">
        <v>8136</v>
      </c>
      <c r="D882" s="37" t="s">
        <v>5290</v>
      </c>
      <c r="E882" s="37" t="s">
        <v>5418</v>
      </c>
      <c r="F882" s="37" t="s">
        <v>10677</v>
      </c>
      <c r="G882" s="37" t="s">
        <v>11181</v>
      </c>
      <c r="H882" s="37" t="s">
        <v>10408</v>
      </c>
      <c r="I882" s="37">
        <v>1</v>
      </c>
      <c r="J882" s="37">
        <v>0</v>
      </c>
      <c r="K882" s="37">
        <v>0</v>
      </c>
      <c r="L882" s="37">
        <v>0</v>
      </c>
      <c r="M882" s="37">
        <v>0</v>
      </c>
      <c r="N882" s="37">
        <v>3</v>
      </c>
      <c r="O882" s="37">
        <v>12</v>
      </c>
      <c r="P882">
        <f>VLOOKUP($A882,'Item Detail'!$A$2:$G$1762,7,0)</f>
        <v>1</v>
      </c>
      <c r="Q882" s="39" t="s">
        <v>12292</v>
      </c>
      <c r="R882" s="39" t="s">
        <v>12277</v>
      </c>
      <c r="S882" s="39" t="s">
        <v>2714</v>
      </c>
      <c r="T882" s="39" t="s">
        <v>12279</v>
      </c>
      <c r="U882" s="39" t="s">
        <v>12294</v>
      </c>
      <c r="V882" s="39" t="s">
        <v>12288</v>
      </c>
      <c r="W882" s="39" t="s">
        <v>12288</v>
      </c>
      <c r="X882" s="39" t="s">
        <v>12288</v>
      </c>
      <c r="Y882" s="39" t="s">
        <v>12288</v>
      </c>
      <c r="Z882" s="39" t="s">
        <v>12288</v>
      </c>
      <c r="AA882" t="s">
        <v>12336</v>
      </c>
    </row>
    <row r="883" spans="1:27" x14ac:dyDescent="0.3">
      <c r="A883" s="37" t="s">
        <v>10091</v>
      </c>
      <c r="B883" s="37" t="s">
        <v>10437</v>
      </c>
      <c r="C883" s="37" t="s">
        <v>10092</v>
      </c>
      <c r="D883" s="37" t="s">
        <v>10093</v>
      </c>
      <c r="E883" s="37" t="s">
        <v>4448</v>
      </c>
      <c r="F883" s="37" t="s">
        <v>2890</v>
      </c>
      <c r="G883" s="37" t="s">
        <v>11182</v>
      </c>
      <c r="H883" s="37" t="s">
        <v>10391</v>
      </c>
      <c r="I883" s="37">
        <v>0</v>
      </c>
      <c r="J883" s="37">
        <v>1</v>
      </c>
      <c r="K883" s="37">
        <v>0</v>
      </c>
      <c r="L883" s="37">
        <v>0</v>
      </c>
      <c r="M883" s="37">
        <v>0</v>
      </c>
      <c r="N883" s="37">
        <v>3</v>
      </c>
      <c r="O883" s="37">
        <v>12</v>
      </c>
      <c r="P883">
        <f>VLOOKUP($A883,'Item Detail'!$A$2:$G$1762,7,0)</f>
        <v>1</v>
      </c>
      <c r="Q883" s="39" t="s">
        <v>12284</v>
      </c>
      <c r="R883" s="39" t="s">
        <v>12277</v>
      </c>
      <c r="S883" s="39" t="s">
        <v>12278</v>
      </c>
      <c r="T883" s="39" t="s">
        <v>12279</v>
      </c>
      <c r="U883" s="39" t="s">
        <v>12279</v>
      </c>
      <c r="V883" s="39" t="s">
        <v>12281</v>
      </c>
      <c r="W883" s="39" t="s">
        <v>12281</v>
      </c>
      <c r="X883" s="39" t="s">
        <v>12281</v>
      </c>
      <c r="Y883" s="39" t="s">
        <v>12281</v>
      </c>
      <c r="Z883" s="39" t="s">
        <v>12281</v>
      </c>
      <c r="AA883" t="s">
        <v>12335</v>
      </c>
    </row>
    <row r="884" spans="1:27" x14ac:dyDescent="0.3">
      <c r="A884" s="37" t="s">
        <v>7982</v>
      </c>
      <c r="B884" s="37" t="s">
        <v>10443</v>
      </c>
      <c r="C884" s="37" t="s">
        <v>5178</v>
      </c>
      <c r="D884" s="37" t="s">
        <v>5276</v>
      </c>
      <c r="E884" s="37" t="s">
        <v>5180</v>
      </c>
      <c r="F884" s="37" t="s">
        <v>5181</v>
      </c>
      <c r="G884" s="37" t="s">
        <v>11183</v>
      </c>
      <c r="H884" s="37" t="s">
        <v>10391</v>
      </c>
      <c r="I884" s="37">
        <v>0</v>
      </c>
      <c r="J884" s="37">
        <v>0</v>
      </c>
      <c r="K884" s="37">
        <v>0</v>
      </c>
      <c r="L884" s="37">
        <v>0</v>
      </c>
      <c r="M884" s="37">
        <v>1</v>
      </c>
      <c r="N884" s="37">
        <v>3</v>
      </c>
      <c r="O884" s="37">
        <v>12</v>
      </c>
      <c r="P884">
        <f>VLOOKUP($A884,'Item Detail'!$A$2:$G$1762,7,0)</f>
        <v>1</v>
      </c>
      <c r="Q884" s="39" t="s">
        <v>12284</v>
      </c>
      <c r="R884" s="39" t="s">
        <v>12277</v>
      </c>
      <c r="S884" s="39" t="s">
        <v>12278</v>
      </c>
      <c r="T884" s="39" t="s">
        <v>12279</v>
      </c>
      <c r="U884" s="39" t="s">
        <v>12297</v>
      </c>
      <c r="V884" s="39" t="s">
        <v>12281</v>
      </c>
      <c r="W884" s="39" t="s">
        <v>12281</v>
      </c>
      <c r="X884" s="39" t="s">
        <v>12281</v>
      </c>
      <c r="Y884" s="39" t="s">
        <v>12281</v>
      </c>
      <c r="Z884" s="39" t="s">
        <v>12281</v>
      </c>
      <c r="AA884" t="s">
        <v>12335</v>
      </c>
    </row>
    <row r="885" spans="1:27" x14ac:dyDescent="0.3">
      <c r="A885" s="37" t="s">
        <v>3658</v>
      </c>
      <c r="B885" s="37" t="s">
        <v>10396</v>
      </c>
      <c r="C885" s="37" t="s">
        <v>3659</v>
      </c>
      <c r="D885" s="37" t="s">
        <v>4455</v>
      </c>
      <c r="E885" s="37" t="s">
        <v>5132</v>
      </c>
      <c r="F885" s="37" t="s">
        <v>3628</v>
      </c>
      <c r="G885" s="37" t="s">
        <v>11184</v>
      </c>
      <c r="H885" s="37" t="s">
        <v>10408</v>
      </c>
      <c r="I885" s="37">
        <v>0</v>
      </c>
      <c r="J885" s="37">
        <v>0</v>
      </c>
      <c r="K885" s="37">
        <v>0</v>
      </c>
      <c r="L885" s="37">
        <v>0</v>
      </c>
      <c r="M885" s="37">
        <v>1</v>
      </c>
      <c r="N885" s="37">
        <v>3</v>
      </c>
      <c r="O885" s="37">
        <v>12</v>
      </c>
      <c r="P885">
        <f>VLOOKUP($A885,'Item Detail'!$A$2:$G$1762,7,0)</f>
        <v>1</v>
      </c>
      <c r="Q885" s="39" t="s">
        <v>12292</v>
      </c>
      <c r="R885" s="39" t="s">
        <v>12277</v>
      </c>
      <c r="S885" s="39" t="s">
        <v>2714</v>
      </c>
      <c r="T885" s="39" t="s">
        <v>12293</v>
      </c>
      <c r="U885" s="39" t="s">
        <v>12294</v>
      </c>
      <c r="V885" s="39" t="s">
        <v>12288</v>
      </c>
      <c r="W885" s="39" t="s">
        <v>12288</v>
      </c>
      <c r="X885" s="39" t="s">
        <v>12288</v>
      </c>
      <c r="Y885" s="39" t="s">
        <v>12288</v>
      </c>
      <c r="Z885" s="39" t="s">
        <v>12288</v>
      </c>
      <c r="AA885" t="s">
        <v>12331</v>
      </c>
    </row>
    <row r="886" spans="1:27" x14ac:dyDescent="0.3">
      <c r="A886" s="37" t="s">
        <v>8588</v>
      </c>
      <c r="B886" s="37" t="s">
        <v>10437</v>
      </c>
      <c r="C886" s="37" t="s">
        <v>8589</v>
      </c>
      <c r="D886" s="37" t="s">
        <v>4455</v>
      </c>
      <c r="E886" s="37" t="s">
        <v>4764</v>
      </c>
      <c r="F886" s="37" t="s">
        <v>2766</v>
      </c>
      <c r="G886" s="37" t="s">
        <v>11185</v>
      </c>
      <c r="H886" s="37" t="s">
        <v>10391</v>
      </c>
      <c r="I886" s="37">
        <v>0</v>
      </c>
      <c r="J886" s="37">
        <v>0</v>
      </c>
      <c r="K886" s="37">
        <v>0</v>
      </c>
      <c r="L886" s="37">
        <v>1</v>
      </c>
      <c r="M886" s="37">
        <v>0</v>
      </c>
      <c r="N886" s="37">
        <v>3</v>
      </c>
      <c r="O886" s="37">
        <v>12</v>
      </c>
      <c r="P886">
        <f>VLOOKUP($A886,'Item Detail'!$A$2:$G$1762,7,0)</f>
        <v>1</v>
      </c>
      <c r="Q886" s="39" t="s">
        <v>12322</v>
      </c>
      <c r="R886" s="39" t="s">
        <v>12277</v>
      </c>
      <c r="S886" s="39" t="s">
        <v>12278</v>
      </c>
      <c r="T886" s="39" t="s">
        <v>12279</v>
      </c>
      <c r="U886" s="39" t="s">
        <v>12279</v>
      </c>
      <c r="V886" s="39" t="s">
        <v>12281</v>
      </c>
      <c r="W886" s="39" t="s">
        <v>12281</v>
      </c>
      <c r="X886" s="39" t="s">
        <v>12281</v>
      </c>
      <c r="Y886" s="39" t="s">
        <v>12281</v>
      </c>
      <c r="Z886" s="39" t="s">
        <v>12281</v>
      </c>
      <c r="AA886" t="s">
        <v>12335</v>
      </c>
    </row>
    <row r="887" spans="1:27" x14ac:dyDescent="0.3">
      <c r="A887" s="37" t="s">
        <v>6875</v>
      </c>
      <c r="B887" s="37" t="s">
        <v>10401</v>
      </c>
      <c r="C887" s="37" t="s">
        <v>6876</v>
      </c>
      <c r="D887" s="37" t="s">
        <v>4478</v>
      </c>
      <c r="E887" s="37" t="s">
        <v>6877</v>
      </c>
      <c r="F887" s="37" t="s">
        <v>4435</v>
      </c>
      <c r="G887" s="37" t="s">
        <v>10903</v>
      </c>
      <c r="H887" s="37" t="s">
        <v>10390</v>
      </c>
      <c r="I887" s="37">
        <v>0</v>
      </c>
      <c r="J887" s="37">
        <v>0</v>
      </c>
      <c r="K887" s="37">
        <v>0</v>
      </c>
      <c r="L887" s="37">
        <v>1</v>
      </c>
      <c r="M887" s="37">
        <v>0</v>
      </c>
      <c r="N887" s="37">
        <v>3</v>
      </c>
      <c r="O887" s="37">
        <v>12</v>
      </c>
      <c r="P887">
        <f>VLOOKUP($A887,'Item Detail'!$A$2:$G$1762,7,0)</f>
        <v>1</v>
      </c>
      <c r="Q887" s="39" t="s">
        <v>12286</v>
      </c>
      <c r="R887" s="39" t="s">
        <v>12285</v>
      </c>
      <c r="S887" s="39" t="s">
        <v>12278</v>
      </c>
      <c r="T887" s="39" t="s">
        <v>12279</v>
      </c>
      <c r="U887" s="39" t="s">
        <v>12280</v>
      </c>
      <c r="V887" s="39" t="s">
        <v>12281</v>
      </c>
      <c r="W887" s="39" t="s">
        <v>12281</v>
      </c>
      <c r="X887" s="39" t="s">
        <v>12281</v>
      </c>
      <c r="Y887" s="39" t="s">
        <v>12281</v>
      </c>
      <c r="Z887" s="39" t="s">
        <v>12281</v>
      </c>
      <c r="AA887" t="s">
        <v>12335</v>
      </c>
    </row>
    <row r="888" spans="1:27" x14ac:dyDescent="0.3">
      <c r="A888" s="37" t="s">
        <v>7700</v>
      </c>
      <c r="B888" s="37" t="s">
        <v>10387</v>
      </c>
      <c r="C888" s="37" t="s">
        <v>7701</v>
      </c>
      <c r="D888" s="37" t="s">
        <v>7702</v>
      </c>
      <c r="E888" s="37" t="s">
        <v>4448</v>
      </c>
      <c r="F888" s="37" t="s">
        <v>4545</v>
      </c>
      <c r="G888" s="37" t="s">
        <v>11186</v>
      </c>
      <c r="H888" s="37" t="s">
        <v>10391</v>
      </c>
      <c r="I888" s="37">
        <v>0</v>
      </c>
      <c r="J888" s="37">
        <v>0</v>
      </c>
      <c r="K888" s="37">
        <v>0</v>
      </c>
      <c r="L888" s="37">
        <v>0</v>
      </c>
      <c r="M888" s="37">
        <v>1</v>
      </c>
      <c r="N888" s="37">
        <v>3</v>
      </c>
      <c r="O888" s="37">
        <v>12</v>
      </c>
      <c r="P888">
        <f>VLOOKUP($A888,'Item Detail'!$A$2:$G$1762,7,0)</f>
        <v>1</v>
      </c>
      <c r="Q888" s="39" t="s">
        <v>12289</v>
      </c>
      <c r="R888" s="39" t="s">
        <v>12277</v>
      </c>
      <c r="S888" s="39" t="s">
        <v>12278</v>
      </c>
      <c r="T888" s="39" t="s">
        <v>12279</v>
      </c>
      <c r="U888" s="39" t="s">
        <v>12295</v>
      </c>
      <c r="V888" s="39" t="s">
        <v>12281</v>
      </c>
      <c r="W888" s="39" t="s">
        <v>12281</v>
      </c>
      <c r="X888" s="39" t="s">
        <v>12281</v>
      </c>
      <c r="Y888" s="39" t="s">
        <v>12281</v>
      </c>
      <c r="Z888" s="39" t="s">
        <v>12281</v>
      </c>
      <c r="AA888" t="s">
        <v>12335</v>
      </c>
    </row>
    <row r="889" spans="1:27" x14ac:dyDescent="0.3">
      <c r="A889" s="37" t="s">
        <v>10153</v>
      </c>
      <c r="B889" s="37" t="s">
        <v>10413</v>
      </c>
      <c r="C889" s="37" t="s">
        <v>10154</v>
      </c>
      <c r="D889" s="37" t="s">
        <v>10155</v>
      </c>
      <c r="E889" s="37" t="s">
        <v>4790</v>
      </c>
      <c r="F889" s="37" t="s">
        <v>10495</v>
      </c>
      <c r="G889" s="37" t="s">
        <v>11187</v>
      </c>
      <c r="H889" s="37" t="s">
        <v>10420</v>
      </c>
      <c r="I889" s="37">
        <v>0</v>
      </c>
      <c r="J889" s="37">
        <v>0</v>
      </c>
      <c r="K889" s="37">
        <v>0</v>
      </c>
      <c r="L889" s="37">
        <v>0</v>
      </c>
      <c r="M889" s="37">
        <v>1</v>
      </c>
      <c r="N889" s="37">
        <v>3</v>
      </c>
      <c r="O889" s="37">
        <v>12</v>
      </c>
      <c r="P889">
        <f>VLOOKUP($A889,'Item Detail'!$A$2:$G$1762,7,0)</f>
        <v>1</v>
      </c>
      <c r="Q889" s="39" t="s">
        <v>12284</v>
      </c>
      <c r="R889" s="39" t="s">
        <v>12277</v>
      </c>
      <c r="S889" s="39" t="s">
        <v>12278</v>
      </c>
      <c r="T889" s="39" t="s">
        <v>12279</v>
      </c>
      <c r="U889" s="39" t="s">
        <v>12279</v>
      </c>
      <c r="V889" s="39" t="s">
        <v>12281</v>
      </c>
      <c r="W889" s="39" t="s">
        <v>12288</v>
      </c>
      <c r="X889" s="39" t="s">
        <v>12281</v>
      </c>
      <c r="Y889" s="39" t="s">
        <v>12288</v>
      </c>
      <c r="Z889" s="39" t="s">
        <v>12288</v>
      </c>
      <c r="AA889" t="s">
        <v>12334</v>
      </c>
    </row>
    <row r="890" spans="1:27" x14ac:dyDescent="0.3">
      <c r="A890" s="37" t="s">
        <v>7440</v>
      </c>
      <c r="B890" s="37" t="s">
        <v>10573</v>
      </c>
      <c r="C890" s="37" t="s">
        <v>7441</v>
      </c>
      <c r="D890" s="37" t="s">
        <v>5179</v>
      </c>
      <c r="E890" s="37" t="s">
        <v>4623</v>
      </c>
      <c r="F890" s="37" t="s">
        <v>7442</v>
      </c>
      <c r="G890" s="37" t="s">
        <v>11188</v>
      </c>
      <c r="H890" s="37" t="s">
        <v>10391</v>
      </c>
      <c r="I890" s="37">
        <v>0</v>
      </c>
      <c r="J890" s="37">
        <v>0</v>
      </c>
      <c r="K890" s="37">
        <v>0</v>
      </c>
      <c r="L890" s="37">
        <v>1</v>
      </c>
      <c r="M890" s="37">
        <v>0</v>
      </c>
      <c r="N890" s="37">
        <v>3</v>
      </c>
      <c r="O890" s="37">
        <v>12</v>
      </c>
      <c r="P890">
        <f>VLOOKUP($A890,'Item Detail'!$A$2:$G$1762,7,0)</f>
        <v>1</v>
      </c>
      <c r="Q890" s="39" t="s">
        <v>12284</v>
      </c>
      <c r="R890" s="39" t="s">
        <v>12277</v>
      </c>
      <c r="S890" s="39" t="s">
        <v>12278</v>
      </c>
      <c r="T890" s="39" t="s">
        <v>12279</v>
      </c>
      <c r="U890" s="39" t="s">
        <v>12297</v>
      </c>
      <c r="V890" s="39" t="s">
        <v>12281</v>
      </c>
      <c r="W890" s="39" t="s">
        <v>12288</v>
      </c>
      <c r="X890" s="39" t="s">
        <v>12288</v>
      </c>
      <c r="Y890" s="39" t="s">
        <v>12281</v>
      </c>
      <c r="Z890" s="39" t="s">
        <v>12288</v>
      </c>
      <c r="AA890" t="s">
        <v>12335</v>
      </c>
    </row>
    <row r="891" spans="1:27" x14ac:dyDescent="0.3">
      <c r="A891" s="37" t="s">
        <v>1840</v>
      </c>
      <c r="B891" s="37" t="s">
        <v>10498</v>
      </c>
      <c r="C891" s="37" t="s">
        <v>1841</v>
      </c>
      <c r="D891" s="37" t="s">
        <v>4455</v>
      </c>
      <c r="E891" s="37" t="s">
        <v>4448</v>
      </c>
      <c r="F891" s="37" t="s">
        <v>1768</v>
      </c>
      <c r="G891" s="37" t="s">
        <v>11189</v>
      </c>
      <c r="H891" s="37" t="s">
        <v>10483</v>
      </c>
      <c r="I891" s="37">
        <v>0</v>
      </c>
      <c r="J891" s="37">
        <v>1</v>
      </c>
      <c r="K891" s="37">
        <v>0</v>
      </c>
      <c r="L891" s="37">
        <v>0</v>
      </c>
      <c r="M891" s="37">
        <v>0</v>
      </c>
      <c r="N891" s="37">
        <v>3</v>
      </c>
      <c r="O891" s="37">
        <v>12</v>
      </c>
      <c r="P891">
        <f>VLOOKUP($A891,'Item Detail'!$A$2:$G$1762,7,0)</f>
        <v>1</v>
      </c>
      <c r="Q891" s="39" t="s">
        <v>12305</v>
      </c>
      <c r="R891" s="39" t="s">
        <v>12277</v>
      </c>
      <c r="S891" s="39" t="s">
        <v>12306</v>
      </c>
      <c r="T891" s="39" t="s">
        <v>12279</v>
      </c>
      <c r="U891" s="39" t="s">
        <v>12279</v>
      </c>
      <c r="V891" s="39" t="s">
        <v>12288</v>
      </c>
      <c r="W891" s="39" t="s">
        <v>12288</v>
      </c>
      <c r="X891" s="39" t="s">
        <v>12288</v>
      </c>
      <c r="Y891" s="39" t="s">
        <v>12288</v>
      </c>
      <c r="Z891" s="39" t="s">
        <v>12288</v>
      </c>
      <c r="AA891" t="s">
        <v>12336</v>
      </c>
    </row>
    <row r="892" spans="1:27" x14ac:dyDescent="0.3">
      <c r="A892" s="37" t="s">
        <v>8118</v>
      </c>
      <c r="B892" s="37" t="s">
        <v>10498</v>
      </c>
      <c r="C892" s="37" t="s">
        <v>8119</v>
      </c>
      <c r="D892" s="37" t="s">
        <v>4455</v>
      </c>
      <c r="E892" s="37" t="s">
        <v>4764</v>
      </c>
      <c r="F892" s="37" t="s">
        <v>11190</v>
      </c>
      <c r="G892" s="37" t="s">
        <v>11191</v>
      </c>
      <c r="H892" s="37" t="s">
        <v>10420</v>
      </c>
      <c r="I892" s="37">
        <v>0</v>
      </c>
      <c r="J892" s="37">
        <v>0</v>
      </c>
      <c r="K892" s="37">
        <v>1</v>
      </c>
      <c r="L892" s="37">
        <v>0</v>
      </c>
      <c r="M892" s="37">
        <v>0</v>
      </c>
      <c r="N892" s="37">
        <v>3</v>
      </c>
      <c r="O892" s="37">
        <v>12</v>
      </c>
      <c r="P892">
        <f>VLOOKUP($A892,'Item Detail'!$A$2:$G$1762,7,0)</f>
        <v>1</v>
      </c>
      <c r="Q892" s="39" t="s">
        <v>12316</v>
      </c>
      <c r="R892" s="39" t="s">
        <v>12277</v>
      </c>
      <c r="S892" s="39" t="s">
        <v>12278</v>
      </c>
      <c r="T892" s="39" t="s">
        <v>12279</v>
      </c>
      <c r="U892" s="39" t="s">
        <v>12279</v>
      </c>
      <c r="V892" s="39" t="s">
        <v>12281</v>
      </c>
      <c r="W892" s="39" t="s">
        <v>12288</v>
      </c>
      <c r="X892" s="39" t="s">
        <v>12288</v>
      </c>
      <c r="Y892" s="39" t="s">
        <v>12288</v>
      </c>
      <c r="Z892" s="39" t="s">
        <v>12288</v>
      </c>
      <c r="AA892" t="s">
        <v>12334</v>
      </c>
    </row>
    <row r="893" spans="1:27" x14ac:dyDescent="0.3">
      <c r="A893" s="37" t="s">
        <v>4066</v>
      </c>
      <c r="B893" s="37" t="s">
        <v>10396</v>
      </c>
      <c r="C893" s="37" t="s">
        <v>8374</v>
      </c>
      <c r="D893" s="37" t="s">
        <v>4455</v>
      </c>
      <c r="E893" s="37" t="s">
        <v>7298</v>
      </c>
      <c r="F893" s="37" t="s">
        <v>3628</v>
      </c>
      <c r="G893" s="37" t="s">
        <v>11192</v>
      </c>
      <c r="H893" s="37" t="s">
        <v>10408</v>
      </c>
      <c r="I893" s="37">
        <v>0</v>
      </c>
      <c r="J893" s="37">
        <v>0</v>
      </c>
      <c r="K893" s="37">
        <v>0</v>
      </c>
      <c r="L893" s="37">
        <v>1</v>
      </c>
      <c r="M893" s="37">
        <v>0</v>
      </c>
      <c r="N893" s="37">
        <v>3</v>
      </c>
      <c r="O893" s="37">
        <v>12</v>
      </c>
      <c r="P893">
        <f>VLOOKUP($A893,'Item Detail'!$A$2:$G$1762,7,0)</f>
        <v>1</v>
      </c>
      <c r="Q893" s="39" t="s">
        <v>12292</v>
      </c>
      <c r="R893" s="39" t="s">
        <v>12277</v>
      </c>
      <c r="S893" s="39" t="s">
        <v>2714</v>
      </c>
      <c r="T893" s="39" t="s">
        <v>12300</v>
      </c>
      <c r="U893" s="39" t="s">
        <v>12279</v>
      </c>
      <c r="V893" s="39" t="s">
        <v>12288</v>
      </c>
      <c r="W893" s="39" t="s">
        <v>12288</v>
      </c>
      <c r="X893" s="39" t="s">
        <v>12288</v>
      </c>
      <c r="Y893" s="39" t="s">
        <v>12288</v>
      </c>
      <c r="Z893" s="39" t="s">
        <v>12288</v>
      </c>
      <c r="AA893" t="s">
        <v>12331</v>
      </c>
    </row>
    <row r="894" spans="1:27" x14ac:dyDescent="0.3">
      <c r="A894" s="37" t="s">
        <v>9624</v>
      </c>
      <c r="B894" s="37" t="s">
        <v>10406</v>
      </c>
      <c r="C894" s="37" t="s">
        <v>9625</v>
      </c>
      <c r="D894" s="37" t="s">
        <v>9626</v>
      </c>
      <c r="E894" s="37" t="s">
        <v>9627</v>
      </c>
      <c r="F894" s="37" t="s">
        <v>10627</v>
      </c>
      <c r="G894" s="37" t="s">
        <v>11193</v>
      </c>
      <c r="H894" s="37" t="s">
        <v>10391</v>
      </c>
      <c r="I894" s="37">
        <v>1</v>
      </c>
      <c r="J894" s="37">
        <v>0</v>
      </c>
      <c r="K894" s="37">
        <v>0</v>
      </c>
      <c r="L894" s="37">
        <v>0</v>
      </c>
      <c r="M894" s="37">
        <v>0</v>
      </c>
      <c r="N894" s="37">
        <v>3</v>
      </c>
      <c r="O894" s="37">
        <v>12</v>
      </c>
      <c r="P894">
        <f>VLOOKUP($A894,'Item Detail'!$A$2:$G$1762,7,0)</f>
        <v>1</v>
      </c>
      <c r="Q894" s="39" t="s">
        <v>12284</v>
      </c>
      <c r="R894" s="39" t="s">
        <v>12277</v>
      </c>
      <c r="S894" s="39" t="s">
        <v>12278</v>
      </c>
      <c r="T894" s="39" t="s">
        <v>12279</v>
      </c>
      <c r="U894" s="39" t="s">
        <v>12279</v>
      </c>
      <c r="V894" s="39" t="s">
        <v>12281</v>
      </c>
      <c r="W894" s="39" t="s">
        <v>12281</v>
      </c>
      <c r="X894" s="39" t="s">
        <v>12281</v>
      </c>
      <c r="Y894" s="39" t="s">
        <v>12281</v>
      </c>
      <c r="Z894" s="39" t="s">
        <v>12281</v>
      </c>
      <c r="AA894" t="s">
        <v>12335</v>
      </c>
    </row>
    <row r="895" spans="1:27" x14ac:dyDescent="0.3">
      <c r="A895" s="37" t="s">
        <v>2645</v>
      </c>
      <c r="B895" s="37" t="s">
        <v>10401</v>
      </c>
      <c r="C895" s="37" t="s">
        <v>8912</v>
      </c>
      <c r="D895" s="37" t="s">
        <v>5578</v>
      </c>
      <c r="E895" s="37" t="s">
        <v>4448</v>
      </c>
      <c r="F895" s="37" t="s">
        <v>10468</v>
      </c>
      <c r="G895" s="37" t="s">
        <v>11194</v>
      </c>
      <c r="H895" s="37" t="s">
        <v>10483</v>
      </c>
      <c r="I895" s="37">
        <v>0</v>
      </c>
      <c r="J895" s="37">
        <v>0</v>
      </c>
      <c r="K895" s="37">
        <v>1</v>
      </c>
      <c r="L895" s="37">
        <v>0</v>
      </c>
      <c r="M895" s="37">
        <v>0</v>
      </c>
      <c r="N895" s="37">
        <v>3</v>
      </c>
      <c r="O895" s="37">
        <v>12</v>
      </c>
      <c r="P895">
        <f>VLOOKUP($A895,'Item Detail'!$A$2:$G$1762,7,0)</f>
        <v>1</v>
      </c>
      <c r="Q895" s="39" t="s">
        <v>12305</v>
      </c>
      <c r="R895" s="39" t="s">
        <v>12277</v>
      </c>
      <c r="S895" s="39" t="s">
        <v>12306</v>
      </c>
      <c r="T895" s="39" t="s">
        <v>12279</v>
      </c>
      <c r="U895" s="39" t="s">
        <v>12294</v>
      </c>
      <c r="V895" s="39" t="s">
        <v>12288</v>
      </c>
      <c r="W895" s="39" t="s">
        <v>12288</v>
      </c>
      <c r="X895" s="39" t="s">
        <v>12288</v>
      </c>
      <c r="Y895" s="39" t="s">
        <v>12288</v>
      </c>
      <c r="Z895" s="39" t="s">
        <v>12288</v>
      </c>
      <c r="AA895" t="s">
        <v>12336</v>
      </c>
    </row>
    <row r="896" spans="1:27" x14ac:dyDescent="0.3">
      <c r="A896" s="37" t="s">
        <v>9519</v>
      </c>
      <c r="B896" s="37" t="s">
        <v>10573</v>
      </c>
      <c r="C896" s="37" t="s">
        <v>9520</v>
      </c>
      <c r="D896" s="37" t="s">
        <v>5179</v>
      </c>
      <c r="E896" s="37" t="s">
        <v>6312</v>
      </c>
      <c r="F896" s="37" t="s">
        <v>2332</v>
      </c>
      <c r="G896" s="37" t="s">
        <v>11195</v>
      </c>
      <c r="H896" s="37" t="s">
        <v>10391</v>
      </c>
      <c r="I896" s="37">
        <v>0</v>
      </c>
      <c r="J896" s="37">
        <v>0</v>
      </c>
      <c r="K896" s="37">
        <v>0</v>
      </c>
      <c r="L896" s="37">
        <v>0</v>
      </c>
      <c r="M896" s="37">
        <v>1</v>
      </c>
      <c r="N896" s="37">
        <v>3</v>
      </c>
      <c r="O896" s="37">
        <v>12</v>
      </c>
      <c r="P896">
        <f>VLOOKUP($A896,'Item Detail'!$A$2:$G$1762,7,0)</f>
        <v>1</v>
      </c>
      <c r="Q896" s="39" t="s">
        <v>12289</v>
      </c>
      <c r="R896" s="39" t="s">
        <v>12277</v>
      </c>
      <c r="S896" s="39" t="s">
        <v>12278</v>
      </c>
      <c r="T896" s="39" t="s">
        <v>12279</v>
      </c>
      <c r="U896" s="39" t="s">
        <v>12279</v>
      </c>
      <c r="V896" s="39" t="s">
        <v>12281</v>
      </c>
      <c r="W896" s="39" t="s">
        <v>12281</v>
      </c>
      <c r="X896" s="39" t="s">
        <v>12281</v>
      </c>
      <c r="Y896" s="39" t="s">
        <v>12281</v>
      </c>
      <c r="Z896" s="39" t="s">
        <v>12281</v>
      </c>
      <c r="AA896" t="s">
        <v>12335</v>
      </c>
    </row>
    <row r="897" spans="1:27" x14ac:dyDescent="0.3">
      <c r="A897" s="37" t="s">
        <v>9335</v>
      </c>
      <c r="B897" s="37" t="s">
        <v>10437</v>
      </c>
      <c r="C897" s="37" t="s">
        <v>9336</v>
      </c>
      <c r="D897" s="37" t="s">
        <v>9337</v>
      </c>
      <c r="E897" s="37" t="s">
        <v>4448</v>
      </c>
      <c r="F897" s="37" t="s">
        <v>10466</v>
      </c>
      <c r="G897" s="37" t="s">
        <v>11196</v>
      </c>
      <c r="H897" s="37" t="s">
        <v>10420</v>
      </c>
      <c r="I897" s="37">
        <v>0</v>
      </c>
      <c r="J897" s="37">
        <v>0</v>
      </c>
      <c r="K897" s="37">
        <v>0</v>
      </c>
      <c r="L897" s="37">
        <v>1</v>
      </c>
      <c r="M897" s="37">
        <v>0</v>
      </c>
      <c r="N897" s="37">
        <v>3</v>
      </c>
      <c r="O897" s="37">
        <v>12</v>
      </c>
      <c r="P897">
        <f>VLOOKUP($A897,'Item Detail'!$A$2:$G$1762,7,0)</f>
        <v>1</v>
      </c>
      <c r="Q897" s="39" t="s">
        <v>12289</v>
      </c>
      <c r="R897" s="39" t="s">
        <v>12277</v>
      </c>
      <c r="S897" s="39" t="s">
        <v>12278</v>
      </c>
      <c r="T897" s="39" t="s">
        <v>12279</v>
      </c>
      <c r="U897" s="39" t="s">
        <v>12279</v>
      </c>
      <c r="V897" s="39" t="s">
        <v>12281</v>
      </c>
      <c r="W897" s="39" t="s">
        <v>12288</v>
      </c>
      <c r="X897" s="39" t="s">
        <v>12281</v>
      </c>
      <c r="Y897" s="39" t="s">
        <v>12288</v>
      </c>
      <c r="Z897" s="39" t="s">
        <v>12288</v>
      </c>
      <c r="AA897" t="s">
        <v>12334</v>
      </c>
    </row>
    <row r="898" spans="1:27" x14ac:dyDescent="0.3">
      <c r="A898" s="37" t="s">
        <v>8111</v>
      </c>
      <c r="B898" s="37" t="s">
        <v>10406</v>
      </c>
      <c r="C898" s="37" t="s">
        <v>8112</v>
      </c>
      <c r="D898" s="37" t="s">
        <v>8113</v>
      </c>
      <c r="E898" s="37" t="s">
        <v>4664</v>
      </c>
      <c r="F898" s="37" t="s">
        <v>10627</v>
      </c>
      <c r="G898" s="37" t="s">
        <v>11197</v>
      </c>
      <c r="H898" s="37" t="s">
        <v>10420</v>
      </c>
      <c r="I898" s="37">
        <v>0</v>
      </c>
      <c r="J898" s="37">
        <v>0</v>
      </c>
      <c r="K898" s="37">
        <v>0</v>
      </c>
      <c r="L898" s="37">
        <v>1</v>
      </c>
      <c r="M898" s="37">
        <v>0</v>
      </c>
      <c r="N898" s="37">
        <v>3</v>
      </c>
      <c r="O898" s="37">
        <v>12</v>
      </c>
      <c r="P898">
        <f>VLOOKUP($A898,'Item Detail'!$A$2:$G$1762,7,0)</f>
        <v>1</v>
      </c>
      <c r="Q898" s="39" t="s">
        <v>12301</v>
      </c>
      <c r="R898" s="39" t="s">
        <v>12277</v>
      </c>
      <c r="S898" s="39" t="s">
        <v>12278</v>
      </c>
      <c r="T898" s="39" t="s">
        <v>12279</v>
      </c>
      <c r="U898" s="39" t="s">
        <v>12279</v>
      </c>
      <c r="V898" s="39" t="s">
        <v>12281</v>
      </c>
      <c r="W898" s="39" t="s">
        <v>12288</v>
      </c>
      <c r="X898" s="39" t="s">
        <v>12281</v>
      </c>
      <c r="Y898" s="39" t="s">
        <v>12288</v>
      </c>
      <c r="Z898" s="39" t="s">
        <v>12281</v>
      </c>
      <c r="AA898" t="s">
        <v>12334</v>
      </c>
    </row>
    <row r="899" spans="1:27" x14ac:dyDescent="0.3">
      <c r="A899" s="37" t="s">
        <v>8965</v>
      </c>
      <c r="B899" s="37" t="s">
        <v>10411</v>
      </c>
      <c r="C899" s="37" t="s">
        <v>8966</v>
      </c>
      <c r="D899" s="37" t="s">
        <v>8967</v>
      </c>
      <c r="E899" s="37" t="s">
        <v>4642</v>
      </c>
      <c r="F899" s="37" t="s">
        <v>10484</v>
      </c>
      <c r="G899" s="37" t="s">
        <v>11198</v>
      </c>
      <c r="H899" s="37" t="s">
        <v>10391</v>
      </c>
      <c r="I899" s="37">
        <v>1</v>
      </c>
      <c r="J899" s="37">
        <v>0</v>
      </c>
      <c r="K899" s="37">
        <v>0</v>
      </c>
      <c r="L899" s="37">
        <v>0</v>
      </c>
      <c r="M899" s="37">
        <v>0</v>
      </c>
      <c r="N899" s="37">
        <v>3</v>
      </c>
      <c r="O899" s="37">
        <v>12</v>
      </c>
      <c r="P899">
        <f>VLOOKUP($A899,'Item Detail'!$A$2:$G$1762,7,0)</f>
        <v>1</v>
      </c>
      <c r="Q899" s="39" t="s">
        <v>12289</v>
      </c>
      <c r="R899" s="39" t="s">
        <v>12277</v>
      </c>
      <c r="S899" s="39" t="s">
        <v>12278</v>
      </c>
      <c r="T899" s="39" t="s">
        <v>12279</v>
      </c>
      <c r="U899" s="39" t="s">
        <v>12297</v>
      </c>
      <c r="V899" s="39" t="s">
        <v>12281</v>
      </c>
      <c r="W899" s="39" t="s">
        <v>12281</v>
      </c>
      <c r="X899" s="39" t="s">
        <v>12281</v>
      </c>
      <c r="Y899" s="39" t="s">
        <v>12281</v>
      </c>
      <c r="Z899" s="39" t="s">
        <v>12281</v>
      </c>
      <c r="AA899" t="s">
        <v>12335</v>
      </c>
    </row>
    <row r="900" spans="1:27" x14ac:dyDescent="0.3">
      <c r="A900" s="37" t="s">
        <v>7563</v>
      </c>
      <c r="B900" s="37" t="s">
        <v>10503</v>
      </c>
      <c r="C900" s="37" t="s">
        <v>7564</v>
      </c>
      <c r="D900" s="37" t="s">
        <v>7565</v>
      </c>
      <c r="E900" s="37" t="s">
        <v>4448</v>
      </c>
      <c r="F900" s="37" t="s">
        <v>4173</v>
      </c>
      <c r="G900" s="37" t="s">
        <v>11199</v>
      </c>
      <c r="H900" s="37" t="s">
        <v>10391</v>
      </c>
      <c r="I900" s="37">
        <v>0</v>
      </c>
      <c r="J900" s="37">
        <v>0</v>
      </c>
      <c r="K900" s="37">
        <v>0</v>
      </c>
      <c r="L900" s="37">
        <v>0</v>
      </c>
      <c r="M900" s="37">
        <v>1</v>
      </c>
      <c r="N900" s="37">
        <v>3</v>
      </c>
      <c r="O900" s="37">
        <v>12</v>
      </c>
      <c r="P900">
        <f>VLOOKUP($A900,'Item Detail'!$A$2:$G$1762,7,0)</f>
        <v>1</v>
      </c>
      <c r="Q900" s="39" t="s">
        <v>12301</v>
      </c>
      <c r="R900" s="39" t="s">
        <v>12277</v>
      </c>
      <c r="S900" s="39" t="s">
        <v>12278</v>
      </c>
      <c r="T900" s="39" t="s">
        <v>12279</v>
      </c>
      <c r="U900" s="39" t="s">
        <v>12279</v>
      </c>
      <c r="V900" s="39" t="s">
        <v>12281</v>
      </c>
      <c r="W900" s="39" t="s">
        <v>12288</v>
      </c>
      <c r="X900" s="39" t="s">
        <v>12288</v>
      </c>
      <c r="Y900" s="39" t="s">
        <v>12281</v>
      </c>
      <c r="Z900" s="39" t="s">
        <v>12281</v>
      </c>
      <c r="AA900" t="s">
        <v>12335</v>
      </c>
    </row>
    <row r="901" spans="1:27" x14ac:dyDescent="0.3">
      <c r="A901" s="37" t="s">
        <v>9303</v>
      </c>
      <c r="B901" s="37" t="s">
        <v>10538</v>
      </c>
      <c r="C901" s="37" t="s">
        <v>9304</v>
      </c>
      <c r="D901" s="37" t="s">
        <v>9305</v>
      </c>
      <c r="E901" s="37" t="s">
        <v>4448</v>
      </c>
      <c r="F901" s="37" t="s">
        <v>1848</v>
      </c>
      <c r="G901" s="37" t="s">
        <v>11200</v>
      </c>
      <c r="H901" s="37" t="s">
        <v>10391</v>
      </c>
      <c r="I901" s="37">
        <v>0</v>
      </c>
      <c r="J901" s="37">
        <v>0</v>
      </c>
      <c r="K901" s="37">
        <v>1</v>
      </c>
      <c r="L901" s="37">
        <v>0</v>
      </c>
      <c r="M901" s="37">
        <v>0</v>
      </c>
      <c r="N901" s="37">
        <v>3</v>
      </c>
      <c r="O901" s="37">
        <v>12</v>
      </c>
      <c r="P901">
        <f>VLOOKUP($A901,'Item Detail'!$A$2:$G$1762,7,0)</f>
        <v>1</v>
      </c>
      <c r="Q901" s="39" t="s">
        <v>12284</v>
      </c>
      <c r="R901" s="39" t="s">
        <v>12277</v>
      </c>
      <c r="S901" s="39" t="s">
        <v>12278</v>
      </c>
      <c r="T901" s="39" t="s">
        <v>12279</v>
      </c>
      <c r="U901" s="39" t="s">
        <v>12279</v>
      </c>
      <c r="V901" s="39" t="s">
        <v>12281</v>
      </c>
      <c r="W901" s="39" t="s">
        <v>12281</v>
      </c>
      <c r="X901" s="39" t="s">
        <v>12281</v>
      </c>
      <c r="Y901" s="39" t="s">
        <v>12281</v>
      </c>
      <c r="Z901" s="39" t="s">
        <v>12281</v>
      </c>
      <c r="AA901" t="s">
        <v>12335</v>
      </c>
    </row>
    <row r="902" spans="1:27" x14ac:dyDescent="0.3">
      <c r="A902" s="37" t="s">
        <v>9283</v>
      </c>
      <c r="B902" s="37" t="s">
        <v>10538</v>
      </c>
      <c r="C902" s="37" t="s">
        <v>9284</v>
      </c>
      <c r="D902" s="37" t="s">
        <v>9285</v>
      </c>
      <c r="E902" s="37" t="s">
        <v>4552</v>
      </c>
      <c r="F902" s="37" t="s">
        <v>1848</v>
      </c>
      <c r="G902" s="37" t="s">
        <v>11201</v>
      </c>
      <c r="H902" s="37" t="s">
        <v>10420</v>
      </c>
      <c r="I902" s="37">
        <v>0</v>
      </c>
      <c r="J902" s="37">
        <v>0</v>
      </c>
      <c r="K902" s="37">
        <v>0</v>
      </c>
      <c r="L902" s="37">
        <v>0</v>
      </c>
      <c r="M902" s="37">
        <v>1</v>
      </c>
      <c r="N902" s="37">
        <v>3</v>
      </c>
      <c r="O902" s="37">
        <v>12</v>
      </c>
      <c r="P902">
        <f>VLOOKUP($A902,'Item Detail'!$A$2:$G$1762,7,0)</f>
        <v>1</v>
      </c>
      <c r="Q902" s="39" t="s">
        <v>12284</v>
      </c>
      <c r="R902" s="39" t="s">
        <v>12277</v>
      </c>
      <c r="S902" s="39" t="s">
        <v>12278</v>
      </c>
      <c r="T902" s="39" t="s">
        <v>12279</v>
      </c>
      <c r="U902" s="39" t="s">
        <v>12279</v>
      </c>
      <c r="V902" s="39" t="s">
        <v>12281</v>
      </c>
      <c r="W902" s="39" t="s">
        <v>12281</v>
      </c>
      <c r="X902" s="39" t="s">
        <v>12288</v>
      </c>
      <c r="Y902" s="39" t="s">
        <v>12281</v>
      </c>
      <c r="Z902" s="39" t="s">
        <v>12288</v>
      </c>
      <c r="AA902" t="s">
        <v>12334</v>
      </c>
    </row>
    <row r="903" spans="1:27" x14ac:dyDescent="0.3">
      <c r="A903" s="37" t="s">
        <v>2576</v>
      </c>
      <c r="B903" s="37" t="s">
        <v>10443</v>
      </c>
      <c r="C903" s="37" t="s">
        <v>6763</v>
      </c>
      <c r="D903" s="37" t="s">
        <v>6764</v>
      </c>
      <c r="E903" s="37" t="s">
        <v>4448</v>
      </c>
      <c r="F903" s="37" t="s">
        <v>1798</v>
      </c>
      <c r="G903" s="37" t="s">
        <v>11202</v>
      </c>
      <c r="H903" s="37" t="s">
        <v>10483</v>
      </c>
      <c r="I903" s="37">
        <v>0</v>
      </c>
      <c r="J903" s="37">
        <v>0</v>
      </c>
      <c r="K903" s="37">
        <v>0</v>
      </c>
      <c r="L903" s="37">
        <v>1</v>
      </c>
      <c r="M903" s="37">
        <v>0</v>
      </c>
      <c r="N903" s="37">
        <v>3</v>
      </c>
      <c r="O903" s="37">
        <v>12</v>
      </c>
      <c r="P903">
        <f>VLOOKUP($A903,'Item Detail'!$A$2:$G$1762,7,0)</f>
        <v>1</v>
      </c>
      <c r="Q903" s="39" t="s">
        <v>12305</v>
      </c>
      <c r="R903" s="39" t="s">
        <v>12277</v>
      </c>
      <c r="S903" s="39" t="s">
        <v>12306</v>
      </c>
      <c r="T903" s="39" t="s">
        <v>12279</v>
      </c>
      <c r="U903" s="39" t="s">
        <v>12279</v>
      </c>
      <c r="V903" s="39" t="s">
        <v>12288</v>
      </c>
      <c r="W903" s="39" t="s">
        <v>12288</v>
      </c>
      <c r="X903" s="39" t="s">
        <v>12288</v>
      </c>
      <c r="Y903" s="39" t="s">
        <v>12288</v>
      </c>
      <c r="Z903" s="39" t="s">
        <v>12288</v>
      </c>
      <c r="AA903" t="s">
        <v>12336</v>
      </c>
    </row>
    <row r="904" spans="1:27" x14ac:dyDescent="0.3">
      <c r="A904" s="37" t="s">
        <v>4063</v>
      </c>
      <c r="B904" s="37" t="s">
        <v>11203</v>
      </c>
      <c r="C904" s="37" t="s">
        <v>7168</v>
      </c>
      <c r="D904" s="37" t="s">
        <v>4455</v>
      </c>
      <c r="E904" s="37" t="s">
        <v>4448</v>
      </c>
      <c r="F904" s="37" t="s">
        <v>4065</v>
      </c>
      <c r="G904" s="37" t="s">
        <v>11204</v>
      </c>
      <c r="H904" s="37" t="s">
        <v>10408</v>
      </c>
      <c r="I904" s="37">
        <v>0</v>
      </c>
      <c r="J904" s="37">
        <v>0</v>
      </c>
      <c r="K904" s="37">
        <v>0</v>
      </c>
      <c r="L904" s="37">
        <v>1</v>
      </c>
      <c r="M904" s="37">
        <v>0</v>
      </c>
      <c r="N904" s="37">
        <v>3</v>
      </c>
      <c r="O904" s="37">
        <v>12</v>
      </c>
      <c r="P904">
        <f>VLOOKUP($A904,'Item Detail'!$A$2:$G$1762,7,0)</f>
        <v>1</v>
      </c>
      <c r="Q904" s="39" t="s">
        <v>12323</v>
      </c>
      <c r="R904" s="39" t="s">
        <v>12277</v>
      </c>
      <c r="S904" s="39" t="s">
        <v>2714</v>
      </c>
      <c r="T904" s="39" t="s">
        <v>12279</v>
      </c>
      <c r="U904" s="39" t="s">
        <v>12279</v>
      </c>
      <c r="V904" s="39" t="s">
        <v>12288</v>
      </c>
      <c r="W904" s="39" t="s">
        <v>12288</v>
      </c>
      <c r="X904" s="39" t="s">
        <v>12288</v>
      </c>
      <c r="Y904" s="39" t="s">
        <v>12288</v>
      </c>
      <c r="Z904" s="39" t="s">
        <v>12288</v>
      </c>
      <c r="AA904" t="s">
        <v>12336</v>
      </c>
    </row>
    <row r="905" spans="1:27" x14ac:dyDescent="0.3">
      <c r="A905" s="37" t="s">
        <v>4068</v>
      </c>
      <c r="B905" s="37" t="s">
        <v>10396</v>
      </c>
      <c r="C905" s="37" t="s">
        <v>9905</v>
      </c>
      <c r="D905" s="37" t="s">
        <v>4455</v>
      </c>
      <c r="E905" s="37" t="s">
        <v>8444</v>
      </c>
      <c r="F905" s="37" t="s">
        <v>3628</v>
      </c>
      <c r="G905" s="37" t="s">
        <v>11205</v>
      </c>
      <c r="H905" s="37" t="s">
        <v>10408</v>
      </c>
      <c r="I905" s="37">
        <v>0</v>
      </c>
      <c r="J905" s="37">
        <v>0</v>
      </c>
      <c r="K905" s="37">
        <v>0</v>
      </c>
      <c r="L905" s="37">
        <v>1</v>
      </c>
      <c r="M905" s="37">
        <v>0</v>
      </c>
      <c r="N905" s="37">
        <v>3</v>
      </c>
      <c r="O905" s="37">
        <v>12</v>
      </c>
      <c r="P905">
        <f>VLOOKUP($A905,'Item Detail'!$A$2:$G$1762,7,0)</f>
        <v>1</v>
      </c>
      <c r="Q905" s="39" t="s">
        <v>12292</v>
      </c>
      <c r="R905" s="39" t="s">
        <v>12277</v>
      </c>
      <c r="S905" s="39" t="s">
        <v>2714</v>
      </c>
      <c r="T905" s="39" t="s">
        <v>12300</v>
      </c>
      <c r="U905" s="39" t="s">
        <v>12279</v>
      </c>
      <c r="V905" s="39" t="s">
        <v>12288</v>
      </c>
      <c r="W905" s="39" t="s">
        <v>12288</v>
      </c>
      <c r="X905" s="39" t="s">
        <v>12288</v>
      </c>
      <c r="Y905" s="39" t="s">
        <v>12288</v>
      </c>
      <c r="Z905" s="39" t="s">
        <v>12288</v>
      </c>
      <c r="AA905" t="s">
        <v>12331</v>
      </c>
    </row>
    <row r="906" spans="1:27" x14ac:dyDescent="0.3">
      <c r="A906" s="37" t="s">
        <v>9114</v>
      </c>
      <c r="B906" s="37" t="s">
        <v>10564</v>
      </c>
      <c r="C906" s="37" t="s">
        <v>9115</v>
      </c>
      <c r="D906" s="37" t="s">
        <v>9116</v>
      </c>
      <c r="E906" s="37" t="s">
        <v>4642</v>
      </c>
      <c r="F906" s="37" t="s">
        <v>1993</v>
      </c>
      <c r="G906" s="37" t="s">
        <v>11206</v>
      </c>
      <c r="H906" s="37" t="s">
        <v>10420</v>
      </c>
      <c r="I906" s="37">
        <v>0</v>
      </c>
      <c r="J906" s="37">
        <v>1</v>
      </c>
      <c r="K906" s="37">
        <v>0</v>
      </c>
      <c r="L906" s="37">
        <v>0</v>
      </c>
      <c r="M906" s="37">
        <v>0</v>
      </c>
      <c r="N906" s="37">
        <v>3</v>
      </c>
      <c r="O906" s="37">
        <v>12</v>
      </c>
      <c r="P906">
        <f>VLOOKUP($A906,'Item Detail'!$A$2:$G$1762,7,0)</f>
        <v>1</v>
      </c>
      <c r="Q906" s="39" t="s">
        <v>12289</v>
      </c>
      <c r="R906" s="39" t="s">
        <v>12277</v>
      </c>
      <c r="S906" s="39" t="s">
        <v>12278</v>
      </c>
      <c r="T906" s="39" t="s">
        <v>12279</v>
      </c>
      <c r="U906" s="39" t="s">
        <v>12279</v>
      </c>
      <c r="V906" s="39" t="s">
        <v>12281</v>
      </c>
      <c r="W906" s="39" t="s">
        <v>12288</v>
      </c>
      <c r="X906" s="39" t="s">
        <v>12288</v>
      </c>
      <c r="Y906" s="39" t="s">
        <v>12288</v>
      </c>
      <c r="Z906" s="39" t="s">
        <v>12288</v>
      </c>
      <c r="AA906" t="s">
        <v>12334</v>
      </c>
    </row>
    <row r="907" spans="1:27" x14ac:dyDescent="0.3">
      <c r="A907" s="37" t="s">
        <v>10008</v>
      </c>
      <c r="B907" s="37" t="s">
        <v>10538</v>
      </c>
      <c r="C907" s="37" t="s">
        <v>10009</v>
      </c>
      <c r="D907" s="37" t="s">
        <v>10010</v>
      </c>
      <c r="E907" s="37" t="s">
        <v>4516</v>
      </c>
      <c r="F907" s="37" t="s">
        <v>5620</v>
      </c>
      <c r="G907" s="37" t="s">
        <v>11207</v>
      </c>
      <c r="H907" s="37" t="s">
        <v>10391</v>
      </c>
      <c r="I907" s="37">
        <v>0</v>
      </c>
      <c r="J907" s="37">
        <v>0</v>
      </c>
      <c r="K907" s="37">
        <v>0</v>
      </c>
      <c r="L907" s="37">
        <v>1</v>
      </c>
      <c r="M907" s="37">
        <v>0</v>
      </c>
      <c r="N907" s="37">
        <v>3</v>
      </c>
      <c r="O907" s="37">
        <v>12</v>
      </c>
      <c r="P907">
        <f>VLOOKUP($A907,'Item Detail'!$A$2:$G$1762,7,0)</f>
        <v>1</v>
      </c>
      <c r="Q907" s="39" t="s">
        <v>12284</v>
      </c>
      <c r="R907" s="39" t="s">
        <v>12277</v>
      </c>
      <c r="S907" s="39" t="s">
        <v>12278</v>
      </c>
      <c r="T907" s="39" t="s">
        <v>12279</v>
      </c>
      <c r="U907" s="39" t="s">
        <v>12279</v>
      </c>
      <c r="V907" s="39" t="s">
        <v>12281</v>
      </c>
      <c r="W907" s="39" t="s">
        <v>12281</v>
      </c>
      <c r="X907" s="39" t="s">
        <v>12281</v>
      </c>
      <c r="Y907" s="39" t="s">
        <v>12281</v>
      </c>
      <c r="Z907" s="39" t="s">
        <v>12281</v>
      </c>
      <c r="AA907" t="s">
        <v>12335</v>
      </c>
    </row>
    <row r="908" spans="1:27" x14ac:dyDescent="0.3">
      <c r="A908" s="37" t="s">
        <v>8333</v>
      </c>
      <c r="B908" s="37" t="s">
        <v>10411</v>
      </c>
      <c r="C908" s="37" t="s">
        <v>8334</v>
      </c>
      <c r="D908" s="37" t="s">
        <v>8335</v>
      </c>
      <c r="E908" s="37" t="s">
        <v>4448</v>
      </c>
      <c r="F908" s="37" t="s">
        <v>1740</v>
      </c>
      <c r="G908" s="37" t="s">
        <v>11208</v>
      </c>
      <c r="H908" s="37" t="s">
        <v>10420</v>
      </c>
      <c r="I908" s="37">
        <v>0</v>
      </c>
      <c r="J908" s="37">
        <v>0</v>
      </c>
      <c r="K908" s="37">
        <v>0</v>
      </c>
      <c r="L908" s="37">
        <v>1</v>
      </c>
      <c r="M908" s="37">
        <v>0</v>
      </c>
      <c r="N908" s="37">
        <v>3</v>
      </c>
      <c r="O908" s="37">
        <v>12</v>
      </c>
      <c r="P908">
        <f>VLOOKUP($A908,'Item Detail'!$A$2:$G$1762,7,0)</f>
        <v>1</v>
      </c>
      <c r="Q908" s="39" t="s">
        <v>12284</v>
      </c>
      <c r="R908" s="39" t="s">
        <v>12277</v>
      </c>
      <c r="S908" s="39" t="s">
        <v>12278</v>
      </c>
      <c r="T908" s="39" t="s">
        <v>12279</v>
      </c>
      <c r="U908" s="39" t="s">
        <v>12294</v>
      </c>
      <c r="V908" s="39" t="s">
        <v>12281</v>
      </c>
      <c r="W908" s="39" t="s">
        <v>12288</v>
      </c>
      <c r="X908" s="39" t="s">
        <v>12288</v>
      </c>
      <c r="Y908" s="39" t="s">
        <v>12288</v>
      </c>
      <c r="Z908" s="39" t="s">
        <v>12288</v>
      </c>
      <c r="AA908" t="s">
        <v>12334</v>
      </c>
    </row>
    <row r="909" spans="1:27" x14ac:dyDescent="0.3">
      <c r="A909" s="37" t="s">
        <v>8844</v>
      </c>
      <c r="B909" s="37" t="s">
        <v>10411</v>
      </c>
      <c r="C909" s="37" t="s">
        <v>8845</v>
      </c>
      <c r="D909" s="37" t="s">
        <v>8846</v>
      </c>
      <c r="E909" s="37" t="s">
        <v>4448</v>
      </c>
      <c r="F909" s="37" t="s">
        <v>1740</v>
      </c>
      <c r="G909" s="37" t="s">
        <v>11209</v>
      </c>
      <c r="H909" s="37" t="s">
        <v>10390</v>
      </c>
      <c r="I909" s="37">
        <v>0</v>
      </c>
      <c r="J909" s="37">
        <v>0</v>
      </c>
      <c r="K909" s="37">
        <v>1</v>
      </c>
      <c r="L909" s="37">
        <v>0</v>
      </c>
      <c r="M909" s="37">
        <v>0</v>
      </c>
      <c r="N909" s="37">
        <v>3</v>
      </c>
      <c r="O909" s="37">
        <v>12</v>
      </c>
      <c r="P909">
        <f>VLOOKUP($A909,'Item Detail'!$A$2:$G$1762,7,0)</f>
        <v>1</v>
      </c>
      <c r="Q909" s="39" t="s">
        <v>12289</v>
      </c>
      <c r="R909" s="39" t="s">
        <v>12277</v>
      </c>
      <c r="S909" s="39" t="s">
        <v>12278</v>
      </c>
      <c r="T909" s="39" t="s">
        <v>12279</v>
      </c>
      <c r="U909" s="39" t="s">
        <v>12279</v>
      </c>
      <c r="V909" s="39" t="s">
        <v>12281</v>
      </c>
      <c r="W909" s="39" t="s">
        <v>12288</v>
      </c>
      <c r="X909" s="39" t="s">
        <v>12281</v>
      </c>
      <c r="Y909" s="39" t="s">
        <v>12281</v>
      </c>
      <c r="Z909" s="39" t="s">
        <v>12281</v>
      </c>
      <c r="AA909" t="s">
        <v>12335</v>
      </c>
    </row>
    <row r="910" spans="1:27" x14ac:dyDescent="0.3">
      <c r="A910" s="37" t="s">
        <v>8948</v>
      </c>
      <c r="B910" s="37" t="s">
        <v>10443</v>
      </c>
      <c r="C910" s="37" t="s">
        <v>7590</v>
      </c>
      <c r="D910" s="37" t="s">
        <v>8949</v>
      </c>
      <c r="E910" s="37" t="s">
        <v>8950</v>
      </c>
      <c r="F910" s="37" t="s">
        <v>6673</v>
      </c>
      <c r="G910" s="37" t="s">
        <v>11210</v>
      </c>
      <c r="H910" s="37" t="s">
        <v>10391</v>
      </c>
      <c r="I910" s="37">
        <v>0</v>
      </c>
      <c r="J910" s="37">
        <v>0</v>
      </c>
      <c r="K910" s="37">
        <v>0</v>
      </c>
      <c r="L910" s="37">
        <v>0</v>
      </c>
      <c r="M910" s="37">
        <v>1</v>
      </c>
      <c r="N910" s="37">
        <v>3</v>
      </c>
      <c r="O910" s="37">
        <v>12</v>
      </c>
      <c r="P910">
        <f>VLOOKUP($A910,'Item Detail'!$A$2:$G$1762,7,0)</f>
        <v>1</v>
      </c>
      <c r="Q910" s="39" t="s">
        <v>12284</v>
      </c>
      <c r="R910" s="39" t="s">
        <v>12277</v>
      </c>
      <c r="S910" s="39" t="s">
        <v>12278</v>
      </c>
      <c r="T910" s="39" t="s">
        <v>12279</v>
      </c>
      <c r="U910" s="39" t="s">
        <v>12298</v>
      </c>
      <c r="V910" s="39" t="s">
        <v>12281</v>
      </c>
      <c r="W910" s="39" t="s">
        <v>12281</v>
      </c>
      <c r="X910" s="39" t="s">
        <v>12281</v>
      </c>
      <c r="Y910" s="39" t="s">
        <v>12281</v>
      </c>
      <c r="Z910" s="39" t="s">
        <v>12281</v>
      </c>
      <c r="AA910" t="s">
        <v>12335</v>
      </c>
    </row>
    <row r="911" spans="1:27" x14ac:dyDescent="0.3">
      <c r="A911" s="37" t="s">
        <v>7934</v>
      </c>
      <c r="B911" s="37" t="s">
        <v>10564</v>
      </c>
      <c r="C911" s="37" t="s">
        <v>7935</v>
      </c>
      <c r="D911" s="37" t="s">
        <v>5075</v>
      </c>
      <c r="E911" s="37" t="s">
        <v>4483</v>
      </c>
      <c r="F911" s="37" t="s">
        <v>1993</v>
      </c>
      <c r="G911" s="37" t="s">
        <v>11211</v>
      </c>
      <c r="H911" s="37" t="s">
        <v>10391</v>
      </c>
      <c r="I911" s="37">
        <v>1</v>
      </c>
      <c r="J911" s="37">
        <v>0</v>
      </c>
      <c r="K911" s="37">
        <v>0</v>
      </c>
      <c r="L911" s="37">
        <v>0</v>
      </c>
      <c r="M911" s="37">
        <v>0</v>
      </c>
      <c r="N911" s="37">
        <v>3</v>
      </c>
      <c r="O911" s="37">
        <v>12</v>
      </c>
      <c r="P911">
        <f>VLOOKUP($A911,'Item Detail'!$A$2:$G$1762,7,0)</f>
        <v>1</v>
      </c>
      <c r="Q911" s="39" t="s">
        <v>12289</v>
      </c>
      <c r="R911" s="39" t="s">
        <v>12277</v>
      </c>
      <c r="S911" s="39" t="s">
        <v>12278</v>
      </c>
      <c r="T911" s="39" t="s">
        <v>12279</v>
      </c>
      <c r="U911" s="39" t="s">
        <v>12279</v>
      </c>
      <c r="V911" s="39" t="s">
        <v>12281</v>
      </c>
      <c r="W911" s="39" t="s">
        <v>12281</v>
      </c>
      <c r="X911" s="39" t="s">
        <v>12281</v>
      </c>
      <c r="Y911" s="39" t="s">
        <v>12281</v>
      </c>
      <c r="Z911" s="39" t="s">
        <v>12281</v>
      </c>
      <c r="AA911" t="s">
        <v>12335</v>
      </c>
    </row>
    <row r="912" spans="1:27" x14ac:dyDescent="0.3">
      <c r="A912" s="37" t="s">
        <v>7919</v>
      </c>
      <c r="B912" s="37" t="s">
        <v>10401</v>
      </c>
      <c r="C912" s="37" t="s">
        <v>7920</v>
      </c>
      <c r="D912" s="37" t="s">
        <v>7921</v>
      </c>
      <c r="E912" s="37" t="s">
        <v>7922</v>
      </c>
      <c r="F912" s="37" t="s">
        <v>7923</v>
      </c>
      <c r="G912" s="37" t="s">
        <v>11212</v>
      </c>
      <c r="H912" s="37" t="s">
        <v>10391</v>
      </c>
      <c r="I912" s="37">
        <v>1</v>
      </c>
      <c r="J912" s="37">
        <v>0</v>
      </c>
      <c r="K912" s="37">
        <v>0</v>
      </c>
      <c r="L912" s="37">
        <v>0</v>
      </c>
      <c r="M912" s="37">
        <v>0</v>
      </c>
      <c r="N912" s="37">
        <v>3</v>
      </c>
      <c r="O912" s="37">
        <v>12</v>
      </c>
      <c r="P912">
        <f>VLOOKUP($A912,'Item Detail'!$A$2:$G$1762,7,0)</f>
        <v>1</v>
      </c>
      <c r="Q912" s="39" t="s">
        <v>12311</v>
      </c>
      <c r="R912" s="39" t="s">
        <v>12277</v>
      </c>
      <c r="S912" s="39" t="s">
        <v>12278</v>
      </c>
      <c r="T912" s="39" t="s">
        <v>12279</v>
      </c>
      <c r="U912" s="39" t="s">
        <v>12280</v>
      </c>
      <c r="V912" s="39" t="s">
        <v>12281</v>
      </c>
      <c r="W912" s="39" t="s">
        <v>12288</v>
      </c>
      <c r="X912" s="39" t="s">
        <v>12281</v>
      </c>
      <c r="Y912" s="39" t="s">
        <v>12281</v>
      </c>
      <c r="Z912" s="39" t="s">
        <v>12281</v>
      </c>
      <c r="AA912" t="s">
        <v>12335</v>
      </c>
    </row>
    <row r="913" spans="1:27" x14ac:dyDescent="0.3">
      <c r="A913" s="37" t="s">
        <v>2324</v>
      </c>
      <c r="B913" s="37" t="s">
        <v>10396</v>
      </c>
      <c r="C913" s="37" t="s">
        <v>7849</v>
      </c>
      <c r="D913" s="37" t="s">
        <v>7850</v>
      </c>
      <c r="E913" s="37" t="s">
        <v>4448</v>
      </c>
      <c r="F913" s="37" t="s">
        <v>1975</v>
      </c>
      <c r="G913" s="37" t="s">
        <v>11213</v>
      </c>
      <c r="H913" s="37" t="s">
        <v>10483</v>
      </c>
      <c r="I913" s="37">
        <v>1</v>
      </c>
      <c r="J913" s="37">
        <v>0</v>
      </c>
      <c r="K913" s="37">
        <v>0</v>
      </c>
      <c r="L913" s="37">
        <v>0</v>
      </c>
      <c r="M913" s="37">
        <v>0</v>
      </c>
      <c r="N913" s="37">
        <v>3</v>
      </c>
      <c r="O913" s="37">
        <v>12</v>
      </c>
      <c r="P913">
        <f>VLOOKUP($A913,'Item Detail'!$A$2:$G$1762,7,0)</f>
        <v>1</v>
      </c>
      <c r="Q913" s="39" t="s">
        <v>12305</v>
      </c>
      <c r="R913" s="39" t="s">
        <v>12277</v>
      </c>
      <c r="S913" s="39" t="s">
        <v>12306</v>
      </c>
      <c r="T913" s="39" t="s">
        <v>12279</v>
      </c>
      <c r="U913" s="39" t="s">
        <v>12279</v>
      </c>
      <c r="V913" s="39" t="s">
        <v>12288</v>
      </c>
      <c r="W913" s="39" t="s">
        <v>12288</v>
      </c>
      <c r="X913" s="39" t="s">
        <v>12288</v>
      </c>
      <c r="Y913" s="39" t="s">
        <v>12288</v>
      </c>
      <c r="Z913" s="39" t="s">
        <v>12288</v>
      </c>
      <c r="AA913" t="s">
        <v>12336</v>
      </c>
    </row>
    <row r="914" spans="1:27" x14ac:dyDescent="0.3">
      <c r="A914" s="37" t="s">
        <v>7894</v>
      </c>
      <c r="B914" s="37" t="s">
        <v>10538</v>
      </c>
      <c r="C914" s="37" t="s">
        <v>7895</v>
      </c>
      <c r="D914" s="37" t="s">
        <v>5276</v>
      </c>
      <c r="E914" s="37" t="s">
        <v>4968</v>
      </c>
      <c r="F914" s="37" t="s">
        <v>1848</v>
      </c>
      <c r="G914" s="37" t="s">
        <v>11214</v>
      </c>
      <c r="H914" s="37" t="s">
        <v>10420</v>
      </c>
      <c r="I914" s="37">
        <v>0</v>
      </c>
      <c r="J914" s="37">
        <v>1</v>
      </c>
      <c r="K914" s="37">
        <v>0</v>
      </c>
      <c r="L914" s="37">
        <v>0</v>
      </c>
      <c r="M914" s="37">
        <v>0</v>
      </c>
      <c r="N914" s="37">
        <v>3</v>
      </c>
      <c r="O914" s="37">
        <v>12</v>
      </c>
      <c r="P914">
        <f>VLOOKUP($A914,'Item Detail'!$A$2:$G$1762,7,0)</f>
        <v>1</v>
      </c>
      <c r="Q914" s="39" t="s">
        <v>12321</v>
      </c>
      <c r="R914" s="39" t="s">
        <v>12277</v>
      </c>
      <c r="S914" s="39" t="s">
        <v>12278</v>
      </c>
      <c r="T914" s="39" t="s">
        <v>12279</v>
      </c>
      <c r="U914" s="39" t="s">
        <v>12297</v>
      </c>
      <c r="V914" s="39" t="s">
        <v>12281</v>
      </c>
      <c r="W914" s="39" t="s">
        <v>12281</v>
      </c>
      <c r="X914" s="39" t="s">
        <v>12281</v>
      </c>
      <c r="Y914" s="39" t="s">
        <v>12281</v>
      </c>
      <c r="Z914" s="39" t="s">
        <v>12281</v>
      </c>
      <c r="AA914" t="s">
        <v>12332</v>
      </c>
    </row>
    <row r="915" spans="1:27" x14ac:dyDescent="0.3">
      <c r="A915" s="37" t="s">
        <v>7558</v>
      </c>
      <c r="B915" s="37" t="s">
        <v>10533</v>
      </c>
      <c r="C915" s="37" t="s">
        <v>7559</v>
      </c>
      <c r="D915" s="37" t="s">
        <v>4455</v>
      </c>
      <c r="E915" s="37" t="s">
        <v>4460</v>
      </c>
      <c r="F915" s="37" t="s">
        <v>10534</v>
      </c>
      <c r="G915" s="37" t="s">
        <v>11215</v>
      </c>
      <c r="H915" s="37" t="s">
        <v>10391</v>
      </c>
      <c r="I915" s="37">
        <v>0</v>
      </c>
      <c r="J915" s="37">
        <v>0</v>
      </c>
      <c r="K915" s="37">
        <v>1</v>
      </c>
      <c r="L915" s="37">
        <v>0</v>
      </c>
      <c r="M915" s="37">
        <v>0</v>
      </c>
      <c r="N915" s="37">
        <v>3</v>
      </c>
      <c r="O915" s="37">
        <v>12</v>
      </c>
      <c r="P915">
        <f>VLOOKUP($A915,'Item Detail'!$A$2:$G$1762,7,0)</f>
        <v>1</v>
      </c>
      <c r="Q915" s="39" t="s">
        <v>12284</v>
      </c>
      <c r="R915" s="39" t="s">
        <v>12277</v>
      </c>
      <c r="S915" s="39" t="s">
        <v>12278</v>
      </c>
      <c r="T915" s="39" t="s">
        <v>12279</v>
      </c>
      <c r="U915" s="39" t="s">
        <v>12279</v>
      </c>
      <c r="V915" s="39" t="s">
        <v>12281</v>
      </c>
      <c r="W915" s="39" t="s">
        <v>12281</v>
      </c>
      <c r="X915" s="39" t="s">
        <v>12281</v>
      </c>
      <c r="Y915" s="39" t="s">
        <v>12281</v>
      </c>
      <c r="Z915" s="39" t="s">
        <v>12281</v>
      </c>
      <c r="AA915" t="s">
        <v>12335</v>
      </c>
    </row>
    <row r="916" spans="1:27" x14ac:dyDescent="0.3">
      <c r="A916" s="37" t="s">
        <v>8689</v>
      </c>
      <c r="B916" s="37" t="s">
        <v>10631</v>
      </c>
      <c r="C916" s="37" t="s">
        <v>8690</v>
      </c>
      <c r="D916" s="37" t="s">
        <v>8691</v>
      </c>
      <c r="E916" s="37" t="s">
        <v>4764</v>
      </c>
      <c r="F916" s="37" t="s">
        <v>8692</v>
      </c>
      <c r="G916" s="37" t="s">
        <v>11216</v>
      </c>
      <c r="H916" s="37" t="s">
        <v>10391</v>
      </c>
      <c r="I916" s="37">
        <v>0</v>
      </c>
      <c r="J916" s="37">
        <v>0</v>
      </c>
      <c r="K916" s="37">
        <v>0</v>
      </c>
      <c r="L916" s="37">
        <v>1</v>
      </c>
      <c r="M916" s="37">
        <v>0</v>
      </c>
      <c r="N916" s="37">
        <v>3</v>
      </c>
      <c r="O916" s="37">
        <v>9</v>
      </c>
      <c r="P916">
        <f>VLOOKUP($A916,'Item Detail'!$A$2:$G$1762,7,0)</f>
        <v>1</v>
      </c>
      <c r="Q916" s="39" t="s">
        <v>12284</v>
      </c>
      <c r="R916" s="39" t="s">
        <v>12277</v>
      </c>
      <c r="S916" s="39" t="s">
        <v>12278</v>
      </c>
      <c r="T916" s="39" t="s">
        <v>12279</v>
      </c>
      <c r="U916" s="39" t="s">
        <v>12279</v>
      </c>
      <c r="V916" s="39" t="s">
        <v>12281</v>
      </c>
      <c r="W916" s="39" t="s">
        <v>12281</v>
      </c>
      <c r="X916" s="39" t="s">
        <v>12281</v>
      </c>
      <c r="Y916" s="39" t="s">
        <v>12281</v>
      </c>
      <c r="Z916" s="39" t="s">
        <v>12281</v>
      </c>
      <c r="AA916" t="s">
        <v>12335</v>
      </c>
    </row>
    <row r="917" spans="1:27" x14ac:dyDescent="0.3">
      <c r="A917" s="37" t="s">
        <v>6955</v>
      </c>
      <c r="B917" s="37" t="s">
        <v>10426</v>
      </c>
      <c r="C917" s="37" t="s">
        <v>6956</v>
      </c>
      <c r="D917" s="37" t="s">
        <v>6957</v>
      </c>
      <c r="E917" s="37" t="s">
        <v>4448</v>
      </c>
      <c r="F917" s="37" t="s">
        <v>2296</v>
      </c>
      <c r="G917" s="37" t="s">
        <v>11217</v>
      </c>
      <c r="H917" s="37" t="s">
        <v>10390</v>
      </c>
      <c r="I917" s="37">
        <v>1</v>
      </c>
      <c r="J917" s="37">
        <v>0</v>
      </c>
      <c r="K917" s="37">
        <v>0</v>
      </c>
      <c r="L917" s="37">
        <v>0</v>
      </c>
      <c r="M917" s="37">
        <v>0</v>
      </c>
      <c r="N917" s="37">
        <v>3</v>
      </c>
      <c r="O917" s="37">
        <v>9</v>
      </c>
      <c r="P917">
        <f>VLOOKUP($A917,'Item Detail'!$A$2:$G$1762,7,0)</f>
        <v>1</v>
      </c>
      <c r="Q917" s="39" t="s">
        <v>12284</v>
      </c>
      <c r="R917" s="39" t="s">
        <v>12277</v>
      </c>
      <c r="S917" s="39" t="s">
        <v>12278</v>
      </c>
      <c r="T917" s="39" t="s">
        <v>12279</v>
      </c>
      <c r="U917" s="39" t="s">
        <v>12279</v>
      </c>
      <c r="V917" s="39" t="s">
        <v>12281</v>
      </c>
      <c r="W917" s="39" t="s">
        <v>12288</v>
      </c>
      <c r="X917" s="39" t="s">
        <v>12288</v>
      </c>
      <c r="Y917" s="39" t="s">
        <v>12288</v>
      </c>
      <c r="Z917" s="39" t="s">
        <v>12288</v>
      </c>
      <c r="AA917" t="s">
        <v>12335</v>
      </c>
    </row>
    <row r="918" spans="1:27" x14ac:dyDescent="0.3">
      <c r="A918" s="37" t="s">
        <v>2294</v>
      </c>
      <c r="B918" s="37" t="s">
        <v>10396</v>
      </c>
      <c r="C918" s="37" t="s">
        <v>9718</v>
      </c>
      <c r="D918" s="37" t="s">
        <v>9719</v>
      </c>
      <c r="E918" s="37" t="s">
        <v>4448</v>
      </c>
      <c r="F918" s="37" t="s">
        <v>2296</v>
      </c>
      <c r="G918" s="37" t="s">
        <v>11218</v>
      </c>
      <c r="H918" s="37" t="s">
        <v>10483</v>
      </c>
      <c r="I918" s="37">
        <v>0</v>
      </c>
      <c r="J918" s="37">
        <v>0</v>
      </c>
      <c r="K918" s="37">
        <v>0</v>
      </c>
      <c r="L918" s="37">
        <v>1</v>
      </c>
      <c r="M918" s="37">
        <v>0</v>
      </c>
      <c r="N918" s="37">
        <v>3</v>
      </c>
      <c r="O918" s="37">
        <v>9</v>
      </c>
      <c r="P918">
        <f>VLOOKUP($A918,'Item Detail'!$A$2:$G$1762,7,0)</f>
        <v>1</v>
      </c>
      <c r="Q918" s="39" t="s">
        <v>12305</v>
      </c>
      <c r="R918" s="39" t="s">
        <v>12277</v>
      </c>
      <c r="S918" s="39" t="s">
        <v>12306</v>
      </c>
      <c r="T918" s="39" t="s">
        <v>12279</v>
      </c>
      <c r="U918" s="39" t="s">
        <v>12279</v>
      </c>
      <c r="V918" s="39" t="s">
        <v>12288</v>
      </c>
      <c r="W918" s="39" t="s">
        <v>12288</v>
      </c>
      <c r="X918" s="39" t="s">
        <v>12288</v>
      </c>
      <c r="Y918" s="39" t="s">
        <v>12288</v>
      </c>
      <c r="Z918" s="39" t="s">
        <v>12288</v>
      </c>
      <c r="AA918" t="s">
        <v>12336</v>
      </c>
    </row>
    <row r="919" spans="1:27" x14ac:dyDescent="0.3">
      <c r="A919" s="37" t="s">
        <v>8944</v>
      </c>
      <c r="B919" s="37" t="s">
        <v>10387</v>
      </c>
      <c r="C919" s="37" t="s">
        <v>8945</v>
      </c>
      <c r="D919" s="37" t="s">
        <v>8946</v>
      </c>
      <c r="E919" s="37" t="s">
        <v>4407</v>
      </c>
      <c r="F919" s="37" t="s">
        <v>4565</v>
      </c>
      <c r="G919" s="37" t="s">
        <v>11219</v>
      </c>
      <c r="H919" s="37" t="s">
        <v>10390</v>
      </c>
      <c r="I919" s="37">
        <v>0</v>
      </c>
      <c r="J919" s="37">
        <v>0</v>
      </c>
      <c r="K919" s="37">
        <v>0</v>
      </c>
      <c r="L919" s="37">
        <v>1</v>
      </c>
      <c r="M919" s="37">
        <v>0</v>
      </c>
      <c r="N919" s="37">
        <v>3</v>
      </c>
      <c r="O919" s="37">
        <v>9</v>
      </c>
      <c r="P919">
        <f>VLOOKUP($A919,'Item Detail'!$A$2:$G$1762,7,0)</f>
        <v>1</v>
      </c>
      <c r="Q919" s="39" t="s">
        <v>12282</v>
      </c>
      <c r="R919" s="39" t="s">
        <v>12277</v>
      </c>
      <c r="S919" s="39" t="s">
        <v>12278</v>
      </c>
      <c r="T919" s="39" t="s">
        <v>12279</v>
      </c>
      <c r="U919" s="39" t="s">
        <v>12295</v>
      </c>
      <c r="V919" s="39" t="s">
        <v>12281</v>
      </c>
      <c r="W919" s="39" t="s">
        <v>12281</v>
      </c>
      <c r="X919" s="39" t="s">
        <v>12281</v>
      </c>
      <c r="Y919" s="39" t="s">
        <v>12281</v>
      </c>
      <c r="Z919" s="39" t="s">
        <v>12281</v>
      </c>
      <c r="AA919" t="s">
        <v>12335</v>
      </c>
    </row>
    <row r="920" spans="1:27" x14ac:dyDescent="0.3">
      <c r="A920" s="37" t="s">
        <v>4032</v>
      </c>
      <c r="B920" s="37" t="s">
        <v>10426</v>
      </c>
      <c r="C920" s="37" t="s">
        <v>10231</v>
      </c>
      <c r="D920" s="37" t="s">
        <v>10232</v>
      </c>
      <c r="E920" s="37" t="s">
        <v>5504</v>
      </c>
      <c r="F920" s="37" t="s">
        <v>3164</v>
      </c>
      <c r="G920" s="37" t="s">
        <v>11220</v>
      </c>
      <c r="H920" s="37" t="s">
        <v>10408</v>
      </c>
      <c r="I920" s="37">
        <v>0</v>
      </c>
      <c r="J920" s="37">
        <v>0</v>
      </c>
      <c r="K920" s="37">
        <v>0</v>
      </c>
      <c r="L920" s="37">
        <v>1</v>
      </c>
      <c r="M920" s="37">
        <v>0</v>
      </c>
      <c r="N920" s="37">
        <v>3</v>
      </c>
      <c r="O920" s="37">
        <v>9</v>
      </c>
      <c r="P920">
        <f>VLOOKUP($A920,'Item Detail'!$A$2:$G$1762,7,0)</f>
        <v>1</v>
      </c>
      <c r="Q920" s="39" t="s">
        <v>12292</v>
      </c>
      <c r="R920" s="39" t="s">
        <v>12277</v>
      </c>
      <c r="S920" s="39" t="s">
        <v>2714</v>
      </c>
      <c r="T920" s="39" t="s">
        <v>12293</v>
      </c>
      <c r="U920" s="39" t="s">
        <v>12279</v>
      </c>
      <c r="V920" s="39" t="s">
        <v>12288</v>
      </c>
      <c r="W920" s="39" t="s">
        <v>12288</v>
      </c>
      <c r="X920" s="39" t="s">
        <v>12288</v>
      </c>
      <c r="Y920" s="39" t="s">
        <v>12288</v>
      </c>
      <c r="Z920" s="39" t="s">
        <v>12288</v>
      </c>
      <c r="AA920" t="s">
        <v>12336</v>
      </c>
    </row>
    <row r="921" spans="1:27" x14ac:dyDescent="0.3">
      <c r="A921" s="37" t="s">
        <v>7611</v>
      </c>
      <c r="B921" s="37" t="s">
        <v>10393</v>
      </c>
      <c r="C921" s="37" t="s">
        <v>7612</v>
      </c>
      <c r="D921" s="37" t="s">
        <v>4455</v>
      </c>
      <c r="E921" s="37" t="s">
        <v>4448</v>
      </c>
      <c r="F921" s="37" t="s">
        <v>10510</v>
      </c>
      <c r="G921" s="37" t="s">
        <v>11221</v>
      </c>
      <c r="H921" s="37" t="s">
        <v>10391</v>
      </c>
      <c r="I921" s="37">
        <v>0</v>
      </c>
      <c r="J921" s="37">
        <v>0</v>
      </c>
      <c r="K921" s="37">
        <v>0</v>
      </c>
      <c r="L921" s="37">
        <v>0</v>
      </c>
      <c r="M921" s="37">
        <v>1</v>
      </c>
      <c r="N921" s="37">
        <v>3</v>
      </c>
      <c r="O921" s="37">
        <v>9</v>
      </c>
      <c r="P921">
        <f>VLOOKUP($A921,'Item Detail'!$A$2:$G$1762,7,0)</f>
        <v>1</v>
      </c>
      <c r="Q921" s="39" t="s">
        <v>12284</v>
      </c>
      <c r="R921" s="39" t="s">
        <v>12277</v>
      </c>
      <c r="S921" s="39" t="s">
        <v>12278</v>
      </c>
      <c r="T921" s="39" t="s">
        <v>12279</v>
      </c>
      <c r="U921" s="39" t="s">
        <v>12279</v>
      </c>
      <c r="V921" s="39" t="s">
        <v>12281</v>
      </c>
      <c r="W921" s="39" t="s">
        <v>12281</v>
      </c>
      <c r="X921" s="39" t="s">
        <v>12281</v>
      </c>
      <c r="Y921" s="39" t="s">
        <v>12281</v>
      </c>
      <c r="Z921" s="39" t="s">
        <v>12281</v>
      </c>
      <c r="AA921" t="s">
        <v>12335</v>
      </c>
    </row>
    <row r="922" spans="1:27" x14ac:dyDescent="0.3">
      <c r="A922" s="37" t="s">
        <v>4253</v>
      </c>
      <c r="B922" s="37" t="s">
        <v>10443</v>
      </c>
      <c r="C922" s="37" t="s">
        <v>7077</v>
      </c>
      <c r="D922" s="37" t="s">
        <v>4455</v>
      </c>
      <c r="E922" s="37" t="s">
        <v>4448</v>
      </c>
      <c r="F922" s="37" t="s">
        <v>1798</v>
      </c>
      <c r="G922" s="37" t="s">
        <v>11222</v>
      </c>
      <c r="H922" s="37" t="s">
        <v>10408</v>
      </c>
      <c r="I922" s="37">
        <v>0</v>
      </c>
      <c r="J922" s="37">
        <v>0</v>
      </c>
      <c r="K922" s="37">
        <v>0</v>
      </c>
      <c r="L922" s="37">
        <v>0</v>
      </c>
      <c r="M922" s="37">
        <v>1</v>
      </c>
      <c r="N922" s="37">
        <v>3</v>
      </c>
      <c r="O922" s="37">
        <v>9</v>
      </c>
      <c r="P922">
        <f>VLOOKUP($A922,'Item Detail'!$A$2:$G$1762,7,0)</f>
        <v>1</v>
      </c>
      <c r="Q922" s="39" t="s">
        <v>12292</v>
      </c>
      <c r="R922" s="39" t="s">
        <v>12277</v>
      </c>
      <c r="S922" s="39" t="s">
        <v>2714</v>
      </c>
      <c r="T922" s="39" t="s">
        <v>12279</v>
      </c>
      <c r="U922" s="39" t="s">
        <v>12279</v>
      </c>
      <c r="V922" s="39" t="s">
        <v>12288</v>
      </c>
      <c r="W922" s="39" t="s">
        <v>12288</v>
      </c>
      <c r="X922" s="39" t="s">
        <v>12288</v>
      </c>
      <c r="Y922" s="39" t="s">
        <v>12288</v>
      </c>
      <c r="Z922" s="39" t="s">
        <v>12288</v>
      </c>
      <c r="AA922" t="s">
        <v>12336</v>
      </c>
    </row>
    <row r="923" spans="1:27" x14ac:dyDescent="0.3">
      <c r="A923" s="37" t="s">
        <v>9326</v>
      </c>
      <c r="B923" s="37" t="s">
        <v>10406</v>
      </c>
      <c r="C923" s="37" t="s">
        <v>9327</v>
      </c>
      <c r="D923" s="37" t="s">
        <v>7412</v>
      </c>
      <c r="E923" s="37" t="s">
        <v>4448</v>
      </c>
      <c r="F923" s="37" t="s">
        <v>10468</v>
      </c>
      <c r="G923" s="37" t="s">
        <v>11223</v>
      </c>
      <c r="H923" s="37" t="s">
        <v>10391</v>
      </c>
      <c r="I923" s="37">
        <v>0</v>
      </c>
      <c r="J923" s="37">
        <v>0</v>
      </c>
      <c r="K923" s="37">
        <v>0</v>
      </c>
      <c r="L923" s="37">
        <v>1</v>
      </c>
      <c r="M923" s="37">
        <v>0</v>
      </c>
      <c r="N923" s="37">
        <v>3</v>
      </c>
      <c r="O923" s="37">
        <v>9</v>
      </c>
      <c r="P923">
        <f>VLOOKUP($A923,'Item Detail'!$A$2:$G$1762,7,0)</f>
        <v>1</v>
      </c>
      <c r="Q923" s="39" t="s">
        <v>12284</v>
      </c>
      <c r="R923" s="39" t="s">
        <v>12277</v>
      </c>
      <c r="S923" s="39" t="s">
        <v>12278</v>
      </c>
      <c r="T923" s="39" t="s">
        <v>12279</v>
      </c>
      <c r="U923" s="39" t="s">
        <v>12279</v>
      </c>
      <c r="V923" s="39" t="s">
        <v>12281</v>
      </c>
      <c r="W923" s="39" t="s">
        <v>12281</v>
      </c>
      <c r="X923" s="39" t="s">
        <v>12281</v>
      </c>
      <c r="Y923" s="39" t="s">
        <v>12281</v>
      </c>
      <c r="Z923" s="39" t="s">
        <v>12281</v>
      </c>
      <c r="AA923" t="s">
        <v>12335</v>
      </c>
    </row>
    <row r="924" spans="1:27" x14ac:dyDescent="0.3">
      <c r="A924" s="37" t="s">
        <v>8458</v>
      </c>
      <c r="B924" s="37" t="s">
        <v>10631</v>
      </c>
      <c r="C924" s="37" t="s">
        <v>8459</v>
      </c>
      <c r="D924" s="37" t="s">
        <v>8460</v>
      </c>
      <c r="E924" s="37" t="s">
        <v>4764</v>
      </c>
      <c r="F924" s="37" t="s">
        <v>8461</v>
      </c>
      <c r="G924" s="37" t="s">
        <v>11224</v>
      </c>
      <c r="H924" s="37" t="s">
        <v>10391</v>
      </c>
      <c r="I924" s="37">
        <v>0</v>
      </c>
      <c r="J924" s="37">
        <v>0</v>
      </c>
      <c r="K924" s="37">
        <v>0</v>
      </c>
      <c r="L924" s="37">
        <v>1</v>
      </c>
      <c r="M924" s="37">
        <v>0</v>
      </c>
      <c r="N924" s="37">
        <v>3</v>
      </c>
      <c r="O924" s="37">
        <v>9</v>
      </c>
      <c r="P924">
        <f>VLOOKUP($A924,'Item Detail'!$A$2:$G$1762,7,0)</f>
        <v>1</v>
      </c>
      <c r="Q924" s="39" t="s">
        <v>12284</v>
      </c>
      <c r="R924" s="39" t="s">
        <v>12277</v>
      </c>
      <c r="S924" s="39" t="s">
        <v>12278</v>
      </c>
      <c r="T924" s="39" t="s">
        <v>12279</v>
      </c>
      <c r="U924" s="39" t="s">
        <v>12294</v>
      </c>
      <c r="V924" s="39" t="s">
        <v>12281</v>
      </c>
      <c r="W924" s="39" t="s">
        <v>12281</v>
      </c>
      <c r="X924" s="39" t="s">
        <v>12281</v>
      </c>
      <c r="Y924" s="39" t="s">
        <v>12281</v>
      </c>
      <c r="Z924" s="39" t="s">
        <v>12281</v>
      </c>
      <c r="AA924" t="s">
        <v>12335</v>
      </c>
    </row>
    <row r="925" spans="1:27" x14ac:dyDescent="0.3">
      <c r="A925" s="37" t="s">
        <v>3269</v>
      </c>
      <c r="B925" s="37" t="s">
        <v>10432</v>
      </c>
      <c r="C925" s="37" t="s">
        <v>8489</v>
      </c>
      <c r="D925" s="37" t="s">
        <v>6764</v>
      </c>
      <c r="E925" s="37" t="s">
        <v>4448</v>
      </c>
      <c r="F925" s="37" t="s">
        <v>2018</v>
      </c>
      <c r="G925" s="37" t="s">
        <v>11225</v>
      </c>
      <c r="H925" s="37" t="s">
        <v>10408</v>
      </c>
      <c r="I925" s="37">
        <v>0</v>
      </c>
      <c r="J925" s="37">
        <v>0</v>
      </c>
      <c r="K925" s="37">
        <v>0</v>
      </c>
      <c r="L925" s="37">
        <v>0</v>
      </c>
      <c r="M925" s="37">
        <v>1</v>
      </c>
      <c r="N925" s="37">
        <v>3</v>
      </c>
      <c r="O925" s="37">
        <v>9</v>
      </c>
      <c r="P925">
        <f>VLOOKUP($A925,'Item Detail'!$A$2:$G$1762,7,0)</f>
        <v>1</v>
      </c>
      <c r="Q925" s="39" t="s">
        <v>12292</v>
      </c>
      <c r="R925" s="39" t="s">
        <v>12277</v>
      </c>
      <c r="S925" s="39" t="s">
        <v>2714</v>
      </c>
      <c r="T925" s="39" t="s">
        <v>12279</v>
      </c>
      <c r="U925" s="39" t="s">
        <v>12279</v>
      </c>
      <c r="V925" s="39" t="s">
        <v>12288</v>
      </c>
      <c r="W925" s="39" t="s">
        <v>12288</v>
      </c>
      <c r="X925" s="39" t="s">
        <v>12288</v>
      </c>
      <c r="Y925" s="39" t="s">
        <v>12288</v>
      </c>
      <c r="Z925" s="39" t="s">
        <v>12288</v>
      </c>
      <c r="AA925" t="s">
        <v>12336</v>
      </c>
    </row>
    <row r="926" spans="1:27" x14ac:dyDescent="0.3">
      <c r="A926" s="37" t="s">
        <v>8718</v>
      </c>
      <c r="B926" s="37" t="s">
        <v>10538</v>
      </c>
      <c r="C926" s="37" t="s">
        <v>8719</v>
      </c>
      <c r="D926" s="37" t="s">
        <v>8720</v>
      </c>
      <c r="E926" s="37" t="s">
        <v>5336</v>
      </c>
      <c r="F926" s="37" t="s">
        <v>10747</v>
      </c>
      <c r="G926" s="37" t="s">
        <v>11226</v>
      </c>
      <c r="H926" s="37" t="s">
        <v>10420</v>
      </c>
      <c r="I926" s="37">
        <v>0</v>
      </c>
      <c r="J926" s="37">
        <v>0</v>
      </c>
      <c r="K926" s="37">
        <v>0</v>
      </c>
      <c r="L926" s="37">
        <v>1</v>
      </c>
      <c r="M926" s="37">
        <v>0</v>
      </c>
      <c r="N926" s="37">
        <v>3</v>
      </c>
      <c r="O926" s="37">
        <v>9</v>
      </c>
      <c r="P926">
        <f>VLOOKUP($A926,'Item Detail'!$A$2:$G$1762,7,0)</f>
        <v>1</v>
      </c>
      <c r="Q926" s="39" t="s">
        <v>12284</v>
      </c>
      <c r="R926" s="39" t="s">
        <v>12277</v>
      </c>
      <c r="S926" s="39" t="s">
        <v>12278</v>
      </c>
      <c r="T926" s="39" t="s">
        <v>12279</v>
      </c>
      <c r="U926" s="39" t="s">
        <v>12279</v>
      </c>
      <c r="V926" s="39" t="s">
        <v>12281</v>
      </c>
      <c r="W926" s="39" t="s">
        <v>12288</v>
      </c>
      <c r="X926" s="39" t="s">
        <v>12288</v>
      </c>
      <c r="Y926" s="39" t="s">
        <v>12288</v>
      </c>
      <c r="Z926" s="39" t="s">
        <v>12281</v>
      </c>
      <c r="AA926" t="s">
        <v>12334</v>
      </c>
    </row>
    <row r="927" spans="1:27" x14ac:dyDescent="0.3">
      <c r="A927" s="37" t="s">
        <v>7335</v>
      </c>
      <c r="B927" s="37" t="s">
        <v>10573</v>
      </c>
      <c r="C927" s="37" t="s">
        <v>7336</v>
      </c>
      <c r="D927" s="37" t="s">
        <v>7337</v>
      </c>
      <c r="E927" s="37" t="s">
        <v>4642</v>
      </c>
      <c r="F927" s="37" t="s">
        <v>7338</v>
      </c>
      <c r="G927" s="37" t="s">
        <v>11227</v>
      </c>
      <c r="H927" s="37" t="s">
        <v>10391</v>
      </c>
      <c r="I927" s="37">
        <v>0</v>
      </c>
      <c r="J927" s="37">
        <v>0</v>
      </c>
      <c r="K927" s="37">
        <v>0</v>
      </c>
      <c r="L927" s="37">
        <v>1</v>
      </c>
      <c r="M927" s="37">
        <v>0</v>
      </c>
      <c r="N927" s="37">
        <v>3</v>
      </c>
      <c r="O927" s="37">
        <v>9</v>
      </c>
      <c r="P927">
        <f>VLOOKUP($A927,'Item Detail'!$A$2:$G$1762,7,0)</f>
        <v>1</v>
      </c>
      <c r="Q927" s="39" t="s">
        <v>12284</v>
      </c>
      <c r="R927" s="39" t="s">
        <v>12277</v>
      </c>
      <c r="S927" s="39" t="s">
        <v>12278</v>
      </c>
      <c r="T927" s="39" t="s">
        <v>12279</v>
      </c>
      <c r="U927" s="39" t="s">
        <v>12279</v>
      </c>
      <c r="V927" s="39" t="s">
        <v>12288</v>
      </c>
      <c r="W927" s="39" t="s">
        <v>12281</v>
      </c>
      <c r="X927" s="39" t="s">
        <v>12281</v>
      </c>
      <c r="Y927" s="39" t="s">
        <v>12281</v>
      </c>
      <c r="Z927" s="39" t="s">
        <v>12281</v>
      </c>
      <c r="AA927" t="s">
        <v>12335</v>
      </c>
    </row>
    <row r="928" spans="1:27" x14ac:dyDescent="0.3">
      <c r="A928" s="37" t="s">
        <v>8756</v>
      </c>
      <c r="B928" s="37" t="s">
        <v>10432</v>
      </c>
      <c r="C928" s="37" t="s">
        <v>8757</v>
      </c>
      <c r="D928" s="37" t="s">
        <v>4455</v>
      </c>
      <c r="E928" s="37" t="s">
        <v>4448</v>
      </c>
      <c r="F928" s="37" t="s">
        <v>2018</v>
      </c>
      <c r="G928" s="37" t="s">
        <v>11228</v>
      </c>
      <c r="H928" s="37" t="s">
        <v>10420</v>
      </c>
      <c r="I928" s="37">
        <v>0</v>
      </c>
      <c r="J928" s="37">
        <v>0</v>
      </c>
      <c r="K928" s="37">
        <v>0</v>
      </c>
      <c r="L928" s="37">
        <v>1</v>
      </c>
      <c r="M928" s="37">
        <v>0</v>
      </c>
      <c r="N928" s="37">
        <v>3</v>
      </c>
      <c r="O928" s="37">
        <v>9</v>
      </c>
      <c r="P928">
        <f>VLOOKUP($A928,'Item Detail'!$A$2:$G$1762,7,0)</f>
        <v>1</v>
      </c>
      <c r="Q928" s="39" t="s">
        <v>12284</v>
      </c>
      <c r="R928" s="39" t="s">
        <v>12277</v>
      </c>
      <c r="S928" s="39" t="s">
        <v>12278</v>
      </c>
      <c r="T928" s="39" t="s">
        <v>12279</v>
      </c>
      <c r="U928" s="39" t="s">
        <v>12294</v>
      </c>
      <c r="V928" s="39" t="s">
        <v>12281</v>
      </c>
      <c r="W928" s="39" t="s">
        <v>12288</v>
      </c>
      <c r="X928" s="39" t="s">
        <v>12288</v>
      </c>
      <c r="Y928" s="39" t="s">
        <v>12288</v>
      </c>
      <c r="Z928" s="39" t="s">
        <v>12288</v>
      </c>
      <c r="AA928" t="s">
        <v>12334</v>
      </c>
    </row>
    <row r="929" spans="1:27" x14ac:dyDescent="0.3">
      <c r="A929" s="37" t="s">
        <v>8942</v>
      </c>
      <c r="B929" s="37" t="s">
        <v>10498</v>
      </c>
      <c r="C929" s="37" t="s">
        <v>5668</v>
      </c>
      <c r="D929" s="37" t="s">
        <v>8257</v>
      </c>
      <c r="E929" s="37" t="s">
        <v>4448</v>
      </c>
      <c r="F929" s="37" t="s">
        <v>1768</v>
      </c>
      <c r="G929" s="37" t="s">
        <v>11229</v>
      </c>
      <c r="H929" s="37" t="s">
        <v>10420</v>
      </c>
      <c r="I929" s="37">
        <v>0</v>
      </c>
      <c r="J929" s="37">
        <v>0</v>
      </c>
      <c r="K929" s="37">
        <v>0</v>
      </c>
      <c r="L929" s="37">
        <v>1</v>
      </c>
      <c r="M929" s="37">
        <v>0</v>
      </c>
      <c r="N929" s="37">
        <v>3</v>
      </c>
      <c r="O929" s="37">
        <v>9</v>
      </c>
      <c r="P929">
        <f>VLOOKUP($A929,'Item Detail'!$A$2:$G$1762,7,0)</f>
        <v>1</v>
      </c>
      <c r="Q929" s="39" t="s">
        <v>12301</v>
      </c>
      <c r="R929" s="39" t="s">
        <v>12277</v>
      </c>
      <c r="S929" s="39" t="s">
        <v>12278</v>
      </c>
      <c r="T929" s="39" t="s">
        <v>12279</v>
      </c>
      <c r="U929" s="39" t="s">
        <v>12279</v>
      </c>
      <c r="V929" s="39" t="s">
        <v>12281</v>
      </c>
      <c r="W929" s="39" t="s">
        <v>12288</v>
      </c>
      <c r="X929" s="39" t="s">
        <v>12281</v>
      </c>
      <c r="Y929" s="39" t="s">
        <v>12288</v>
      </c>
      <c r="Z929" s="39" t="s">
        <v>12288</v>
      </c>
      <c r="AA929" t="s">
        <v>12334</v>
      </c>
    </row>
    <row r="930" spans="1:27" x14ac:dyDescent="0.3">
      <c r="A930" s="37" t="s">
        <v>3675</v>
      </c>
      <c r="B930" s="37" t="s">
        <v>10406</v>
      </c>
      <c r="C930" s="37" t="s">
        <v>7543</v>
      </c>
      <c r="D930" s="37" t="s">
        <v>7544</v>
      </c>
      <c r="E930" s="37" t="s">
        <v>4448</v>
      </c>
      <c r="F930" s="37" t="s">
        <v>2720</v>
      </c>
      <c r="G930" s="37" t="s">
        <v>11230</v>
      </c>
      <c r="H930" s="37" t="s">
        <v>10408</v>
      </c>
      <c r="I930" s="37">
        <v>0</v>
      </c>
      <c r="J930" s="37">
        <v>0</v>
      </c>
      <c r="K930" s="37">
        <v>0</v>
      </c>
      <c r="L930" s="37">
        <v>1</v>
      </c>
      <c r="M930" s="37">
        <v>0</v>
      </c>
      <c r="N930" s="37">
        <v>3</v>
      </c>
      <c r="O930" s="37">
        <v>9</v>
      </c>
      <c r="P930">
        <f>VLOOKUP($A930,'Item Detail'!$A$2:$G$1762,7,0)</f>
        <v>1</v>
      </c>
      <c r="Q930" s="39" t="s">
        <v>12296</v>
      </c>
      <c r="R930" s="39" t="s">
        <v>12277</v>
      </c>
      <c r="S930" s="39" t="s">
        <v>2714</v>
      </c>
      <c r="T930" s="39" t="s">
        <v>12279</v>
      </c>
      <c r="U930" s="39" t="s">
        <v>12279</v>
      </c>
      <c r="V930" s="39" t="s">
        <v>12288</v>
      </c>
      <c r="W930" s="39" t="s">
        <v>12288</v>
      </c>
      <c r="X930" s="39" t="s">
        <v>12288</v>
      </c>
      <c r="Y930" s="39" t="s">
        <v>12288</v>
      </c>
      <c r="Z930" s="39" t="s">
        <v>12288</v>
      </c>
      <c r="AA930" t="s">
        <v>12331</v>
      </c>
    </row>
    <row r="931" spans="1:27" x14ac:dyDescent="0.3">
      <c r="A931" s="37" t="s">
        <v>9746</v>
      </c>
      <c r="B931" s="37" t="s">
        <v>10564</v>
      </c>
      <c r="C931" s="37" t="s">
        <v>9747</v>
      </c>
      <c r="D931" s="37" t="s">
        <v>9748</v>
      </c>
      <c r="E931" s="37" t="s">
        <v>4448</v>
      </c>
      <c r="F931" s="37" t="s">
        <v>1993</v>
      </c>
      <c r="G931" s="37" t="s">
        <v>11231</v>
      </c>
      <c r="H931" s="37" t="s">
        <v>10391</v>
      </c>
      <c r="I931" s="37">
        <v>0</v>
      </c>
      <c r="J931" s="37">
        <v>1</v>
      </c>
      <c r="K931" s="37">
        <v>0</v>
      </c>
      <c r="L931" s="37">
        <v>0</v>
      </c>
      <c r="M931" s="37">
        <v>0</v>
      </c>
      <c r="N931" s="37">
        <v>3</v>
      </c>
      <c r="O931" s="37">
        <v>9</v>
      </c>
      <c r="P931">
        <f>VLOOKUP($A931,'Item Detail'!$A$2:$G$1762,7,0)</f>
        <v>1</v>
      </c>
      <c r="Q931" s="39" t="s">
        <v>12301</v>
      </c>
      <c r="R931" s="39" t="s">
        <v>12277</v>
      </c>
      <c r="S931" s="39" t="s">
        <v>12278</v>
      </c>
      <c r="T931" s="39" t="s">
        <v>12279</v>
      </c>
      <c r="U931" s="39" t="s">
        <v>12279</v>
      </c>
      <c r="V931" s="39" t="s">
        <v>12281</v>
      </c>
      <c r="W931" s="39" t="s">
        <v>12281</v>
      </c>
      <c r="X931" s="39" t="s">
        <v>12281</v>
      </c>
      <c r="Y931" s="39" t="s">
        <v>12281</v>
      </c>
      <c r="Z931" s="39" t="s">
        <v>12281</v>
      </c>
      <c r="AA931" t="s">
        <v>12335</v>
      </c>
    </row>
    <row r="932" spans="1:27" x14ac:dyDescent="0.3">
      <c r="A932" s="37" t="s">
        <v>3217</v>
      </c>
      <c r="B932" s="37" t="s">
        <v>10443</v>
      </c>
      <c r="C932" s="37" t="s">
        <v>3218</v>
      </c>
      <c r="D932" s="37" t="s">
        <v>8417</v>
      </c>
      <c r="E932" s="37" t="s">
        <v>4448</v>
      </c>
      <c r="F932" s="37" t="s">
        <v>11089</v>
      </c>
      <c r="G932" s="37" t="s">
        <v>11232</v>
      </c>
      <c r="H932" s="37" t="s">
        <v>10408</v>
      </c>
      <c r="I932" s="37">
        <v>0</v>
      </c>
      <c r="J932" s="37">
        <v>0</v>
      </c>
      <c r="K932" s="37">
        <v>0</v>
      </c>
      <c r="L932" s="37">
        <v>1</v>
      </c>
      <c r="M932" s="37">
        <v>0</v>
      </c>
      <c r="N932" s="37">
        <v>3</v>
      </c>
      <c r="O932" s="37">
        <v>9</v>
      </c>
      <c r="P932">
        <f>VLOOKUP($A932,'Item Detail'!$A$2:$G$1762,7,0)</f>
        <v>1</v>
      </c>
      <c r="Q932" s="39" t="s">
        <v>12292</v>
      </c>
      <c r="R932" s="39" t="s">
        <v>12277</v>
      </c>
      <c r="S932" s="39" t="s">
        <v>2714</v>
      </c>
      <c r="T932" s="39" t="s">
        <v>12279</v>
      </c>
      <c r="U932" s="39" t="s">
        <v>12279</v>
      </c>
      <c r="V932" s="39" t="s">
        <v>12288</v>
      </c>
      <c r="W932" s="39" t="s">
        <v>12288</v>
      </c>
      <c r="X932" s="39" t="s">
        <v>12288</v>
      </c>
      <c r="Y932" s="39" t="s">
        <v>12288</v>
      </c>
      <c r="Z932" s="39" t="s">
        <v>12288</v>
      </c>
      <c r="AA932" t="s">
        <v>12336</v>
      </c>
    </row>
    <row r="933" spans="1:27" x14ac:dyDescent="0.3">
      <c r="A933" s="37" t="s">
        <v>1972</v>
      </c>
      <c r="B933" s="37" t="s">
        <v>10446</v>
      </c>
      <c r="C933" s="37" t="s">
        <v>1973</v>
      </c>
      <c r="D933" s="37" t="s">
        <v>8190</v>
      </c>
      <c r="E933" s="37" t="s">
        <v>4448</v>
      </c>
      <c r="F933" s="37" t="s">
        <v>1975</v>
      </c>
      <c r="G933" s="37" t="s">
        <v>11233</v>
      </c>
      <c r="H933" s="37" t="s">
        <v>10483</v>
      </c>
      <c r="I933" s="37">
        <v>1</v>
      </c>
      <c r="J933" s="37">
        <v>0</v>
      </c>
      <c r="K933" s="37">
        <v>0</v>
      </c>
      <c r="L933" s="37">
        <v>0</v>
      </c>
      <c r="M933" s="37">
        <v>0</v>
      </c>
      <c r="N933" s="37">
        <v>3</v>
      </c>
      <c r="O933" s="37">
        <v>9</v>
      </c>
      <c r="P933">
        <f>VLOOKUP($A933,'Item Detail'!$A$2:$G$1762,7,0)</f>
        <v>1</v>
      </c>
      <c r="Q933" s="39" t="s">
        <v>12284</v>
      </c>
      <c r="R933" s="39" t="s">
        <v>12277</v>
      </c>
      <c r="S933" s="39" t="s">
        <v>12278</v>
      </c>
      <c r="T933" s="39" t="s">
        <v>12279</v>
      </c>
      <c r="U933" s="39" t="s">
        <v>12279</v>
      </c>
      <c r="V933" s="39" t="s">
        <v>12281</v>
      </c>
      <c r="W933" s="39" t="s">
        <v>12288</v>
      </c>
      <c r="X933" s="39" t="s">
        <v>12288</v>
      </c>
      <c r="Y933" s="39" t="s">
        <v>12288</v>
      </c>
      <c r="Z933" s="39" t="s">
        <v>12288</v>
      </c>
      <c r="AA933" s="41" t="s">
        <v>12334</v>
      </c>
    </row>
    <row r="934" spans="1:27" x14ac:dyDescent="0.3">
      <c r="A934" s="37" t="s">
        <v>8543</v>
      </c>
      <c r="B934" s="37" t="s">
        <v>10437</v>
      </c>
      <c r="C934" s="37" t="s">
        <v>8544</v>
      </c>
      <c r="D934" s="37" t="s">
        <v>8545</v>
      </c>
      <c r="E934" s="37" t="s">
        <v>4764</v>
      </c>
      <c r="F934" s="37" t="s">
        <v>3120</v>
      </c>
      <c r="G934" s="37" t="s">
        <v>11234</v>
      </c>
      <c r="H934" s="37" t="s">
        <v>10391</v>
      </c>
      <c r="I934" s="37">
        <v>0</v>
      </c>
      <c r="J934" s="37">
        <v>0</v>
      </c>
      <c r="K934" s="37">
        <v>0</v>
      </c>
      <c r="L934" s="37">
        <v>1</v>
      </c>
      <c r="M934" s="37">
        <v>0</v>
      </c>
      <c r="N934" s="37">
        <v>3</v>
      </c>
      <c r="O934" s="37">
        <v>9</v>
      </c>
      <c r="P934">
        <f>VLOOKUP($A934,'Item Detail'!$A$2:$G$1762,7,0)</f>
        <v>1</v>
      </c>
      <c r="Q934" s="39" t="s">
        <v>12284</v>
      </c>
      <c r="R934" s="39" t="s">
        <v>12277</v>
      </c>
      <c r="S934" s="39" t="s">
        <v>12278</v>
      </c>
      <c r="T934" s="39" t="s">
        <v>12279</v>
      </c>
      <c r="U934" s="39" t="s">
        <v>12279</v>
      </c>
      <c r="V934" s="39" t="s">
        <v>12281</v>
      </c>
      <c r="W934" s="39" t="s">
        <v>12281</v>
      </c>
      <c r="X934" s="39" t="s">
        <v>12281</v>
      </c>
      <c r="Y934" s="39" t="s">
        <v>12281</v>
      </c>
      <c r="Z934" s="39" t="s">
        <v>12281</v>
      </c>
      <c r="AA934" t="s">
        <v>12335</v>
      </c>
    </row>
    <row r="935" spans="1:27" x14ac:dyDescent="0.3">
      <c r="A935" s="37" t="s">
        <v>9656</v>
      </c>
      <c r="B935" s="37" t="s">
        <v>10564</v>
      </c>
      <c r="C935" s="37" t="s">
        <v>9657</v>
      </c>
      <c r="D935" s="37" t="s">
        <v>9658</v>
      </c>
      <c r="E935" s="37" t="s">
        <v>9659</v>
      </c>
      <c r="F935" s="37" t="s">
        <v>1993</v>
      </c>
      <c r="G935" s="37" t="s">
        <v>11235</v>
      </c>
      <c r="H935" s="37" t="s">
        <v>10391</v>
      </c>
      <c r="I935" s="37">
        <v>0</v>
      </c>
      <c r="J935" s="37">
        <v>0</v>
      </c>
      <c r="K935" s="37">
        <v>0</v>
      </c>
      <c r="L935" s="37">
        <v>0</v>
      </c>
      <c r="M935" s="37">
        <v>1</v>
      </c>
      <c r="N935" s="37">
        <v>3</v>
      </c>
      <c r="O935" s="37">
        <v>9</v>
      </c>
      <c r="P935">
        <f>VLOOKUP($A935,'Item Detail'!$A$2:$G$1762,7,0)</f>
        <v>1</v>
      </c>
      <c r="Q935" s="39" t="s">
        <v>12284</v>
      </c>
      <c r="R935" s="39" t="s">
        <v>12277</v>
      </c>
      <c r="S935" s="39" t="s">
        <v>12278</v>
      </c>
      <c r="T935" s="39" t="s">
        <v>12279</v>
      </c>
      <c r="U935" s="39" t="s">
        <v>12279</v>
      </c>
      <c r="V935" s="39" t="s">
        <v>12281</v>
      </c>
      <c r="W935" s="39" t="s">
        <v>12281</v>
      </c>
      <c r="X935" s="39" t="s">
        <v>12281</v>
      </c>
      <c r="Y935" s="39" t="s">
        <v>12281</v>
      </c>
      <c r="Z935" s="39" t="s">
        <v>12281</v>
      </c>
      <c r="AA935" t="s">
        <v>12335</v>
      </c>
    </row>
    <row r="936" spans="1:27" x14ac:dyDescent="0.3">
      <c r="A936" s="37" t="s">
        <v>4204</v>
      </c>
      <c r="B936" s="37" t="s">
        <v>10443</v>
      </c>
      <c r="C936" s="37" t="s">
        <v>9241</v>
      </c>
      <c r="D936" s="37" t="s">
        <v>9242</v>
      </c>
      <c r="E936" s="37" t="s">
        <v>4448</v>
      </c>
      <c r="F936" s="37" t="s">
        <v>11089</v>
      </c>
      <c r="G936" s="37" t="s">
        <v>11236</v>
      </c>
      <c r="H936" s="37" t="s">
        <v>10408</v>
      </c>
      <c r="I936" s="37">
        <v>1</v>
      </c>
      <c r="J936" s="37">
        <v>0</v>
      </c>
      <c r="K936" s="37">
        <v>0</v>
      </c>
      <c r="L936" s="37">
        <v>0</v>
      </c>
      <c r="M936" s="37">
        <v>0</v>
      </c>
      <c r="N936" s="37">
        <v>3</v>
      </c>
      <c r="O936" s="37">
        <v>9</v>
      </c>
      <c r="P936">
        <f>VLOOKUP($A936,'Item Detail'!$A$2:$G$1762,7,0)</f>
        <v>1</v>
      </c>
      <c r="Q936" s="39" t="s">
        <v>12292</v>
      </c>
      <c r="R936" s="39" t="s">
        <v>12277</v>
      </c>
      <c r="S936" s="39" t="s">
        <v>2714</v>
      </c>
      <c r="T936" s="39" t="s">
        <v>12279</v>
      </c>
      <c r="U936" s="39" t="s">
        <v>12279</v>
      </c>
      <c r="V936" s="39" t="s">
        <v>12288</v>
      </c>
      <c r="W936" s="39" t="s">
        <v>12288</v>
      </c>
      <c r="X936" s="39" t="s">
        <v>12288</v>
      </c>
      <c r="Y936" s="39" t="s">
        <v>12288</v>
      </c>
      <c r="Z936" s="39" t="s">
        <v>12288</v>
      </c>
      <c r="AA936" t="s">
        <v>12336</v>
      </c>
    </row>
    <row r="937" spans="1:27" x14ac:dyDescent="0.3">
      <c r="A937" s="37" t="s">
        <v>6752</v>
      </c>
      <c r="B937" s="37" t="s">
        <v>10426</v>
      </c>
      <c r="C937" s="37" t="s">
        <v>6753</v>
      </c>
      <c r="D937" s="37" t="s">
        <v>6754</v>
      </c>
      <c r="E937" s="37" t="s">
        <v>4448</v>
      </c>
      <c r="F937" s="37" t="s">
        <v>1948</v>
      </c>
      <c r="G937" s="37" t="s">
        <v>11237</v>
      </c>
      <c r="H937" s="37" t="s">
        <v>10420</v>
      </c>
      <c r="I937" s="37">
        <v>0</v>
      </c>
      <c r="J937" s="37">
        <v>0</v>
      </c>
      <c r="K937" s="37">
        <v>0</v>
      </c>
      <c r="L937" s="37">
        <v>1</v>
      </c>
      <c r="M937" s="37">
        <v>0</v>
      </c>
      <c r="N937" s="37">
        <v>3</v>
      </c>
      <c r="O937" s="37">
        <v>9</v>
      </c>
      <c r="P937">
        <f>VLOOKUP($A937,'Item Detail'!$A$2:$G$1762,7,0)</f>
        <v>1</v>
      </c>
      <c r="Q937" s="39" t="s">
        <v>12284</v>
      </c>
      <c r="R937" s="39" t="s">
        <v>12277</v>
      </c>
      <c r="S937" s="39" t="s">
        <v>12278</v>
      </c>
      <c r="T937" s="39" t="s">
        <v>12279</v>
      </c>
      <c r="U937" s="39" t="s">
        <v>12279</v>
      </c>
      <c r="V937" s="39" t="s">
        <v>12281</v>
      </c>
      <c r="W937" s="39" t="s">
        <v>12281</v>
      </c>
      <c r="X937" s="39" t="s">
        <v>12288</v>
      </c>
      <c r="Y937" s="39" t="s">
        <v>12288</v>
      </c>
      <c r="Z937" s="39" t="s">
        <v>12288</v>
      </c>
      <c r="AA937" t="s">
        <v>12334</v>
      </c>
    </row>
    <row r="938" spans="1:27" x14ac:dyDescent="0.3">
      <c r="A938" s="37" t="s">
        <v>8606</v>
      </c>
      <c r="B938" s="37" t="s">
        <v>10426</v>
      </c>
      <c r="C938" s="37" t="s">
        <v>7253</v>
      </c>
      <c r="D938" s="37" t="s">
        <v>5079</v>
      </c>
      <c r="E938" s="37" t="s">
        <v>4448</v>
      </c>
      <c r="F938" s="37" t="s">
        <v>1948</v>
      </c>
      <c r="G938" s="37" t="s">
        <v>11238</v>
      </c>
      <c r="H938" s="37" t="s">
        <v>10391</v>
      </c>
      <c r="I938" s="37">
        <v>1</v>
      </c>
      <c r="J938" s="37">
        <v>0</v>
      </c>
      <c r="K938" s="37">
        <v>0</v>
      </c>
      <c r="L938" s="37">
        <v>0</v>
      </c>
      <c r="M938" s="37">
        <v>0</v>
      </c>
      <c r="N938" s="37">
        <v>3</v>
      </c>
      <c r="O938" s="37">
        <v>9</v>
      </c>
      <c r="P938">
        <f>VLOOKUP($A938,'Item Detail'!$A$2:$G$1762,7,0)</f>
        <v>1</v>
      </c>
      <c r="Q938" s="39" t="s">
        <v>12284</v>
      </c>
      <c r="R938" s="39" t="s">
        <v>12277</v>
      </c>
      <c r="S938" s="39" t="s">
        <v>12278</v>
      </c>
      <c r="T938" s="39" t="s">
        <v>12279</v>
      </c>
      <c r="U938" s="39" t="s">
        <v>12279</v>
      </c>
      <c r="V938" s="39" t="s">
        <v>12281</v>
      </c>
      <c r="W938" s="39" t="s">
        <v>12281</v>
      </c>
      <c r="X938" s="39" t="s">
        <v>12288</v>
      </c>
      <c r="Y938" s="39" t="s">
        <v>12281</v>
      </c>
      <c r="Z938" s="39" t="s">
        <v>12288</v>
      </c>
      <c r="AA938" t="s">
        <v>12335</v>
      </c>
    </row>
    <row r="939" spans="1:27" x14ac:dyDescent="0.3">
      <c r="A939" s="37" t="s">
        <v>7248</v>
      </c>
      <c r="B939" s="37" t="s">
        <v>10411</v>
      </c>
      <c r="C939" s="37" t="s">
        <v>7249</v>
      </c>
      <c r="D939" s="37" t="s">
        <v>4455</v>
      </c>
      <c r="E939" s="37" t="s">
        <v>4460</v>
      </c>
      <c r="F939" s="37" t="s">
        <v>1740</v>
      </c>
      <c r="G939" s="37" t="s">
        <v>11239</v>
      </c>
      <c r="H939" s="37" t="s">
        <v>10420</v>
      </c>
      <c r="I939" s="37">
        <v>0</v>
      </c>
      <c r="J939" s="37">
        <v>0</v>
      </c>
      <c r="K939" s="37">
        <v>1</v>
      </c>
      <c r="L939" s="37">
        <v>0</v>
      </c>
      <c r="M939" s="37">
        <v>0</v>
      </c>
      <c r="N939" s="37">
        <v>3</v>
      </c>
      <c r="O939" s="37">
        <v>9</v>
      </c>
      <c r="P939">
        <f>VLOOKUP($A939,'Item Detail'!$A$2:$G$1762,7,0)</f>
        <v>1</v>
      </c>
      <c r="Q939" s="39" t="s">
        <v>12289</v>
      </c>
      <c r="R939" s="39" t="s">
        <v>12304</v>
      </c>
      <c r="S939" s="39" t="s">
        <v>12304</v>
      </c>
      <c r="T939" s="39" t="s">
        <v>12279</v>
      </c>
      <c r="U939" s="39" t="s">
        <v>12279</v>
      </c>
      <c r="V939" s="39" t="s">
        <v>12288</v>
      </c>
      <c r="W939" s="39" t="s">
        <v>12288</v>
      </c>
      <c r="X939" s="39" t="s">
        <v>12288</v>
      </c>
      <c r="Y939" s="39" t="s">
        <v>12288</v>
      </c>
      <c r="Z939" s="39" t="s">
        <v>12288</v>
      </c>
      <c r="AA939" t="s">
        <v>12333</v>
      </c>
    </row>
    <row r="940" spans="1:27" x14ac:dyDescent="0.3">
      <c r="A940" s="37" t="s">
        <v>2827</v>
      </c>
      <c r="B940" s="37" t="s">
        <v>10406</v>
      </c>
      <c r="C940" s="37" t="s">
        <v>10080</v>
      </c>
      <c r="D940" s="37" t="s">
        <v>6227</v>
      </c>
      <c r="E940" s="37" t="s">
        <v>4448</v>
      </c>
      <c r="F940" s="37" t="s">
        <v>2720</v>
      </c>
      <c r="G940" s="37" t="s">
        <v>11240</v>
      </c>
      <c r="H940" s="37" t="s">
        <v>10408</v>
      </c>
      <c r="I940" s="37">
        <v>0</v>
      </c>
      <c r="J940" s="37">
        <v>0</v>
      </c>
      <c r="K940" s="37">
        <v>0</v>
      </c>
      <c r="L940" s="37">
        <v>1</v>
      </c>
      <c r="M940" s="37">
        <v>0</v>
      </c>
      <c r="N940" s="37">
        <v>3</v>
      </c>
      <c r="O940" s="37">
        <v>9</v>
      </c>
      <c r="P940">
        <f>VLOOKUP($A940,'Item Detail'!$A$2:$G$1762,7,0)</f>
        <v>1</v>
      </c>
      <c r="Q940" s="39" t="s">
        <v>12287</v>
      </c>
      <c r="R940" s="39" t="s">
        <v>12277</v>
      </c>
      <c r="S940" s="39" t="s">
        <v>2714</v>
      </c>
      <c r="T940" s="39" t="s">
        <v>12279</v>
      </c>
      <c r="U940" s="39" t="s">
        <v>12279</v>
      </c>
      <c r="V940" s="39" t="s">
        <v>12288</v>
      </c>
      <c r="W940" s="39" t="s">
        <v>12288</v>
      </c>
      <c r="X940" s="39" t="s">
        <v>12288</v>
      </c>
      <c r="Y940" s="39" t="s">
        <v>12288</v>
      </c>
      <c r="Z940" s="39" t="s">
        <v>12288</v>
      </c>
      <c r="AA940" t="s">
        <v>12331</v>
      </c>
    </row>
    <row r="941" spans="1:27" x14ac:dyDescent="0.3">
      <c r="A941" s="37" t="s">
        <v>4311</v>
      </c>
      <c r="B941" s="37" t="s">
        <v>10443</v>
      </c>
      <c r="C941" s="37" t="s">
        <v>9164</v>
      </c>
      <c r="D941" s="37" t="s">
        <v>9165</v>
      </c>
      <c r="E941" s="37" t="s">
        <v>4448</v>
      </c>
      <c r="F941" s="37" t="s">
        <v>11089</v>
      </c>
      <c r="G941" s="37" t="s">
        <v>11241</v>
      </c>
      <c r="H941" s="37" t="s">
        <v>10408</v>
      </c>
      <c r="I941" s="37">
        <v>0</v>
      </c>
      <c r="J941" s="37">
        <v>0</v>
      </c>
      <c r="K941" s="37">
        <v>0</v>
      </c>
      <c r="L941" s="37">
        <v>1</v>
      </c>
      <c r="M941" s="37">
        <v>0</v>
      </c>
      <c r="N941" s="37">
        <v>3</v>
      </c>
      <c r="O941" s="37">
        <v>9</v>
      </c>
      <c r="P941">
        <f>VLOOKUP($A941,'Item Detail'!$A$2:$G$1762,7,0)</f>
        <v>1</v>
      </c>
      <c r="Q941" s="39" t="s">
        <v>12292</v>
      </c>
      <c r="R941" s="39" t="s">
        <v>12277</v>
      </c>
      <c r="S941" s="39" t="s">
        <v>2714</v>
      </c>
      <c r="T941" s="39" t="s">
        <v>12279</v>
      </c>
      <c r="U941" s="39" t="s">
        <v>12279</v>
      </c>
      <c r="V941" s="39" t="s">
        <v>12288</v>
      </c>
      <c r="W941" s="39" t="s">
        <v>12288</v>
      </c>
      <c r="X941" s="39" t="s">
        <v>12288</v>
      </c>
      <c r="Y941" s="39" t="s">
        <v>12288</v>
      </c>
      <c r="Z941" s="39" t="s">
        <v>12288</v>
      </c>
      <c r="AA941" t="s">
        <v>12336</v>
      </c>
    </row>
    <row r="942" spans="1:27" x14ac:dyDescent="0.3">
      <c r="A942" s="37" t="s">
        <v>2908</v>
      </c>
      <c r="B942" s="37" t="s">
        <v>10432</v>
      </c>
      <c r="C942" s="37" t="s">
        <v>10001</v>
      </c>
      <c r="D942" s="37" t="s">
        <v>10002</v>
      </c>
      <c r="E942" s="37" t="s">
        <v>4448</v>
      </c>
      <c r="F942" s="37" t="s">
        <v>2018</v>
      </c>
      <c r="G942" s="37" t="s">
        <v>11242</v>
      </c>
      <c r="H942" s="37" t="s">
        <v>10408</v>
      </c>
      <c r="I942" s="37">
        <v>0</v>
      </c>
      <c r="J942" s="37">
        <v>0</v>
      </c>
      <c r="K942" s="37">
        <v>0</v>
      </c>
      <c r="L942" s="37">
        <v>1</v>
      </c>
      <c r="M942" s="37">
        <v>0</v>
      </c>
      <c r="N942" s="37">
        <v>3</v>
      </c>
      <c r="O942" s="37">
        <v>9</v>
      </c>
      <c r="P942">
        <f>VLOOKUP($A942,'Item Detail'!$A$2:$G$1762,7,0)</f>
        <v>1</v>
      </c>
      <c r="Q942" s="39" t="s">
        <v>12292</v>
      </c>
      <c r="R942" s="39" t="s">
        <v>12277</v>
      </c>
      <c r="S942" s="39" t="s">
        <v>2714</v>
      </c>
      <c r="T942" s="39" t="s">
        <v>12279</v>
      </c>
      <c r="U942" s="39" t="s">
        <v>12279</v>
      </c>
      <c r="V942" s="39" t="s">
        <v>12288</v>
      </c>
      <c r="W942" s="39" t="s">
        <v>12288</v>
      </c>
      <c r="X942" s="39" t="s">
        <v>12288</v>
      </c>
      <c r="Y942" s="39" t="s">
        <v>12288</v>
      </c>
      <c r="Z942" s="39" t="s">
        <v>12288</v>
      </c>
      <c r="AA942" t="s">
        <v>12336</v>
      </c>
    </row>
    <row r="943" spans="1:27" x14ac:dyDescent="0.3">
      <c r="A943" s="37" t="s">
        <v>3890</v>
      </c>
      <c r="B943" s="37" t="s">
        <v>10437</v>
      </c>
      <c r="C943" s="37" t="s">
        <v>8265</v>
      </c>
      <c r="D943" s="37" t="s">
        <v>8266</v>
      </c>
      <c r="E943" s="37" t="s">
        <v>4448</v>
      </c>
      <c r="F943" s="37" t="s">
        <v>2596</v>
      </c>
      <c r="G943" s="37" t="s">
        <v>11243</v>
      </c>
      <c r="H943" s="37" t="s">
        <v>10408</v>
      </c>
      <c r="I943" s="37">
        <v>1</v>
      </c>
      <c r="J943" s="37">
        <v>0</v>
      </c>
      <c r="K943" s="37">
        <v>0</v>
      </c>
      <c r="L943" s="37">
        <v>0</v>
      </c>
      <c r="M943" s="37">
        <v>0</v>
      </c>
      <c r="N943" s="37">
        <v>3</v>
      </c>
      <c r="O943" s="37">
        <v>9</v>
      </c>
      <c r="P943">
        <f>VLOOKUP($A943,'Item Detail'!$A$2:$G$1762,7,0)</f>
        <v>1</v>
      </c>
      <c r="Q943" s="39" t="s">
        <v>12292</v>
      </c>
      <c r="R943" s="39" t="s">
        <v>12277</v>
      </c>
      <c r="S943" s="39" t="s">
        <v>2714</v>
      </c>
      <c r="T943" s="39" t="s">
        <v>12279</v>
      </c>
      <c r="U943" s="39" t="s">
        <v>12279</v>
      </c>
      <c r="V943" s="39" t="s">
        <v>12281</v>
      </c>
      <c r="W943" s="39" t="s">
        <v>12281</v>
      </c>
      <c r="X943" s="39" t="s">
        <v>12281</v>
      </c>
      <c r="Y943" s="39" t="s">
        <v>12288</v>
      </c>
      <c r="Z943" s="39" t="s">
        <v>12281</v>
      </c>
      <c r="AA943" t="s">
        <v>12336</v>
      </c>
    </row>
    <row r="944" spans="1:27" x14ac:dyDescent="0.3">
      <c r="A944" s="37" t="s">
        <v>4008</v>
      </c>
      <c r="B944" s="37" t="s">
        <v>10538</v>
      </c>
      <c r="C944" s="37" t="s">
        <v>10305</v>
      </c>
      <c r="D944" s="37" t="s">
        <v>4455</v>
      </c>
      <c r="E944" s="37" t="s">
        <v>4448</v>
      </c>
      <c r="F944" s="37" t="s">
        <v>11244</v>
      </c>
      <c r="G944" s="37" t="s">
        <v>11245</v>
      </c>
      <c r="H944" s="37" t="s">
        <v>10408</v>
      </c>
      <c r="I944" s="37">
        <v>0</v>
      </c>
      <c r="J944" s="37">
        <v>0</v>
      </c>
      <c r="K944" s="37">
        <v>0</v>
      </c>
      <c r="L944" s="37">
        <v>1</v>
      </c>
      <c r="M944" s="37">
        <v>0</v>
      </c>
      <c r="N944" s="37">
        <v>3</v>
      </c>
      <c r="O944" s="37">
        <v>9</v>
      </c>
      <c r="P944">
        <f>VLOOKUP($A944,'Item Detail'!$A$2:$G$1762,7,0)</f>
        <v>1</v>
      </c>
      <c r="Q944" s="39" t="s">
        <v>12292</v>
      </c>
      <c r="R944" s="39" t="s">
        <v>12277</v>
      </c>
      <c r="S944" s="39" t="s">
        <v>2714</v>
      </c>
      <c r="T944" s="39" t="s">
        <v>12279</v>
      </c>
      <c r="U944" s="39" t="s">
        <v>12294</v>
      </c>
      <c r="V944" s="39" t="s">
        <v>12288</v>
      </c>
      <c r="W944" s="39" t="s">
        <v>12288</v>
      </c>
      <c r="X944" s="39" t="s">
        <v>12288</v>
      </c>
      <c r="Y944" s="39" t="s">
        <v>12288</v>
      </c>
      <c r="Z944" s="39" t="s">
        <v>12288</v>
      </c>
      <c r="AA944" t="s">
        <v>12336</v>
      </c>
    </row>
    <row r="945" spans="1:27" x14ac:dyDescent="0.3">
      <c r="A945" s="37" t="s">
        <v>3437</v>
      </c>
      <c r="B945" s="37" t="s">
        <v>10446</v>
      </c>
      <c r="C945" s="37" t="s">
        <v>8160</v>
      </c>
      <c r="D945" s="37" t="s">
        <v>4455</v>
      </c>
      <c r="E945" s="37" t="s">
        <v>4448</v>
      </c>
      <c r="F945" s="37" t="s">
        <v>1975</v>
      </c>
      <c r="G945" s="37" t="s">
        <v>11246</v>
      </c>
      <c r="H945" s="37" t="s">
        <v>10408</v>
      </c>
      <c r="I945" s="37">
        <v>0</v>
      </c>
      <c r="J945" s="37">
        <v>0</v>
      </c>
      <c r="K945" s="37">
        <v>0</v>
      </c>
      <c r="L945" s="37">
        <v>1</v>
      </c>
      <c r="M945" s="37">
        <v>0</v>
      </c>
      <c r="N945" s="37">
        <v>3</v>
      </c>
      <c r="O945" s="37">
        <v>9</v>
      </c>
      <c r="P945">
        <f>VLOOKUP($A945,'Item Detail'!$A$2:$G$1762,7,0)</f>
        <v>1</v>
      </c>
      <c r="Q945" s="39" t="s">
        <v>12292</v>
      </c>
      <c r="R945" s="39" t="s">
        <v>12277</v>
      </c>
      <c r="S945" s="39" t="s">
        <v>2714</v>
      </c>
      <c r="T945" s="39" t="s">
        <v>12279</v>
      </c>
      <c r="U945" s="39" t="s">
        <v>12279</v>
      </c>
      <c r="V945" s="39" t="s">
        <v>12288</v>
      </c>
      <c r="W945" s="39" t="s">
        <v>12288</v>
      </c>
      <c r="X945" s="39" t="s">
        <v>12288</v>
      </c>
      <c r="Y945" s="39" t="s">
        <v>12288</v>
      </c>
      <c r="Z945" s="39" t="s">
        <v>12288</v>
      </c>
      <c r="AA945" t="s">
        <v>12336</v>
      </c>
    </row>
    <row r="946" spans="1:27" x14ac:dyDescent="0.3">
      <c r="A946" s="37" t="s">
        <v>3865</v>
      </c>
      <c r="B946" s="37" t="s">
        <v>10437</v>
      </c>
      <c r="C946" s="37" t="s">
        <v>10188</v>
      </c>
      <c r="D946" s="37" t="s">
        <v>4455</v>
      </c>
      <c r="E946" s="37" t="s">
        <v>5336</v>
      </c>
      <c r="F946" s="37" t="s">
        <v>2749</v>
      </c>
      <c r="G946" s="37" t="s">
        <v>11247</v>
      </c>
      <c r="H946" s="37" t="s">
        <v>10408</v>
      </c>
      <c r="I946" s="37">
        <v>0</v>
      </c>
      <c r="J946" s="37">
        <v>0</v>
      </c>
      <c r="K946" s="37">
        <v>0</v>
      </c>
      <c r="L946" s="37">
        <v>1</v>
      </c>
      <c r="M946" s="37">
        <v>0</v>
      </c>
      <c r="N946" s="37">
        <v>3</v>
      </c>
      <c r="O946" s="37">
        <v>9</v>
      </c>
      <c r="P946">
        <f>VLOOKUP($A946,'Item Detail'!$A$2:$G$1762,7,0)</f>
        <v>1</v>
      </c>
      <c r="Q946" s="39" t="s">
        <v>12292</v>
      </c>
      <c r="R946" s="39" t="s">
        <v>12277</v>
      </c>
      <c r="S946" s="39" t="s">
        <v>2714</v>
      </c>
      <c r="T946" s="39" t="s">
        <v>12293</v>
      </c>
      <c r="U946" s="39" t="s">
        <v>12294</v>
      </c>
      <c r="V946" s="39" t="s">
        <v>12288</v>
      </c>
      <c r="W946" s="39" t="s">
        <v>12288</v>
      </c>
      <c r="X946" s="39" t="s">
        <v>12288</v>
      </c>
      <c r="Y946" s="39" t="s">
        <v>12288</v>
      </c>
      <c r="Z946" s="39" t="s">
        <v>12288</v>
      </c>
      <c r="AA946" t="s">
        <v>12336</v>
      </c>
    </row>
    <row r="947" spans="1:27" x14ac:dyDescent="0.3">
      <c r="A947" s="37" t="s">
        <v>3095</v>
      </c>
      <c r="B947" s="37" t="s">
        <v>10437</v>
      </c>
      <c r="C947" s="37" t="s">
        <v>9592</v>
      </c>
      <c r="D947" s="37" t="s">
        <v>9593</v>
      </c>
      <c r="E947" s="37" t="s">
        <v>4448</v>
      </c>
      <c r="F947" s="37" t="s">
        <v>11248</v>
      </c>
      <c r="G947" s="37" t="s">
        <v>11249</v>
      </c>
      <c r="H947" s="37" t="s">
        <v>10408</v>
      </c>
      <c r="I947" s="37">
        <v>0</v>
      </c>
      <c r="J947" s="37">
        <v>0</v>
      </c>
      <c r="K947" s="37">
        <v>0</v>
      </c>
      <c r="L947" s="37">
        <v>1</v>
      </c>
      <c r="M947" s="37">
        <v>0</v>
      </c>
      <c r="N947" s="37">
        <v>3</v>
      </c>
      <c r="O947" s="37">
        <v>9</v>
      </c>
      <c r="P947">
        <f>VLOOKUP($A947,'Item Detail'!$A$2:$G$1762,7,0)</f>
        <v>1</v>
      </c>
      <c r="Q947" s="39" t="s">
        <v>12292</v>
      </c>
      <c r="R947" s="39" t="s">
        <v>12277</v>
      </c>
      <c r="S947" s="39" t="s">
        <v>2714</v>
      </c>
      <c r="T947" s="39" t="s">
        <v>12279</v>
      </c>
      <c r="U947" s="39" t="s">
        <v>12297</v>
      </c>
      <c r="V947" s="39" t="s">
        <v>12288</v>
      </c>
      <c r="W947" s="39" t="s">
        <v>12288</v>
      </c>
      <c r="X947" s="39" t="s">
        <v>12288</v>
      </c>
      <c r="Y947" s="39" t="s">
        <v>12288</v>
      </c>
      <c r="Z947" s="39" t="s">
        <v>12288</v>
      </c>
      <c r="AA947" t="s">
        <v>12336</v>
      </c>
    </row>
    <row r="948" spans="1:27" x14ac:dyDescent="0.3">
      <c r="A948" s="37" t="s">
        <v>9864</v>
      </c>
      <c r="B948" s="37" t="s">
        <v>10443</v>
      </c>
      <c r="C948" s="37" t="s">
        <v>9865</v>
      </c>
      <c r="D948" s="37" t="s">
        <v>5444</v>
      </c>
      <c r="E948" s="37" t="s">
        <v>4448</v>
      </c>
      <c r="F948" s="37" t="s">
        <v>1798</v>
      </c>
      <c r="G948" s="37" t="s">
        <v>11250</v>
      </c>
      <c r="H948" s="37" t="s">
        <v>10420</v>
      </c>
      <c r="I948" s="37">
        <v>0</v>
      </c>
      <c r="J948" s="37">
        <v>0</v>
      </c>
      <c r="K948" s="37">
        <v>0</v>
      </c>
      <c r="L948" s="37">
        <v>1</v>
      </c>
      <c r="M948" s="37">
        <v>0</v>
      </c>
      <c r="N948" s="37">
        <v>3</v>
      </c>
      <c r="O948" s="37">
        <v>9</v>
      </c>
      <c r="P948">
        <f>VLOOKUP($A948,'Item Detail'!$A$2:$G$1762,7,0)</f>
        <v>1</v>
      </c>
      <c r="Q948" s="39" t="s">
        <v>12284</v>
      </c>
      <c r="R948" s="39" t="s">
        <v>12277</v>
      </c>
      <c r="S948" s="39" t="s">
        <v>12278</v>
      </c>
      <c r="T948" s="39" t="s">
        <v>12279</v>
      </c>
      <c r="U948" s="39" t="s">
        <v>12279</v>
      </c>
      <c r="V948" s="39" t="s">
        <v>12281</v>
      </c>
      <c r="W948" s="39" t="s">
        <v>12288</v>
      </c>
      <c r="X948" s="39" t="s">
        <v>12288</v>
      </c>
      <c r="Y948" s="39" t="s">
        <v>12288</v>
      </c>
      <c r="Z948" s="39" t="s">
        <v>12288</v>
      </c>
      <c r="AA948" t="s">
        <v>12334</v>
      </c>
    </row>
    <row r="949" spans="1:27" x14ac:dyDescent="0.3">
      <c r="A949" s="37" t="s">
        <v>9447</v>
      </c>
      <c r="B949" s="37" t="s">
        <v>10406</v>
      </c>
      <c r="C949" s="37" t="s">
        <v>9448</v>
      </c>
      <c r="D949" s="37" t="s">
        <v>5290</v>
      </c>
      <c r="E949" s="37" t="s">
        <v>4448</v>
      </c>
      <c r="F949" s="37" t="s">
        <v>10468</v>
      </c>
      <c r="G949" s="37" t="s">
        <v>11251</v>
      </c>
      <c r="H949" s="37" t="s">
        <v>10420</v>
      </c>
      <c r="I949" s="37">
        <v>0</v>
      </c>
      <c r="J949" s="37">
        <v>0</v>
      </c>
      <c r="K949" s="37">
        <v>0</v>
      </c>
      <c r="L949" s="37">
        <v>1</v>
      </c>
      <c r="M949" s="37">
        <v>0</v>
      </c>
      <c r="N949" s="37">
        <v>3</v>
      </c>
      <c r="O949" s="37">
        <v>9</v>
      </c>
      <c r="P949">
        <f>VLOOKUP($A949,'Item Detail'!$A$2:$G$1762,7,0)</f>
        <v>1</v>
      </c>
      <c r="Q949" s="39" t="s">
        <v>12301</v>
      </c>
      <c r="R949" s="39" t="s">
        <v>12277</v>
      </c>
      <c r="S949" s="39" t="s">
        <v>12278</v>
      </c>
      <c r="T949" s="39" t="s">
        <v>12279</v>
      </c>
      <c r="U949" s="39" t="s">
        <v>12279</v>
      </c>
      <c r="V949" s="39" t="s">
        <v>12281</v>
      </c>
      <c r="W949" s="39" t="s">
        <v>12288</v>
      </c>
      <c r="X949" s="39" t="s">
        <v>12288</v>
      </c>
      <c r="Y949" s="39" t="s">
        <v>12288</v>
      </c>
      <c r="Z949" s="39" t="s">
        <v>12288</v>
      </c>
      <c r="AA949" t="s">
        <v>12334</v>
      </c>
    </row>
    <row r="950" spans="1:27" x14ac:dyDescent="0.3">
      <c r="A950" s="37" t="s">
        <v>8695</v>
      </c>
      <c r="B950" s="37" t="s">
        <v>10387</v>
      </c>
      <c r="C950" s="37" t="s">
        <v>8696</v>
      </c>
      <c r="D950" s="37" t="s">
        <v>4899</v>
      </c>
      <c r="E950" s="37" t="s">
        <v>5848</v>
      </c>
      <c r="F950" s="37" t="s">
        <v>10968</v>
      </c>
      <c r="G950" s="37" t="s">
        <v>11252</v>
      </c>
      <c r="H950" s="37" t="s">
        <v>10420</v>
      </c>
      <c r="I950" s="37">
        <v>0</v>
      </c>
      <c r="J950" s="37">
        <v>0</v>
      </c>
      <c r="K950" s="37">
        <v>0</v>
      </c>
      <c r="L950" s="37">
        <v>1</v>
      </c>
      <c r="M950" s="37">
        <v>0</v>
      </c>
      <c r="N950" s="37">
        <v>3</v>
      </c>
      <c r="O950" s="37">
        <v>9</v>
      </c>
      <c r="P950">
        <f>VLOOKUP($A950,'Item Detail'!$A$2:$G$1762,7,0)</f>
        <v>1</v>
      </c>
      <c r="Q950" s="39" t="s">
        <v>12284</v>
      </c>
      <c r="R950" s="39" t="s">
        <v>12277</v>
      </c>
      <c r="S950" s="39" t="s">
        <v>12278</v>
      </c>
      <c r="T950" s="39" t="s">
        <v>12279</v>
      </c>
      <c r="U950" s="39" t="s">
        <v>12279</v>
      </c>
      <c r="V950" s="39" t="s">
        <v>12281</v>
      </c>
      <c r="W950" s="39" t="s">
        <v>12288</v>
      </c>
      <c r="X950" s="39" t="s">
        <v>12288</v>
      </c>
      <c r="Y950" s="39" t="s">
        <v>12288</v>
      </c>
      <c r="Z950" s="39" t="s">
        <v>12281</v>
      </c>
      <c r="AA950" t="s">
        <v>12334</v>
      </c>
    </row>
    <row r="951" spans="1:27" x14ac:dyDescent="0.3">
      <c r="A951" s="37" t="s">
        <v>9678</v>
      </c>
      <c r="B951" s="37" t="s">
        <v>10437</v>
      </c>
      <c r="C951" s="37" t="s">
        <v>9679</v>
      </c>
      <c r="D951" s="37" t="s">
        <v>9680</v>
      </c>
      <c r="E951" s="37" t="s">
        <v>4448</v>
      </c>
      <c r="F951" s="37" t="s">
        <v>10466</v>
      </c>
      <c r="G951" s="37" t="s">
        <v>11253</v>
      </c>
      <c r="H951" s="37" t="s">
        <v>10420</v>
      </c>
      <c r="I951" s="37">
        <v>0</v>
      </c>
      <c r="J951" s="37">
        <v>0</v>
      </c>
      <c r="K951" s="37">
        <v>0</v>
      </c>
      <c r="L951" s="37">
        <v>1</v>
      </c>
      <c r="M951" s="37">
        <v>0</v>
      </c>
      <c r="N951" s="37">
        <v>3</v>
      </c>
      <c r="O951" s="37">
        <v>9</v>
      </c>
      <c r="P951">
        <f>VLOOKUP($A951,'Item Detail'!$A$2:$G$1762,7,0)</f>
        <v>1</v>
      </c>
      <c r="Q951" s="39" t="s">
        <v>12289</v>
      </c>
      <c r="R951" s="39" t="s">
        <v>12277</v>
      </c>
      <c r="S951" s="39" t="s">
        <v>12278</v>
      </c>
      <c r="T951" s="39" t="s">
        <v>12279</v>
      </c>
      <c r="U951" s="39" t="s">
        <v>12279</v>
      </c>
      <c r="V951" s="39" t="s">
        <v>12281</v>
      </c>
      <c r="W951" s="39" t="s">
        <v>12288</v>
      </c>
      <c r="X951" s="39" t="s">
        <v>12288</v>
      </c>
      <c r="Y951" s="39" t="s">
        <v>12288</v>
      </c>
      <c r="Z951" s="39" t="s">
        <v>12288</v>
      </c>
      <c r="AA951" t="s">
        <v>12334</v>
      </c>
    </row>
    <row r="952" spans="1:27" x14ac:dyDescent="0.3">
      <c r="A952" s="37" t="s">
        <v>8051</v>
      </c>
      <c r="B952" s="37" t="s">
        <v>10763</v>
      </c>
      <c r="C952" s="37" t="s">
        <v>8052</v>
      </c>
      <c r="D952" s="37" t="s">
        <v>5433</v>
      </c>
      <c r="E952" s="37" t="s">
        <v>8053</v>
      </c>
      <c r="F952" s="37" t="s">
        <v>5774</v>
      </c>
      <c r="G952" s="37" t="s">
        <v>11254</v>
      </c>
      <c r="H952" s="37" t="s">
        <v>10391</v>
      </c>
      <c r="I952" s="37">
        <v>0</v>
      </c>
      <c r="J952" s="37">
        <v>0</v>
      </c>
      <c r="K952" s="37">
        <v>1</v>
      </c>
      <c r="L952" s="37">
        <v>0</v>
      </c>
      <c r="M952" s="37">
        <v>0</v>
      </c>
      <c r="N952" s="37">
        <v>3</v>
      </c>
      <c r="O952" s="37">
        <v>9</v>
      </c>
      <c r="P952">
        <f>VLOOKUP($A952,'Item Detail'!$A$2:$G$1762,7,0)</f>
        <v>1</v>
      </c>
      <c r="Q952" s="39" t="s">
        <v>12284</v>
      </c>
      <c r="R952" s="39" t="s">
        <v>12277</v>
      </c>
      <c r="S952" s="39" t="s">
        <v>12278</v>
      </c>
      <c r="T952" s="39" t="s">
        <v>12279</v>
      </c>
      <c r="U952" s="39" t="s">
        <v>12279</v>
      </c>
      <c r="V952" s="39" t="s">
        <v>12281</v>
      </c>
      <c r="W952" s="39" t="s">
        <v>12281</v>
      </c>
      <c r="X952" s="39" t="s">
        <v>12281</v>
      </c>
      <c r="Y952" s="39" t="s">
        <v>12281</v>
      </c>
      <c r="Z952" s="39" t="s">
        <v>12281</v>
      </c>
      <c r="AA952" t="s">
        <v>12335</v>
      </c>
    </row>
    <row r="953" spans="1:27" x14ac:dyDescent="0.3">
      <c r="A953" s="37" t="s">
        <v>10064</v>
      </c>
      <c r="B953" s="37" t="s">
        <v>10503</v>
      </c>
      <c r="C953" s="37" t="s">
        <v>5097</v>
      </c>
      <c r="D953" s="37" t="s">
        <v>4881</v>
      </c>
      <c r="E953" s="37" t="s">
        <v>4448</v>
      </c>
      <c r="F953" s="37" t="s">
        <v>4289</v>
      </c>
      <c r="G953" s="37" t="s">
        <v>11255</v>
      </c>
      <c r="H953" s="37" t="s">
        <v>10420</v>
      </c>
      <c r="I953" s="37">
        <v>0</v>
      </c>
      <c r="J953" s="37">
        <v>0</v>
      </c>
      <c r="K953" s="37">
        <v>0</v>
      </c>
      <c r="L953" s="37">
        <v>1</v>
      </c>
      <c r="M953" s="37">
        <v>0</v>
      </c>
      <c r="N953" s="37">
        <v>3</v>
      </c>
      <c r="O953" s="37">
        <v>9</v>
      </c>
      <c r="P953">
        <f>VLOOKUP($A953,'Item Detail'!$A$2:$G$1762,7,0)</f>
        <v>1</v>
      </c>
      <c r="Q953" s="39" t="s">
        <v>12301</v>
      </c>
      <c r="R953" s="39" t="s">
        <v>12277</v>
      </c>
      <c r="S953" s="39" t="s">
        <v>12278</v>
      </c>
      <c r="T953" s="39" t="s">
        <v>12279</v>
      </c>
      <c r="U953" s="39" t="s">
        <v>12279</v>
      </c>
      <c r="V953" s="39" t="s">
        <v>12281</v>
      </c>
      <c r="W953" s="39" t="s">
        <v>12288</v>
      </c>
      <c r="X953" s="39" t="s">
        <v>12288</v>
      </c>
      <c r="Y953" s="39" t="s">
        <v>12288</v>
      </c>
      <c r="Z953" s="39" t="s">
        <v>12288</v>
      </c>
      <c r="AA953" t="s">
        <v>12334</v>
      </c>
    </row>
    <row r="954" spans="1:27" x14ac:dyDescent="0.3">
      <c r="A954" s="37" t="s">
        <v>10332</v>
      </c>
      <c r="B954" s="37" t="s">
        <v>10538</v>
      </c>
      <c r="C954" s="37" t="s">
        <v>10333</v>
      </c>
      <c r="D954" s="37" t="s">
        <v>5949</v>
      </c>
      <c r="E954" s="37" t="s">
        <v>7300</v>
      </c>
      <c r="F954" s="37" t="s">
        <v>1848</v>
      </c>
      <c r="G954" s="37" t="s">
        <v>11256</v>
      </c>
      <c r="H954" s="37" t="s">
        <v>10390</v>
      </c>
      <c r="I954" s="37">
        <v>0</v>
      </c>
      <c r="J954" s="37">
        <v>0</v>
      </c>
      <c r="K954" s="37">
        <v>1</v>
      </c>
      <c r="L954" s="37">
        <v>0</v>
      </c>
      <c r="M954" s="37">
        <v>0</v>
      </c>
      <c r="N954" s="37">
        <v>3</v>
      </c>
      <c r="O954" s="37">
        <v>9</v>
      </c>
      <c r="P954">
        <f>VLOOKUP($A954,'Item Detail'!$A$2:$G$1762,7,0)</f>
        <v>1</v>
      </c>
      <c r="Q954" s="39" t="s">
        <v>12289</v>
      </c>
      <c r="R954" s="39" t="s">
        <v>12277</v>
      </c>
      <c r="S954" s="39" t="s">
        <v>12278</v>
      </c>
      <c r="T954" s="39" t="s">
        <v>12279</v>
      </c>
      <c r="U954" s="39" t="s">
        <v>12324</v>
      </c>
      <c r="V954" s="39" t="s">
        <v>12281</v>
      </c>
      <c r="W954" s="39" t="s">
        <v>12281</v>
      </c>
      <c r="X954" s="39" t="s">
        <v>12281</v>
      </c>
      <c r="Y954" s="39" t="s">
        <v>12281</v>
      </c>
      <c r="Z954" s="39" t="s">
        <v>12281</v>
      </c>
      <c r="AA954" t="s">
        <v>12335</v>
      </c>
    </row>
    <row r="955" spans="1:27" x14ac:dyDescent="0.3">
      <c r="A955" s="37" t="s">
        <v>9323</v>
      </c>
      <c r="B955" s="37" t="s">
        <v>10533</v>
      </c>
      <c r="C955" s="37" t="s">
        <v>9324</v>
      </c>
      <c r="D955" s="37" t="s">
        <v>5835</v>
      </c>
      <c r="E955" s="37" t="s">
        <v>4448</v>
      </c>
      <c r="F955" s="37" t="s">
        <v>10534</v>
      </c>
      <c r="G955" s="37" t="s">
        <v>11257</v>
      </c>
      <c r="H955" s="37" t="s">
        <v>10390</v>
      </c>
      <c r="I955" s="37">
        <v>1</v>
      </c>
      <c r="J955" s="37">
        <v>0</v>
      </c>
      <c r="K955" s="37">
        <v>0</v>
      </c>
      <c r="L955" s="37">
        <v>0</v>
      </c>
      <c r="M955" s="37">
        <v>0</v>
      </c>
      <c r="N955" s="37">
        <v>3</v>
      </c>
      <c r="O955" s="37">
        <v>9</v>
      </c>
      <c r="P955">
        <f>VLOOKUP($A955,'Item Detail'!$A$2:$G$1762,7,0)</f>
        <v>1</v>
      </c>
      <c r="Q955" s="39" t="s">
        <v>12284</v>
      </c>
      <c r="R955" s="39" t="s">
        <v>12277</v>
      </c>
      <c r="S955" s="39" t="s">
        <v>12278</v>
      </c>
      <c r="T955" s="39" t="s">
        <v>12279</v>
      </c>
      <c r="U955" s="39" t="s">
        <v>12297</v>
      </c>
      <c r="V955" s="39" t="s">
        <v>12281</v>
      </c>
      <c r="W955" s="39" t="s">
        <v>12288</v>
      </c>
      <c r="X955" s="39" t="s">
        <v>12288</v>
      </c>
      <c r="Y955" s="39" t="s">
        <v>12288</v>
      </c>
      <c r="Z955" s="39" t="s">
        <v>12288</v>
      </c>
      <c r="AA955" t="s">
        <v>12335</v>
      </c>
    </row>
    <row r="956" spans="1:27" x14ac:dyDescent="0.3">
      <c r="A956" s="37" t="s">
        <v>2558</v>
      </c>
      <c r="B956" s="37" t="s">
        <v>10396</v>
      </c>
      <c r="C956" s="37" t="s">
        <v>2559</v>
      </c>
      <c r="D956" s="37" t="s">
        <v>5075</v>
      </c>
      <c r="E956" s="37" t="s">
        <v>4483</v>
      </c>
      <c r="F956" s="37" t="s">
        <v>1993</v>
      </c>
      <c r="G956" s="37" t="s">
        <v>11258</v>
      </c>
      <c r="H956" s="37" t="s">
        <v>10483</v>
      </c>
      <c r="I956" s="37">
        <v>1</v>
      </c>
      <c r="J956" s="37">
        <v>0</v>
      </c>
      <c r="K956" s="37">
        <v>0</v>
      </c>
      <c r="L956" s="37">
        <v>0</v>
      </c>
      <c r="M956" s="37">
        <v>0</v>
      </c>
      <c r="N956" s="37">
        <v>3</v>
      </c>
      <c r="O956" s="37">
        <v>9</v>
      </c>
      <c r="P956">
        <f>VLOOKUP($A956,'Item Detail'!$A$2:$G$1762,7,0)</f>
        <v>1</v>
      </c>
      <c r="Q956" s="39" t="s">
        <v>12305</v>
      </c>
      <c r="R956" s="39" t="s">
        <v>12277</v>
      </c>
      <c r="S956" s="39" t="s">
        <v>12306</v>
      </c>
      <c r="T956" s="39" t="s">
        <v>12279</v>
      </c>
      <c r="U956" s="39" t="s">
        <v>12279</v>
      </c>
      <c r="V956" s="39" t="s">
        <v>12288</v>
      </c>
      <c r="W956" s="39" t="s">
        <v>12288</v>
      </c>
      <c r="X956" s="39" t="s">
        <v>12288</v>
      </c>
      <c r="Y956" s="39" t="s">
        <v>12288</v>
      </c>
      <c r="Z956" s="39" t="s">
        <v>12288</v>
      </c>
      <c r="AA956" t="s">
        <v>12336</v>
      </c>
    </row>
    <row r="957" spans="1:27" x14ac:dyDescent="0.3">
      <c r="A957" s="37" t="s">
        <v>9085</v>
      </c>
      <c r="B957" s="37" t="s">
        <v>10401</v>
      </c>
      <c r="C957" s="37" t="s">
        <v>9086</v>
      </c>
      <c r="D957" s="37" t="s">
        <v>5007</v>
      </c>
      <c r="E957" s="37" t="s">
        <v>4448</v>
      </c>
      <c r="F957" s="37" t="s">
        <v>4435</v>
      </c>
      <c r="G957" s="37" t="s">
        <v>10636</v>
      </c>
      <c r="H957" s="37" t="s">
        <v>10391</v>
      </c>
      <c r="I957" s="37">
        <v>0</v>
      </c>
      <c r="J957" s="37">
        <v>0</v>
      </c>
      <c r="K957" s="37">
        <v>1</v>
      </c>
      <c r="L957" s="37">
        <v>0</v>
      </c>
      <c r="M957" s="37">
        <v>0</v>
      </c>
      <c r="N957" s="37">
        <v>3</v>
      </c>
      <c r="O957" s="37">
        <v>9</v>
      </c>
      <c r="P957">
        <f>VLOOKUP($A957,'Item Detail'!$A$2:$G$1762,7,0)</f>
        <v>1</v>
      </c>
      <c r="Q957" s="39" t="s">
        <v>12286</v>
      </c>
      <c r="R957" s="39" t="s">
        <v>12285</v>
      </c>
      <c r="S957" s="39" t="s">
        <v>12278</v>
      </c>
      <c r="T957" s="39" t="s">
        <v>12279</v>
      </c>
      <c r="U957" s="39" t="s">
        <v>12280</v>
      </c>
      <c r="V957" s="39" t="s">
        <v>12281</v>
      </c>
      <c r="W957" s="39" t="s">
        <v>12281</v>
      </c>
      <c r="X957" s="39" t="s">
        <v>12281</v>
      </c>
      <c r="Y957" s="39" t="s">
        <v>12281</v>
      </c>
      <c r="Z957" s="39" t="s">
        <v>12281</v>
      </c>
      <c r="AA957" t="s">
        <v>12335</v>
      </c>
    </row>
    <row r="958" spans="1:27" x14ac:dyDescent="0.3">
      <c r="A958" s="37" t="s">
        <v>8759</v>
      </c>
      <c r="B958" s="37" t="s">
        <v>10401</v>
      </c>
      <c r="C958" s="37" t="s">
        <v>5006</v>
      </c>
      <c r="D958" s="37" t="s">
        <v>5007</v>
      </c>
      <c r="E958" s="37" t="s">
        <v>4700</v>
      </c>
      <c r="F958" s="37" t="s">
        <v>4435</v>
      </c>
      <c r="G958" s="37" t="s">
        <v>11259</v>
      </c>
      <c r="H958" s="37" t="s">
        <v>10391</v>
      </c>
      <c r="I958" s="37">
        <v>1</v>
      </c>
      <c r="J958" s="37">
        <v>0</v>
      </c>
      <c r="K958" s="37">
        <v>0</v>
      </c>
      <c r="L958" s="37">
        <v>0</v>
      </c>
      <c r="M958" s="37">
        <v>0</v>
      </c>
      <c r="N958" s="37">
        <v>3</v>
      </c>
      <c r="O958" s="37">
        <v>9</v>
      </c>
      <c r="P958">
        <f>VLOOKUP($A958,'Item Detail'!$A$2:$G$1762,7,0)</f>
        <v>1</v>
      </c>
      <c r="Q958" s="39" t="s">
        <v>12286</v>
      </c>
      <c r="R958" s="39" t="s">
        <v>12285</v>
      </c>
      <c r="S958" s="39" t="s">
        <v>12278</v>
      </c>
      <c r="T958" s="39" t="s">
        <v>12279</v>
      </c>
      <c r="U958" s="39" t="s">
        <v>12280</v>
      </c>
      <c r="V958" s="39" t="s">
        <v>12281</v>
      </c>
      <c r="W958" s="39" t="s">
        <v>12281</v>
      </c>
      <c r="X958" s="39" t="s">
        <v>12281</v>
      </c>
      <c r="Y958" s="39" t="s">
        <v>12281</v>
      </c>
      <c r="Z958" s="39" t="s">
        <v>12281</v>
      </c>
      <c r="AA958" t="s">
        <v>12335</v>
      </c>
    </row>
    <row r="959" spans="1:27" x14ac:dyDescent="0.3">
      <c r="A959" s="37" t="s">
        <v>7861</v>
      </c>
      <c r="B959" s="37" t="s">
        <v>10401</v>
      </c>
      <c r="C959" s="37" t="s">
        <v>7862</v>
      </c>
      <c r="D959" s="37" t="s">
        <v>7863</v>
      </c>
      <c r="E959" s="37" t="s">
        <v>4650</v>
      </c>
      <c r="F959" s="37" t="s">
        <v>4435</v>
      </c>
      <c r="G959" s="37" t="s">
        <v>11260</v>
      </c>
      <c r="H959" s="37" t="s">
        <v>10390</v>
      </c>
      <c r="I959" s="37">
        <v>0</v>
      </c>
      <c r="J959" s="37">
        <v>0</v>
      </c>
      <c r="K959" s="37">
        <v>0</v>
      </c>
      <c r="L959" s="37">
        <v>0</v>
      </c>
      <c r="M959" s="37">
        <v>1</v>
      </c>
      <c r="N959" s="37">
        <v>3</v>
      </c>
      <c r="O959" s="37">
        <v>9</v>
      </c>
      <c r="P959">
        <f>VLOOKUP($A959,'Item Detail'!$A$2:$G$1762,7,0)</f>
        <v>1</v>
      </c>
      <c r="Q959" s="39" t="s">
        <v>12286</v>
      </c>
      <c r="R959" s="39" t="s">
        <v>12285</v>
      </c>
      <c r="S959" s="39" t="s">
        <v>12278</v>
      </c>
      <c r="T959" s="39" t="s">
        <v>12279</v>
      </c>
      <c r="U959" s="39" t="s">
        <v>12280</v>
      </c>
      <c r="V959" s="39" t="s">
        <v>12281</v>
      </c>
      <c r="W959" s="39" t="s">
        <v>12281</v>
      </c>
      <c r="X959" s="39" t="s">
        <v>12281</v>
      </c>
      <c r="Y959" s="39" t="s">
        <v>12281</v>
      </c>
      <c r="Z959" s="39" t="s">
        <v>12281</v>
      </c>
      <c r="AA959" t="s">
        <v>12335</v>
      </c>
    </row>
    <row r="960" spans="1:27" x14ac:dyDescent="0.3">
      <c r="A960" s="37" t="s">
        <v>9366</v>
      </c>
      <c r="B960" s="37" t="s">
        <v>10401</v>
      </c>
      <c r="C960" s="37" t="s">
        <v>9367</v>
      </c>
      <c r="D960" s="37" t="s">
        <v>4504</v>
      </c>
      <c r="E960" s="37" t="s">
        <v>4487</v>
      </c>
      <c r="F960" s="37" t="s">
        <v>4435</v>
      </c>
      <c r="G960" s="37" t="s">
        <v>10625</v>
      </c>
      <c r="H960" s="37" t="s">
        <v>10391</v>
      </c>
      <c r="I960" s="37">
        <v>0</v>
      </c>
      <c r="J960" s="37">
        <v>0</v>
      </c>
      <c r="K960" s="37">
        <v>0</v>
      </c>
      <c r="L960" s="37">
        <v>0</v>
      </c>
      <c r="M960" s="37">
        <v>1</v>
      </c>
      <c r="N960" s="37">
        <v>3</v>
      </c>
      <c r="O960" s="37">
        <v>9</v>
      </c>
      <c r="P960">
        <f>VLOOKUP($A960,'Item Detail'!$A$2:$G$1762,7,0)</f>
        <v>1</v>
      </c>
      <c r="Q960" s="39" t="s">
        <v>12286</v>
      </c>
      <c r="R960" s="39" t="s">
        <v>12285</v>
      </c>
      <c r="S960" s="39" t="s">
        <v>12278</v>
      </c>
      <c r="T960" s="39" t="s">
        <v>12279</v>
      </c>
      <c r="U960" s="39" t="s">
        <v>12280</v>
      </c>
      <c r="V960" s="39" t="s">
        <v>12281</v>
      </c>
      <c r="W960" s="39" t="s">
        <v>12281</v>
      </c>
      <c r="X960" s="39" t="s">
        <v>12281</v>
      </c>
      <c r="Y960" s="39" t="s">
        <v>12281</v>
      </c>
      <c r="Z960" s="39" t="s">
        <v>12281</v>
      </c>
      <c r="AA960" t="s">
        <v>12335</v>
      </c>
    </row>
    <row r="961" spans="1:27" x14ac:dyDescent="0.3">
      <c r="A961" s="37" t="s">
        <v>10274</v>
      </c>
      <c r="B961" s="37" t="s">
        <v>10498</v>
      </c>
      <c r="C961" s="37" t="s">
        <v>10275</v>
      </c>
      <c r="D961" s="37" t="s">
        <v>10276</v>
      </c>
      <c r="E961" s="37" t="s">
        <v>10277</v>
      </c>
      <c r="F961" s="37" t="s">
        <v>2231</v>
      </c>
      <c r="G961" s="37" t="s">
        <v>11261</v>
      </c>
      <c r="H961" s="37" t="s">
        <v>10391</v>
      </c>
      <c r="I961" s="37">
        <v>0</v>
      </c>
      <c r="J961" s="37">
        <v>0</v>
      </c>
      <c r="K961" s="37">
        <v>0</v>
      </c>
      <c r="L961" s="37">
        <v>0</v>
      </c>
      <c r="M961" s="37">
        <v>1</v>
      </c>
      <c r="N961" s="37">
        <v>3</v>
      </c>
      <c r="O961" s="37">
        <v>9</v>
      </c>
      <c r="P961">
        <f>VLOOKUP($A961,'Item Detail'!$A$2:$G$1762,7,0)</f>
        <v>1</v>
      </c>
      <c r="Q961" s="39" t="s">
        <v>12301</v>
      </c>
      <c r="R961" s="39" t="s">
        <v>12277</v>
      </c>
      <c r="S961" s="39" t="s">
        <v>12278</v>
      </c>
      <c r="T961" s="39" t="s">
        <v>12279</v>
      </c>
      <c r="U961" s="39" t="s">
        <v>12279</v>
      </c>
      <c r="V961" s="39" t="s">
        <v>12281</v>
      </c>
      <c r="W961" s="39" t="s">
        <v>12288</v>
      </c>
      <c r="X961" s="39" t="s">
        <v>12288</v>
      </c>
      <c r="Y961" s="39" t="s">
        <v>12288</v>
      </c>
      <c r="Z961" s="39" t="s">
        <v>12281</v>
      </c>
      <c r="AA961" t="s">
        <v>12335</v>
      </c>
    </row>
    <row r="962" spans="1:27" x14ac:dyDescent="0.3">
      <c r="A962" s="37" t="s">
        <v>8534</v>
      </c>
      <c r="B962" s="37" t="s">
        <v>10437</v>
      </c>
      <c r="C962" s="37" t="s">
        <v>8535</v>
      </c>
      <c r="D962" s="37" t="s">
        <v>6328</v>
      </c>
      <c r="E962" s="37" t="s">
        <v>4448</v>
      </c>
      <c r="F962" s="37" t="s">
        <v>8536</v>
      </c>
      <c r="G962" s="37" t="s">
        <v>11262</v>
      </c>
      <c r="H962" s="37" t="s">
        <v>10420</v>
      </c>
      <c r="I962" s="37">
        <v>0</v>
      </c>
      <c r="J962" s="37">
        <v>0</v>
      </c>
      <c r="K962" s="37">
        <v>0</v>
      </c>
      <c r="L962" s="37">
        <v>0</v>
      </c>
      <c r="M962" s="37">
        <v>1</v>
      </c>
      <c r="N962" s="37">
        <v>3</v>
      </c>
      <c r="O962" s="37">
        <v>9</v>
      </c>
      <c r="P962">
        <f>VLOOKUP($A962,'Item Detail'!$A$2:$G$1762,7,0)</f>
        <v>1</v>
      </c>
      <c r="Q962" s="39" t="s">
        <v>12284</v>
      </c>
      <c r="R962" s="39" t="s">
        <v>12277</v>
      </c>
      <c r="S962" s="39" t="s">
        <v>12278</v>
      </c>
      <c r="T962" s="39" t="s">
        <v>12279</v>
      </c>
      <c r="U962" s="39" t="s">
        <v>12279</v>
      </c>
      <c r="V962" s="39" t="s">
        <v>12281</v>
      </c>
      <c r="W962" s="39" t="s">
        <v>12288</v>
      </c>
      <c r="X962" s="39" t="s">
        <v>12281</v>
      </c>
      <c r="Y962" s="39" t="s">
        <v>12281</v>
      </c>
      <c r="Z962" s="39" t="s">
        <v>12288</v>
      </c>
      <c r="AA962" t="s">
        <v>12334</v>
      </c>
    </row>
    <row r="963" spans="1:27" x14ac:dyDescent="0.3">
      <c r="A963" s="37" t="s">
        <v>6658</v>
      </c>
      <c r="B963" s="37" t="s">
        <v>10426</v>
      </c>
      <c r="C963" s="37" t="s">
        <v>6659</v>
      </c>
      <c r="D963" s="37" t="s">
        <v>6660</v>
      </c>
      <c r="E963" s="37" t="s">
        <v>4448</v>
      </c>
      <c r="F963" s="37" t="s">
        <v>11263</v>
      </c>
      <c r="G963" s="37" t="s">
        <v>11264</v>
      </c>
      <c r="H963" s="37" t="s">
        <v>10420</v>
      </c>
      <c r="I963" s="37">
        <v>0</v>
      </c>
      <c r="J963" s="37">
        <v>1</v>
      </c>
      <c r="K963" s="37">
        <v>0</v>
      </c>
      <c r="L963" s="37">
        <v>0</v>
      </c>
      <c r="M963" s="37">
        <v>0</v>
      </c>
      <c r="N963" s="37">
        <v>3</v>
      </c>
      <c r="O963" s="37">
        <v>9</v>
      </c>
      <c r="P963">
        <f>VLOOKUP($A963,'Item Detail'!$A$2:$G$1762,7,0)</f>
        <v>1</v>
      </c>
      <c r="Q963" s="39" t="s">
        <v>12289</v>
      </c>
      <c r="R963" s="39" t="s">
        <v>12304</v>
      </c>
      <c r="S963" s="39" t="s">
        <v>12278</v>
      </c>
      <c r="T963" s="39" t="s">
        <v>12279</v>
      </c>
      <c r="U963" s="39" t="s">
        <v>12279</v>
      </c>
      <c r="V963" s="39" t="s">
        <v>12288</v>
      </c>
      <c r="W963" s="39" t="s">
        <v>12288</v>
      </c>
      <c r="X963" s="39" t="s">
        <v>12288</v>
      </c>
      <c r="Y963" s="39" t="s">
        <v>12288</v>
      </c>
      <c r="Z963" s="39" t="s">
        <v>12288</v>
      </c>
      <c r="AA963" t="s">
        <v>12333</v>
      </c>
    </row>
    <row r="964" spans="1:27" x14ac:dyDescent="0.3">
      <c r="A964" s="37" t="s">
        <v>3123</v>
      </c>
      <c r="B964" s="37" t="s">
        <v>10533</v>
      </c>
      <c r="C964" s="37" t="s">
        <v>9034</v>
      </c>
      <c r="D964" s="37" t="s">
        <v>9035</v>
      </c>
      <c r="E964" s="37" t="s">
        <v>4448</v>
      </c>
      <c r="F964" s="37" t="s">
        <v>3125</v>
      </c>
      <c r="G964" s="37" t="s">
        <v>11265</v>
      </c>
      <c r="H964" s="37" t="s">
        <v>10408</v>
      </c>
      <c r="I964" s="37">
        <v>0</v>
      </c>
      <c r="J964" s="37">
        <v>0</v>
      </c>
      <c r="K964" s="37">
        <v>0</v>
      </c>
      <c r="L964" s="37">
        <v>1</v>
      </c>
      <c r="M964" s="37">
        <v>0</v>
      </c>
      <c r="N964" s="37">
        <v>3</v>
      </c>
      <c r="O964" s="37">
        <v>9</v>
      </c>
      <c r="P964">
        <f>VLOOKUP($A964,'Item Detail'!$A$2:$G$1762,7,0)</f>
        <v>1</v>
      </c>
      <c r="Q964" s="39" t="s">
        <v>12325</v>
      </c>
      <c r="R964" s="39" t="s">
        <v>12277</v>
      </c>
      <c r="S964" s="39" t="s">
        <v>2714</v>
      </c>
      <c r="T964" s="39" t="s">
        <v>12279</v>
      </c>
      <c r="U964" s="39" t="s">
        <v>12279</v>
      </c>
      <c r="V964" s="39" t="s">
        <v>12288</v>
      </c>
      <c r="W964" s="39" t="s">
        <v>12288</v>
      </c>
      <c r="X964" s="39" t="s">
        <v>12288</v>
      </c>
      <c r="Y964" s="39" t="s">
        <v>12288</v>
      </c>
      <c r="Z964" s="39" t="s">
        <v>12288</v>
      </c>
      <c r="AA964" t="s">
        <v>12336</v>
      </c>
    </row>
    <row r="965" spans="1:27" x14ac:dyDescent="0.3">
      <c r="A965" s="37" t="s">
        <v>7120</v>
      </c>
      <c r="B965" s="37" t="s">
        <v>10573</v>
      </c>
      <c r="C965" s="37" t="s">
        <v>7121</v>
      </c>
      <c r="D965" s="37" t="s">
        <v>7122</v>
      </c>
      <c r="E965" s="37" t="s">
        <v>4764</v>
      </c>
      <c r="F965" s="37" t="s">
        <v>11266</v>
      </c>
      <c r="G965" s="37" t="s">
        <v>11267</v>
      </c>
      <c r="H965" s="37" t="s">
        <v>10391</v>
      </c>
      <c r="I965" s="37">
        <v>0</v>
      </c>
      <c r="J965" s="37">
        <v>0</v>
      </c>
      <c r="K965" s="37">
        <v>1</v>
      </c>
      <c r="L965" s="37">
        <v>0</v>
      </c>
      <c r="M965" s="37">
        <v>0</v>
      </c>
      <c r="N965" s="37">
        <v>3</v>
      </c>
      <c r="O965" s="37">
        <v>9</v>
      </c>
      <c r="P965">
        <f>VLOOKUP($A965,'Item Detail'!$A$2:$G$1762,7,0)</f>
        <v>1</v>
      </c>
      <c r="Q965" s="39" t="s">
        <v>12289</v>
      </c>
      <c r="R965" s="39" t="s">
        <v>12277</v>
      </c>
      <c r="S965" s="39" t="s">
        <v>12278</v>
      </c>
      <c r="T965" s="39" t="s">
        <v>12279</v>
      </c>
      <c r="U965" s="39" t="s">
        <v>12279</v>
      </c>
      <c r="V965" s="39" t="s">
        <v>12281</v>
      </c>
      <c r="W965" s="39" t="s">
        <v>12281</v>
      </c>
      <c r="X965" s="39" t="s">
        <v>12281</v>
      </c>
      <c r="Y965" s="39" t="s">
        <v>12281</v>
      </c>
      <c r="Z965" s="39" t="s">
        <v>12281</v>
      </c>
      <c r="AA965" t="s">
        <v>12335</v>
      </c>
    </row>
    <row r="966" spans="1:27" x14ac:dyDescent="0.3">
      <c r="A966" s="37" t="s">
        <v>3570</v>
      </c>
      <c r="B966" s="37" t="s">
        <v>10533</v>
      </c>
      <c r="C966" s="37" t="s">
        <v>9562</v>
      </c>
      <c r="D966" s="37" t="s">
        <v>9563</v>
      </c>
      <c r="E966" s="37" t="s">
        <v>4448</v>
      </c>
      <c r="F966" s="37" t="s">
        <v>3125</v>
      </c>
      <c r="G966" s="37" t="s">
        <v>11268</v>
      </c>
      <c r="H966" s="37" t="s">
        <v>10408</v>
      </c>
      <c r="I966" s="37">
        <v>0</v>
      </c>
      <c r="J966" s="37">
        <v>0</v>
      </c>
      <c r="K966" s="37">
        <v>0</v>
      </c>
      <c r="L966" s="37">
        <v>1</v>
      </c>
      <c r="M966" s="37">
        <v>0</v>
      </c>
      <c r="N966" s="37">
        <v>3</v>
      </c>
      <c r="O966" s="37">
        <v>9</v>
      </c>
      <c r="P966">
        <f>VLOOKUP($A966,'Item Detail'!$A$2:$G$1762,7,0)</f>
        <v>1</v>
      </c>
      <c r="Q966" s="39" t="s">
        <v>12325</v>
      </c>
      <c r="R966" s="39" t="s">
        <v>12277</v>
      </c>
      <c r="S966" s="39" t="s">
        <v>2714</v>
      </c>
      <c r="T966" s="39" t="s">
        <v>12279</v>
      </c>
      <c r="U966" s="39" t="s">
        <v>12279</v>
      </c>
      <c r="V966" s="39" t="s">
        <v>12288</v>
      </c>
      <c r="W966" s="39" t="s">
        <v>12288</v>
      </c>
      <c r="X966" s="39" t="s">
        <v>12288</v>
      </c>
      <c r="Y966" s="39" t="s">
        <v>12288</v>
      </c>
      <c r="Z966" s="39" t="s">
        <v>12288</v>
      </c>
      <c r="AA966" t="s">
        <v>12336</v>
      </c>
    </row>
    <row r="967" spans="1:27" x14ac:dyDescent="0.3">
      <c r="A967" s="37" t="s">
        <v>7003</v>
      </c>
      <c r="B967" s="37" t="s">
        <v>10591</v>
      </c>
      <c r="C967" s="37" t="s">
        <v>7004</v>
      </c>
      <c r="D967" s="37" t="s">
        <v>4455</v>
      </c>
      <c r="E967" s="37" t="s">
        <v>7005</v>
      </c>
      <c r="F967" s="37" t="s">
        <v>11269</v>
      </c>
      <c r="G967" s="37" t="s">
        <v>11270</v>
      </c>
      <c r="H967" s="37" t="s">
        <v>10420</v>
      </c>
      <c r="I967" s="37">
        <v>0</v>
      </c>
      <c r="J967" s="37">
        <v>0</v>
      </c>
      <c r="K967" s="37">
        <v>0</v>
      </c>
      <c r="L967" s="37">
        <v>0</v>
      </c>
      <c r="M967" s="37">
        <v>1</v>
      </c>
      <c r="N967" s="37">
        <v>3</v>
      </c>
      <c r="O967" s="37">
        <v>9</v>
      </c>
      <c r="P967">
        <f>VLOOKUP($A967,'Item Detail'!$A$2:$G$1762,7,0)</f>
        <v>1</v>
      </c>
      <c r="Q967" s="39" t="s">
        <v>12301</v>
      </c>
      <c r="R967" s="39" t="s">
        <v>12277</v>
      </c>
      <c r="S967" s="39" t="s">
        <v>12278</v>
      </c>
      <c r="T967" s="39" t="s">
        <v>12279</v>
      </c>
      <c r="U967" s="39" t="s">
        <v>12279</v>
      </c>
      <c r="V967" s="39" t="s">
        <v>12281</v>
      </c>
      <c r="W967" s="39" t="s">
        <v>12288</v>
      </c>
      <c r="X967" s="39" t="s">
        <v>12288</v>
      </c>
      <c r="Y967" s="39" t="s">
        <v>12288</v>
      </c>
      <c r="Z967" s="39" t="s">
        <v>12288</v>
      </c>
      <c r="AA967" t="s">
        <v>12334</v>
      </c>
    </row>
    <row r="968" spans="1:27" x14ac:dyDescent="0.3">
      <c r="A968" s="37" t="s">
        <v>9806</v>
      </c>
      <c r="B968" s="37" t="s">
        <v>10755</v>
      </c>
      <c r="C968" s="37" t="s">
        <v>9807</v>
      </c>
      <c r="D968" s="37" t="s">
        <v>9808</v>
      </c>
      <c r="E968" s="37" t="s">
        <v>4786</v>
      </c>
      <c r="F968" s="37" t="s">
        <v>9809</v>
      </c>
      <c r="G968" s="37" t="s">
        <v>11271</v>
      </c>
      <c r="H968" s="37" t="s">
        <v>10390</v>
      </c>
      <c r="I968" s="37">
        <v>1</v>
      </c>
      <c r="J968" s="37">
        <v>0</v>
      </c>
      <c r="K968" s="37">
        <v>0</v>
      </c>
      <c r="L968" s="37">
        <v>0</v>
      </c>
      <c r="M968" s="37">
        <v>0</v>
      </c>
      <c r="N968" s="37">
        <v>3</v>
      </c>
      <c r="O968" s="37">
        <v>9</v>
      </c>
      <c r="P968">
        <f>VLOOKUP($A968,'Item Detail'!$A$2:$G$1762,7,0)</f>
        <v>1</v>
      </c>
      <c r="Q968" s="39" t="s">
        <v>12310</v>
      </c>
      <c r="R968" s="39" t="s">
        <v>12277</v>
      </c>
      <c r="S968" s="39" t="s">
        <v>12278</v>
      </c>
      <c r="T968" s="39" t="s">
        <v>12279</v>
      </c>
      <c r="U968" s="39" t="s">
        <v>12279</v>
      </c>
      <c r="V968" s="39" t="s">
        <v>12281</v>
      </c>
      <c r="W968" s="39" t="s">
        <v>12288</v>
      </c>
      <c r="X968" s="39" t="s">
        <v>12288</v>
      </c>
      <c r="Y968" s="39" t="s">
        <v>12288</v>
      </c>
      <c r="Z968" s="39" t="s">
        <v>12288</v>
      </c>
      <c r="AA968" t="s">
        <v>12335</v>
      </c>
    </row>
    <row r="969" spans="1:27" x14ac:dyDescent="0.3">
      <c r="A969" s="37" t="s">
        <v>2149</v>
      </c>
      <c r="B969" s="37" t="s">
        <v>10396</v>
      </c>
      <c r="C969" s="37" t="s">
        <v>9138</v>
      </c>
      <c r="D969" s="37" t="s">
        <v>9139</v>
      </c>
      <c r="E969" s="37" t="s">
        <v>4448</v>
      </c>
      <c r="F969" s="37" t="s">
        <v>1856</v>
      </c>
      <c r="G969" s="37" t="s">
        <v>11272</v>
      </c>
      <c r="H969" s="37" t="s">
        <v>10483</v>
      </c>
      <c r="I969" s="37">
        <v>0</v>
      </c>
      <c r="J969" s="37">
        <v>1</v>
      </c>
      <c r="K969" s="37">
        <v>0</v>
      </c>
      <c r="L969" s="37">
        <v>0</v>
      </c>
      <c r="M969" s="37">
        <v>0</v>
      </c>
      <c r="N969" s="37">
        <v>3</v>
      </c>
      <c r="O969" s="37">
        <v>9</v>
      </c>
      <c r="P969">
        <f>VLOOKUP($A969,'Item Detail'!$A$2:$G$1762,7,0)</f>
        <v>1</v>
      </c>
      <c r="Q969" s="39" t="s">
        <v>12305</v>
      </c>
      <c r="R969" s="39" t="s">
        <v>12277</v>
      </c>
      <c r="S969" s="39" t="s">
        <v>12306</v>
      </c>
      <c r="T969" s="39" t="s">
        <v>12279</v>
      </c>
      <c r="U969" s="39" t="s">
        <v>12279</v>
      </c>
      <c r="V969" s="39" t="s">
        <v>12288</v>
      </c>
      <c r="W969" s="39" t="s">
        <v>12288</v>
      </c>
      <c r="X969" s="39" t="s">
        <v>12288</v>
      </c>
      <c r="Y969" s="39" t="s">
        <v>12288</v>
      </c>
      <c r="Z969" s="39" t="s">
        <v>12288</v>
      </c>
      <c r="AA969" t="s">
        <v>12336</v>
      </c>
    </row>
    <row r="970" spans="1:27" x14ac:dyDescent="0.3">
      <c r="A970" s="37" t="s">
        <v>9902</v>
      </c>
      <c r="B970" s="37" t="s">
        <v>10406</v>
      </c>
      <c r="C970" s="37" t="s">
        <v>9903</v>
      </c>
      <c r="D970" s="37" t="s">
        <v>4455</v>
      </c>
      <c r="E970" s="37" t="s">
        <v>4790</v>
      </c>
      <c r="F970" s="37" t="s">
        <v>3112</v>
      </c>
      <c r="G970" s="37" t="s">
        <v>11273</v>
      </c>
      <c r="H970" s="37" t="s">
        <v>10420</v>
      </c>
      <c r="I970" s="37">
        <v>0</v>
      </c>
      <c r="J970" s="37">
        <v>0</v>
      </c>
      <c r="K970" s="37">
        <v>0</v>
      </c>
      <c r="L970" s="37">
        <v>0</v>
      </c>
      <c r="M970" s="37">
        <v>1</v>
      </c>
      <c r="N970" s="37">
        <v>3</v>
      </c>
      <c r="O970" s="37">
        <v>9</v>
      </c>
      <c r="P970">
        <f>VLOOKUP($A970,'Item Detail'!$A$2:$G$1762,7,0)</f>
        <v>1</v>
      </c>
      <c r="Q970" s="39" t="s">
        <v>12284</v>
      </c>
      <c r="R970" s="39" t="s">
        <v>12277</v>
      </c>
      <c r="S970" s="39" t="s">
        <v>12278</v>
      </c>
      <c r="T970" s="39" t="s">
        <v>12279</v>
      </c>
      <c r="U970" s="39" t="s">
        <v>12279</v>
      </c>
      <c r="V970" s="39" t="s">
        <v>12281</v>
      </c>
      <c r="W970" s="39" t="s">
        <v>12288</v>
      </c>
      <c r="X970" s="39" t="s">
        <v>12288</v>
      </c>
      <c r="Y970" s="39" t="s">
        <v>12288</v>
      </c>
      <c r="Z970" s="39" t="s">
        <v>12288</v>
      </c>
      <c r="AA970" t="s">
        <v>12334</v>
      </c>
    </row>
    <row r="971" spans="1:27" x14ac:dyDescent="0.3">
      <c r="A971" s="37" t="s">
        <v>8703</v>
      </c>
      <c r="B971" s="37" t="s">
        <v>10564</v>
      </c>
      <c r="C971" s="37" t="s">
        <v>6829</v>
      </c>
      <c r="D971" s="37" t="s">
        <v>8704</v>
      </c>
      <c r="E971" s="37" t="s">
        <v>4552</v>
      </c>
      <c r="F971" s="37" t="s">
        <v>1993</v>
      </c>
      <c r="G971" s="37" t="s">
        <v>11274</v>
      </c>
      <c r="H971" s="37" t="s">
        <v>10420</v>
      </c>
      <c r="I971" s="37">
        <v>0</v>
      </c>
      <c r="J971" s="37">
        <v>0</v>
      </c>
      <c r="K971" s="37">
        <v>0</v>
      </c>
      <c r="L971" s="37">
        <v>1</v>
      </c>
      <c r="M971" s="37">
        <v>0</v>
      </c>
      <c r="N971" s="37">
        <v>3</v>
      </c>
      <c r="O971" s="37">
        <v>9</v>
      </c>
      <c r="P971">
        <f>VLOOKUP($A971,'Item Detail'!$A$2:$G$1762,7,0)</f>
        <v>1</v>
      </c>
      <c r="Q971" s="39" t="s">
        <v>12284</v>
      </c>
      <c r="R971" s="39" t="s">
        <v>12277</v>
      </c>
      <c r="S971" s="39" t="s">
        <v>12278</v>
      </c>
      <c r="T971" s="39" t="s">
        <v>12279</v>
      </c>
      <c r="U971" s="39" t="s">
        <v>12279</v>
      </c>
      <c r="V971" s="39" t="s">
        <v>12281</v>
      </c>
      <c r="W971" s="39" t="s">
        <v>12281</v>
      </c>
      <c r="X971" s="39" t="s">
        <v>12281</v>
      </c>
      <c r="Y971" s="39" t="s">
        <v>12288</v>
      </c>
      <c r="Z971" s="39" t="s">
        <v>12281</v>
      </c>
      <c r="AA971" t="s">
        <v>12334</v>
      </c>
    </row>
    <row r="972" spans="1:27" x14ac:dyDescent="0.3">
      <c r="A972" s="37" t="s">
        <v>7868</v>
      </c>
      <c r="B972" s="37" t="s">
        <v>10406</v>
      </c>
      <c r="C972" s="37" t="s">
        <v>7869</v>
      </c>
      <c r="D972" s="37" t="s">
        <v>4822</v>
      </c>
      <c r="E972" s="37" t="s">
        <v>4448</v>
      </c>
      <c r="F972" s="37" t="s">
        <v>10468</v>
      </c>
      <c r="G972" s="37" t="s">
        <v>11275</v>
      </c>
      <c r="H972" s="37" t="s">
        <v>10391</v>
      </c>
      <c r="I972" s="37">
        <v>0</v>
      </c>
      <c r="J972" s="37">
        <v>0</v>
      </c>
      <c r="K972" s="37">
        <v>0</v>
      </c>
      <c r="L972" s="37">
        <v>0</v>
      </c>
      <c r="M972" s="37">
        <v>1</v>
      </c>
      <c r="N972" s="37">
        <v>3</v>
      </c>
      <c r="O972" s="37">
        <v>9</v>
      </c>
      <c r="P972">
        <f>VLOOKUP($A972,'Item Detail'!$A$2:$G$1762,7,0)</f>
        <v>1</v>
      </c>
      <c r="Q972" s="39" t="s">
        <v>12284</v>
      </c>
      <c r="R972" s="39" t="s">
        <v>12277</v>
      </c>
      <c r="S972" s="39" t="s">
        <v>12278</v>
      </c>
      <c r="T972" s="39" t="s">
        <v>12279</v>
      </c>
      <c r="U972" s="39" t="s">
        <v>12279</v>
      </c>
      <c r="V972" s="39" t="s">
        <v>12281</v>
      </c>
      <c r="W972" s="39" t="s">
        <v>12281</v>
      </c>
      <c r="X972" s="39" t="s">
        <v>12281</v>
      </c>
      <c r="Y972" s="39" t="s">
        <v>12281</v>
      </c>
      <c r="Z972" s="39" t="s">
        <v>12281</v>
      </c>
      <c r="AA972" t="s">
        <v>12335</v>
      </c>
    </row>
    <row r="973" spans="1:27" x14ac:dyDescent="0.3">
      <c r="A973" s="37" t="s">
        <v>6748</v>
      </c>
      <c r="B973" s="37" t="s">
        <v>10406</v>
      </c>
      <c r="C973" s="37" t="s">
        <v>6749</v>
      </c>
      <c r="D973" s="37" t="s">
        <v>6750</v>
      </c>
      <c r="E973" s="37" t="s">
        <v>4483</v>
      </c>
      <c r="F973" s="37" t="s">
        <v>10627</v>
      </c>
      <c r="G973" s="37" t="s">
        <v>11276</v>
      </c>
      <c r="H973" s="37" t="s">
        <v>10391</v>
      </c>
      <c r="I973" s="37">
        <v>0</v>
      </c>
      <c r="J973" s="37">
        <v>0</v>
      </c>
      <c r="K973" s="37">
        <v>0</v>
      </c>
      <c r="L973" s="37">
        <v>0</v>
      </c>
      <c r="M973" s="37">
        <v>1</v>
      </c>
      <c r="N973" s="37">
        <v>3</v>
      </c>
      <c r="O973" s="37">
        <v>9</v>
      </c>
      <c r="P973">
        <f>VLOOKUP($A973,'Item Detail'!$A$2:$G$1762,7,0)</f>
        <v>1</v>
      </c>
      <c r="Q973" s="39" t="s">
        <v>12284</v>
      </c>
      <c r="R973" s="39" t="s">
        <v>12277</v>
      </c>
      <c r="S973" s="39" t="s">
        <v>12278</v>
      </c>
      <c r="T973" s="39" t="s">
        <v>12279</v>
      </c>
      <c r="U973" s="39" t="s">
        <v>12279</v>
      </c>
      <c r="V973" s="39" t="s">
        <v>12281</v>
      </c>
      <c r="W973" s="39" t="s">
        <v>12281</v>
      </c>
      <c r="X973" s="39" t="s">
        <v>12281</v>
      </c>
      <c r="Y973" s="39" t="s">
        <v>12281</v>
      </c>
      <c r="Z973" s="39" t="s">
        <v>12281</v>
      </c>
      <c r="AA973" t="s">
        <v>12335</v>
      </c>
    </row>
    <row r="974" spans="1:27" x14ac:dyDescent="0.3">
      <c r="A974" s="37" t="s">
        <v>6618</v>
      </c>
      <c r="B974" s="37" t="s">
        <v>10443</v>
      </c>
      <c r="C974" s="37" t="s">
        <v>6619</v>
      </c>
      <c r="D974" s="37" t="s">
        <v>6620</v>
      </c>
      <c r="E974" s="37" t="s">
        <v>4448</v>
      </c>
      <c r="F974" s="37" t="s">
        <v>1798</v>
      </c>
      <c r="G974" s="37" t="s">
        <v>11277</v>
      </c>
      <c r="H974" s="37" t="s">
        <v>10420</v>
      </c>
      <c r="I974" s="37">
        <v>0</v>
      </c>
      <c r="J974" s="37">
        <v>0</v>
      </c>
      <c r="K974" s="37">
        <v>0</v>
      </c>
      <c r="L974" s="37">
        <v>1</v>
      </c>
      <c r="M974" s="37">
        <v>0</v>
      </c>
      <c r="N974" s="37">
        <v>3</v>
      </c>
      <c r="O974" s="37">
        <v>9</v>
      </c>
      <c r="P974">
        <f>VLOOKUP($A974,'Item Detail'!$A$2:$G$1762,7,0)</f>
        <v>1</v>
      </c>
      <c r="Q974" s="39" t="s">
        <v>12284</v>
      </c>
      <c r="R974" s="39" t="s">
        <v>12277</v>
      </c>
      <c r="S974" s="39" t="s">
        <v>12278</v>
      </c>
      <c r="T974" s="39" t="s">
        <v>12279</v>
      </c>
      <c r="U974" s="39" t="s">
        <v>12279</v>
      </c>
      <c r="V974" s="39" t="s">
        <v>12281</v>
      </c>
      <c r="W974" s="39" t="s">
        <v>12288</v>
      </c>
      <c r="X974" s="39" t="s">
        <v>12281</v>
      </c>
      <c r="Y974" s="39" t="s">
        <v>12288</v>
      </c>
      <c r="Z974" s="39" t="s">
        <v>12288</v>
      </c>
      <c r="AA974" t="s">
        <v>12334</v>
      </c>
    </row>
    <row r="975" spans="1:27" x14ac:dyDescent="0.3">
      <c r="A975" s="37" t="s">
        <v>1961</v>
      </c>
      <c r="B975" s="37" t="s">
        <v>10396</v>
      </c>
      <c r="C975" s="37" t="s">
        <v>7253</v>
      </c>
      <c r="D975" s="37" t="s">
        <v>7254</v>
      </c>
      <c r="E975" s="37" t="s">
        <v>4448</v>
      </c>
      <c r="F975" s="37" t="s">
        <v>1948</v>
      </c>
      <c r="G975" s="37" t="s">
        <v>11278</v>
      </c>
      <c r="H975" s="37" t="s">
        <v>10483</v>
      </c>
      <c r="I975" s="37">
        <v>1</v>
      </c>
      <c r="J975" s="37">
        <v>0</v>
      </c>
      <c r="K975" s="37">
        <v>0</v>
      </c>
      <c r="L975" s="37">
        <v>0</v>
      </c>
      <c r="M975" s="37">
        <v>0</v>
      </c>
      <c r="N975" s="37">
        <v>3</v>
      </c>
      <c r="O975" s="37">
        <v>9</v>
      </c>
      <c r="P975">
        <f>VLOOKUP($A975,'Item Detail'!$A$2:$G$1762,7,0)</f>
        <v>1</v>
      </c>
      <c r="Q975" s="39" t="s">
        <v>12305</v>
      </c>
      <c r="R975" s="39" t="s">
        <v>12277</v>
      </c>
      <c r="S975" s="39" t="s">
        <v>12306</v>
      </c>
      <c r="T975" s="39" t="s">
        <v>12279</v>
      </c>
      <c r="U975" s="39" t="s">
        <v>12279</v>
      </c>
      <c r="V975" s="39" t="s">
        <v>12288</v>
      </c>
      <c r="W975" s="39" t="s">
        <v>12288</v>
      </c>
      <c r="X975" s="39" t="s">
        <v>12288</v>
      </c>
      <c r="Y975" s="39" t="s">
        <v>12288</v>
      </c>
      <c r="Z975" s="39" t="s">
        <v>12288</v>
      </c>
      <c r="AA975" t="s">
        <v>12336</v>
      </c>
    </row>
    <row r="976" spans="1:27" x14ac:dyDescent="0.3">
      <c r="A976" s="37" t="s">
        <v>3882</v>
      </c>
      <c r="B976" s="37" t="s">
        <v>10437</v>
      </c>
      <c r="C976" s="37" t="s">
        <v>3883</v>
      </c>
      <c r="D976" s="37" t="s">
        <v>9149</v>
      </c>
      <c r="E976" s="37" t="s">
        <v>9150</v>
      </c>
      <c r="F976" s="37" t="s">
        <v>2745</v>
      </c>
      <c r="G976" s="37" t="s">
        <v>11279</v>
      </c>
      <c r="H976" s="37" t="s">
        <v>10408</v>
      </c>
      <c r="I976" s="37">
        <v>0</v>
      </c>
      <c r="J976" s="37">
        <v>0</v>
      </c>
      <c r="K976" s="37">
        <v>0</v>
      </c>
      <c r="L976" s="37">
        <v>0</v>
      </c>
      <c r="M976" s="37">
        <v>1</v>
      </c>
      <c r="N976" s="37">
        <v>3</v>
      </c>
      <c r="O976" s="37">
        <v>9</v>
      </c>
      <c r="P976">
        <f>VLOOKUP($A976,'Item Detail'!$A$2:$G$1762,7,0)</f>
        <v>1</v>
      </c>
      <c r="Q976" s="39" t="s">
        <v>12292</v>
      </c>
      <c r="R976" s="39" t="s">
        <v>12277</v>
      </c>
      <c r="S976" s="39" t="s">
        <v>2714</v>
      </c>
      <c r="T976" s="39" t="s">
        <v>12279</v>
      </c>
      <c r="U976" s="39" t="s">
        <v>12279</v>
      </c>
      <c r="V976" s="39" t="s">
        <v>12288</v>
      </c>
      <c r="W976" s="39" t="s">
        <v>12288</v>
      </c>
      <c r="X976" s="39" t="s">
        <v>12288</v>
      </c>
      <c r="Y976" s="39" t="s">
        <v>12288</v>
      </c>
      <c r="Z976" s="39" t="s">
        <v>12288</v>
      </c>
      <c r="AA976" t="s">
        <v>12336</v>
      </c>
    </row>
    <row r="977" spans="1:27" x14ac:dyDescent="0.3">
      <c r="A977" s="37" t="s">
        <v>8828</v>
      </c>
      <c r="B977" s="37" t="s">
        <v>10437</v>
      </c>
      <c r="C977" s="37" t="s">
        <v>8829</v>
      </c>
      <c r="D977" s="37" t="s">
        <v>8830</v>
      </c>
      <c r="E977" s="37" t="s">
        <v>4448</v>
      </c>
      <c r="F977" s="37" t="s">
        <v>1734</v>
      </c>
      <c r="G977" s="37" t="s">
        <v>11280</v>
      </c>
      <c r="H977" s="37" t="s">
        <v>10420</v>
      </c>
      <c r="I977" s="37">
        <v>0</v>
      </c>
      <c r="J977" s="37">
        <v>0</v>
      </c>
      <c r="K977" s="37">
        <v>0</v>
      </c>
      <c r="L977" s="37">
        <v>1</v>
      </c>
      <c r="M977" s="37">
        <v>0</v>
      </c>
      <c r="N977" s="37">
        <v>3</v>
      </c>
      <c r="O977" s="37">
        <v>9</v>
      </c>
      <c r="P977">
        <f>VLOOKUP($A977,'Item Detail'!$A$2:$G$1762,7,0)</f>
        <v>1</v>
      </c>
      <c r="Q977" s="39" t="s">
        <v>12284</v>
      </c>
      <c r="R977" s="39" t="s">
        <v>12277</v>
      </c>
      <c r="S977" s="39" t="s">
        <v>12278</v>
      </c>
      <c r="T977" s="39" t="s">
        <v>12279</v>
      </c>
      <c r="U977" s="39" t="s">
        <v>12279</v>
      </c>
      <c r="V977" s="39" t="s">
        <v>12281</v>
      </c>
      <c r="W977" s="39" t="s">
        <v>12288</v>
      </c>
      <c r="X977" s="39" t="s">
        <v>12288</v>
      </c>
      <c r="Y977" s="39" t="s">
        <v>12288</v>
      </c>
      <c r="Z977" s="39" t="s">
        <v>12288</v>
      </c>
      <c r="AA977" t="s">
        <v>12334</v>
      </c>
    </row>
    <row r="978" spans="1:27" x14ac:dyDescent="0.3">
      <c r="A978" s="37" t="s">
        <v>8561</v>
      </c>
      <c r="B978" s="37" t="s">
        <v>10755</v>
      </c>
      <c r="C978" s="37" t="s">
        <v>8562</v>
      </c>
      <c r="D978" s="37" t="s">
        <v>8563</v>
      </c>
      <c r="E978" s="37" t="s">
        <v>4448</v>
      </c>
      <c r="F978" s="37" t="s">
        <v>10756</v>
      </c>
      <c r="G978" s="37" t="s">
        <v>11281</v>
      </c>
      <c r="H978" s="37" t="s">
        <v>10420</v>
      </c>
      <c r="I978" s="37">
        <v>0</v>
      </c>
      <c r="J978" s="37">
        <v>0</v>
      </c>
      <c r="K978" s="37">
        <v>0</v>
      </c>
      <c r="L978" s="37">
        <v>1</v>
      </c>
      <c r="M978" s="37">
        <v>0</v>
      </c>
      <c r="N978" s="37">
        <v>3</v>
      </c>
      <c r="O978" s="37">
        <v>9</v>
      </c>
      <c r="P978">
        <f>VLOOKUP($A978,'Item Detail'!$A$2:$G$1762,7,0)</f>
        <v>1</v>
      </c>
      <c r="Q978" s="39" t="s">
        <v>12289</v>
      </c>
      <c r="R978" s="39" t="s">
        <v>12277</v>
      </c>
      <c r="S978" s="39" t="s">
        <v>12278</v>
      </c>
      <c r="T978" s="39" t="s">
        <v>12279</v>
      </c>
      <c r="U978" s="39" t="s">
        <v>12279</v>
      </c>
      <c r="V978" s="39" t="s">
        <v>12281</v>
      </c>
      <c r="W978" s="39" t="s">
        <v>12281</v>
      </c>
      <c r="X978" s="39" t="s">
        <v>12281</v>
      </c>
      <c r="Y978" s="39" t="s">
        <v>12288</v>
      </c>
      <c r="Z978" s="39" t="s">
        <v>12281</v>
      </c>
      <c r="AA978" t="s">
        <v>12334</v>
      </c>
    </row>
    <row r="979" spans="1:27" x14ac:dyDescent="0.3">
      <c r="A979" s="37" t="s">
        <v>10267</v>
      </c>
      <c r="B979" s="37" t="s">
        <v>10426</v>
      </c>
      <c r="C979" s="37" t="s">
        <v>7253</v>
      </c>
      <c r="D979" s="37" t="s">
        <v>5179</v>
      </c>
      <c r="E979" s="37" t="s">
        <v>4448</v>
      </c>
      <c r="F979" s="37" t="s">
        <v>1948</v>
      </c>
      <c r="G979" s="37" t="s">
        <v>11282</v>
      </c>
      <c r="H979" s="37" t="s">
        <v>10420</v>
      </c>
      <c r="I979" s="37">
        <v>0</v>
      </c>
      <c r="J979" s="37">
        <v>0</v>
      </c>
      <c r="K979" s="37">
        <v>0</v>
      </c>
      <c r="L979" s="37">
        <v>1</v>
      </c>
      <c r="M979" s="37">
        <v>0</v>
      </c>
      <c r="N979" s="37">
        <v>3</v>
      </c>
      <c r="O979" s="37">
        <v>9</v>
      </c>
      <c r="P979">
        <f>VLOOKUP($A979,'Item Detail'!$A$2:$G$1762,7,0)</f>
        <v>1</v>
      </c>
      <c r="Q979" s="39" t="s">
        <v>12284</v>
      </c>
      <c r="R979" s="39" t="s">
        <v>12277</v>
      </c>
      <c r="S979" s="39" t="s">
        <v>12278</v>
      </c>
      <c r="T979" s="39" t="s">
        <v>12279</v>
      </c>
      <c r="U979" s="39" t="s">
        <v>12279</v>
      </c>
      <c r="V979" s="39" t="s">
        <v>12281</v>
      </c>
      <c r="W979" s="39" t="s">
        <v>12281</v>
      </c>
      <c r="X979" s="39" t="s">
        <v>12288</v>
      </c>
      <c r="Y979" s="39" t="s">
        <v>12288</v>
      </c>
      <c r="Z979" s="39" t="s">
        <v>12288</v>
      </c>
      <c r="AA979" t="s">
        <v>12334</v>
      </c>
    </row>
    <row r="980" spans="1:27" x14ac:dyDescent="0.3">
      <c r="A980" s="37" t="s">
        <v>10172</v>
      </c>
      <c r="B980" s="37" t="s">
        <v>10413</v>
      </c>
      <c r="C980" s="37" t="s">
        <v>10173</v>
      </c>
      <c r="D980" s="37" t="s">
        <v>4455</v>
      </c>
      <c r="E980" s="37" t="s">
        <v>10174</v>
      </c>
      <c r="F980" s="37" t="s">
        <v>5595</v>
      </c>
      <c r="G980" s="37" t="s">
        <v>11283</v>
      </c>
      <c r="H980" s="37" t="s">
        <v>10391</v>
      </c>
      <c r="I980" s="37">
        <v>1</v>
      </c>
      <c r="J980" s="37">
        <v>0</v>
      </c>
      <c r="K980" s="37">
        <v>0</v>
      </c>
      <c r="L980" s="37">
        <v>0</v>
      </c>
      <c r="M980" s="37">
        <v>0</v>
      </c>
      <c r="N980" s="37">
        <v>3</v>
      </c>
      <c r="O980" s="37">
        <v>9</v>
      </c>
      <c r="P980">
        <f>VLOOKUP($A980,'Item Detail'!$A$2:$G$1762,7,0)</f>
        <v>1</v>
      </c>
      <c r="Q980" s="39" t="s">
        <v>12310</v>
      </c>
      <c r="R980" s="39" t="s">
        <v>12277</v>
      </c>
      <c r="S980" s="39" t="s">
        <v>12278</v>
      </c>
      <c r="T980" s="39" t="s">
        <v>12279</v>
      </c>
      <c r="U980" s="39" t="s">
        <v>12297</v>
      </c>
      <c r="V980" s="39" t="s">
        <v>12281</v>
      </c>
      <c r="W980" s="39" t="s">
        <v>12281</v>
      </c>
      <c r="X980" s="39" t="s">
        <v>12281</v>
      </c>
      <c r="Y980" s="39" t="s">
        <v>12281</v>
      </c>
      <c r="Z980" s="39" t="s">
        <v>12281</v>
      </c>
      <c r="AA980" t="s">
        <v>12335</v>
      </c>
    </row>
    <row r="981" spans="1:27" x14ac:dyDescent="0.3">
      <c r="A981" s="37" t="s">
        <v>9756</v>
      </c>
      <c r="B981" s="37" t="s">
        <v>10498</v>
      </c>
      <c r="C981" s="37" t="s">
        <v>9757</v>
      </c>
      <c r="D981" s="37" t="s">
        <v>9758</v>
      </c>
      <c r="E981" s="37" t="s">
        <v>7627</v>
      </c>
      <c r="F981" s="37" t="s">
        <v>7523</v>
      </c>
      <c r="G981" s="37" t="s">
        <v>11284</v>
      </c>
      <c r="H981" s="37" t="s">
        <v>10420</v>
      </c>
      <c r="I981" s="37">
        <v>0</v>
      </c>
      <c r="J981" s="37">
        <v>0</v>
      </c>
      <c r="K981" s="37">
        <v>0</v>
      </c>
      <c r="L981" s="37">
        <v>0</v>
      </c>
      <c r="M981" s="37">
        <v>1</v>
      </c>
      <c r="N981" s="37">
        <v>3</v>
      </c>
      <c r="O981" s="37">
        <v>9</v>
      </c>
      <c r="P981">
        <f>VLOOKUP($A981,'Item Detail'!$A$2:$G$1762,7,0)</f>
        <v>1</v>
      </c>
      <c r="Q981" s="39" t="s">
        <v>12307</v>
      </c>
      <c r="R981" s="39" t="s">
        <v>12277</v>
      </c>
      <c r="S981" s="39" t="s">
        <v>12278</v>
      </c>
      <c r="T981" s="39" t="s">
        <v>12279</v>
      </c>
      <c r="U981" s="39" t="s">
        <v>12279</v>
      </c>
      <c r="V981" s="39" t="s">
        <v>12281</v>
      </c>
      <c r="W981" s="39" t="s">
        <v>12288</v>
      </c>
      <c r="X981" s="39" t="s">
        <v>12288</v>
      </c>
      <c r="Y981" s="39" t="s">
        <v>12281</v>
      </c>
      <c r="Z981" s="39" t="s">
        <v>12288</v>
      </c>
      <c r="AA981" t="s">
        <v>12334</v>
      </c>
    </row>
    <row r="982" spans="1:27" x14ac:dyDescent="0.3">
      <c r="A982" s="37" t="s">
        <v>9136</v>
      </c>
      <c r="B982" s="37" t="s">
        <v>10426</v>
      </c>
      <c r="C982" s="37" t="s">
        <v>5858</v>
      </c>
      <c r="D982" s="37" t="s">
        <v>5276</v>
      </c>
      <c r="E982" s="37" t="s">
        <v>4448</v>
      </c>
      <c r="F982" s="37" t="s">
        <v>1948</v>
      </c>
      <c r="G982" s="37" t="s">
        <v>11285</v>
      </c>
      <c r="H982" s="37" t="s">
        <v>10420</v>
      </c>
      <c r="I982" s="37">
        <v>0</v>
      </c>
      <c r="J982" s="37">
        <v>0</v>
      </c>
      <c r="K982" s="37">
        <v>1</v>
      </c>
      <c r="L982" s="37">
        <v>0</v>
      </c>
      <c r="M982" s="37">
        <v>0</v>
      </c>
      <c r="N982" s="37">
        <v>3</v>
      </c>
      <c r="O982" s="37">
        <v>9</v>
      </c>
      <c r="P982">
        <f>VLOOKUP($A982,'Item Detail'!$A$2:$G$1762,7,0)</f>
        <v>1</v>
      </c>
      <c r="Q982" s="39" t="s">
        <v>12284</v>
      </c>
      <c r="R982" s="39" t="s">
        <v>12277</v>
      </c>
      <c r="S982" s="39" t="s">
        <v>12278</v>
      </c>
      <c r="T982" s="39" t="s">
        <v>12279</v>
      </c>
      <c r="U982" s="39" t="s">
        <v>12279</v>
      </c>
      <c r="V982" s="39" t="s">
        <v>12281</v>
      </c>
      <c r="W982" s="39" t="s">
        <v>12288</v>
      </c>
      <c r="X982" s="39" t="s">
        <v>12288</v>
      </c>
      <c r="Y982" s="39" t="s">
        <v>12288</v>
      </c>
      <c r="Z982" s="39" t="s">
        <v>12288</v>
      </c>
      <c r="AA982" t="s">
        <v>12334</v>
      </c>
    </row>
    <row r="983" spans="1:27" x14ac:dyDescent="0.3">
      <c r="A983" s="37" t="s">
        <v>8802</v>
      </c>
      <c r="B983" s="37" t="s">
        <v>10426</v>
      </c>
      <c r="C983" s="37" t="s">
        <v>5858</v>
      </c>
      <c r="D983" s="37" t="s">
        <v>4899</v>
      </c>
      <c r="E983" s="37" t="s">
        <v>4448</v>
      </c>
      <c r="F983" s="37" t="s">
        <v>1948</v>
      </c>
      <c r="G983" s="37" t="s">
        <v>11286</v>
      </c>
      <c r="H983" s="37" t="s">
        <v>10420</v>
      </c>
      <c r="I983" s="37">
        <v>0</v>
      </c>
      <c r="J983" s="37">
        <v>0</v>
      </c>
      <c r="K983" s="37">
        <v>1</v>
      </c>
      <c r="L983" s="37">
        <v>0</v>
      </c>
      <c r="M983" s="37">
        <v>0</v>
      </c>
      <c r="N983" s="37">
        <v>3</v>
      </c>
      <c r="O983" s="37">
        <v>9</v>
      </c>
      <c r="P983">
        <f>VLOOKUP($A983,'Item Detail'!$A$2:$G$1762,7,0)</f>
        <v>1</v>
      </c>
      <c r="Q983" s="39" t="s">
        <v>12284</v>
      </c>
      <c r="R983" s="39" t="s">
        <v>12277</v>
      </c>
      <c r="S983" s="39" t="s">
        <v>12278</v>
      </c>
      <c r="T983" s="39" t="s">
        <v>12279</v>
      </c>
      <c r="U983" s="39" t="s">
        <v>12279</v>
      </c>
      <c r="V983" s="39" t="s">
        <v>12281</v>
      </c>
      <c r="W983" s="39" t="s">
        <v>12288</v>
      </c>
      <c r="X983" s="39" t="s">
        <v>12288</v>
      </c>
      <c r="Y983" s="39" t="s">
        <v>12288</v>
      </c>
      <c r="Z983" s="39" t="s">
        <v>12288</v>
      </c>
      <c r="AA983" t="s">
        <v>12334</v>
      </c>
    </row>
    <row r="984" spans="1:27" x14ac:dyDescent="0.3">
      <c r="A984" s="37" t="s">
        <v>8657</v>
      </c>
      <c r="B984" s="37" t="s">
        <v>10426</v>
      </c>
      <c r="C984" s="37" t="s">
        <v>5078</v>
      </c>
      <c r="D984" s="37" t="s">
        <v>5276</v>
      </c>
      <c r="E984" s="37" t="s">
        <v>4448</v>
      </c>
      <c r="F984" s="37" t="s">
        <v>1948</v>
      </c>
      <c r="G984" s="37" t="s">
        <v>11287</v>
      </c>
      <c r="H984" s="37" t="s">
        <v>10420</v>
      </c>
      <c r="I984" s="37">
        <v>0</v>
      </c>
      <c r="J984" s="37">
        <v>0</v>
      </c>
      <c r="K984" s="37">
        <v>1</v>
      </c>
      <c r="L984" s="37">
        <v>0</v>
      </c>
      <c r="M984" s="37">
        <v>0</v>
      </c>
      <c r="N984" s="37">
        <v>3</v>
      </c>
      <c r="O984" s="37">
        <v>9</v>
      </c>
      <c r="P984">
        <f>VLOOKUP($A984,'Item Detail'!$A$2:$G$1762,7,0)</f>
        <v>1</v>
      </c>
      <c r="Q984" s="39" t="s">
        <v>12284</v>
      </c>
      <c r="R984" s="39" t="s">
        <v>12277</v>
      </c>
      <c r="S984" s="39" t="s">
        <v>12278</v>
      </c>
      <c r="T984" s="39" t="s">
        <v>12279</v>
      </c>
      <c r="U984" s="39" t="s">
        <v>12279</v>
      </c>
      <c r="V984" s="39" t="s">
        <v>12281</v>
      </c>
      <c r="W984" s="39" t="s">
        <v>12288</v>
      </c>
      <c r="X984" s="39" t="s">
        <v>12288</v>
      </c>
      <c r="Y984" s="39" t="s">
        <v>12288</v>
      </c>
      <c r="Z984" s="39" t="s">
        <v>12288</v>
      </c>
      <c r="AA984" t="s">
        <v>12334</v>
      </c>
    </row>
    <row r="985" spans="1:27" x14ac:dyDescent="0.3">
      <c r="A985" s="37" t="s">
        <v>3805</v>
      </c>
      <c r="B985" s="37" t="s">
        <v>10437</v>
      </c>
      <c r="C985" s="37" t="s">
        <v>8900</v>
      </c>
      <c r="D985" s="37" t="s">
        <v>8079</v>
      </c>
      <c r="E985" s="37" t="s">
        <v>8080</v>
      </c>
      <c r="F985" s="37" t="s">
        <v>2749</v>
      </c>
      <c r="G985" s="37" t="s">
        <v>11288</v>
      </c>
      <c r="H985" s="37" t="s">
        <v>10408</v>
      </c>
      <c r="I985" s="37">
        <v>0</v>
      </c>
      <c r="J985" s="37">
        <v>0</v>
      </c>
      <c r="K985" s="37">
        <v>0</v>
      </c>
      <c r="L985" s="37">
        <v>1</v>
      </c>
      <c r="M985" s="37">
        <v>0</v>
      </c>
      <c r="N985" s="37">
        <v>3</v>
      </c>
      <c r="O985" s="37">
        <v>9</v>
      </c>
      <c r="P985">
        <f>VLOOKUP($A985,'Item Detail'!$A$2:$G$1762,7,0)</f>
        <v>1</v>
      </c>
      <c r="Q985" s="39" t="s">
        <v>12292</v>
      </c>
      <c r="R985" s="39" t="s">
        <v>12277</v>
      </c>
      <c r="S985" s="39" t="s">
        <v>2714</v>
      </c>
      <c r="T985" s="39" t="s">
        <v>12279</v>
      </c>
      <c r="U985" s="39" t="s">
        <v>12279</v>
      </c>
      <c r="V985" s="39" t="s">
        <v>12288</v>
      </c>
      <c r="W985" s="39" t="s">
        <v>12288</v>
      </c>
      <c r="X985" s="39" t="s">
        <v>12288</v>
      </c>
      <c r="Y985" s="39" t="s">
        <v>12288</v>
      </c>
      <c r="Z985" s="39" t="s">
        <v>12288</v>
      </c>
      <c r="AA985" t="s">
        <v>12336</v>
      </c>
    </row>
    <row r="986" spans="1:27" x14ac:dyDescent="0.3">
      <c r="A986" s="37" t="s">
        <v>8032</v>
      </c>
      <c r="B986" s="37" t="s">
        <v>10538</v>
      </c>
      <c r="C986" s="37" t="s">
        <v>5052</v>
      </c>
      <c r="D986" s="37" t="s">
        <v>4899</v>
      </c>
      <c r="E986" s="37" t="s">
        <v>4764</v>
      </c>
      <c r="F986" s="37" t="s">
        <v>1848</v>
      </c>
      <c r="G986" s="37" t="s">
        <v>11289</v>
      </c>
      <c r="H986" s="37" t="s">
        <v>10420</v>
      </c>
      <c r="I986" s="37">
        <v>0</v>
      </c>
      <c r="J986" s="37">
        <v>0</v>
      </c>
      <c r="K986" s="37">
        <v>0</v>
      </c>
      <c r="L986" s="37">
        <v>1</v>
      </c>
      <c r="M986" s="37">
        <v>0</v>
      </c>
      <c r="N986" s="37">
        <v>3</v>
      </c>
      <c r="O986" s="37">
        <v>9</v>
      </c>
      <c r="P986">
        <f>VLOOKUP($A986,'Item Detail'!$A$2:$G$1762,7,0)</f>
        <v>1</v>
      </c>
      <c r="Q986" s="39" t="s">
        <v>12284</v>
      </c>
      <c r="R986" s="39" t="s">
        <v>12277</v>
      </c>
      <c r="S986" s="39" t="s">
        <v>12278</v>
      </c>
      <c r="T986" s="39" t="s">
        <v>12279</v>
      </c>
      <c r="U986" s="39" t="s">
        <v>12297</v>
      </c>
      <c r="V986" s="39" t="s">
        <v>12281</v>
      </c>
      <c r="W986" s="39" t="s">
        <v>12281</v>
      </c>
      <c r="X986" s="39" t="s">
        <v>12281</v>
      </c>
      <c r="Y986" s="39" t="s">
        <v>12288</v>
      </c>
      <c r="Z986" s="39" t="s">
        <v>12281</v>
      </c>
      <c r="AA986" t="s">
        <v>12334</v>
      </c>
    </row>
    <row r="987" spans="1:27" x14ac:dyDescent="0.3">
      <c r="A987" s="37" t="s">
        <v>6547</v>
      </c>
      <c r="B987" s="37" t="s">
        <v>10437</v>
      </c>
      <c r="C987" s="37" t="s">
        <v>6548</v>
      </c>
      <c r="D987" s="37" t="s">
        <v>6549</v>
      </c>
      <c r="E987" s="37" t="s">
        <v>4448</v>
      </c>
      <c r="F987" s="37" t="s">
        <v>1734</v>
      </c>
      <c r="G987" s="37" t="s">
        <v>11290</v>
      </c>
      <c r="H987" s="37" t="s">
        <v>10420</v>
      </c>
      <c r="I987" s="37">
        <v>0</v>
      </c>
      <c r="J987" s="37">
        <v>0</v>
      </c>
      <c r="K987" s="37">
        <v>0</v>
      </c>
      <c r="L987" s="37">
        <v>0</v>
      </c>
      <c r="M987" s="37">
        <v>1</v>
      </c>
      <c r="N987" s="37">
        <v>3</v>
      </c>
      <c r="O987" s="37">
        <v>9</v>
      </c>
      <c r="P987">
        <f>VLOOKUP($A987,'Item Detail'!$A$2:$G$1762,7,0)</f>
        <v>1</v>
      </c>
      <c r="Q987" s="39" t="s">
        <v>12312</v>
      </c>
      <c r="R987" s="39" t="s">
        <v>12277</v>
      </c>
      <c r="S987" s="39" t="s">
        <v>12278</v>
      </c>
      <c r="T987" s="39" t="s">
        <v>12279</v>
      </c>
      <c r="U987" s="39" t="s">
        <v>12279</v>
      </c>
      <c r="V987" s="39" t="s">
        <v>12281</v>
      </c>
      <c r="W987" s="39" t="s">
        <v>12288</v>
      </c>
      <c r="X987" s="39" t="s">
        <v>12288</v>
      </c>
      <c r="Y987" s="39" t="s">
        <v>12281</v>
      </c>
      <c r="Z987" s="39" t="s">
        <v>12288</v>
      </c>
      <c r="AA987" t="s">
        <v>12334</v>
      </c>
    </row>
    <row r="988" spans="1:27" x14ac:dyDescent="0.3">
      <c r="A988" s="37" t="s">
        <v>10161</v>
      </c>
      <c r="B988" s="37" t="s">
        <v>10406</v>
      </c>
      <c r="C988" s="37" t="s">
        <v>10162</v>
      </c>
      <c r="D988" s="37" t="s">
        <v>10163</v>
      </c>
      <c r="E988" s="37" t="s">
        <v>4483</v>
      </c>
      <c r="F988" s="37" t="s">
        <v>10627</v>
      </c>
      <c r="G988" s="37" t="s">
        <v>11291</v>
      </c>
      <c r="H988" s="37" t="s">
        <v>10420</v>
      </c>
      <c r="I988" s="37">
        <v>0</v>
      </c>
      <c r="J988" s="37">
        <v>0</v>
      </c>
      <c r="K988" s="37">
        <v>0</v>
      </c>
      <c r="L988" s="37">
        <v>0</v>
      </c>
      <c r="M988" s="37">
        <v>1</v>
      </c>
      <c r="N988" s="37">
        <v>3</v>
      </c>
      <c r="O988" s="37">
        <v>9</v>
      </c>
      <c r="P988">
        <f>VLOOKUP($A988,'Item Detail'!$A$2:$G$1762,7,0)</f>
        <v>1</v>
      </c>
      <c r="Q988" s="39" t="s">
        <v>12289</v>
      </c>
      <c r="R988" s="39" t="s">
        <v>12277</v>
      </c>
      <c r="S988" s="39" t="s">
        <v>12278</v>
      </c>
      <c r="T988" s="39" t="s">
        <v>12279</v>
      </c>
      <c r="U988" s="39" t="s">
        <v>12279</v>
      </c>
      <c r="V988" s="39" t="s">
        <v>12281</v>
      </c>
      <c r="W988" s="39" t="s">
        <v>12288</v>
      </c>
      <c r="X988" s="39" t="s">
        <v>12281</v>
      </c>
      <c r="Y988" s="39" t="s">
        <v>12288</v>
      </c>
      <c r="Z988" s="39" t="s">
        <v>12288</v>
      </c>
      <c r="AA988" t="s">
        <v>12334</v>
      </c>
    </row>
    <row r="989" spans="1:27" x14ac:dyDescent="0.3">
      <c r="A989" s="37" t="s">
        <v>9247</v>
      </c>
      <c r="B989" s="37" t="s">
        <v>10538</v>
      </c>
      <c r="C989" s="37" t="s">
        <v>9248</v>
      </c>
      <c r="D989" s="37" t="s">
        <v>6855</v>
      </c>
      <c r="E989" s="37" t="s">
        <v>4642</v>
      </c>
      <c r="F989" s="37" t="s">
        <v>1848</v>
      </c>
      <c r="G989" s="37" t="s">
        <v>11292</v>
      </c>
      <c r="H989" s="37" t="s">
        <v>10391</v>
      </c>
      <c r="I989" s="37">
        <v>0</v>
      </c>
      <c r="J989" s="37">
        <v>0</v>
      </c>
      <c r="K989" s="37">
        <v>0</v>
      </c>
      <c r="L989" s="37">
        <v>1</v>
      </c>
      <c r="M989" s="37">
        <v>0</v>
      </c>
      <c r="N989" s="37">
        <v>3</v>
      </c>
      <c r="O989" s="37">
        <v>9</v>
      </c>
      <c r="P989">
        <f>VLOOKUP($A989,'Item Detail'!$A$2:$G$1762,7,0)</f>
        <v>1</v>
      </c>
      <c r="Q989" s="39" t="s">
        <v>12284</v>
      </c>
      <c r="R989" s="39" t="s">
        <v>12277</v>
      </c>
      <c r="S989" s="39" t="s">
        <v>12278</v>
      </c>
      <c r="T989" s="39" t="s">
        <v>12279</v>
      </c>
      <c r="U989" s="39" t="s">
        <v>12297</v>
      </c>
      <c r="V989" s="39" t="s">
        <v>12281</v>
      </c>
      <c r="W989" s="39" t="s">
        <v>12281</v>
      </c>
      <c r="X989" s="39" t="s">
        <v>12281</v>
      </c>
      <c r="Y989" s="39" t="s">
        <v>12281</v>
      </c>
      <c r="Z989" s="39" t="s">
        <v>12281</v>
      </c>
      <c r="AA989" t="s">
        <v>12335</v>
      </c>
    </row>
    <row r="990" spans="1:27" x14ac:dyDescent="0.3">
      <c r="A990" s="37" t="s">
        <v>10036</v>
      </c>
      <c r="B990" s="37" t="s">
        <v>10411</v>
      </c>
      <c r="C990" s="37" t="s">
        <v>10037</v>
      </c>
      <c r="D990" s="37" t="s">
        <v>10038</v>
      </c>
      <c r="E990" s="37" t="s">
        <v>4407</v>
      </c>
      <c r="F990" s="37" t="s">
        <v>1740</v>
      </c>
      <c r="G990" s="37" t="s">
        <v>11293</v>
      </c>
      <c r="H990" s="37" t="s">
        <v>10391</v>
      </c>
      <c r="I990" s="37">
        <v>0</v>
      </c>
      <c r="J990" s="37">
        <v>0</v>
      </c>
      <c r="K990" s="37">
        <v>0</v>
      </c>
      <c r="L990" s="37">
        <v>1</v>
      </c>
      <c r="M990" s="37">
        <v>0</v>
      </c>
      <c r="N990" s="37">
        <v>3</v>
      </c>
      <c r="O990" s="37">
        <v>9</v>
      </c>
      <c r="P990">
        <f>VLOOKUP($A990,'Item Detail'!$A$2:$G$1762,7,0)</f>
        <v>1</v>
      </c>
      <c r="Q990" s="39" t="s">
        <v>12284</v>
      </c>
      <c r="R990" s="39" t="s">
        <v>12277</v>
      </c>
      <c r="S990" s="39" t="s">
        <v>12278</v>
      </c>
      <c r="T990" s="39" t="s">
        <v>12279</v>
      </c>
      <c r="U990" s="39" t="s">
        <v>12279</v>
      </c>
      <c r="V990" s="39" t="s">
        <v>12281</v>
      </c>
      <c r="W990" s="39" t="s">
        <v>12281</v>
      </c>
      <c r="X990" s="39" t="s">
        <v>12281</v>
      </c>
      <c r="Y990" s="39" t="s">
        <v>12281</v>
      </c>
      <c r="Z990" s="39" t="s">
        <v>12281</v>
      </c>
      <c r="AA990" t="s">
        <v>12335</v>
      </c>
    </row>
    <row r="991" spans="1:27" x14ac:dyDescent="0.3">
      <c r="A991" s="37" t="s">
        <v>6551</v>
      </c>
      <c r="B991" s="37" t="s">
        <v>10437</v>
      </c>
      <c r="C991" s="37" t="s">
        <v>6552</v>
      </c>
      <c r="D991" s="37" t="s">
        <v>6553</v>
      </c>
      <c r="E991" s="37" t="s">
        <v>4859</v>
      </c>
      <c r="F991" s="37" t="s">
        <v>3120</v>
      </c>
      <c r="G991" s="37" t="s">
        <v>11294</v>
      </c>
      <c r="H991" s="37" t="s">
        <v>10391</v>
      </c>
      <c r="I991" s="37">
        <v>0</v>
      </c>
      <c r="J991" s="37">
        <v>0</v>
      </c>
      <c r="K991" s="37">
        <v>0</v>
      </c>
      <c r="L991" s="37">
        <v>0</v>
      </c>
      <c r="M991" s="37">
        <v>1</v>
      </c>
      <c r="N991" s="37">
        <v>3</v>
      </c>
      <c r="O991" s="37">
        <v>9</v>
      </c>
      <c r="P991">
        <f>VLOOKUP($A991,'Item Detail'!$A$2:$G$1762,7,0)</f>
        <v>1</v>
      </c>
      <c r="Q991" s="39" t="s">
        <v>12289</v>
      </c>
      <c r="R991" s="39" t="s">
        <v>12277</v>
      </c>
      <c r="S991" s="39" t="s">
        <v>12278</v>
      </c>
      <c r="T991" s="39" t="s">
        <v>12279</v>
      </c>
      <c r="U991" s="39" t="s">
        <v>12279</v>
      </c>
      <c r="V991" s="39" t="s">
        <v>12281</v>
      </c>
      <c r="W991" s="39" t="s">
        <v>12281</v>
      </c>
      <c r="X991" s="39" t="s">
        <v>12281</v>
      </c>
      <c r="Y991" s="39" t="s">
        <v>12281</v>
      </c>
      <c r="Z991" s="39" t="s">
        <v>12281</v>
      </c>
      <c r="AA991" t="s">
        <v>12335</v>
      </c>
    </row>
    <row r="992" spans="1:27" x14ac:dyDescent="0.3">
      <c r="A992" s="37" t="s">
        <v>4107</v>
      </c>
      <c r="B992" s="37" t="s">
        <v>10406</v>
      </c>
      <c r="C992" s="37" t="s">
        <v>9787</v>
      </c>
      <c r="D992" s="37" t="s">
        <v>9788</v>
      </c>
      <c r="E992" s="37" t="s">
        <v>4448</v>
      </c>
      <c r="F992" s="37" t="s">
        <v>2720</v>
      </c>
      <c r="G992" s="37" t="s">
        <v>11295</v>
      </c>
      <c r="H992" s="37" t="s">
        <v>10408</v>
      </c>
      <c r="I992" s="37">
        <v>0</v>
      </c>
      <c r="J992" s="37">
        <v>0</v>
      </c>
      <c r="K992" s="37">
        <v>1</v>
      </c>
      <c r="L992" s="37">
        <v>0</v>
      </c>
      <c r="M992" s="37">
        <v>0</v>
      </c>
      <c r="N992" s="37">
        <v>3</v>
      </c>
      <c r="O992" s="37">
        <v>9</v>
      </c>
      <c r="P992">
        <f>VLOOKUP($A992,'Item Detail'!$A$2:$G$1762,7,0)</f>
        <v>1</v>
      </c>
      <c r="Q992" s="39" t="s">
        <v>12287</v>
      </c>
      <c r="R992" s="39" t="s">
        <v>12277</v>
      </c>
      <c r="S992" s="39" t="s">
        <v>2714</v>
      </c>
      <c r="T992" s="39" t="s">
        <v>12279</v>
      </c>
      <c r="U992" s="39" t="s">
        <v>12279</v>
      </c>
      <c r="V992" s="39" t="s">
        <v>12288</v>
      </c>
      <c r="W992" s="39" t="s">
        <v>12288</v>
      </c>
      <c r="X992" s="39" t="s">
        <v>12288</v>
      </c>
      <c r="Y992" s="39" t="s">
        <v>12288</v>
      </c>
      <c r="Z992" s="39" t="s">
        <v>12288</v>
      </c>
      <c r="AA992" t="s">
        <v>12331</v>
      </c>
    </row>
    <row r="993" spans="1:27" x14ac:dyDescent="0.3">
      <c r="A993" s="37" t="s">
        <v>3811</v>
      </c>
      <c r="B993" s="37" t="s">
        <v>10437</v>
      </c>
      <c r="C993" s="37" t="s">
        <v>8078</v>
      </c>
      <c r="D993" s="37" t="s">
        <v>8079</v>
      </c>
      <c r="E993" s="37" t="s">
        <v>8080</v>
      </c>
      <c r="F993" s="37" t="s">
        <v>2749</v>
      </c>
      <c r="G993" s="37" t="s">
        <v>11296</v>
      </c>
      <c r="H993" s="37" t="s">
        <v>10408</v>
      </c>
      <c r="I993" s="37">
        <v>0</v>
      </c>
      <c r="J993" s="37">
        <v>0</v>
      </c>
      <c r="K993" s="37">
        <v>0</v>
      </c>
      <c r="L993" s="37">
        <v>1</v>
      </c>
      <c r="M993" s="37">
        <v>0</v>
      </c>
      <c r="N993" s="37">
        <v>3</v>
      </c>
      <c r="O993" s="37">
        <v>9</v>
      </c>
      <c r="P993">
        <f>VLOOKUP($A993,'Item Detail'!$A$2:$G$1762,7,0)</f>
        <v>1</v>
      </c>
      <c r="Q993" s="39" t="s">
        <v>12292</v>
      </c>
      <c r="R993" s="39" t="s">
        <v>12277</v>
      </c>
      <c r="S993" s="39" t="s">
        <v>2714</v>
      </c>
      <c r="T993" s="39" t="s">
        <v>12279</v>
      </c>
      <c r="U993" s="39" t="s">
        <v>12279</v>
      </c>
      <c r="V993" s="39" t="s">
        <v>12288</v>
      </c>
      <c r="W993" s="39" t="s">
        <v>12288</v>
      </c>
      <c r="X993" s="39" t="s">
        <v>12288</v>
      </c>
      <c r="Y993" s="39" t="s">
        <v>12288</v>
      </c>
      <c r="Z993" s="39" t="s">
        <v>12288</v>
      </c>
      <c r="AA993" t="s">
        <v>12336</v>
      </c>
    </row>
    <row r="994" spans="1:27" x14ac:dyDescent="0.3">
      <c r="A994" s="37" t="s">
        <v>6884</v>
      </c>
      <c r="B994" s="37" t="s">
        <v>10426</v>
      </c>
      <c r="C994" s="37" t="s">
        <v>6885</v>
      </c>
      <c r="D994" s="37" t="s">
        <v>6886</v>
      </c>
      <c r="E994" s="37" t="s">
        <v>4448</v>
      </c>
      <c r="F994" s="37" t="s">
        <v>2296</v>
      </c>
      <c r="G994" s="37" t="s">
        <v>11297</v>
      </c>
      <c r="H994" s="37" t="s">
        <v>10420</v>
      </c>
      <c r="I994" s="37">
        <v>0</v>
      </c>
      <c r="J994" s="37">
        <v>0</v>
      </c>
      <c r="K994" s="37">
        <v>0</v>
      </c>
      <c r="L994" s="37">
        <v>1</v>
      </c>
      <c r="M994" s="37">
        <v>0</v>
      </c>
      <c r="N994" s="37">
        <v>3</v>
      </c>
      <c r="O994" s="37">
        <v>9</v>
      </c>
      <c r="P994">
        <f>VLOOKUP($A994,'Item Detail'!$A$2:$G$1762,7,0)</f>
        <v>1</v>
      </c>
      <c r="Q994" s="39" t="s">
        <v>12301</v>
      </c>
      <c r="R994" s="39" t="s">
        <v>12277</v>
      </c>
      <c r="S994" s="39" t="s">
        <v>12278</v>
      </c>
      <c r="T994" s="39" t="s">
        <v>12279</v>
      </c>
      <c r="U994" s="39" t="s">
        <v>12279</v>
      </c>
      <c r="V994" s="39" t="s">
        <v>12281</v>
      </c>
      <c r="W994" s="39" t="s">
        <v>12288</v>
      </c>
      <c r="X994" s="39" t="s">
        <v>12288</v>
      </c>
      <c r="Y994" s="39" t="s">
        <v>12288</v>
      </c>
      <c r="Z994" s="39" t="s">
        <v>12288</v>
      </c>
      <c r="AA994" t="s">
        <v>12334</v>
      </c>
    </row>
    <row r="995" spans="1:27" x14ac:dyDescent="0.3">
      <c r="A995" s="37" t="s">
        <v>7651</v>
      </c>
      <c r="B995" s="37" t="s">
        <v>10426</v>
      </c>
      <c r="C995" s="37" t="s">
        <v>7652</v>
      </c>
      <c r="D995" s="37" t="s">
        <v>5444</v>
      </c>
      <c r="E995" s="37" t="s">
        <v>4448</v>
      </c>
      <c r="F995" s="37" t="s">
        <v>2296</v>
      </c>
      <c r="G995" s="37" t="s">
        <v>11298</v>
      </c>
      <c r="H995" s="37" t="s">
        <v>10420</v>
      </c>
      <c r="I995" s="37">
        <v>0</v>
      </c>
      <c r="J995" s="37">
        <v>0</v>
      </c>
      <c r="K995" s="37">
        <v>0</v>
      </c>
      <c r="L995" s="37">
        <v>1</v>
      </c>
      <c r="M995" s="37">
        <v>0</v>
      </c>
      <c r="N995" s="37">
        <v>3</v>
      </c>
      <c r="O995" s="37">
        <v>9</v>
      </c>
      <c r="P995">
        <f>VLOOKUP($A995,'Item Detail'!$A$2:$G$1762,7,0)</f>
        <v>1</v>
      </c>
      <c r="Q995" s="39" t="s">
        <v>12301</v>
      </c>
      <c r="R995" s="39" t="s">
        <v>12277</v>
      </c>
      <c r="S995" s="39" t="s">
        <v>12278</v>
      </c>
      <c r="T995" s="39" t="s">
        <v>12279</v>
      </c>
      <c r="U995" s="39" t="s">
        <v>12279</v>
      </c>
      <c r="V995" s="39" t="s">
        <v>12281</v>
      </c>
      <c r="W995" s="39" t="s">
        <v>12288</v>
      </c>
      <c r="X995" s="39" t="s">
        <v>12288</v>
      </c>
      <c r="Y995" s="39" t="s">
        <v>12288</v>
      </c>
      <c r="Z995" s="39" t="s">
        <v>12288</v>
      </c>
      <c r="AA995" t="s">
        <v>12334</v>
      </c>
    </row>
    <row r="996" spans="1:27" x14ac:dyDescent="0.3">
      <c r="A996" s="37" t="s">
        <v>8571</v>
      </c>
      <c r="B996" s="37" t="s">
        <v>10533</v>
      </c>
      <c r="C996" s="37" t="s">
        <v>8572</v>
      </c>
      <c r="D996" s="37" t="s">
        <v>8573</v>
      </c>
      <c r="E996" s="37" t="s">
        <v>5883</v>
      </c>
      <c r="F996" s="37" t="s">
        <v>10534</v>
      </c>
      <c r="G996" s="37" t="s">
        <v>11299</v>
      </c>
      <c r="H996" s="37" t="s">
        <v>10391</v>
      </c>
      <c r="I996" s="37">
        <v>0</v>
      </c>
      <c r="J996" s="37">
        <v>0</v>
      </c>
      <c r="K996" s="37">
        <v>1</v>
      </c>
      <c r="L996" s="37">
        <v>0</v>
      </c>
      <c r="M996" s="37">
        <v>0</v>
      </c>
      <c r="N996" s="37">
        <v>3</v>
      </c>
      <c r="O996" s="37">
        <v>9</v>
      </c>
      <c r="P996">
        <f>VLOOKUP($A996,'Item Detail'!$A$2:$G$1762,7,0)</f>
        <v>1</v>
      </c>
      <c r="Q996" s="39" t="s">
        <v>12284</v>
      </c>
      <c r="R996" s="39" t="s">
        <v>12277</v>
      </c>
      <c r="S996" s="39" t="s">
        <v>12278</v>
      </c>
      <c r="T996" s="39" t="s">
        <v>12279</v>
      </c>
      <c r="U996" s="39" t="s">
        <v>12279</v>
      </c>
      <c r="V996" s="39" t="s">
        <v>12281</v>
      </c>
      <c r="W996" s="39" t="s">
        <v>12281</v>
      </c>
      <c r="X996" s="39" t="s">
        <v>12281</v>
      </c>
      <c r="Y996" s="39" t="s">
        <v>12281</v>
      </c>
      <c r="Z996" s="39" t="s">
        <v>12281</v>
      </c>
      <c r="AA996" t="s">
        <v>12335</v>
      </c>
    </row>
    <row r="997" spans="1:27" x14ac:dyDescent="0.3">
      <c r="A997" s="37" t="s">
        <v>10247</v>
      </c>
      <c r="B997" s="37" t="s">
        <v>10406</v>
      </c>
      <c r="C997" s="37" t="s">
        <v>10248</v>
      </c>
      <c r="D997" s="37" t="s">
        <v>9125</v>
      </c>
      <c r="E997" s="37" t="s">
        <v>4448</v>
      </c>
      <c r="F997" s="37" t="s">
        <v>5463</v>
      </c>
      <c r="G997" s="37" t="s">
        <v>11300</v>
      </c>
      <c r="H997" s="37" t="s">
        <v>10391</v>
      </c>
      <c r="I997" s="37">
        <v>0</v>
      </c>
      <c r="J997" s="37">
        <v>0</v>
      </c>
      <c r="K997" s="37">
        <v>0</v>
      </c>
      <c r="L997" s="37">
        <v>1</v>
      </c>
      <c r="M997" s="37">
        <v>0</v>
      </c>
      <c r="N997" s="37">
        <v>3</v>
      </c>
      <c r="O997" s="37">
        <v>6</v>
      </c>
      <c r="P997">
        <f>VLOOKUP($A997,'Item Detail'!$A$2:$G$1762,7,0)</f>
        <v>1</v>
      </c>
      <c r="Q997" s="39" t="s">
        <v>12310</v>
      </c>
      <c r="R997" s="39" t="s">
        <v>12277</v>
      </c>
      <c r="S997" s="39" t="s">
        <v>12278</v>
      </c>
      <c r="T997" s="39" t="s">
        <v>12279</v>
      </c>
      <c r="U997" s="39" t="s">
        <v>12279</v>
      </c>
      <c r="V997" s="39" t="s">
        <v>12281</v>
      </c>
      <c r="W997" s="39" t="s">
        <v>12281</v>
      </c>
      <c r="X997" s="39" t="s">
        <v>12281</v>
      </c>
      <c r="Y997" s="39" t="s">
        <v>12281</v>
      </c>
      <c r="Z997" s="39" t="s">
        <v>12281</v>
      </c>
      <c r="AA997" t="s">
        <v>12335</v>
      </c>
    </row>
    <row r="998" spans="1:27" x14ac:dyDescent="0.3">
      <c r="A998" s="37" t="s">
        <v>8820</v>
      </c>
      <c r="B998" s="37" t="s">
        <v>10406</v>
      </c>
      <c r="C998" s="37" t="s">
        <v>8821</v>
      </c>
      <c r="D998" s="37" t="s">
        <v>8822</v>
      </c>
      <c r="E998" s="37" t="s">
        <v>4448</v>
      </c>
      <c r="F998" s="37" t="s">
        <v>5463</v>
      </c>
      <c r="G998" s="37" t="s">
        <v>11301</v>
      </c>
      <c r="H998" s="37" t="s">
        <v>10420</v>
      </c>
      <c r="I998" s="37">
        <v>0</v>
      </c>
      <c r="J998" s="37">
        <v>0</v>
      </c>
      <c r="K998" s="37">
        <v>1</v>
      </c>
      <c r="L998" s="37">
        <v>0</v>
      </c>
      <c r="M998" s="37">
        <v>0</v>
      </c>
      <c r="N998" s="37">
        <v>3</v>
      </c>
      <c r="O998" s="37">
        <v>6</v>
      </c>
      <c r="P998">
        <f>VLOOKUP($A998,'Item Detail'!$A$2:$G$1762,7,0)</f>
        <v>1</v>
      </c>
      <c r="Q998" s="39" t="s">
        <v>12284</v>
      </c>
      <c r="R998" s="39" t="s">
        <v>12277</v>
      </c>
      <c r="S998" s="39" t="s">
        <v>12278</v>
      </c>
      <c r="T998" s="39" t="s">
        <v>12279</v>
      </c>
      <c r="U998" s="39" t="s">
        <v>12279</v>
      </c>
      <c r="V998" s="39" t="s">
        <v>12281</v>
      </c>
      <c r="W998" s="39" t="s">
        <v>12288</v>
      </c>
      <c r="X998" s="39" t="s">
        <v>12288</v>
      </c>
      <c r="Y998" s="39" t="s">
        <v>12288</v>
      </c>
      <c r="Z998" s="39" t="s">
        <v>12288</v>
      </c>
      <c r="AA998" t="s">
        <v>12334</v>
      </c>
    </row>
    <row r="999" spans="1:27" x14ac:dyDescent="0.3">
      <c r="A999" s="37" t="s">
        <v>2145</v>
      </c>
      <c r="B999" s="37" t="s">
        <v>10396</v>
      </c>
      <c r="C999" s="37" t="s">
        <v>8151</v>
      </c>
      <c r="D999" s="37" t="s">
        <v>7269</v>
      </c>
      <c r="E999" s="37" t="s">
        <v>4448</v>
      </c>
      <c r="F999" s="37" t="s">
        <v>10484</v>
      </c>
      <c r="G999" s="37" t="s">
        <v>11302</v>
      </c>
      <c r="H999" s="37" t="s">
        <v>10483</v>
      </c>
      <c r="I999" s="37">
        <v>0</v>
      </c>
      <c r="J999" s="37">
        <v>0</v>
      </c>
      <c r="K999" s="37">
        <v>0</v>
      </c>
      <c r="L999" s="37">
        <v>1</v>
      </c>
      <c r="M999" s="37">
        <v>0</v>
      </c>
      <c r="N999" s="37">
        <v>3</v>
      </c>
      <c r="O999" s="37">
        <v>6</v>
      </c>
      <c r="P999">
        <f>VLOOKUP($A999,'Item Detail'!$A$2:$G$1762,7,0)</f>
        <v>1</v>
      </c>
      <c r="Q999" s="39" t="s">
        <v>12305</v>
      </c>
      <c r="R999" s="39" t="s">
        <v>12277</v>
      </c>
      <c r="S999" s="39" t="s">
        <v>12306</v>
      </c>
      <c r="T999" s="39" t="s">
        <v>12279</v>
      </c>
      <c r="U999" s="39" t="s">
        <v>12297</v>
      </c>
      <c r="V999" s="39" t="s">
        <v>12288</v>
      </c>
      <c r="W999" s="39" t="s">
        <v>12288</v>
      </c>
      <c r="X999" s="39" t="s">
        <v>12288</v>
      </c>
      <c r="Y999" s="39" t="s">
        <v>12288</v>
      </c>
      <c r="Z999" s="39" t="s">
        <v>12288</v>
      </c>
      <c r="AA999" t="s">
        <v>12336</v>
      </c>
    </row>
    <row r="1000" spans="1:27" x14ac:dyDescent="0.3">
      <c r="A1000" s="37" t="s">
        <v>7162</v>
      </c>
      <c r="B1000" s="37" t="s">
        <v>10406</v>
      </c>
      <c r="C1000" s="37" t="s">
        <v>7163</v>
      </c>
      <c r="D1000" s="37" t="s">
        <v>5987</v>
      </c>
      <c r="E1000" s="37" t="s">
        <v>4758</v>
      </c>
      <c r="F1000" s="37" t="s">
        <v>3354</v>
      </c>
      <c r="G1000" s="37" t="s">
        <v>11303</v>
      </c>
      <c r="H1000" s="37" t="s">
        <v>10391</v>
      </c>
      <c r="I1000" s="37">
        <v>0</v>
      </c>
      <c r="J1000" s="37">
        <v>0</v>
      </c>
      <c r="K1000" s="37">
        <v>0</v>
      </c>
      <c r="L1000" s="37">
        <v>1</v>
      </c>
      <c r="M1000" s="37">
        <v>0</v>
      </c>
      <c r="N1000" s="37">
        <v>3</v>
      </c>
      <c r="O1000" s="37">
        <v>6</v>
      </c>
      <c r="P1000">
        <f>VLOOKUP($A1000,'Item Detail'!$A$2:$G$1762,7,0)</f>
        <v>1</v>
      </c>
      <c r="Q1000" s="39" t="s">
        <v>12284</v>
      </c>
      <c r="R1000" s="39" t="s">
        <v>12277</v>
      </c>
      <c r="S1000" s="39" t="s">
        <v>12278</v>
      </c>
      <c r="T1000" s="39" t="s">
        <v>12279</v>
      </c>
      <c r="U1000" s="39" t="s">
        <v>12297</v>
      </c>
      <c r="V1000" s="39" t="s">
        <v>12281</v>
      </c>
      <c r="W1000" s="39" t="s">
        <v>12281</v>
      </c>
      <c r="X1000" s="39" t="s">
        <v>12281</v>
      </c>
      <c r="Y1000" s="39" t="s">
        <v>12281</v>
      </c>
      <c r="Z1000" s="39" t="s">
        <v>12281</v>
      </c>
      <c r="AA1000" t="s">
        <v>12335</v>
      </c>
    </row>
    <row r="1001" spans="1:27" x14ac:dyDescent="0.3">
      <c r="A1001" s="37" t="s">
        <v>7462</v>
      </c>
      <c r="B1001" s="37" t="s">
        <v>10406</v>
      </c>
      <c r="C1001" s="37" t="s">
        <v>7463</v>
      </c>
      <c r="D1001" s="37" t="s">
        <v>7464</v>
      </c>
      <c r="E1001" s="37" t="s">
        <v>4448</v>
      </c>
      <c r="F1001" s="37" t="s">
        <v>10468</v>
      </c>
      <c r="G1001" s="37" t="s">
        <v>11304</v>
      </c>
      <c r="H1001" s="37" t="s">
        <v>10391</v>
      </c>
      <c r="I1001" s="37">
        <v>0</v>
      </c>
      <c r="J1001" s="37">
        <v>0</v>
      </c>
      <c r="K1001" s="37">
        <v>0</v>
      </c>
      <c r="L1001" s="37">
        <v>1</v>
      </c>
      <c r="M1001" s="37">
        <v>0</v>
      </c>
      <c r="N1001" s="37">
        <v>3</v>
      </c>
      <c r="O1001" s="37">
        <v>6</v>
      </c>
      <c r="P1001">
        <f>VLOOKUP($A1001,'Item Detail'!$A$2:$G$1762,7,0)</f>
        <v>1</v>
      </c>
      <c r="Q1001" s="39" t="s">
        <v>12301</v>
      </c>
      <c r="R1001" s="39" t="s">
        <v>12277</v>
      </c>
      <c r="S1001" s="39" t="s">
        <v>12278</v>
      </c>
      <c r="T1001" s="39" t="s">
        <v>12279</v>
      </c>
      <c r="U1001" s="39" t="s">
        <v>12279</v>
      </c>
      <c r="V1001" s="39" t="s">
        <v>12281</v>
      </c>
      <c r="W1001" s="39" t="s">
        <v>12281</v>
      </c>
      <c r="X1001" s="39" t="s">
        <v>12281</v>
      </c>
      <c r="Y1001" s="39" t="s">
        <v>12281</v>
      </c>
      <c r="Z1001" s="39" t="s">
        <v>12281</v>
      </c>
      <c r="AA1001" t="s">
        <v>12335</v>
      </c>
    </row>
    <row r="1002" spans="1:27" x14ac:dyDescent="0.3">
      <c r="A1002" s="37" t="s">
        <v>1822</v>
      </c>
      <c r="B1002" s="37" t="s">
        <v>10443</v>
      </c>
      <c r="C1002" s="37" t="s">
        <v>9582</v>
      </c>
      <c r="D1002" s="37" t="s">
        <v>7448</v>
      </c>
      <c r="E1002" s="37" t="s">
        <v>4448</v>
      </c>
      <c r="F1002" s="37" t="s">
        <v>1798</v>
      </c>
      <c r="G1002" s="37" t="s">
        <v>11305</v>
      </c>
      <c r="H1002" s="37" t="s">
        <v>10483</v>
      </c>
      <c r="I1002" s="37">
        <v>0</v>
      </c>
      <c r="J1002" s="37">
        <v>0</v>
      </c>
      <c r="K1002" s="37">
        <v>0</v>
      </c>
      <c r="L1002" s="37">
        <v>1</v>
      </c>
      <c r="M1002" s="37">
        <v>0</v>
      </c>
      <c r="N1002" s="37">
        <v>3</v>
      </c>
      <c r="O1002" s="37">
        <v>6</v>
      </c>
      <c r="P1002">
        <f>VLOOKUP($A1002,'Item Detail'!$A$2:$G$1762,7,0)</f>
        <v>1</v>
      </c>
      <c r="Q1002" s="39" t="s">
        <v>12305</v>
      </c>
      <c r="R1002" s="39" t="s">
        <v>12277</v>
      </c>
      <c r="S1002" s="39" t="s">
        <v>12306</v>
      </c>
      <c r="T1002" s="39" t="s">
        <v>12279</v>
      </c>
      <c r="U1002" s="39" t="s">
        <v>12279</v>
      </c>
      <c r="V1002" s="39" t="s">
        <v>12288</v>
      </c>
      <c r="W1002" s="39" t="s">
        <v>12288</v>
      </c>
      <c r="X1002" s="39" t="s">
        <v>12288</v>
      </c>
      <c r="Y1002" s="39" t="s">
        <v>12288</v>
      </c>
      <c r="Z1002" s="39" t="s">
        <v>12288</v>
      </c>
      <c r="AA1002" t="s">
        <v>12336</v>
      </c>
    </row>
    <row r="1003" spans="1:27" x14ac:dyDescent="0.3">
      <c r="A1003" s="37" t="s">
        <v>8824</v>
      </c>
      <c r="B1003" s="37" t="s">
        <v>10573</v>
      </c>
      <c r="C1003" s="37" t="s">
        <v>8825</v>
      </c>
      <c r="D1003" s="37" t="s">
        <v>8826</v>
      </c>
      <c r="E1003" s="37" t="s">
        <v>4448</v>
      </c>
      <c r="F1003" s="37" t="s">
        <v>10574</v>
      </c>
      <c r="G1003" s="37" t="s">
        <v>11306</v>
      </c>
      <c r="H1003" s="37" t="s">
        <v>10420</v>
      </c>
      <c r="I1003" s="37">
        <v>0</v>
      </c>
      <c r="J1003" s="37">
        <v>0</v>
      </c>
      <c r="K1003" s="37">
        <v>0</v>
      </c>
      <c r="L1003" s="37">
        <v>1</v>
      </c>
      <c r="M1003" s="37">
        <v>0</v>
      </c>
      <c r="N1003" s="37">
        <v>3</v>
      </c>
      <c r="O1003" s="37">
        <v>6</v>
      </c>
      <c r="P1003">
        <f>VLOOKUP($A1003,'Item Detail'!$A$2:$G$1762,7,0)</f>
        <v>1</v>
      </c>
      <c r="Q1003" s="39" t="s">
        <v>12312</v>
      </c>
      <c r="R1003" s="39" t="s">
        <v>12277</v>
      </c>
      <c r="S1003" s="39" t="s">
        <v>12278</v>
      </c>
      <c r="T1003" s="39" t="s">
        <v>12279</v>
      </c>
      <c r="U1003" s="39" t="s">
        <v>12279</v>
      </c>
      <c r="V1003" s="39" t="s">
        <v>12281</v>
      </c>
      <c r="W1003" s="39" t="s">
        <v>12288</v>
      </c>
      <c r="X1003" s="39" t="s">
        <v>12288</v>
      </c>
      <c r="Y1003" s="39" t="s">
        <v>12288</v>
      </c>
      <c r="Z1003" s="39" t="s">
        <v>12288</v>
      </c>
      <c r="AA1003" t="s">
        <v>12334</v>
      </c>
    </row>
    <row r="1004" spans="1:27" x14ac:dyDescent="0.3">
      <c r="A1004" s="37" t="s">
        <v>2204</v>
      </c>
      <c r="B1004" s="37" t="s">
        <v>10387</v>
      </c>
      <c r="C1004" s="37" t="s">
        <v>9144</v>
      </c>
      <c r="D1004" s="37" t="s">
        <v>9145</v>
      </c>
      <c r="E1004" s="37" t="s">
        <v>4448</v>
      </c>
      <c r="F1004" s="37" t="s">
        <v>2018</v>
      </c>
      <c r="G1004" s="37" t="s">
        <v>11307</v>
      </c>
      <c r="H1004" s="37" t="s">
        <v>10483</v>
      </c>
      <c r="I1004" s="37">
        <v>1</v>
      </c>
      <c r="J1004" s="37">
        <v>0</v>
      </c>
      <c r="K1004" s="37">
        <v>0</v>
      </c>
      <c r="L1004" s="37">
        <v>0</v>
      </c>
      <c r="M1004" s="37">
        <v>0</v>
      </c>
      <c r="N1004" s="37">
        <v>3</v>
      </c>
      <c r="O1004" s="37">
        <v>6</v>
      </c>
      <c r="P1004">
        <f>VLOOKUP($A1004,'Item Detail'!$A$2:$G$1762,7,0)</f>
        <v>1</v>
      </c>
      <c r="Q1004" s="39" t="s">
        <v>12305</v>
      </c>
      <c r="R1004" s="39" t="s">
        <v>12277</v>
      </c>
      <c r="S1004" s="39" t="s">
        <v>12306</v>
      </c>
      <c r="T1004" s="39" t="s">
        <v>12279</v>
      </c>
      <c r="U1004" s="39" t="s">
        <v>12279</v>
      </c>
      <c r="V1004" s="39" t="s">
        <v>12288</v>
      </c>
      <c r="W1004" s="39" t="s">
        <v>12288</v>
      </c>
      <c r="X1004" s="39" t="s">
        <v>12288</v>
      </c>
      <c r="Y1004" s="39" t="s">
        <v>12288</v>
      </c>
      <c r="Z1004" s="39" t="s">
        <v>12288</v>
      </c>
      <c r="AA1004" t="s">
        <v>12336</v>
      </c>
    </row>
    <row r="1005" spans="1:27" x14ac:dyDescent="0.3">
      <c r="A1005" s="37" t="s">
        <v>2706</v>
      </c>
      <c r="B1005" s="37" t="s">
        <v>10443</v>
      </c>
      <c r="C1005" s="37" t="s">
        <v>6733</v>
      </c>
      <c r="D1005" s="37" t="s">
        <v>6620</v>
      </c>
      <c r="E1005" s="37" t="s">
        <v>4448</v>
      </c>
      <c r="F1005" s="37" t="s">
        <v>1798</v>
      </c>
      <c r="G1005" s="37" t="s">
        <v>11308</v>
      </c>
      <c r="H1005" s="37" t="s">
        <v>10483</v>
      </c>
      <c r="I1005" s="37">
        <v>0</v>
      </c>
      <c r="J1005" s="37">
        <v>0</v>
      </c>
      <c r="K1005" s="37">
        <v>0</v>
      </c>
      <c r="L1005" s="37">
        <v>0</v>
      </c>
      <c r="M1005" s="37">
        <v>1</v>
      </c>
      <c r="N1005" s="37">
        <v>3</v>
      </c>
      <c r="O1005" s="37">
        <v>6</v>
      </c>
      <c r="P1005">
        <f>VLOOKUP($A1005,'Item Detail'!$A$2:$G$1762,7,0)</f>
        <v>1</v>
      </c>
      <c r="Q1005" s="39" t="s">
        <v>12305</v>
      </c>
      <c r="R1005" s="39" t="s">
        <v>12277</v>
      </c>
      <c r="S1005" s="39" t="s">
        <v>12306</v>
      </c>
      <c r="T1005" s="39" t="s">
        <v>12279</v>
      </c>
      <c r="U1005" s="39" t="s">
        <v>12279</v>
      </c>
      <c r="V1005" s="39" t="s">
        <v>12288</v>
      </c>
      <c r="W1005" s="39" t="s">
        <v>12288</v>
      </c>
      <c r="X1005" s="39" t="s">
        <v>12288</v>
      </c>
      <c r="Y1005" s="39" t="s">
        <v>12288</v>
      </c>
      <c r="Z1005" s="39" t="s">
        <v>12288</v>
      </c>
      <c r="AA1005" t="s">
        <v>12336</v>
      </c>
    </row>
    <row r="1006" spans="1:27" x14ac:dyDescent="0.3">
      <c r="A1006" s="37" t="s">
        <v>9486</v>
      </c>
      <c r="B1006" s="37" t="s">
        <v>10564</v>
      </c>
      <c r="C1006" s="37" t="s">
        <v>9487</v>
      </c>
      <c r="D1006" s="37" t="s">
        <v>4455</v>
      </c>
      <c r="E1006" s="37" t="s">
        <v>4448</v>
      </c>
      <c r="F1006" s="37" t="s">
        <v>1993</v>
      </c>
      <c r="G1006" s="37" t="s">
        <v>11309</v>
      </c>
      <c r="H1006" s="37" t="s">
        <v>10420</v>
      </c>
      <c r="I1006" s="37">
        <v>0</v>
      </c>
      <c r="J1006" s="37">
        <v>0</v>
      </c>
      <c r="K1006" s="37">
        <v>0</v>
      </c>
      <c r="L1006" s="37">
        <v>1</v>
      </c>
      <c r="M1006" s="37">
        <v>0</v>
      </c>
      <c r="N1006" s="37">
        <v>3</v>
      </c>
      <c r="O1006" s="37">
        <v>6</v>
      </c>
      <c r="P1006">
        <f>VLOOKUP($A1006,'Item Detail'!$A$2:$G$1762,7,0)</f>
        <v>1</v>
      </c>
      <c r="Q1006" s="39" t="s">
        <v>12301</v>
      </c>
      <c r="R1006" s="39" t="s">
        <v>12277</v>
      </c>
      <c r="S1006" s="39" t="s">
        <v>12278</v>
      </c>
      <c r="T1006" s="39" t="s">
        <v>12279</v>
      </c>
      <c r="U1006" s="39" t="s">
        <v>12279</v>
      </c>
      <c r="V1006" s="39" t="s">
        <v>12281</v>
      </c>
      <c r="W1006" s="39" t="s">
        <v>12288</v>
      </c>
      <c r="X1006" s="39" t="s">
        <v>12288</v>
      </c>
      <c r="Y1006" s="39" t="s">
        <v>12288</v>
      </c>
      <c r="Z1006" s="39" t="s">
        <v>12288</v>
      </c>
      <c r="AA1006" t="s">
        <v>12334</v>
      </c>
    </row>
    <row r="1007" spans="1:27" x14ac:dyDescent="0.3">
      <c r="A1007" s="37" t="s">
        <v>2094</v>
      </c>
      <c r="B1007" s="37" t="s">
        <v>10387</v>
      </c>
      <c r="C1007" s="37" t="s">
        <v>9320</v>
      </c>
      <c r="D1007" s="37" t="s">
        <v>9321</v>
      </c>
      <c r="E1007" s="37" t="s">
        <v>4448</v>
      </c>
      <c r="F1007" s="37" t="s">
        <v>10884</v>
      </c>
      <c r="G1007" s="37" t="s">
        <v>11310</v>
      </c>
      <c r="H1007" s="37" t="s">
        <v>10483</v>
      </c>
      <c r="I1007" s="37">
        <v>0</v>
      </c>
      <c r="J1007" s="37">
        <v>0</v>
      </c>
      <c r="K1007" s="37">
        <v>0</v>
      </c>
      <c r="L1007" s="37">
        <v>1</v>
      </c>
      <c r="M1007" s="37">
        <v>0</v>
      </c>
      <c r="N1007" s="37">
        <v>3</v>
      </c>
      <c r="O1007" s="37">
        <v>6</v>
      </c>
      <c r="P1007">
        <f>VLOOKUP($A1007,'Item Detail'!$A$2:$G$1762,7,0)</f>
        <v>1</v>
      </c>
      <c r="Q1007" s="39" t="s">
        <v>12305</v>
      </c>
      <c r="R1007" s="39" t="s">
        <v>12277</v>
      </c>
      <c r="S1007" s="39" t="s">
        <v>12306</v>
      </c>
      <c r="T1007" s="39" t="s">
        <v>12279</v>
      </c>
      <c r="U1007" s="39" t="s">
        <v>12279</v>
      </c>
      <c r="V1007" s="39" t="s">
        <v>12288</v>
      </c>
      <c r="W1007" s="39" t="s">
        <v>12288</v>
      </c>
      <c r="X1007" s="39" t="s">
        <v>12288</v>
      </c>
      <c r="Y1007" s="39" t="s">
        <v>12288</v>
      </c>
      <c r="Z1007" s="39" t="s">
        <v>12288</v>
      </c>
      <c r="AA1007" t="s">
        <v>12336</v>
      </c>
    </row>
    <row r="1008" spans="1:27" x14ac:dyDescent="0.3">
      <c r="A1008" s="37" t="s">
        <v>8751</v>
      </c>
      <c r="B1008" s="37" t="s">
        <v>10393</v>
      </c>
      <c r="C1008" s="37" t="s">
        <v>8752</v>
      </c>
      <c r="D1008" s="37" t="s">
        <v>4478</v>
      </c>
      <c r="E1008" s="37" t="s">
        <v>5263</v>
      </c>
      <c r="F1008" s="37" t="s">
        <v>2385</v>
      </c>
      <c r="G1008" s="37" t="s">
        <v>11311</v>
      </c>
      <c r="H1008" s="37" t="s">
        <v>10391</v>
      </c>
      <c r="I1008" s="37">
        <v>0</v>
      </c>
      <c r="J1008" s="37">
        <v>0</v>
      </c>
      <c r="K1008" s="37">
        <v>0</v>
      </c>
      <c r="L1008" s="37">
        <v>1</v>
      </c>
      <c r="M1008" s="37">
        <v>0</v>
      </c>
      <c r="N1008" s="37">
        <v>3</v>
      </c>
      <c r="O1008" s="37">
        <v>6</v>
      </c>
      <c r="P1008">
        <f>VLOOKUP($A1008,'Item Detail'!$A$2:$G$1762,7,0)</f>
        <v>1</v>
      </c>
      <c r="Q1008" s="39" t="s">
        <v>12284</v>
      </c>
      <c r="R1008" s="39" t="s">
        <v>12277</v>
      </c>
      <c r="S1008" s="39" t="s">
        <v>12278</v>
      </c>
      <c r="T1008" s="39" t="s">
        <v>12279</v>
      </c>
      <c r="U1008" s="39" t="s">
        <v>12324</v>
      </c>
      <c r="V1008" s="39" t="s">
        <v>12281</v>
      </c>
      <c r="W1008" s="39" t="s">
        <v>12281</v>
      </c>
      <c r="X1008" s="39" t="s">
        <v>12281</v>
      </c>
      <c r="Y1008" s="39" t="s">
        <v>12281</v>
      </c>
      <c r="Z1008" s="39" t="s">
        <v>12281</v>
      </c>
      <c r="AA1008" t="s">
        <v>12335</v>
      </c>
    </row>
    <row r="1009" spans="1:27" x14ac:dyDescent="0.3">
      <c r="A1009" s="37" t="s">
        <v>4262</v>
      </c>
      <c r="B1009" s="37" t="s">
        <v>10538</v>
      </c>
      <c r="C1009" s="37" t="s">
        <v>9425</v>
      </c>
      <c r="D1009" s="37" t="s">
        <v>9426</v>
      </c>
      <c r="E1009" s="37" t="s">
        <v>4448</v>
      </c>
      <c r="F1009" s="37" t="s">
        <v>1848</v>
      </c>
      <c r="G1009" s="37" t="s">
        <v>11312</v>
      </c>
      <c r="H1009" s="37" t="s">
        <v>10408</v>
      </c>
      <c r="I1009" s="37">
        <v>0</v>
      </c>
      <c r="J1009" s="37">
        <v>0</v>
      </c>
      <c r="K1009" s="37">
        <v>0</v>
      </c>
      <c r="L1009" s="37">
        <v>1</v>
      </c>
      <c r="M1009" s="37">
        <v>0</v>
      </c>
      <c r="N1009" s="37">
        <v>3</v>
      </c>
      <c r="O1009" s="37">
        <v>6</v>
      </c>
      <c r="P1009">
        <f>VLOOKUP($A1009,'Item Detail'!$A$2:$G$1762,7,0)</f>
        <v>1</v>
      </c>
      <c r="Q1009" s="39" t="s">
        <v>12325</v>
      </c>
      <c r="R1009" s="39" t="s">
        <v>12277</v>
      </c>
      <c r="S1009" s="39" t="s">
        <v>2714</v>
      </c>
      <c r="T1009" s="39" t="s">
        <v>12279</v>
      </c>
      <c r="U1009" s="39" t="s">
        <v>12279</v>
      </c>
      <c r="V1009" s="39" t="s">
        <v>12288</v>
      </c>
      <c r="W1009" s="39" t="s">
        <v>12288</v>
      </c>
      <c r="X1009" s="39" t="s">
        <v>12288</v>
      </c>
      <c r="Y1009" s="39" t="s">
        <v>12288</v>
      </c>
      <c r="Z1009" s="39" t="s">
        <v>12288</v>
      </c>
      <c r="AA1009" t="s">
        <v>12336</v>
      </c>
    </row>
    <row r="1010" spans="1:27" x14ac:dyDescent="0.3">
      <c r="A1010" s="37" t="s">
        <v>4022</v>
      </c>
      <c r="B1010" s="37" t="s">
        <v>10437</v>
      </c>
      <c r="C1010" s="37" t="s">
        <v>4023</v>
      </c>
      <c r="D1010" s="37" t="s">
        <v>4455</v>
      </c>
      <c r="E1010" s="37" t="s">
        <v>6716</v>
      </c>
      <c r="F1010" s="37" t="s">
        <v>4024</v>
      </c>
      <c r="G1010" s="37" t="s">
        <v>11313</v>
      </c>
      <c r="H1010" s="37" t="s">
        <v>10408</v>
      </c>
      <c r="I1010" s="37">
        <v>1</v>
      </c>
      <c r="J1010" s="37">
        <v>0</v>
      </c>
      <c r="K1010" s="37">
        <v>0</v>
      </c>
      <c r="L1010" s="37">
        <v>0</v>
      </c>
      <c r="M1010" s="37">
        <v>0</v>
      </c>
      <c r="N1010" s="37">
        <v>3</v>
      </c>
      <c r="O1010" s="37">
        <v>6</v>
      </c>
      <c r="P1010">
        <f>VLOOKUP($A1010,'Item Detail'!$A$2:$G$1762,7,0)</f>
        <v>1</v>
      </c>
      <c r="Q1010" s="39" t="s">
        <v>12292</v>
      </c>
      <c r="R1010" s="39" t="s">
        <v>12277</v>
      </c>
      <c r="S1010" s="39" t="s">
        <v>2714</v>
      </c>
      <c r="T1010" s="39" t="s">
        <v>12279</v>
      </c>
      <c r="U1010" s="39" t="s">
        <v>12279</v>
      </c>
      <c r="V1010" s="39" t="s">
        <v>12288</v>
      </c>
      <c r="W1010" s="39" t="s">
        <v>12288</v>
      </c>
      <c r="X1010" s="39" t="s">
        <v>12288</v>
      </c>
      <c r="Y1010" s="39" t="s">
        <v>12288</v>
      </c>
      <c r="Z1010" s="39" t="s">
        <v>12288</v>
      </c>
      <c r="AA1010" t="s">
        <v>12336</v>
      </c>
    </row>
    <row r="1011" spans="1:27" x14ac:dyDescent="0.3">
      <c r="A1011" s="37" t="s">
        <v>4223</v>
      </c>
      <c r="B1011" s="37" t="s">
        <v>10432</v>
      </c>
      <c r="C1011" s="37" t="s">
        <v>9857</v>
      </c>
      <c r="D1011" s="37" t="s">
        <v>9858</v>
      </c>
      <c r="E1011" s="37" t="s">
        <v>4448</v>
      </c>
      <c r="F1011" s="37" t="s">
        <v>2018</v>
      </c>
      <c r="G1011" s="37" t="s">
        <v>11314</v>
      </c>
      <c r="H1011" s="37" t="s">
        <v>10408</v>
      </c>
      <c r="I1011" s="37">
        <v>0</v>
      </c>
      <c r="J1011" s="37">
        <v>0</v>
      </c>
      <c r="K1011" s="37">
        <v>0</v>
      </c>
      <c r="L1011" s="37">
        <v>1</v>
      </c>
      <c r="M1011" s="37">
        <v>0</v>
      </c>
      <c r="N1011" s="37">
        <v>3</v>
      </c>
      <c r="O1011" s="37">
        <v>6</v>
      </c>
      <c r="P1011">
        <f>VLOOKUP($A1011,'Item Detail'!$A$2:$G$1762,7,0)</f>
        <v>1</v>
      </c>
      <c r="Q1011" s="39" t="s">
        <v>12292</v>
      </c>
      <c r="R1011" s="39" t="s">
        <v>12277</v>
      </c>
      <c r="S1011" s="39" t="s">
        <v>2714</v>
      </c>
      <c r="T1011" s="39" t="s">
        <v>12279</v>
      </c>
      <c r="U1011" s="39" t="s">
        <v>12279</v>
      </c>
      <c r="V1011" s="39" t="s">
        <v>12288</v>
      </c>
      <c r="W1011" s="39" t="s">
        <v>12288</v>
      </c>
      <c r="X1011" s="39" t="s">
        <v>12288</v>
      </c>
      <c r="Y1011" s="39" t="s">
        <v>12288</v>
      </c>
      <c r="Z1011" s="39" t="s">
        <v>12288</v>
      </c>
      <c r="AA1011" t="s">
        <v>12336</v>
      </c>
    </row>
    <row r="1012" spans="1:27" x14ac:dyDescent="0.3">
      <c r="A1012" s="37" t="s">
        <v>2971</v>
      </c>
      <c r="B1012" s="37" t="s">
        <v>10443</v>
      </c>
      <c r="C1012" s="37" t="s">
        <v>8924</v>
      </c>
      <c r="D1012" s="37" t="s">
        <v>4455</v>
      </c>
      <c r="E1012" s="37" t="s">
        <v>4448</v>
      </c>
      <c r="F1012" s="37" t="s">
        <v>1798</v>
      </c>
      <c r="G1012" s="37" t="s">
        <v>11315</v>
      </c>
      <c r="H1012" s="37" t="s">
        <v>10408</v>
      </c>
      <c r="I1012" s="37">
        <v>0</v>
      </c>
      <c r="J1012" s="37">
        <v>0</v>
      </c>
      <c r="K1012" s="37">
        <v>1</v>
      </c>
      <c r="L1012" s="37">
        <v>0</v>
      </c>
      <c r="M1012" s="37">
        <v>0</v>
      </c>
      <c r="N1012" s="37">
        <v>3</v>
      </c>
      <c r="O1012" s="37">
        <v>6</v>
      </c>
      <c r="P1012">
        <f>VLOOKUP($A1012,'Item Detail'!$A$2:$G$1762,7,0)</f>
        <v>1</v>
      </c>
      <c r="Q1012" s="39" t="s">
        <v>12292</v>
      </c>
      <c r="R1012" s="39" t="s">
        <v>12277</v>
      </c>
      <c r="S1012" s="39" t="s">
        <v>2714</v>
      </c>
      <c r="T1012" s="39" t="s">
        <v>12279</v>
      </c>
      <c r="U1012" s="39" t="s">
        <v>12279</v>
      </c>
      <c r="V1012" s="39" t="s">
        <v>12288</v>
      </c>
      <c r="W1012" s="39" t="s">
        <v>12288</v>
      </c>
      <c r="X1012" s="39" t="s">
        <v>12288</v>
      </c>
      <c r="Y1012" s="39" t="s">
        <v>12288</v>
      </c>
      <c r="Z1012" s="39" t="s">
        <v>12288</v>
      </c>
      <c r="AA1012" t="s">
        <v>12336</v>
      </c>
    </row>
    <row r="1013" spans="1:27" x14ac:dyDescent="0.3">
      <c r="A1013" s="37" t="s">
        <v>7989</v>
      </c>
      <c r="B1013" s="37" t="s">
        <v>10591</v>
      </c>
      <c r="C1013" s="37" t="s">
        <v>7990</v>
      </c>
      <c r="D1013" s="37" t="s">
        <v>4455</v>
      </c>
      <c r="E1013" s="37" t="s">
        <v>4448</v>
      </c>
      <c r="F1013" s="37" t="s">
        <v>2484</v>
      </c>
      <c r="G1013" s="37" t="s">
        <v>11316</v>
      </c>
      <c r="H1013" s="37" t="s">
        <v>10391</v>
      </c>
      <c r="I1013" s="37">
        <v>1</v>
      </c>
      <c r="J1013" s="37">
        <v>0</v>
      </c>
      <c r="K1013" s="37">
        <v>0</v>
      </c>
      <c r="L1013" s="37">
        <v>0</v>
      </c>
      <c r="M1013" s="37">
        <v>0</v>
      </c>
      <c r="N1013" s="37">
        <v>3</v>
      </c>
      <c r="O1013" s="37">
        <v>6</v>
      </c>
      <c r="P1013">
        <f>VLOOKUP($A1013,'Item Detail'!$A$2:$G$1762,7,0)</f>
        <v>1</v>
      </c>
      <c r="Q1013" s="39" t="s">
        <v>12301</v>
      </c>
      <c r="R1013" s="39" t="s">
        <v>12277</v>
      </c>
      <c r="S1013" s="39" t="s">
        <v>12278</v>
      </c>
      <c r="T1013" s="39" t="s">
        <v>12279</v>
      </c>
      <c r="U1013" s="39" t="s">
        <v>12279</v>
      </c>
      <c r="V1013" s="39" t="s">
        <v>12281</v>
      </c>
      <c r="W1013" s="39" t="s">
        <v>12288</v>
      </c>
      <c r="X1013" s="39" t="s">
        <v>12281</v>
      </c>
      <c r="Y1013" s="39" t="s">
        <v>12288</v>
      </c>
      <c r="Z1013" s="39" t="s">
        <v>12288</v>
      </c>
      <c r="AA1013" t="s">
        <v>12335</v>
      </c>
    </row>
    <row r="1014" spans="1:27" x14ac:dyDescent="0.3">
      <c r="A1014" s="37" t="s">
        <v>9983</v>
      </c>
      <c r="B1014" s="37" t="s">
        <v>10406</v>
      </c>
      <c r="C1014" s="37" t="s">
        <v>9984</v>
      </c>
      <c r="D1014" s="37" t="s">
        <v>4455</v>
      </c>
      <c r="E1014" s="37" t="s">
        <v>4448</v>
      </c>
      <c r="F1014" s="37" t="s">
        <v>10468</v>
      </c>
      <c r="G1014" s="37" t="s">
        <v>11317</v>
      </c>
      <c r="H1014" s="37" t="s">
        <v>10390</v>
      </c>
      <c r="I1014" s="37">
        <v>1</v>
      </c>
      <c r="J1014" s="37">
        <v>0</v>
      </c>
      <c r="K1014" s="37">
        <v>0</v>
      </c>
      <c r="L1014" s="37">
        <v>0</v>
      </c>
      <c r="M1014" s="37">
        <v>0</v>
      </c>
      <c r="N1014" s="37">
        <v>3</v>
      </c>
      <c r="O1014" s="37">
        <v>6</v>
      </c>
      <c r="P1014">
        <f>VLOOKUP($A1014,'Item Detail'!$A$2:$G$1762,7,0)</f>
        <v>1</v>
      </c>
      <c r="Q1014" s="39" t="s">
        <v>12284</v>
      </c>
      <c r="R1014" s="39" t="s">
        <v>12277</v>
      </c>
      <c r="S1014" s="39" t="s">
        <v>12278</v>
      </c>
      <c r="T1014" s="39" t="s">
        <v>12279</v>
      </c>
      <c r="U1014" s="39" t="s">
        <v>12279</v>
      </c>
      <c r="V1014" s="39" t="s">
        <v>12281</v>
      </c>
      <c r="W1014" s="39" t="s">
        <v>12288</v>
      </c>
      <c r="X1014" s="39" t="s">
        <v>12288</v>
      </c>
      <c r="Y1014" s="39" t="s">
        <v>12288</v>
      </c>
      <c r="Z1014" s="39" t="s">
        <v>12288</v>
      </c>
      <c r="AA1014" t="s">
        <v>12335</v>
      </c>
    </row>
    <row r="1015" spans="1:27" x14ac:dyDescent="0.3">
      <c r="A1015" s="37" t="s">
        <v>9956</v>
      </c>
      <c r="B1015" s="37" t="s">
        <v>10406</v>
      </c>
      <c r="C1015" s="37" t="s">
        <v>9957</v>
      </c>
      <c r="D1015" s="37" t="s">
        <v>9958</v>
      </c>
      <c r="E1015" s="37" t="s">
        <v>4448</v>
      </c>
      <c r="F1015" s="37" t="s">
        <v>10468</v>
      </c>
      <c r="G1015" s="37" t="s">
        <v>11318</v>
      </c>
      <c r="H1015" s="37" t="s">
        <v>10391</v>
      </c>
      <c r="I1015" s="37">
        <v>0</v>
      </c>
      <c r="J1015" s="37">
        <v>0</v>
      </c>
      <c r="K1015" s="37">
        <v>0</v>
      </c>
      <c r="L1015" s="37">
        <v>0</v>
      </c>
      <c r="M1015" s="37">
        <v>1</v>
      </c>
      <c r="N1015" s="37">
        <v>3</v>
      </c>
      <c r="O1015" s="37">
        <v>6</v>
      </c>
      <c r="P1015">
        <f>VLOOKUP($A1015,'Item Detail'!$A$2:$G$1762,7,0)</f>
        <v>1</v>
      </c>
      <c r="Q1015" s="39" t="s">
        <v>12301</v>
      </c>
      <c r="R1015" s="39" t="s">
        <v>12277</v>
      </c>
      <c r="S1015" s="39" t="s">
        <v>12278</v>
      </c>
      <c r="T1015" s="39" t="s">
        <v>12279</v>
      </c>
      <c r="U1015" s="39" t="s">
        <v>12279</v>
      </c>
      <c r="V1015" s="39" t="s">
        <v>12281</v>
      </c>
      <c r="W1015" s="39" t="s">
        <v>12281</v>
      </c>
      <c r="X1015" s="39" t="s">
        <v>12281</v>
      </c>
      <c r="Y1015" s="39" t="s">
        <v>12281</v>
      </c>
      <c r="Z1015" s="39" t="s">
        <v>12288</v>
      </c>
      <c r="AA1015" t="s">
        <v>12335</v>
      </c>
    </row>
    <row r="1016" spans="1:27" x14ac:dyDescent="0.3">
      <c r="A1016" s="37" t="s">
        <v>3562</v>
      </c>
      <c r="B1016" s="37" t="s">
        <v>10500</v>
      </c>
      <c r="C1016" s="37" t="s">
        <v>10159</v>
      </c>
      <c r="D1016" s="37" t="s">
        <v>6227</v>
      </c>
      <c r="E1016" s="37" t="s">
        <v>4448</v>
      </c>
      <c r="F1016" s="37" t="s">
        <v>11319</v>
      </c>
      <c r="G1016" s="37" t="s">
        <v>11320</v>
      </c>
      <c r="H1016" s="37" t="s">
        <v>10408</v>
      </c>
      <c r="I1016" s="37">
        <v>0</v>
      </c>
      <c r="J1016" s="37">
        <v>0</v>
      </c>
      <c r="K1016" s="37">
        <v>0</v>
      </c>
      <c r="L1016" s="37">
        <v>0</v>
      </c>
      <c r="M1016" s="37">
        <v>1</v>
      </c>
      <c r="N1016" s="37">
        <v>3</v>
      </c>
      <c r="O1016" s="37">
        <v>6</v>
      </c>
      <c r="P1016">
        <f>VLOOKUP($A1016,'Item Detail'!$A$2:$G$1762,7,0)</f>
        <v>1</v>
      </c>
      <c r="Q1016" s="39" t="s">
        <v>12292</v>
      </c>
      <c r="R1016" s="39" t="s">
        <v>12277</v>
      </c>
      <c r="S1016" s="39" t="s">
        <v>2714</v>
      </c>
      <c r="T1016" s="39" t="s">
        <v>12279</v>
      </c>
      <c r="U1016" s="39" t="s">
        <v>12279</v>
      </c>
      <c r="V1016" s="39" t="s">
        <v>12288</v>
      </c>
      <c r="W1016" s="39" t="s">
        <v>12288</v>
      </c>
      <c r="X1016" s="39" t="s">
        <v>12288</v>
      </c>
      <c r="Y1016" s="39" t="s">
        <v>12288</v>
      </c>
      <c r="Z1016" s="39" t="s">
        <v>12288</v>
      </c>
      <c r="AA1016" t="s">
        <v>12336</v>
      </c>
    </row>
    <row r="1017" spans="1:27" x14ac:dyDescent="0.3">
      <c r="A1017" s="37" t="s">
        <v>4175</v>
      </c>
      <c r="B1017" s="37" t="s">
        <v>10432</v>
      </c>
      <c r="C1017" s="37" t="s">
        <v>7225</v>
      </c>
      <c r="D1017" s="37" t="s">
        <v>7226</v>
      </c>
      <c r="E1017" s="37" t="s">
        <v>4448</v>
      </c>
      <c r="F1017" s="37" t="s">
        <v>2018</v>
      </c>
      <c r="G1017" s="37" t="s">
        <v>11321</v>
      </c>
      <c r="H1017" s="37" t="s">
        <v>10408</v>
      </c>
      <c r="I1017" s="37">
        <v>0</v>
      </c>
      <c r="J1017" s="37">
        <v>0</v>
      </c>
      <c r="K1017" s="37">
        <v>0</v>
      </c>
      <c r="L1017" s="37">
        <v>1</v>
      </c>
      <c r="M1017" s="37">
        <v>0</v>
      </c>
      <c r="N1017" s="37">
        <v>3</v>
      </c>
      <c r="O1017" s="37">
        <v>6</v>
      </c>
      <c r="P1017">
        <f>VLOOKUP($A1017,'Item Detail'!$A$2:$G$1762,7,0)</f>
        <v>1</v>
      </c>
      <c r="Q1017" s="39" t="s">
        <v>12292</v>
      </c>
      <c r="R1017" s="39" t="s">
        <v>12277</v>
      </c>
      <c r="S1017" s="39" t="s">
        <v>2714</v>
      </c>
      <c r="T1017" s="39" t="s">
        <v>12279</v>
      </c>
      <c r="U1017" s="39" t="s">
        <v>12279</v>
      </c>
      <c r="V1017" s="39" t="s">
        <v>12288</v>
      </c>
      <c r="W1017" s="39" t="s">
        <v>12288</v>
      </c>
      <c r="X1017" s="39" t="s">
        <v>12288</v>
      </c>
      <c r="Y1017" s="39" t="s">
        <v>12288</v>
      </c>
      <c r="Z1017" s="39" t="s">
        <v>12288</v>
      </c>
      <c r="AA1017" t="s">
        <v>12336</v>
      </c>
    </row>
    <row r="1018" spans="1:27" x14ac:dyDescent="0.3">
      <c r="A1018" s="37" t="s">
        <v>6860</v>
      </c>
      <c r="B1018" s="37" t="s">
        <v>10498</v>
      </c>
      <c r="C1018" s="37" t="s">
        <v>6861</v>
      </c>
      <c r="D1018" s="37" t="s">
        <v>4455</v>
      </c>
      <c r="E1018" s="37" t="s">
        <v>4448</v>
      </c>
      <c r="F1018" s="37" t="s">
        <v>5189</v>
      </c>
      <c r="G1018" s="37" t="s">
        <v>11322</v>
      </c>
      <c r="H1018" s="37" t="s">
        <v>10420</v>
      </c>
      <c r="I1018" s="37">
        <v>0</v>
      </c>
      <c r="J1018" s="37">
        <v>0</v>
      </c>
      <c r="K1018" s="37">
        <v>0</v>
      </c>
      <c r="L1018" s="37">
        <v>1</v>
      </c>
      <c r="M1018" s="37">
        <v>0</v>
      </c>
      <c r="N1018" s="37">
        <v>3</v>
      </c>
      <c r="O1018" s="37">
        <v>6</v>
      </c>
      <c r="P1018">
        <f>VLOOKUP($A1018,'Item Detail'!$A$2:$G$1762,7,0)</f>
        <v>1</v>
      </c>
      <c r="Q1018" s="39" t="s">
        <v>12301</v>
      </c>
      <c r="R1018" s="39" t="s">
        <v>12277</v>
      </c>
      <c r="S1018" s="39" t="s">
        <v>12278</v>
      </c>
      <c r="T1018" s="39" t="s">
        <v>12279</v>
      </c>
      <c r="U1018" s="39" t="s">
        <v>12297</v>
      </c>
      <c r="V1018" s="39" t="s">
        <v>12281</v>
      </c>
      <c r="W1018" s="39" t="s">
        <v>12281</v>
      </c>
      <c r="X1018" s="39" t="s">
        <v>12281</v>
      </c>
      <c r="Y1018" s="39" t="s">
        <v>12288</v>
      </c>
      <c r="Z1018" s="39" t="s">
        <v>12281</v>
      </c>
      <c r="AA1018" t="s">
        <v>12334</v>
      </c>
    </row>
    <row r="1019" spans="1:27" x14ac:dyDescent="0.3">
      <c r="A1019" s="37" t="s">
        <v>9704</v>
      </c>
      <c r="B1019" s="37" t="s">
        <v>10631</v>
      </c>
      <c r="C1019" s="37" t="s">
        <v>9705</v>
      </c>
      <c r="D1019" s="37" t="s">
        <v>9706</v>
      </c>
      <c r="E1019" s="37" t="s">
        <v>5336</v>
      </c>
      <c r="F1019" s="37" t="s">
        <v>8500</v>
      </c>
      <c r="G1019" s="37" t="s">
        <v>11323</v>
      </c>
      <c r="H1019" s="37" t="s">
        <v>10390</v>
      </c>
      <c r="I1019" s="37">
        <v>1</v>
      </c>
      <c r="J1019" s="37">
        <v>0</v>
      </c>
      <c r="K1019" s="37">
        <v>0</v>
      </c>
      <c r="L1019" s="37">
        <v>0</v>
      </c>
      <c r="M1019" s="37">
        <v>0</v>
      </c>
      <c r="N1019" s="37">
        <v>3</v>
      </c>
      <c r="O1019" s="37">
        <v>6</v>
      </c>
      <c r="P1019">
        <f>VLOOKUP($A1019,'Item Detail'!$A$2:$G$1762,7,0)</f>
        <v>1</v>
      </c>
      <c r="Q1019" s="39" t="s">
        <v>12310</v>
      </c>
      <c r="R1019" s="39" t="s">
        <v>12277</v>
      </c>
      <c r="S1019" s="39" t="s">
        <v>12278</v>
      </c>
      <c r="T1019" s="39" t="s">
        <v>12279</v>
      </c>
      <c r="U1019" s="39" t="s">
        <v>12297</v>
      </c>
      <c r="V1019" s="39" t="s">
        <v>12281</v>
      </c>
      <c r="W1019" s="39" t="s">
        <v>12281</v>
      </c>
      <c r="X1019" s="39" t="s">
        <v>12281</v>
      </c>
      <c r="Y1019" s="39" t="s">
        <v>12281</v>
      </c>
      <c r="Z1019" s="39" t="s">
        <v>12281</v>
      </c>
      <c r="AA1019" t="s">
        <v>12335</v>
      </c>
    </row>
    <row r="1020" spans="1:27" x14ac:dyDescent="0.3">
      <c r="A1020" s="37" t="s">
        <v>7382</v>
      </c>
      <c r="B1020" s="37" t="s">
        <v>10763</v>
      </c>
      <c r="C1020" s="37" t="s">
        <v>7383</v>
      </c>
      <c r="D1020" s="37" t="s">
        <v>4455</v>
      </c>
      <c r="E1020" s="37" t="s">
        <v>4448</v>
      </c>
      <c r="F1020" s="37" t="s">
        <v>7384</v>
      </c>
      <c r="G1020" s="37" t="s">
        <v>11324</v>
      </c>
      <c r="H1020" s="37" t="s">
        <v>10391</v>
      </c>
      <c r="I1020" s="37">
        <v>0</v>
      </c>
      <c r="J1020" s="37">
        <v>0</v>
      </c>
      <c r="K1020" s="37">
        <v>0</v>
      </c>
      <c r="L1020" s="37">
        <v>1</v>
      </c>
      <c r="M1020" s="37">
        <v>0</v>
      </c>
      <c r="N1020" s="37">
        <v>3</v>
      </c>
      <c r="O1020" s="37">
        <v>6</v>
      </c>
      <c r="P1020">
        <f>VLOOKUP($A1020,'Item Detail'!$A$2:$G$1762,7,0)</f>
        <v>1</v>
      </c>
      <c r="Q1020" s="39" t="s">
        <v>12284</v>
      </c>
      <c r="R1020" s="39" t="s">
        <v>12277</v>
      </c>
      <c r="S1020" s="39" t="s">
        <v>12278</v>
      </c>
      <c r="T1020" s="39" t="s">
        <v>12279</v>
      </c>
      <c r="U1020" s="39" t="s">
        <v>12279</v>
      </c>
      <c r="V1020" s="39" t="s">
        <v>12281</v>
      </c>
      <c r="W1020" s="39" t="s">
        <v>12281</v>
      </c>
      <c r="X1020" s="39" t="s">
        <v>12281</v>
      </c>
      <c r="Y1020" s="39" t="s">
        <v>12281</v>
      </c>
      <c r="Z1020" s="39" t="s">
        <v>12281</v>
      </c>
      <c r="AA1020" t="s">
        <v>12335</v>
      </c>
    </row>
    <row r="1021" spans="1:27" x14ac:dyDescent="0.3">
      <c r="A1021" s="37" t="s">
        <v>4225</v>
      </c>
      <c r="B1021" s="37" t="s">
        <v>10432</v>
      </c>
      <c r="C1021" s="37" t="s">
        <v>8994</v>
      </c>
      <c r="D1021" s="37" t="s">
        <v>8995</v>
      </c>
      <c r="E1021" s="37" t="s">
        <v>4448</v>
      </c>
      <c r="F1021" s="37" t="s">
        <v>2018</v>
      </c>
      <c r="G1021" s="37" t="s">
        <v>11325</v>
      </c>
      <c r="H1021" s="37" t="s">
        <v>10408</v>
      </c>
      <c r="I1021" s="37">
        <v>0</v>
      </c>
      <c r="J1021" s="37">
        <v>0</v>
      </c>
      <c r="K1021" s="37">
        <v>0</v>
      </c>
      <c r="L1021" s="37">
        <v>1</v>
      </c>
      <c r="M1021" s="37">
        <v>0</v>
      </c>
      <c r="N1021" s="37">
        <v>3</v>
      </c>
      <c r="O1021" s="37">
        <v>6</v>
      </c>
      <c r="P1021">
        <f>VLOOKUP($A1021,'Item Detail'!$A$2:$G$1762,7,0)</f>
        <v>1</v>
      </c>
      <c r="Q1021" s="39" t="s">
        <v>12292</v>
      </c>
      <c r="R1021" s="39" t="s">
        <v>12277</v>
      </c>
      <c r="S1021" s="39" t="s">
        <v>2714</v>
      </c>
      <c r="T1021" s="39" t="s">
        <v>12279</v>
      </c>
      <c r="U1021" s="39" t="s">
        <v>12279</v>
      </c>
      <c r="V1021" s="39" t="s">
        <v>12288</v>
      </c>
      <c r="W1021" s="39" t="s">
        <v>12288</v>
      </c>
      <c r="X1021" s="39" t="s">
        <v>12288</v>
      </c>
      <c r="Y1021" s="39" t="s">
        <v>12288</v>
      </c>
      <c r="Z1021" s="39" t="s">
        <v>12288</v>
      </c>
      <c r="AA1021" t="s">
        <v>12336</v>
      </c>
    </row>
    <row r="1022" spans="1:27" x14ac:dyDescent="0.3">
      <c r="A1022" s="37" t="s">
        <v>6722</v>
      </c>
      <c r="B1022" s="37" t="s">
        <v>10426</v>
      </c>
      <c r="C1022" s="37" t="s">
        <v>5040</v>
      </c>
      <c r="D1022" s="37" t="s">
        <v>6723</v>
      </c>
      <c r="E1022" s="37" t="s">
        <v>4448</v>
      </c>
      <c r="F1022" s="37" t="s">
        <v>1948</v>
      </c>
      <c r="G1022" s="37" t="s">
        <v>11326</v>
      </c>
      <c r="H1022" s="37" t="s">
        <v>10420</v>
      </c>
      <c r="I1022" s="37">
        <v>0</v>
      </c>
      <c r="J1022" s="37">
        <v>0</v>
      </c>
      <c r="K1022" s="37">
        <v>0</v>
      </c>
      <c r="L1022" s="37">
        <v>1</v>
      </c>
      <c r="M1022" s="37">
        <v>0</v>
      </c>
      <c r="N1022" s="37">
        <v>3</v>
      </c>
      <c r="O1022" s="37">
        <v>6</v>
      </c>
      <c r="P1022">
        <f>VLOOKUP($A1022,'Item Detail'!$A$2:$G$1762,7,0)</f>
        <v>1</v>
      </c>
      <c r="Q1022" s="39" t="s">
        <v>12284</v>
      </c>
      <c r="R1022" s="39" t="s">
        <v>12277</v>
      </c>
      <c r="S1022" s="39" t="s">
        <v>12278</v>
      </c>
      <c r="T1022" s="39" t="s">
        <v>12279</v>
      </c>
      <c r="U1022" s="39" t="s">
        <v>12279</v>
      </c>
      <c r="V1022" s="39" t="s">
        <v>12281</v>
      </c>
      <c r="W1022" s="39" t="s">
        <v>12288</v>
      </c>
      <c r="X1022" s="39" t="s">
        <v>12288</v>
      </c>
      <c r="Y1022" s="39" t="s">
        <v>12288</v>
      </c>
      <c r="Z1022" s="39" t="s">
        <v>12288</v>
      </c>
      <c r="AA1022" t="s">
        <v>12334</v>
      </c>
    </row>
    <row r="1023" spans="1:27" x14ac:dyDescent="0.3">
      <c r="A1023" s="37" t="s">
        <v>4111</v>
      </c>
      <c r="B1023" s="37" t="s">
        <v>10432</v>
      </c>
      <c r="C1023" s="37" t="s">
        <v>6615</v>
      </c>
      <c r="D1023" s="37" t="s">
        <v>6616</v>
      </c>
      <c r="E1023" s="37" t="s">
        <v>4448</v>
      </c>
      <c r="F1023" s="37" t="s">
        <v>2018</v>
      </c>
      <c r="G1023" s="37" t="s">
        <v>11327</v>
      </c>
      <c r="H1023" s="37" t="s">
        <v>10408</v>
      </c>
      <c r="I1023" s="37">
        <v>1</v>
      </c>
      <c r="J1023" s="37">
        <v>0</v>
      </c>
      <c r="K1023" s="37">
        <v>0</v>
      </c>
      <c r="L1023" s="37">
        <v>0</v>
      </c>
      <c r="M1023" s="37">
        <v>0</v>
      </c>
      <c r="N1023" s="37">
        <v>3</v>
      </c>
      <c r="O1023" s="37">
        <v>6</v>
      </c>
      <c r="P1023">
        <f>VLOOKUP($A1023,'Item Detail'!$A$2:$G$1762,7,0)</f>
        <v>1</v>
      </c>
      <c r="Q1023" s="39" t="s">
        <v>12292</v>
      </c>
      <c r="R1023" s="39" t="s">
        <v>12277</v>
      </c>
      <c r="S1023" s="39" t="s">
        <v>2714</v>
      </c>
      <c r="T1023" s="39" t="s">
        <v>12279</v>
      </c>
      <c r="U1023" s="39" t="s">
        <v>12279</v>
      </c>
      <c r="V1023" s="39" t="s">
        <v>12288</v>
      </c>
      <c r="W1023" s="39" t="s">
        <v>12288</v>
      </c>
      <c r="X1023" s="39" t="s">
        <v>12288</v>
      </c>
      <c r="Y1023" s="39" t="s">
        <v>12288</v>
      </c>
      <c r="Z1023" s="39" t="s">
        <v>12288</v>
      </c>
      <c r="AA1023" t="s">
        <v>12336</v>
      </c>
    </row>
    <row r="1024" spans="1:27" x14ac:dyDescent="0.3">
      <c r="A1024" s="37" t="s">
        <v>9870</v>
      </c>
      <c r="B1024" s="37" t="s">
        <v>10393</v>
      </c>
      <c r="C1024" s="37" t="s">
        <v>7884</v>
      </c>
      <c r="D1024" s="37" t="s">
        <v>9871</v>
      </c>
      <c r="E1024" s="37" t="s">
        <v>4448</v>
      </c>
      <c r="F1024" s="37" t="s">
        <v>2385</v>
      </c>
      <c r="G1024" s="37" t="s">
        <v>11328</v>
      </c>
      <c r="H1024" s="37" t="s">
        <v>10420</v>
      </c>
      <c r="I1024" s="37">
        <v>0</v>
      </c>
      <c r="J1024" s="37">
        <v>0</v>
      </c>
      <c r="K1024" s="37">
        <v>0</v>
      </c>
      <c r="L1024" s="37">
        <v>1</v>
      </c>
      <c r="M1024" s="37">
        <v>0</v>
      </c>
      <c r="N1024" s="37">
        <v>3</v>
      </c>
      <c r="O1024" s="37">
        <v>6</v>
      </c>
      <c r="P1024">
        <f>VLOOKUP($A1024,'Item Detail'!$A$2:$G$1762,7,0)</f>
        <v>1</v>
      </c>
      <c r="Q1024" s="39" t="s">
        <v>12301</v>
      </c>
      <c r="R1024" s="39" t="s">
        <v>12277</v>
      </c>
      <c r="S1024" s="39" t="s">
        <v>12278</v>
      </c>
      <c r="T1024" s="39" t="s">
        <v>12279</v>
      </c>
      <c r="U1024" s="39" t="s">
        <v>12297</v>
      </c>
      <c r="V1024" s="39" t="s">
        <v>12281</v>
      </c>
      <c r="W1024" s="39" t="s">
        <v>12288</v>
      </c>
      <c r="X1024" s="39" t="s">
        <v>12281</v>
      </c>
      <c r="Y1024" s="39" t="s">
        <v>12288</v>
      </c>
      <c r="Z1024" s="39" t="s">
        <v>12281</v>
      </c>
      <c r="AA1024" t="s">
        <v>12334</v>
      </c>
    </row>
    <row r="1025" spans="1:27" x14ac:dyDescent="0.3">
      <c r="A1025" s="37" t="s">
        <v>8547</v>
      </c>
      <c r="B1025" s="37" t="s">
        <v>10437</v>
      </c>
      <c r="C1025" s="37" t="s">
        <v>8548</v>
      </c>
      <c r="D1025" s="37" t="s">
        <v>4455</v>
      </c>
      <c r="E1025" s="37" t="s">
        <v>4448</v>
      </c>
      <c r="F1025" s="37" t="s">
        <v>1734</v>
      </c>
      <c r="G1025" s="37" t="s">
        <v>11329</v>
      </c>
      <c r="H1025" s="37" t="s">
        <v>10391</v>
      </c>
      <c r="I1025" s="37">
        <v>0</v>
      </c>
      <c r="J1025" s="37">
        <v>0</v>
      </c>
      <c r="K1025" s="37">
        <v>0</v>
      </c>
      <c r="L1025" s="37">
        <v>0</v>
      </c>
      <c r="M1025" s="37">
        <v>1</v>
      </c>
      <c r="N1025" s="37">
        <v>3</v>
      </c>
      <c r="O1025" s="37">
        <v>6</v>
      </c>
      <c r="P1025">
        <f>VLOOKUP($A1025,'Item Detail'!$A$2:$G$1762,7,0)</f>
        <v>1</v>
      </c>
      <c r="Q1025" s="39" t="s">
        <v>12301</v>
      </c>
      <c r="R1025" s="39" t="s">
        <v>12277</v>
      </c>
      <c r="S1025" s="39" t="s">
        <v>12278</v>
      </c>
      <c r="T1025" s="39" t="s">
        <v>12279</v>
      </c>
      <c r="U1025" s="39" t="s">
        <v>12279</v>
      </c>
      <c r="V1025" s="39" t="s">
        <v>12281</v>
      </c>
      <c r="W1025" s="39" t="s">
        <v>12281</v>
      </c>
      <c r="X1025" s="39" t="s">
        <v>12281</v>
      </c>
      <c r="Y1025" s="39" t="s">
        <v>12281</v>
      </c>
      <c r="Z1025" s="39" t="s">
        <v>12281</v>
      </c>
      <c r="AA1025" t="s">
        <v>12335</v>
      </c>
    </row>
    <row r="1026" spans="1:27" x14ac:dyDescent="0.3">
      <c r="A1026" s="37" t="s">
        <v>7684</v>
      </c>
      <c r="B1026" s="37" t="s">
        <v>10437</v>
      </c>
      <c r="C1026" s="37" t="s">
        <v>7685</v>
      </c>
      <c r="D1026" s="37" t="s">
        <v>4455</v>
      </c>
      <c r="E1026" s="37" t="s">
        <v>4483</v>
      </c>
      <c r="F1026" s="37" t="s">
        <v>1929</v>
      </c>
      <c r="G1026" s="37" t="s">
        <v>11330</v>
      </c>
      <c r="H1026" s="37" t="s">
        <v>10390</v>
      </c>
      <c r="I1026" s="37">
        <v>0</v>
      </c>
      <c r="J1026" s="37">
        <v>0</v>
      </c>
      <c r="K1026" s="37">
        <v>1</v>
      </c>
      <c r="L1026" s="37">
        <v>0</v>
      </c>
      <c r="M1026" s="37">
        <v>0</v>
      </c>
      <c r="N1026" s="37">
        <v>3</v>
      </c>
      <c r="O1026" s="37">
        <v>6</v>
      </c>
      <c r="P1026">
        <f>VLOOKUP($A1026,'Item Detail'!$A$2:$G$1762,7,0)</f>
        <v>1</v>
      </c>
      <c r="Q1026" s="39" t="s">
        <v>12301</v>
      </c>
      <c r="R1026" s="39" t="s">
        <v>12277</v>
      </c>
      <c r="S1026" s="39" t="s">
        <v>12278</v>
      </c>
      <c r="T1026" s="39" t="s">
        <v>12279</v>
      </c>
      <c r="U1026" s="39" t="s">
        <v>12279</v>
      </c>
      <c r="V1026" s="39" t="s">
        <v>12281</v>
      </c>
      <c r="W1026" s="39" t="s">
        <v>12288</v>
      </c>
      <c r="X1026" s="39" t="s">
        <v>12281</v>
      </c>
      <c r="Y1026" s="39" t="s">
        <v>12281</v>
      </c>
      <c r="Z1026" s="39" t="s">
        <v>12288</v>
      </c>
      <c r="AA1026" t="s">
        <v>12335</v>
      </c>
    </row>
    <row r="1027" spans="1:27" x14ac:dyDescent="0.3">
      <c r="A1027" s="37" t="s">
        <v>8014</v>
      </c>
      <c r="B1027" s="37" t="s">
        <v>10406</v>
      </c>
      <c r="C1027" s="37" t="s">
        <v>8015</v>
      </c>
      <c r="D1027" s="37" t="s">
        <v>8016</v>
      </c>
      <c r="E1027" s="37" t="s">
        <v>4659</v>
      </c>
      <c r="F1027" s="37" t="s">
        <v>3354</v>
      </c>
      <c r="G1027" s="37" t="s">
        <v>11331</v>
      </c>
      <c r="H1027" s="37" t="s">
        <v>10391</v>
      </c>
      <c r="I1027" s="37">
        <v>0</v>
      </c>
      <c r="J1027" s="37">
        <v>0</v>
      </c>
      <c r="K1027" s="37">
        <v>0</v>
      </c>
      <c r="L1027" s="37">
        <v>1</v>
      </c>
      <c r="M1027" s="37">
        <v>0</v>
      </c>
      <c r="N1027" s="37">
        <v>3</v>
      </c>
      <c r="O1027" s="37">
        <v>6</v>
      </c>
      <c r="P1027">
        <f>VLOOKUP($A1027,'Item Detail'!$A$2:$G$1762,7,0)</f>
        <v>1</v>
      </c>
      <c r="Q1027" s="39" t="s">
        <v>12301</v>
      </c>
      <c r="R1027" s="39" t="s">
        <v>12277</v>
      </c>
      <c r="S1027" s="39" t="s">
        <v>12278</v>
      </c>
      <c r="T1027" s="39" t="s">
        <v>12279</v>
      </c>
      <c r="U1027" s="39" t="s">
        <v>12297</v>
      </c>
      <c r="V1027" s="39" t="s">
        <v>12281</v>
      </c>
      <c r="W1027" s="39" t="s">
        <v>12288</v>
      </c>
      <c r="X1027" s="39" t="s">
        <v>12281</v>
      </c>
      <c r="Y1027" s="39" t="s">
        <v>12281</v>
      </c>
      <c r="Z1027" s="39" t="s">
        <v>12281</v>
      </c>
      <c r="AA1027" t="s">
        <v>12335</v>
      </c>
    </row>
    <row r="1028" spans="1:27" x14ac:dyDescent="0.3">
      <c r="A1028" s="37" t="s">
        <v>4171</v>
      </c>
      <c r="B1028" s="37" t="s">
        <v>10503</v>
      </c>
      <c r="C1028" s="37" t="s">
        <v>9118</v>
      </c>
      <c r="D1028" s="37" t="s">
        <v>6174</v>
      </c>
      <c r="E1028" s="37" t="s">
        <v>4448</v>
      </c>
      <c r="F1028" s="37" t="s">
        <v>4173</v>
      </c>
      <c r="G1028" s="37" t="s">
        <v>11332</v>
      </c>
      <c r="H1028" s="37" t="s">
        <v>10408</v>
      </c>
      <c r="I1028" s="37">
        <v>0</v>
      </c>
      <c r="J1028" s="37">
        <v>1</v>
      </c>
      <c r="K1028" s="37">
        <v>0</v>
      </c>
      <c r="L1028" s="37">
        <v>0</v>
      </c>
      <c r="M1028" s="37">
        <v>0</v>
      </c>
      <c r="N1028" s="37">
        <v>3</v>
      </c>
      <c r="O1028" s="37">
        <v>6</v>
      </c>
      <c r="P1028">
        <f>VLOOKUP($A1028,'Item Detail'!$A$2:$G$1762,7,0)</f>
        <v>1</v>
      </c>
      <c r="Q1028" s="39" t="s">
        <v>12292</v>
      </c>
      <c r="R1028" s="39" t="s">
        <v>12277</v>
      </c>
      <c r="S1028" s="39" t="s">
        <v>2714</v>
      </c>
      <c r="T1028" s="39" t="s">
        <v>12279</v>
      </c>
      <c r="U1028" s="39" t="s">
        <v>12279</v>
      </c>
      <c r="V1028" s="39" t="s">
        <v>12288</v>
      </c>
      <c r="W1028" s="39" t="s">
        <v>12288</v>
      </c>
      <c r="X1028" s="39" t="s">
        <v>12288</v>
      </c>
      <c r="Y1028" s="39" t="s">
        <v>12288</v>
      </c>
      <c r="Z1028" s="39" t="s">
        <v>12288</v>
      </c>
      <c r="AA1028" t="s">
        <v>12336</v>
      </c>
    </row>
    <row r="1029" spans="1:27" x14ac:dyDescent="0.3">
      <c r="A1029" s="37" t="s">
        <v>4382</v>
      </c>
      <c r="B1029" s="37" t="s">
        <v>10443</v>
      </c>
      <c r="C1029" s="37" t="s">
        <v>8989</v>
      </c>
      <c r="D1029" s="37" t="s">
        <v>5019</v>
      </c>
      <c r="E1029" s="37" t="s">
        <v>4448</v>
      </c>
      <c r="F1029" s="37" t="s">
        <v>1798</v>
      </c>
      <c r="G1029" s="37" t="s">
        <v>11333</v>
      </c>
      <c r="H1029" s="37" t="s">
        <v>10408</v>
      </c>
      <c r="I1029" s="37">
        <v>1</v>
      </c>
      <c r="J1029" s="37">
        <v>0</v>
      </c>
      <c r="K1029" s="37">
        <v>0</v>
      </c>
      <c r="L1029" s="37">
        <v>0</v>
      </c>
      <c r="M1029" s="37">
        <v>0</v>
      </c>
      <c r="N1029" s="37">
        <v>3</v>
      </c>
      <c r="O1029" s="37">
        <v>6</v>
      </c>
      <c r="P1029">
        <f>VLOOKUP($A1029,'Item Detail'!$A$2:$G$1762,7,0)</f>
        <v>1</v>
      </c>
      <c r="Q1029" s="39" t="s">
        <v>12292</v>
      </c>
      <c r="R1029" s="39" t="s">
        <v>12277</v>
      </c>
      <c r="S1029" s="39" t="s">
        <v>2714</v>
      </c>
      <c r="T1029" s="39" t="s">
        <v>12279</v>
      </c>
      <c r="U1029" s="39" t="s">
        <v>12279</v>
      </c>
      <c r="V1029" s="39" t="s">
        <v>12288</v>
      </c>
      <c r="W1029" s="39" t="s">
        <v>12288</v>
      </c>
      <c r="X1029" s="39" t="s">
        <v>12288</v>
      </c>
      <c r="Y1029" s="39" t="s">
        <v>12288</v>
      </c>
      <c r="Z1029" s="39" t="s">
        <v>12288</v>
      </c>
      <c r="AA1029" t="s">
        <v>12336</v>
      </c>
    </row>
    <row r="1030" spans="1:27" x14ac:dyDescent="0.3">
      <c r="A1030" s="37" t="s">
        <v>10130</v>
      </c>
      <c r="B1030" s="37" t="s">
        <v>10443</v>
      </c>
      <c r="C1030" s="37" t="s">
        <v>10131</v>
      </c>
      <c r="D1030" s="37" t="s">
        <v>10132</v>
      </c>
      <c r="E1030" s="37" t="s">
        <v>4758</v>
      </c>
      <c r="F1030" s="37" t="s">
        <v>5989</v>
      </c>
      <c r="G1030" s="37" t="s">
        <v>11334</v>
      </c>
      <c r="H1030" s="37" t="s">
        <v>10420</v>
      </c>
      <c r="I1030" s="37">
        <v>0</v>
      </c>
      <c r="J1030" s="37">
        <v>1</v>
      </c>
      <c r="K1030" s="37">
        <v>0</v>
      </c>
      <c r="L1030" s="37">
        <v>0</v>
      </c>
      <c r="M1030" s="37">
        <v>0</v>
      </c>
      <c r="N1030" s="37">
        <v>3</v>
      </c>
      <c r="O1030" s="37">
        <v>6</v>
      </c>
      <c r="P1030">
        <f>VLOOKUP($A1030,'Item Detail'!$A$2:$G$1762,7,0)</f>
        <v>1</v>
      </c>
      <c r="Q1030" s="39" t="s">
        <v>12284</v>
      </c>
      <c r="R1030" s="39" t="s">
        <v>12277</v>
      </c>
      <c r="S1030" s="39" t="s">
        <v>12278</v>
      </c>
      <c r="T1030" s="39" t="s">
        <v>12279</v>
      </c>
      <c r="U1030" s="39" t="s">
        <v>12279</v>
      </c>
      <c r="V1030" s="39" t="s">
        <v>12288</v>
      </c>
      <c r="W1030" s="39" t="s">
        <v>12288</v>
      </c>
      <c r="X1030" s="39" t="s">
        <v>12281</v>
      </c>
      <c r="Y1030" s="39" t="s">
        <v>12288</v>
      </c>
      <c r="Z1030" s="39" t="s">
        <v>12288</v>
      </c>
      <c r="AA1030" t="s">
        <v>12334</v>
      </c>
    </row>
    <row r="1031" spans="1:27" x14ac:dyDescent="0.3">
      <c r="A1031" s="37" t="s">
        <v>2376</v>
      </c>
      <c r="B1031" s="37" t="s">
        <v>10396</v>
      </c>
      <c r="C1031" s="37" t="s">
        <v>9876</v>
      </c>
      <c r="D1031" s="37" t="s">
        <v>9877</v>
      </c>
      <c r="E1031" s="37" t="s">
        <v>4448</v>
      </c>
      <c r="F1031" s="37" t="s">
        <v>11335</v>
      </c>
      <c r="G1031" s="37" t="s">
        <v>11336</v>
      </c>
      <c r="H1031" s="37" t="s">
        <v>10483</v>
      </c>
      <c r="I1031" s="37">
        <v>1</v>
      </c>
      <c r="J1031" s="37">
        <v>0</v>
      </c>
      <c r="K1031" s="37">
        <v>0</v>
      </c>
      <c r="L1031" s="37">
        <v>0</v>
      </c>
      <c r="M1031" s="37">
        <v>0</v>
      </c>
      <c r="N1031" s="37">
        <v>3</v>
      </c>
      <c r="O1031" s="37">
        <v>6</v>
      </c>
      <c r="P1031">
        <f>VLOOKUP($A1031,'Item Detail'!$A$2:$G$1762,7,0)</f>
        <v>1</v>
      </c>
      <c r="Q1031" s="39" t="s">
        <v>12305</v>
      </c>
      <c r="R1031" s="39" t="s">
        <v>12277</v>
      </c>
      <c r="S1031" s="39" t="s">
        <v>12306</v>
      </c>
      <c r="T1031" s="39" t="s">
        <v>12279</v>
      </c>
      <c r="U1031" s="39" t="s">
        <v>12317</v>
      </c>
      <c r="V1031" s="39" t="s">
        <v>12288</v>
      </c>
      <c r="W1031" s="39" t="s">
        <v>12288</v>
      </c>
      <c r="X1031" s="39" t="s">
        <v>12288</v>
      </c>
      <c r="Y1031" s="39" t="s">
        <v>12288</v>
      </c>
      <c r="Z1031" s="39" t="s">
        <v>12288</v>
      </c>
      <c r="AA1031" t="s">
        <v>12336</v>
      </c>
    </row>
    <row r="1032" spans="1:27" x14ac:dyDescent="0.3">
      <c r="A1032" s="37" t="s">
        <v>9953</v>
      </c>
      <c r="B1032" s="37" t="s">
        <v>10573</v>
      </c>
      <c r="C1032" s="37" t="s">
        <v>9954</v>
      </c>
      <c r="D1032" s="37" t="s">
        <v>9815</v>
      </c>
      <c r="E1032" s="37" t="s">
        <v>4448</v>
      </c>
      <c r="F1032" s="37" t="s">
        <v>2702</v>
      </c>
      <c r="G1032" s="37" t="s">
        <v>11337</v>
      </c>
      <c r="H1032" s="37" t="s">
        <v>10420</v>
      </c>
      <c r="I1032" s="37">
        <v>0</v>
      </c>
      <c r="J1032" s="37">
        <v>0</v>
      </c>
      <c r="K1032" s="37">
        <v>0</v>
      </c>
      <c r="L1032" s="37">
        <v>1</v>
      </c>
      <c r="M1032" s="37">
        <v>0</v>
      </c>
      <c r="N1032" s="37">
        <v>3</v>
      </c>
      <c r="O1032" s="37">
        <v>6</v>
      </c>
      <c r="P1032">
        <f>VLOOKUP($A1032,'Item Detail'!$A$2:$G$1762,7,0)</f>
        <v>1</v>
      </c>
      <c r="Q1032" s="39" t="s">
        <v>12284</v>
      </c>
      <c r="R1032" s="39" t="s">
        <v>12277</v>
      </c>
      <c r="S1032" s="39" t="s">
        <v>12278</v>
      </c>
      <c r="T1032" s="39" t="s">
        <v>12279</v>
      </c>
      <c r="U1032" s="39" t="s">
        <v>12279</v>
      </c>
      <c r="V1032" s="39" t="s">
        <v>12281</v>
      </c>
      <c r="W1032" s="39" t="s">
        <v>12288</v>
      </c>
      <c r="X1032" s="39" t="s">
        <v>12288</v>
      </c>
      <c r="Y1032" s="39" t="s">
        <v>12288</v>
      </c>
      <c r="Z1032" s="39" t="s">
        <v>12288</v>
      </c>
      <c r="AA1032" t="s">
        <v>12334</v>
      </c>
    </row>
    <row r="1033" spans="1:27" x14ac:dyDescent="0.3">
      <c r="A1033" s="37" t="s">
        <v>9217</v>
      </c>
      <c r="B1033" s="37" t="s">
        <v>10538</v>
      </c>
      <c r="C1033" s="37" t="s">
        <v>9218</v>
      </c>
      <c r="D1033" s="37" t="s">
        <v>9219</v>
      </c>
      <c r="E1033" s="37" t="s">
        <v>4483</v>
      </c>
      <c r="F1033" s="37" t="s">
        <v>1848</v>
      </c>
      <c r="G1033" s="37" t="s">
        <v>11338</v>
      </c>
      <c r="H1033" s="37" t="s">
        <v>10390</v>
      </c>
      <c r="I1033" s="37">
        <v>1</v>
      </c>
      <c r="J1033" s="37">
        <v>0</v>
      </c>
      <c r="K1033" s="37">
        <v>0</v>
      </c>
      <c r="L1033" s="37">
        <v>0</v>
      </c>
      <c r="M1033" s="37">
        <v>0</v>
      </c>
      <c r="N1033" s="37">
        <v>3</v>
      </c>
      <c r="O1033" s="37">
        <v>6</v>
      </c>
      <c r="P1033">
        <f>VLOOKUP($A1033,'Item Detail'!$A$2:$G$1762,7,0)</f>
        <v>1</v>
      </c>
      <c r="Q1033" s="39" t="s">
        <v>12284</v>
      </c>
      <c r="R1033" s="39" t="s">
        <v>12277</v>
      </c>
      <c r="S1033" s="39" t="s">
        <v>12278</v>
      </c>
      <c r="T1033" s="39" t="s">
        <v>12279</v>
      </c>
      <c r="U1033" s="39" t="s">
        <v>12294</v>
      </c>
      <c r="V1033" s="39" t="s">
        <v>12281</v>
      </c>
      <c r="W1033" s="39" t="s">
        <v>12288</v>
      </c>
      <c r="X1033" s="39" t="s">
        <v>12288</v>
      </c>
      <c r="Y1033" s="39" t="s">
        <v>12288</v>
      </c>
      <c r="Z1033" s="39" t="s">
        <v>12288</v>
      </c>
      <c r="AA1033" t="s">
        <v>12335</v>
      </c>
    </row>
    <row r="1034" spans="1:27" x14ac:dyDescent="0.3">
      <c r="A1034" s="37" t="s">
        <v>2155</v>
      </c>
      <c r="B1034" s="37" t="s">
        <v>10387</v>
      </c>
      <c r="C1034" s="37" t="s">
        <v>2156</v>
      </c>
      <c r="D1034" s="37" t="s">
        <v>5136</v>
      </c>
      <c r="E1034" s="37" t="s">
        <v>4734</v>
      </c>
      <c r="F1034" s="37" t="s">
        <v>11339</v>
      </c>
      <c r="G1034" s="37" t="s">
        <v>11340</v>
      </c>
      <c r="H1034" s="37" t="s">
        <v>10483</v>
      </c>
      <c r="I1034" s="37">
        <v>0</v>
      </c>
      <c r="J1034" s="37">
        <v>0</v>
      </c>
      <c r="K1034" s="37">
        <v>1</v>
      </c>
      <c r="L1034" s="37">
        <v>0</v>
      </c>
      <c r="M1034" s="37">
        <v>0</v>
      </c>
      <c r="N1034" s="37">
        <v>3</v>
      </c>
      <c r="O1034" s="37">
        <v>6</v>
      </c>
      <c r="P1034">
        <f>VLOOKUP($A1034,'Item Detail'!$A$2:$G$1762,7,0)</f>
        <v>1</v>
      </c>
      <c r="Q1034" s="39" t="s">
        <v>12305</v>
      </c>
      <c r="R1034" s="39" t="s">
        <v>12277</v>
      </c>
      <c r="S1034" s="39" t="s">
        <v>12306</v>
      </c>
      <c r="T1034" s="39" t="s">
        <v>12279</v>
      </c>
      <c r="U1034" s="39" t="s">
        <v>12279</v>
      </c>
      <c r="V1034" s="39" t="s">
        <v>12288</v>
      </c>
      <c r="W1034" s="39" t="s">
        <v>12288</v>
      </c>
      <c r="X1034" s="39" t="s">
        <v>12288</v>
      </c>
      <c r="Y1034" s="39" t="s">
        <v>12288</v>
      </c>
      <c r="Z1034" s="39" t="s">
        <v>12288</v>
      </c>
      <c r="AA1034" t="s">
        <v>12336</v>
      </c>
    </row>
    <row r="1035" spans="1:27" x14ac:dyDescent="0.3">
      <c r="A1035" s="37" t="s">
        <v>9345</v>
      </c>
      <c r="B1035" s="37" t="s">
        <v>10538</v>
      </c>
      <c r="C1035" s="37" t="s">
        <v>9346</v>
      </c>
      <c r="D1035" s="37" t="s">
        <v>9347</v>
      </c>
      <c r="E1035" s="37" t="s">
        <v>4448</v>
      </c>
      <c r="F1035" s="37" t="s">
        <v>10747</v>
      </c>
      <c r="G1035" s="37" t="s">
        <v>11341</v>
      </c>
      <c r="H1035" s="37" t="s">
        <v>10391</v>
      </c>
      <c r="I1035" s="37">
        <v>0</v>
      </c>
      <c r="J1035" s="37">
        <v>0</v>
      </c>
      <c r="K1035" s="37">
        <v>1</v>
      </c>
      <c r="L1035" s="37">
        <v>0</v>
      </c>
      <c r="M1035" s="37">
        <v>0</v>
      </c>
      <c r="N1035" s="37">
        <v>3</v>
      </c>
      <c r="O1035" s="37">
        <v>6</v>
      </c>
      <c r="P1035">
        <f>VLOOKUP($A1035,'Item Detail'!$A$2:$G$1762,7,0)</f>
        <v>1</v>
      </c>
      <c r="Q1035" s="39" t="s">
        <v>12301</v>
      </c>
      <c r="R1035" s="39" t="s">
        <v>12277</v>
      </c>
      <c r="S1035" s="39" t="s">
        <v>12278</v>
      </c>
      <c r="T1035" s="39" t="s">
        <v>12279</v>
      </c>
      <c r="U1035" s="39" t="s">
        <v>12279</v>
      </c>
      <c r="V1035" s="39" t="s">
        <v>12281</v>
      </c>
      <c r="W1035" s="39" t="s">
        <v>12288</v>
      </c>
      <c r="X1035" s="39" t="s">
        <v>12281</v>
      </c>
      <c r="Y1035" s="39" t="s">
        <v>12281</v>
      </c>
      <c r="Z1035" s="39" t="s">
        <v>12281</v>
      </c>
      <c r="AA1035" t="s">
        <v>12335</v>
      </c>
    </row>
    <row r="1036" spans="1:27" x14ac:dyDescent="0.3">
      <c r="A1036" s="37" t="s">
        <v>9873</v>
      </c>
      <c r="B1036" s="37" t="s">
        <v>10393</v>
      </c>
      <c r="C1036" s="37" t="s">
        <v>9874</v>
      </c>
      <c r="D1036" s="37" t="s">
        <v>9423</v>
      </c>
      <c r="E1036" s="37" t="s">
        <v>4642</v>
      </c>
      <c r="F1036" s="37" t="s">
        <v>2385</v>
      </c>
      <c r="G1036" s="37" t="s">
        <v>11342</v>
      </c>
      <c r="H1036" s="37" t="s">
        <v>10391</v>
      </c>
      <c r="I1036" s="37">
        <v>0</v>
      </c>
      <c r="J1036" s="37">
        <v>0</v>
      </c>
      <c r="K1036" s="37">
        <v>0</v>
      </c>
      <c r="L1036" s="37">
        <v>1</v>
      </c>
      <c r="M1036" s="37">
        <v>0</v>
      </c>
      <c r="N1036" s="37">
        <v>3</v>
      </c>
      <c r="O1036" s="37">
        <v>6</v>
      </c>
      <c r="P1036">
        <f>VLOOKUP($A1036,'Item Detail'!$A$2:$G$1762,7,0)</f>
        <v>1</v>
      </c>
      <c r="Q1036" s="39" t="s">
        <v>12301</v>
      </c>
      <c r="R1036" s="39" t="s">
        <v>12277</v>
      </c>
      <c r="S1036" s="39" t="s">
        <v>12278</v>
      </c>
      <c r="T1036" s="39" t="s">
        <v>12279</v>
      </c>
      <c r="U1036" s="39" t="s">
        <v>12279</v>
      </c>
      <c r="V1036" s="39" t="s">
        <v>12281</v>
      </c>
      <c r="W1036" s="39" t="s">
        <v>12281</v>
      </c>
      <c r="X1036" s="39" t="s">
        <v>12281</v>
      </c>
      <c r="Y1036" s="39" t="s">
        <v>12281</v>
      </c>
      <c r="Z1036" s="39" t="s">
        <v>12281</v>
      </c>
      <c r="AA1036" t="s">
        <v>12335</v>
      </c>
    </row>
    <row r="1037" spans="1:27" x14ac:dyDescent="0.3">
      <c r="A1037" s="37" t="s">
        <v>3380</v>
      </c>
      <c r="B1037" s="37" t="s">
        <v>10437</v>
      </c>
      <c r="C1037" s="37" t="s">
        <v>10190</v>
      </c>
      <c r="D1037" s="37" t="s">
        <v>10191</v>
      </c>
      <c r="E1037" s="37" t="s">
        <v>4448</v>
      </c>
      <c r="F1037" s="37" t="s">
        <v>2596</v>
      </c>
      <c r="G1037" s="37" t="s">
        <v>11343</v>
      </c>
      <c r="H1037" s="37" t="s">
        <v>10408</v>
      </c>
      <c r="I1037" s="37">
        <v>0</v>
      </c>
      <c r="J1037" s="37">
        <v>0</v>
      </c>
      <c r="K1037" s="37">
        <v>0</v>
      </c>
      <c r="L1037" s="37">
        <v>1</v>
      </c>
      <c r="M1037" s="37">
        <v>0</v>
      </c>
      <c r="N1037" s="37">
        <v>3</v>
      </c>
      <c r="O1037" s="37">
        <v>6</v>
      </c>
      <c r="P1037">
        <f>VLOOKUP($A1037,'Item Detail'!$A$2:$G$1762,7,0)</f>
        <v>1</v>
      </c>
      <c r="Q1037" s="39" t="s">
        <v>12292</v>
      </c>
      <c r="R1037" s="39" t="s">
        <v>12277</v>
      </c>
      <c r="S1037" s="39" t="s">
        <v>2714</v>
      </c>
      <c r="T1037" s="39" t="s">
        <v>12279</v>
      </c>
      <c r="U1037" s="39" t="s">
        <v>12279</v>
      </c>
      <c r="V1037" s="39" t="s">
        <v>12288</v>
      </c>
      <c r="W1037" s="39" t="s">
        <v>12288</v>
      </c>
      <c r="X1037" s="39" t="s">
        <v>12288</v>
      </c>
      <c r="Y1037" s="39" t="s">
        <v>12288</v>
      </c>
      <c r="Z1037" s="39" t="s">
        <v>12288</v>
      </c>
      <c r="AA1037" t="s">
        <v>12336</v>
      </c>
    </row>
    <row r="1038" spans="1:27" x14ac:dyDescent="0.3">
      <c r="A1038" s="37" t="s">
        <v>4187</v>
      </c>
      <c r="B1038" s="37" t="s">
        <v>10443</v>
      </c>
      <c r="C1038" s="37" t="s">
        <v>7144</v>
      </c>
      <c r="D1038" s="37" t="s">
        <v>7145</v>
      </c>
      <c r="E1038" s="37" t="s">
        <v>4448</v>
      </c>
      <c r="F1038" s="37" t="s">
        <v>1798</v>
      </c>
      <c r="G1038" s="37" t="s">
        <v>11344</v>
      </c>
      <c r="H1038" s="37" t="s">
        <v>10408</v>
      </c>
      <c r="I1038" s="37">
        <v>0</v>
      </c>
      <c r="J1038" s="37">
        <v>0</v>
      </c>
      <c r="K1038" s="37">
        <v>0</v>
      </c>
      <c r="L1038" s="37">
        <v>1</v>
      </c>
      <c r="M1038" s="37">
        <v>0</v>
      </c>
      <c r="N1038" s="37">
        <v>3</v>
      </c>
      <c r="O1038" s="37">
        <v>6</v>
      </c>
      <c r="P1038">
        <f>VLOOKUP($A1038,'Item Detail'!$A$2:$G$1762,7,0)</f>
        <v>1</v>
      </c>
      <c r="Q1038" s="39" t="s">
        <v>12292</v>
      </c>
      <c r="R1038" s="39" t="s">
        <v>12277</v>
      </c>
      <c r="S1038" s="39" t="s">
        <v>2714</v>
      </c>
      <c r="T1038" s="39" t="s">
        <v>12279</v>
      </c>
      <c r="U1038" s="39" t="s">
        <v>12279</v>
      </c>
      <c r="V1038" s="39" t="s">
        <v>12288</v>
      </c>
      <c r="W1038" s="39" t="s">
        <v>12288</v>
      </c>
      <c r="X1038" s="39" t="s">
        <v>12288</v>
      </c>
      <c r="Y1038" s="39" t="s">
        <v>12288</v>
      </c>
      <c r="Z1038" s="39" t="s">
        <v>12288</v>
      </c>
      <c r="AA1038" t="s">
        <v>12336</v>
      </c>
    </row>
    <row r="1039" spans="1:27" x14ac:dyDescent="0.3">
      <c r="A1039" s="37" t="s">
        <v>2103</v>
      </c>
      <c r="B1039" s="37" t="s">
        <v>10387</v>
      </c>
      <c r="C1039" s="37" t="s">
        <v>2104</v>
      </c>
      <c r="D1039" s="37" t="s">
        <v>8126</v>
      </c>
      <c r="E1039" s="37" t="s">
        <v>8127</v>
      </c>
      <c r="F1039" s="37" t="s">
        <v>2105</v>
      </c>
      <c r="G1039" s="37" t="s">
        <v>11345</v>
      </c>
      <c r="H1039" s="37" t="s">
        <v>10483</v>
      </c>
      <c r="I1039" s="37">
        <v>1</v>
      </c>
      <c r="J1039" s="37">
        <v>0</v>
      </c>
      <c r="K1039" s="37">
        <v>0</v>
      </c>
      <c r="L1039" s="37">
        <v>0</v>
      </c>
      <c r="M1039" s="37">
        <v>0</v>
      </c>
      <c r="N1039" s="37">
        <v>3</v>
      </c>
      <c r="O1039" s="37">
        <v>6</v>
      </c>
      <c r="P1039">
        <f>VLOOKUP($A1039,'Item Detail'!$A$2:$G$1762,7,0)</f>
        <v>1</v>
      </c>
      <c r="Q1039" s="39" t="s">
        <v>12305</v>
      </c>
      <c r="R1039" s="39" t="s">
        <v>12277</v>
      </c>
      <c r="S1039" s="39" t="s">
        <v>12306</v>
      </c>
      <c r="T1039" s="39" t="s">
        <v>12279</v>
      </c>
      <c r="U1039" s="39" t="s">
        <v>12294</v>
      </c>
      <c r="V1039" s="39" t="s">
        <v>12288</v>
      </c>
      <c r="W1039" s="39" t="s">
        <v>12288</v>
      </c>
      <c r="X1039" s="39" t="s">
        <v>12288</v>
      </c>
      <c r="Y1039" s="39" t="s">
        <v>12288</v>
      </c>
      <c r="Z1039" s="39" t="s">
        <v>12288</v>
      </c>
      <c r="AA1039" t="s">
        <v>12336</v>
      </c>
    </row>
    <row r="1040" spans="1:27" x14ac:dyDescent="0.3">
      <c r="A1040" s="37" t="s">
        <v>3770</v>
      </c>
      <c r="B1040" s="37" t="s">
        <v>10498</v>
      </c>
      <c r="C1040" s="37" t="s">
        <v>8686</v>
      </c>
      <c r="D1040" s="37" t="s">
        <v>8687</v>
      </c>
      <c r="E1040" s="37" t="s">
        <v>4465</v>
      </c>
      <c r="F1040" s="37" t="s">
        <v>3772</v>
      </c>
      <c r="G1040" s="37" t="s">
        <v>11346</v>
      </c>
      <c r="H1040" s="37" t="s">
        <v>10408</v>
      </c>
      <c r="I1040" s="37">
        <v>0</v>
      </c>
      <c r="J1040" s="37">
        <v>0</v>
      </c>
      <c r="K1040" s="37">
        <v>0</v>
      </c>
      <c r="L1040" s="37">
        <v>1</v>
      </c>
      <c r="M1040" s="37">
        <v>0</v>
      </c>
      <c r="N1040" s="37">
        <v>3</v>
      </c>
      <c r="O1040" s="37">
        <v>6</v>
      </c>
      <c r="P1040">
        <f>VLOOKUP($A1040,'Item Detail'!$A$2:$G$1762,7,0)</f>
        <v>1</v>
      </c>
      <c r="Q1040" s="39" t="s">
        <v>12292</v>
      </c>
      <c r="R1040" s="39" t="s">
        <v>12277</v>
      </c>
      <c r="S1040" s="39" t="s">
        <v>2714</v>
      </c>
      <c r="T1040" s="39" t="s">
        <v>12279</v>
      </c>
      <c r="U1040" s="39" t="s">
        <v>12294</v>
      </c>
      <c r="V1040" s="39" t="s">
        <v>12288</v>
      </c>
      <c r="W1040" s="39" t="s">
        <v>12288</v>
      </c>
      <c r="X1040" s="39" t="s">
        <v>12288</v>
      </c>
      <c r="Y1040" s="39" t="s">
        <v>12288</v>
      </c>
      <c r="Z1040" s="39" t="s">
        <v>12288</v>
      </c>
      <c r="AA1040" t="s">
        <v>12336</v>
      </c>
    </row>
    <row r="1041" spans="1:27" x14ac:dyDescent="0.3">
      <c r="A1041" s="37" t="s">
        <v>6698</v>
      </c>
      <c r="B1041" s="37" t="s">
        <v>10411</v>
      </c>
      <c r="C1041" s="37" t="s">
        <v>6699</v>
      </c>
      <c r="D1041" s="37" t="s">
        <v>6700</v>
      </c>
      <c r="E1041" s="37" t="s">
        <v>4407</v>
      </c>
      <c r="F1041" s="37" t="s">
        <v>1740</v>
      </c>
      <c r="G1041" s="37" t="s">
        <v>11347</v>
      </c>
      <c r="H1041" s="37" t="s">
        <v>10390</v>
      </c>
      <c r="I1041" s="37">
        <v>0</v>
      </c>
      <c r="J1041" s="37">
        <v>0</v>
      </c>
      <c r="K1041" s="37">
        <v>0</v>
      </c>
      <c r="L1041" s="37">
        <v>1</v>
      </c>
      <c r="M1041" s="37">
        <v>0</v>
      </c>
      <c r="N1041" s="37">
        <v>3</v>
      </c>
      <c r="O1041" s="37">
        <v>6</v>
      </c>
      <c r="P1041">
        <f>VLOOKUP($A1041,'Item Detail'!$A$2:$G$1762,7,0)</f>
        <v>1</v>
      </c>
      <c r="Q1041" s="39" t="s">
        <v>12289</v>
      </c>
      <c r="R1041" s="39" t="s">
        <v>12277</v>
      </c>
      <c r="S1041" s="39" t="s">
        <v>12278</v>
      </c>
      <c r="T1041" s="39" t="s">
        <v>12279</v>
      </c>
      <c r="U1041" s="39" t="s">
        <v>12279</v>
      </c>
      <c r="V1041" s="39" t="s">
        <v>12281</v>
      </c>
      <c r="W1041" s="39" t="s">
        <v>12281</v>
      </c>
      <c r="X1041" s="39" t="s">
        <v>12281</v>
      </c>
      <c r="Y1041" s="39" t="s">
        <v>12281</v>
      </c>
      <c r="Z1041" s="39" t="s">
        <v>12281</v>
      </c>
      <c r="AA1041" t="s">
        <v>12335</v>
      </c>
    </row>
    <row r="1042" spans="1:27" x14ac:dyDescent="0.3">
      <c r="A1042" s="37" t="s">
        <v>3295</v>
      </c>
      <c r="B1042" s="37" t="s">
        <v>10432</v>
      </c>
      <c r="C1042" s="37" t="s">
        <v>9539</v>
      </c>
      <c r="D1042" s="37" t="s">
        <v>9540</v>
      </c>
      <c r="E1042" s="37" t="s">
        <v>4448</v>
      </c>
      <c r="F1042" s="37" t="s">
        <v>2018</v>
      </c>
      <c r="G1042" s="37" t="s">
        <v>11348</v>
      </c>
      <c r="H1042" s="37" t="s">
        <v>10408</v>
      </c>
      <c r="I1042" s="37">
        <v>0</v>
      </c>
      <c r="J1042" s="37">
        <v>0</v>
      </c>
      <c r="K1042" s="37">
        <v>0</v>
      </c>
      <c r="L1042" s="37">
        <v>1</v>
      </c>
      <c r="M1042" s="37">
        <v>0</v>
      </c>
      <c r="N1042" s="37">
        <v>3</v>
      </c>
      <c r="O1042" s="37">
        <v>6</v>
      </c>
      <c r="P1042">
        <f>VLOOKUP($A1042,'Item Detail'!$A$2:$G$1762,7,0)</f>
        <v>1</v>
      </c>
      <c r="Q1042" s="39" t="s">
        <v>12292</v>
      </c>
      <c r="R1042" s="39" t="s">
        <v>12277</v>
      </c>
      <c r="S1042" s="39" t="s">
        <v>2714</v>
      </c>
      <c r="T1042" s="39" t="s">
        <v>12279</v>
      </c>
      <c r="U1042" s="39" t="s">
        <v>12294</v>
      </c>
      <c r="V1042" s="39" t="s">
        <v>12288</v>
      </c>
      <c r="W1042" s="39" t="s">
        <v>12288</v>
      </c>
      <c r="X1042" s="39" t="s">
        <v>12288</v>
      </c>
      <c r="Y1042" s="39" t="s">
        <v>12288</v>
      </c>
      <c r="Z1042" s="39" t="s">
        <v>12288</v>
      </c>
      <c r="AA1042" t="s">
        <v>12336</v>
      </c>
    </row>
    <row r="1043" spans="1:27" x14ac:dyDescent="0.3">
      <c r="A1043" s="37" t="s">
        <v>9022</v>
      </c>
      <c r="B1043" s="37" t="s">
        <v>10411</v>
      </c>
      <c r="C1043" s="37" t="s">
        <v>9023</v>
      </c>
      <c r="D1043" s="37" t="s">
        <v>9024</v>
      </c>
      <c r="E1043" s="37" t="s">
        <v>5394</v>
      </c>
      <c r="F1043" s="37" t="s">
        <v>1740</v>
      </c>
      <c r="G1043" s="37" t="s">
        <v>11349</v>
      </c>
      <c r="H1043" s="37" t="s">
        <v>10390</v>
      </c>
      <c r="I1043" s="37">
        <v>0</v>
      </c>
      <c r="J1043" s="37">
        <v>1</v>
      </c>
      <c r="K1043" s="37">
        <v>0</v>
      </c>
      <c r="L1043" s="37">
        <v>0</v>
      </c>
      <c r="M1043" s="37">
        <v>0</v>
      </c>
      <c r="N1043" s="37">
        <v>3</v>
      </c>
      <c r="O1043" s="37">
        <v>6</v>
      </c>
      <c r="P1043">
        <f>VLOOKUP($A1043,'Item Detail'!$A$2:$G$1762,7,0)</f>
        <v>1</v>
      </c>
      <c r="Q1043" s="39" t="s">
        <v>12284</v>
      </c>
      <c r="R1043" s="39" t="s">
        <v>12277</v>
      </c>
      <c r="S1043" s="39" t="s">
        <v>12278</v>
      </c>
      <c r="T1043" s="39" t="s">
        <v>12279</v>
      </c>
      <c r="U1043" s="39" t="s">
        <v>12279</v>
      </c>
      <c r="V1043" s="39" t="s">
        <v>12281</v>
      </c>
      <c r="W1043" s="39" t="s">
        <v>12281</v>
      </c>
      <c r="X1043" s="39" t="s">
        <v>12281</v>
      </c>
      <c r="Y1043" s="39" t="s">
        <v>12281</v>
      </c>
      <c r="Z1043" s="39" t="s">
        <v>12281</v>
      </c>
      <c r="AA1043" t="s">
        <v>12335</v>
      </c>
    </row>
    <row r="1044" spans="1:27" x14ac:dyDescent="0.3">
      <c r="A1044" s="37" t="s">
        <v>7821</v>
      </c>
      <c r="B1044" s="37" t="s">
        <v>10437</v>
      </c>
      <c r="C1044" s="37" t="s">
        <v>7822</v>
      </c>
      <c r="D1044" s="37" t="s">
        <v>7823</v>
      </c>
      <c r="E1044" s="37" t="s">
        <v>7824</v>
      </c>
      <c r="F1044" s="37" t="s">
        <v>1727</v>
      </c>
      <c r="G1044" s="37" t="s">
        <v>11350</v>
      </c>
      <c r="H1044" s="37" t="s">
        <v>10420</v>
      </c>
      <c r="I1044" s="37">
        <v>0</v>
      </c>
      <c r="J1044" s="37">
        <v>0</v>
      </c>
      <c r="K1044" s="37">
        <v>0</v>
      </c>
      <c r="L1044" s="37">
        <v>0</v>
      </c>
      <c r="M1044" s="37">
        <v>1</v>
      </c>
      <c r="N1044" s="37">
        <v>3</v>
      </c>
      <c r="O1044" s="37">
        <v>6</v>
      </c>
      <c r="P1044">
        <f>VLOOKUP($A1044,'Item Detail'!$A$2:$G$1762,7,0)</f>
        <v>1</v>
      </c>
      <c r="Q1044" s="39" t="s">
        <v>12289</v>
      </c>
      <c r="R1044" s="39" t="s">
        <v>12277</v>
      </c>
      <c r="S1044" s="39" t="s">
        <v>12278</v>
      </c>
      <c r="T1044" s="39" t="s">
        <v>12279</v>
      </c>
      <c r="U1044" s="39" t="s">
        <v>12279</v>
      </c>
      <c r="V1044" s="39" t="s">
        <v>12281</v>
      </c>
      <c r="W1044" s="39" t="s">
        <v>12288</v>
      </c>
      <c r="X1044" s="39" t="s">
        <v>12288</v>
      </c>
      <c r="Y1044" s="39" t="s">
        <v>12288</v>
      </c>
      <c r="Z1044" s="39" t="s">
        <v>12288</v>
      </c>
      <c r="AA1044" t="s">
        <v>12334</v>
      </c>
    </row>
    <row r="1045" spans="1:27" x14ac:dyDescent="0.3">
      <c r="A1045" s="37" t="s">
        <v>8634</v>
      </c>
      <c r="B1045" s="37" t="s">
        <v>10576</v>
      </c>
      <c r="C1045" s="37" t="s">
        <v>8635</v>
      </c>
      <c r="D1045" s="37" t="s">
        <v>4455</v>
      </c>
      <c r="E1045" s="37" t="s">
        <v>4786</v>
      </c>
      <c r="F1045" s="37" t="s">
        <v>2177</v>
      </c>
      <c r="G1045" s="37" t="s">
        <v>11351</v>
      </c>
      <c r="H1045" s="37" t="s">
        <v>10420</v>
      </c>
      <c r="I1045" s="37">
        <v>0</v>
      </c>
      <c r="J1045" s="37">
        <v>0</v>
      </c>
      <c r="K1045" s="37">
        <v>0</v>
      </c>
      <c r="L1045" s="37">
        <v>1</v>
      </c>
      <c r="M1045" s="37">
        <v>0</v>
      </c>
      <c r="N1045" s="37">
        <v>3</v>
      </c>
      <c r="O1045" s="37">
        <v>6</v>
      </c>
      <c r="P1045">
        <f>VLOOKUP($A1045,'Item Detail'!$A$2:$G$1762,7,0)</f>
        <v>1</v>
      </c>
      <c r="Q1045" s="39" t="s">
        <v>12289</v>
      </c>
      <c r="R1045" s="39" t="s">
        <v>12277</v>
      </c>
      <c r="S1045" s="39" t="s">
        <v>12278</v>
      </c>
      <c r="T1045" s="39" t="s">
        <v>12279</v>
      </c>
      <c r="U1045" s="39" t="s">
        <v>12279</v>
      </c>
      <c r="V1045" s="39" t="s">
        <v>12281</v>
      </c>
      <c r="W1045" s="39" t="s">
        <v>12288</v>
      </c>
      <c r="X1045" s="39" t="s">
        <v>12288</v>
      </c>
      <c r="Y1045" s="39" t="s">
        <v>12288</v>
      </c>
      <c r="Z1045" s="39" t="s">
        <v>12288</v>
      </c>
      <c r="AA1045" t="s">
        <v>12334</v>
      </c>
    </row>
    <row r="1046" spans="1:27" x14ac:dyDescent="0.3">
      <c r="A1046" s="37" t="s">
        <v>8165</v>
      </c>
      <c r="B1046" s="37" t="s">
        <v>10406</v>
      </c>
      <c r="C1046" s="37" t="s">
        <v>8166</v>
      </c>
      <c r="D1046" s="37" t="s">
        <v>8167</v>
      </c>
      <c r="E1046" s="37" t="s">
        <v>4642</v>
      </c>
      <c r="F1046" s="37" t="s">
        <v>10627</v>
      </c>
      <c r="G1046" s="37" t="s">
        <v>11352</v>
      </c>
      <c r="H1046" s="37" t="s">
        <v>10391</v>
      </c>
      <c r="I1046" s="37">
        <v>0</v>
      </c>
      <c r="J1046" s="37">
        <v>0</v>
      </c>
      <c r="K1046" s="37">
        <v>0</v>
      </c>
      <c r="L1046" s="37">
        <v>1</v>
      </c>
      <c r="M1046" s="37">
        <v>0</v>
      </c>
      <c r="N1046" s="37">
        <v>3</v>
      </c>
      <c r="O1046" s="37">
        <v>6</v>
      </c>
      <c r="P1046">
        <f>VLOOKUP($A1046,'Item Detail'!$A$2:$G$1762,7,0)</f>
        <v>1</v>
      </c>
      <c r="Q1046" s="39" t="s">
        <v>12284</v>
      </c>
      <c r="R1046" s="39" t="s">
        <v>12277</v>
      </c>
      <c r="S1046" s="39" t="s">
        <v>12278</v>
      </c>
      <c r="T1046" s="39" t="s">
        <v>12279</v>
      </c>
      <c r="U1046" s="39" t="s">
        <v>12279</v>
      </c>
      <c r="V1046" s="39" t="s">
        <v>12281</v>
      </c>
      <c r="W1046" s="39" t="s">
        <v>12281</v>
      </c>
      <c r="X1046" s="39" t="s">
        <v>12281</v>
      </c>
      <c r="Y1046" s="39" t="s">
        <v>12281</v>
      </c>
      <c r="Z1046" s="39" t="s">
        <v>12281</v>
      </c>
      <c r="AA1046" t="s">
        <v>12335</v>
      </c>
    </row>
    <row r="1047" spans="1:27" x14ac:dyDescent="0.3">
      <c r="A1047" s="37" t="s">
        <v>8897</v>
      </c>
      <c r="B1047" s="37" t="s">
        <v>10437</v>
      </c>
      <c r="C1047" s="37" t="s">
        <v>8898</v>
      </c>
      <c r="D1047" s="37" t="s">
        <v>4455</v>
      </c>
      <c r="E1047" s="37" t="s">
        <v>4764</v>
      </c>
      <c r="F1047" s="37" t="s">
        <v>7784</v>
      </c>
      <c r="G1047" s="37" t="s">
        <v>11353</v>
      </c>
      <c r="H1047" s="37" t="s">
        <v>10391</v>
      </c>
      <c r="I1047" s="37">
        <v>0</v>
      </c>
      <c r="J1047" s="37">
        <v>0</v>
      </c>
      <c r="K1047" s="37">
        <v>1</v>
      </c>
      <c r="L1047" s="37">
        <v>0</v>
      </c>
      <c r="M1047" s="37">
        <v>0</v>
      </c>
      <c r="N1047" s="37">
        <v>3</v>
      </c>
      <c r="O1047" s="37">
        <v>6</v>
      </c>
      <c r="P1047">
        <f>VLOOKUP($A1047,'Item Detail'!$A$2:$G$1762,7,0)</f>
        <v>1</v>
      </c>
      <c r="Q1047" s="39" t="s">
        <v>12284</v>
      </c>
      <c r="R1047" s="39" t="s">
        <v>12277</v>
      </c>
      <c r="S1047" s="39" t="s">
        <v>12278</v>
      </c>
      <c r="T1047" s="39" t="s">
        <v>12279</v>
      </c>
      <c r="U1047" s="39" t="s">
        <v>12279</v>
      </c>
      <c r="V1047" s="39" t="s">
        <v>12281</v>
      </c>
      <c r="W1047" s="39" t="s">
        <v>12281</v>
      </c>
      <c r="X1047" s="39" t="s">
        <v>12281</v>
      </c>
      <c r="Y1047" s="39" t="s">
        <v>12281</v>
      </c>
      <c r="Z1047" s="39" t="s">
        <v>12281</v>
      </c>
      <c r="AA1047" t="s">
        <v>12335</v>
      </c>
    </row>
    <row r="1048" spans="1:27" x14ac:dyDescent="0.3">
      <c r="A1048" s="37" t="s">
        <v>8729</v>
      </c>
      <c r="B1048" s="37" t="s">
        <v>10443</v>
      </c>
      <c r="C1048" s="37" t="s">
        <v>8730</v>
      </c>
      <c r="D1048" s="37" t="s">
        <v>5299</v>
      </c>
      <c r="E1048" s="37" t="s">
        <v>4448</v>
      </c>
      <c r="F1048" s="37" t="s">
        <v>1798</v>
      </c>
      <c r="G1048" s="37" t="s">
        <v>11354</v>
      </c>
      <c r="H1048" s="37" t="s">
        <v>10420</v>
      </c>
      <c r="I1048" s="37">
        <v>0</v>
      </c>
      <c r="J1048" s="37">
        <v>0</v>
      </c>
      <c r="K1048" s="37">
        <v>0</v>
      </c>
      <c r="L1048" s="37">
        <v>1</v>
      </c>
      <c r="M1048" s="37">
        <v>0</v>
      </c>
      <c r="N1048" s="37">
        <v>3</v>
      </c>
      <c r="O1048" s="37">
        <v>6</v>
      </c>
      <c r="P1048">
        <f>VLOOKUP($A1048,'Item Detail'!$A$2:$G$1762,7,0)</f>
        <v>1</v>
      </c>
      <c r="Q1048" s="39" t="s">
        <v>12284</v>
      </c>
      <c r="R1048" s="39" t="s">
        <v>12277</v>
      </c>
      <c r="S1048" s="39" t="s">
        <v>12278</v>
      </c>
      <c r="T1048" s="39" t="s">
        <v>12279</v>
      </c>
      <c r="U1048" s="39" t="s">
        <v>12279</v>
      </c>
      <c r="V1048" s="39" t="s">
        <v>12281</v>
      </c>
      <c r="W1048" s="39" t="s">
        <v>12288</v>
      </c>
      <c r="X1048" s="39" t="s">
        <v>12288</v>
      </c>
      <c r="Y1048" s="39" t="s">
        <v>12288</v>
      </c>
      <c r="Z1048" s="39" t="s">
        <v>12288</v>
      </c>
      <c r="AA1048" t="s">
        <v>12334</v>
      </c>
    </row>
    <row r="1049" spans="1:27" x14ac:dyDescent="0.3">
      <c r="A1049" s="37" t="s">
        <v>8291</v>
      </c>
      <c r="B1049" s="37" t="s">
        <v>10406</v>
      </c>
      <c r="C1049" s="37" t="s">
        <v>8292</v>
      </c>
      <c r="D1049" s="37" t="s">
        <v>7544</v>
      </c>
      <c r="E1049" s="37" t="s">
        <v>4448</v>
      </c>
      <c r="F1049" s="37" t="s">
        <v>11355</v>
      </c>
      <c r="G1049" s="37" t="s">
        <v>11356</v>
      </c>
      <c r="H1049" s="37" t="s">
        <v>10420</v>
      </c>
      <c r="I1049" s="37">
        <v>0</v>
      </c>
      <c r="J1049" s="37">
        <v>0</v>
      </c>
      <c r="K1049" s="37">
        <v>0</v>
      </c>
      <c r="L1049" s="37">
        <v>0</v>
      </c>
      <c r="M1049" s="37">
        <v>1</v>
      </c>
      <c r="N1049" s="37">
        <v>3</v>
      </c>
      <c r="O1049" s="37">
        <v>6</v>
      </c>
      <c r="P1049">
        <f>VLOOKUP($A1049,'Item Detail'!$A$2:$G$1762,7,0)</f>
        <v>1</v>
      </c>
      <c r="Q1049" s="39" t="s">
        <v>12284</v>
      </c>
      <c r="R1049" s="39" t="s">
        <v>12277</v>
      </c>
      <c r="S1049" s="39" t="s">
        <v>12278</v>
      </c>
      <c r="T1049" s="39" t="s">
        <v>12279</v>
      </c>
      <c r="U1049" s="39" t="s">
        <v>12279</v>
      </c>
      <c r="V1049" s="39" t="s">
        <v>12281</v>
      </c>
      <c r="W1049" s="39" t="s">
        <v>12281</v>
      </c>
      <c r="X1049" s="39" t="s">
        <v>12281</v>
      </c>
      <c r="Y1049" s="39" t="s">
        <v>12281</v>
      </c>
      <c r="Z1049" s="39" t="s">
        <v>12288</v>
      </c>
      <c r="AA1049" t="s">
        <v>12334</v>
      </c>
    </row>
    <row r="1050" spans="1:27" x14ac:dyDescent="0.3">
      <c r="A1050" s="37" t="s">
        <v>7034</v>
      </c>
      <c r="B1050" s="37" t="s">
        <v>10406</v>
      </c>
      <c r="C1050" s="37" t="s">
        <v>7035</v>
      </c>
      <c r="D1050" s="37" t="s">
        <v>4455</v>
      </c>
      <c r="E1050" s="37" t="s">
        <v>6525</v>
      </c>
      <c r="F1050" s="37" t="s">
        <v>10468</v>
      </c>
      <c r="G1050" s="37" t="s">
        <v>11357</v>
      </c>
      <c r="H1050" s="37" t="s">
        <v>10390</v>
      </c>
      <c r="I1050" s="37">
        <v>0</v>
      </c>
      <c r="J1050" s="37">
        <v>0</v>
      </c>
      <c r="K1050" s="37">
        <v>1</v>
      </c>
      <c r="L1050" s="37">
        <v>0</v>
      </c>
      <c r="M1050" s="37">
        <v>0</v>
      </c>
      <c r="N1050" s="37">
        <v>3</v>
      </c>
      <c r="O1050" s="37">
        <v>6</v>
      </c>
      <c r="P1050">
        <f>VLOOKUP($A1050,'Item Detail'!$A$2:$G$1762,7,0)</f>
        <v>1</v>
      </c>
      <c r="Q1050" s="39" t="s">
        <v>12307</v>
      </c>
      <c r="R1050" s="39" t="s">
        <v>12304</v>
      </c>
      <c r="S1050" s="39" t="s">
        <v>12278</v>
      </c>
      <c r="T1050" s="39" t="s">
        <v>12279</v>
      </c>
      <c r="U1050" s="39" t="s">
        <v>12279</v>
      </c>
      <c r="V1050" s="39" t="s">
        <v>12288</v>
      </c>
      <c r="W1050" s="39" t="s">
        <v>12288</v>
      </c>
      <c r="X1050" s="39" t="s">
        <v>12288</v>
      </c>
      <c r="Y1050" s="39" t="s">
        <v>12288</v>
      </c>
      <c r="Z1050" s="39" t="s">
        <v>12288</v>
      </c>
      <c r="AA1050" t="s">
        <v>12333</v>
      </c>
    </row>
    <row r="1051" spans="1:27" x14ac:dyDescent="0.3">
      <c r="A1051" s="37" t="s">
        <v>3514</v>
      </c>
      <c r="B1051" s="37" t="s">
        <v>10666</v>
      </c>
      <c r="C1051" s="37" t="s">
        <v>7540</v>
      </c>
      <c r="D1051" s="37" t="s">
        <v>10034</v>
      </c>
      <c r="E1051" s="37" t="s">
        <v>4465</v>
      </c>
      <c r="F1051" s="37" t="s">
        <v>2274</v>
      </c>
      <c r="G1051" s="37" t="s">
        <v>11358</v>
      </c>
      <c r="H1051" s="37" t="s">
        <v>10408</v>
      </c>
      <c r="I1051" s="37">
        <v>1</v>
      </c>
      <c r="J1051" s="37">
        <v>0</v>
      </c>
      <c r="K1051" s="37">
        <v>0</v>
      </c>
      <c r="L1051" s="37">
        <v>0</v>
      </c>
      <c r="M1051" s="37">
        <v>0</v>
      </c>
      <c r="N1051" s="37">
        <v>3</v>
      </c>
      <c r="O1051" s="37">
        <v>6</v>
      </c>
      <c r="P1051">
        <f>VLOOKUP($A1051,'Item Detail'!$A$2:$G$1762,7,0)</f>
        <v>1</v>
      </c>
      <c r="Q1051" s="39" t="s">
        <v>12292</v>
      </c>
      <c r="R1051" s="39" t="s">
        <v>12277</v>
      </c>
      <c r="S1051" s="39" t="s">
        <v>2714</v>
      </c>
      <c r="T1051" s="39" t="s">
        <v>12279</v>
      </c>
      <c r="U1051" s="39" t="s">
        <v>12279</v>
      </c>
      <c r="V1051" s="39" t="s">
        <v>12288</v>
      </c>
      <c r="W1051" s="39" t="s">
        <v>12288</v>
      </c>
      <c r="X1051" s="39" t="s">
        <v>12288</v>
      </c>
      <c r="Y1051" s="39" t="s">
        <v>12288</v>
      </c>
      <c r="Z1051" s="39" t="s">
        <v>12288</v>
      </c>
      <c r="AA1051" t="s">
        <v>12336</v>
      </c>
    </row>
    <row r="1052" spans="1:27" x14ac:dyDescent="0.3">
      <c r="A1052" s="37" t="s">
        <v>8381</v>
      </c>
      <c r="B1052" s="37" t="s">
        <v>10573</v>
      </c>
      <c r="C1052" s="37" t="s">
        <v>8382</v>
      </c>
      <c r="D1052" s="37" t="s">
        <v>8383</v>
      </c>
      <c r="E1052" s="37" t="s">
        <v>6781</v>
      </c>
      <c r="F1052" s="37" t="s">
        <v>2373</v>
      </c>
      <c r="G1052" s="37" t="s">
        <v>11359</v>
      </c>
      <c r="H1052" s="37" t="s">
        <v>10420</v>
      </c>
      <c r="I1052" s="37">
        <v>0</v>
      </c>
      <c r="J1052" s="37">
        <v>0</v>
      </c>
      <c r="K1052" s="37">
        <v>0</v>
      </c>
      <c r="L1052" s="37">
        <v>0</v>
      </c>
      <c r="M1052" s="37">
        <v>1</v>
      </c>
      <c r="N1052" s="37">
        <v>3</v>
      </c>
      <c r="O1052" s="37">
        <v>6</v>
      </c>
      <c r="P1052">
        <f>VLOOKUP($A1052,'Item Detail'!$A$2:$G$1762,7,0)</f>
        <v>1</v>
      </c>
      <c r="Q1052" s="39" t="s">
        <v>12284</v>
      </c>
      <c r="R1052" s="39" t="s">
        <v>12304</v>
      </c>
      <c r="S1052" s="39" t="s">
        <v>12304</v>
      </c>
      <c r="T1052" s="39" t="s">
        <v>12279</v>
      </c>
      <c r="U1052" s="39" t="s">
        <v>12279</v>
      </c>
      <c r="V1052" s="39" t="s">
        <v>12288</v>
      </c>
      <c r="W1052" s="39" t="s">
        <v>12288</v>
      </c>
      <c r="X1052" s="39" t="s">
        <v>12288</v>
      </c>
      <c r="Y1052" s="39" t="s">
        <v>12288</v>
      </c>
      <c r="Z1052" s="39" t="s">
        <v>12288</v>
      </c>
      <c r="AA1052" t="s">
        <v>12333</v>
      </c>
    </row>
    <row r="1053" spans="1:27" x14ac:dyDescent="0.3">
      <c r="A1053" s="37" t="s">
        <v>3968</v>
      </c>
      <c r="B1053" s="37" t="s">
        <v>10437</v>
      </c>
      <c r="C1053" s="37" t="s">
        <v>8141</v>
      </c>
      <c r="D1053" s="37" t="s">
        <v>8142</v>
      </c>
      <c r="E1053" s="37" t="s">
        <v>4579</v>
      </c>
      <c r="F1053" s="37" t="s">
        <v>11248</v>
      </c>
      <c r="G1053" s="37" t="s">
        <v>11360</v>
      </c>
      <c r="H1053" s="37" t="s">
        <v>10408</v>
      </c>
      <c r="I1053" s="37">
        <v>0</v>
      </c>
      <c r="J1053" s="37">
        <v>0</v>
      </c>
      <c r="K1053" s="37">
        <v>1</v>
      </c>
      <c r="L1053" s="37">
        <v>0</v>
      </c>
      <c r="M1053" s="37">
        <v>0</v>
      </c>
      <c r="N1053" s="37">
        <v>3</v>
      </c>
      <c r="O1053" s="37">
        <v>6</v>
      </c>
      <c r="P1053">
        <f>VLOOKUP($A1053,'Item Detail'!$A$2:$G$1762,7,0)</f>
        <v>1</v>
      </c>
      <c r="Q1053" s="39" t="s">
        <v>12292</v>
      </c>
      <c r="R1053" s="39" t="s">
        <v>12277</v>
      </c>
      <c r="S1053" s="39" t="s">
        <v>2714</v>
      </c>
      <c r="T1053" s="39" t="s">
        <v>12279</v>
      </c>
      <c r="U1053" s="39" t="s">
        <v>12294</v>
      </c>
      <c r="V1053" s="39" t="s">
        <v>12288</v>
      </c>
      <c r="W1053" s="39" t="s">
        <v>12288</v>
      </c>
      <c r="X1053" s="39" t="s">
        <v>12288</v>
      </c>
      <c r="Y1053" s="39" t="s">
        <v>12288</v>
      </c>
      <c r="Z1053" s="39" t="s">
        <v>12288</v>
      </c>
      <c r="AA1053" t="s">
        <v>12336</v>
      </c>
    </row>
    <row r="1054" spans="1:27" x14ac:dyDescent="0.3">
      <c r="A1054" s="37" t="s">
        <v>2756</v>
      </c>
      <c r="B1054" s="37" t="s">
        <v>10432</v>
      </c>
      <c r="C1054" s="37" t="s">
        <v>6888</v>
      </c>
      <c r="D1054" s="37" t="s">
        <v>6889</v>
      </c>
      <c r="E1054" s="37" t="s">
        <v>4448</v>
      </c>
      <c r="F1054" s="37" t="s">
        <v>2018</v>
      </c>
      <c r="G1054" s="37" t="s">
        <v>11361</v>
      </c>
      <c r="H1054" s="37" t="s">
        <v>10408</v>
      </c>
      <c r="I1054" s="37">
        <v>0</v>
      </c>
      <c r="J1054" s="37">
        <v>0</v>
      </c>
      <c r="K1054" s="37">
        <v>0</v>
      </c>
      <c r="L1054" s="37">
        <v>0</v>
      </c>
      <c r="M1054" s="37">
        <v>1</v>
      </c>
      <c r="N1054" s="37">
        <v>3</v>
      </c>
      <c r="O1054" s="37">
        <v>6</v>
      </c>
      <c r="P1054">
        <f>VLOOKUP($A1054,'Item Detail'!$A$2:$G$1762,7,0)</f>
        <v>1</v>
      </c>
      <c r="Q1054" s="39" t="s">
        <v>12292</v>
      </c>
      <c r="R1054" s="39" t="s">
        <v>12277</v>
      </c>
      <c r="S1054" s="39" t="s">
        <v>2714</v>
      </c>
      <c r="T1054" s="39" t="s">
        <v>12279</v>
      </c>
      <c r="U1054" s="39" t="s">
        <v>12294</v>
      </c>
      <c r="V1054" s="39" t="s">
        <v>12288</v>
      </c>
      <c r="W1054" s="39" t="s">
        <v>12288</v>
      </c>
      <c r="X1054" s="39" t="s">
        <v>12288</v>
      </c>
      <c r="Y1054" s="39" t="s">
        <v>12288</v>
      </c>
      <c r="Z1054" s="39" t="s">
        <v>12288</v>
      </c>
      <c r="AA1054" t="s">
        <v>12336</v>
      </c>
    </row>
    <row r="1055" spans="1:27" x14ac:dyDescent="0.3">
      <c r="A1055" s="37" t="s">
        <v>7232</v>
      </c>
      <c r="B1055" s="37" t="s">
        <v>10498</v>
      </c>
      <c r="C1055" s="37" t="s">
        <v>7233</v>
      </c>
      <c r="D1055" s="37" t="s">
        <v>7234</v>
      </c>
      <c r="E1055" s="37" t="s">
        <v>6312</v>
      </c>
      <c r="F1055" s="37" t="s">
        <v>7235</v>
      </c>
      <c r="G1055" s="37" t="s">
        <v>11362</v>
      </c>
      <c r="H1055" s="37" t="s">
        <v>10420</v>
      </c>
      <c r="I1055" s="37">
        <v>0</v>
      </c>
      <c r="J1055" s="37">
        <v>0</v>
      </c>
      <c r="K1055" s="37">
        <v>0</v>
      </c>
      <c r="L1055" s="37">
        <v>0</v>
      </c>
      <c r="M1055" s="37">
        <v>1</v>
      </c>
      <c r="N1055" s="37">
        <v>3</v>
      </c>
      <c r="O1055" s="37">
        <v>6</v>
      </c>
      <c r="P1055">
        <f>VLOOKUP($A1055,'Item Detail'!$A$2:$G$1762,7,0)</f>
        <v>1</v>
      </c>
      <c r="Q1055" s="39" t="s">
        <v>12284</v>
      </c>
      <c r="R1055" s="39" t="s">
        <v>12277</v>
      </c>
      <c r="S1055" s="39" t="s">
        <v>12278</v>
      </c>
      <c r="T1055" s="39" t="s">
        <v>12279</v>
      </c>
      <c r="U1055" s="39" t="s">
        <v>12279</v>
      </c>
      <c r="V1055" s="39" t="s">
        <v>12281</v>
      </c>
      <c r="W1055" s="39" t="s">
        <v>12288</v>
      </c>
      <c r="X1055" s="39" t="s">
        <v>12288</v>
      </c>
      <c r="Y1055" s="39" t="s">
        <v>12288</v>
      </c>
      <c r="Z1055" s="39" t="s">
        <v>12288</v>
      </c>
      <c r="AA1055" t="s">
        <v>12334</v>
      </c>
    </row>
    <row r="1056" spans="1:27" x14ac:dyDescent="0.3">
      <c r="A1056" s="37" t="s">
        <v>9885</v>
      </c>
      <c r="B1056" s="37" t="s">
        <v>10564</v>
      </c>
      <c r="C1056" s="37" t="s">
        <v>9886</v>
      </c>
      <c r="D1056" s="37" t="s">
        <v>9887</v>
      </c>
      <c r="E1056" s="37" t="s">
        <v>6781</v>
      </c>
      <c r="F1056" s="37" t="s">
        <v>5244</v>
      </c>
      <c r="G1056" s="37" t="s">
        <v>11363</v>
      </c>
      <c r="H1056" s="37" t="s">
        <v>10390</v>
      </c>
      <c r="I1056" s="37">
        <v>1</v>
      </c>
      <c r="J1056" s="37">
        <v>0</v>
      </c>
      <c r="K1056" s="37">
        <v>0</v>
      </c>
      <c r="L1056" s="37">
        <v>0</v>
      </c>
      <c r="M1056" s="37">
        <v>0</v>
      </c>
      <c r="N1056" s="37">
        <v>3</v>
      </c>
      <c r="O1056" s="37">
        <v>6</v>
      </c>
      <c r="P1056">
        <f>VLOOKUP($A1056,'Item Detail'!$A$2:$G$1762,7,0)</f>
        <v>1</v>
      </c>
      <c r="Q1056" s="39" t="s">
        <v>12284</v>
      </c>
      <c r="R1056" s="39" t="s">
        <v>12277</v>
      </c>
      <c r="S1056" s="39" t="s">
        <v>12278</v>
      </c>
      <c r="T1056" s="39" t="s">
        <v>12279</v>
      </c>
      <c r="U1056" s="39" t="s">
        <v>12279</v>
      </c>
      <c r="V1056" s="39" t="s">
        <v>12281</v>
      </c>
      <c r="W1056" s="39" t="s">
        <v>12288</v>
      </c>
      <c r="X1056" s="39" t="s">
        <v>12281</v>
      </c>
      <c r="Y1056" s="39" t="s">
        <v>12288</v>
      </c>
      <c r="Z1056" s="39" t="s">
        <v>12281</v>
      </c>
      <c r="AA1056" t="s">
        <v>12335</v>
      </c>
    </row>
    <row r="1057" spans="1:27" x14ac:dyDescent="0.3">
      <c r="A1057" s="37" t="s">
        <v>8972</v>
      </c>
      <c r="B1057" s="37" t="s">
        <v>10413</v>
      </c>
      <c r="C1057" s="37" t="s">
        <v>8973</v>
      </c>
      <c r="D1057" s="37" t="s">
        <v>4455</v>
      </c>
      <c r="E1057" s="37" t="s">
        <v>8974</v>
      </c>
      <c r="F1057" s="37" t="s">
        <v>10495</v>
      </c>
      <c r="G1057" s="37" t="s">
        <v>11364</v>
      </c>
      <c r="H1057" s="37" t="s">
        <v>10420</v>
      </c>
      <c r="I1057" s="37">
        <v>0</v>
      </c>
      <c r="J1057" s="37">
        <v>0</v>
      </c>
      <c r="K1057" s="37">
        <v>0</v>
      </c>
      <c r="L1057" s="37">
        <v>1</v>
      </c>
      <c r="M1057" s="37">
        <v>0</v>
      </c>
      <c r="N1057" s="37">
        <v>3</v>
      </c>
      <c r="O1057" s="37">
        <v>6</v>
      </c>
      <c r="P1057">
        <f>VLOOKUP($A1057,'Item Detail'!$A$2:$G$1762,7,0)</f>
        <v>1</v>
      </c>
      <c r="Q1057" s="39" t="s">
        <v>12284</v>
      </c>
      <c r="R1057" s="39" t="s">
        <v>12277</v>
      </c>
      <c r="S1057" s="39" t="s">
        <v>12278</v>
      </c>
      <c r="T1057" s="39" t="s">
        <v>12279</v>
      </c>
      <c r="U1057" s="39" t="s">
        <v>12297</v>
      </c>
      <c r="V1057" s="39" t="s">
        <v>12281</v>
      </c>
      <c r="W1057" s="39" t="s">
        <v>12288</v>
      </c>
      <c r="X1057" s="39" t="s">
        <v>12288</v>
      </c>
      <c r="Y1057" s="39" t="s">
        <v>12288</v>
      </c>
      <c r="Z1057" s="39" t="s">
        <v>12281</v>
      </c>
      <c r="AA1057" t="s">
        <v>12334</v>
      </c>
    </row>
    <row r="1058" spans="1:27" x14ac:dyDescent="0.3">
      <c r="A1058" s="37" t="s">
        <v>6818</v>
      </c>
      <c r="B1058" s="37" t="s">
        <v>10591</v>
      </c>
      <c r="C1058" s="37" t="s">
        <v>6819</v>
      </c>
      <c r="D1058" s="37" t="s">
        <v>6820</v>
      </c>
      <c r="E1058" s="37" t="s">
        <v>4579</v>
      </c>
      <c r="F1058" s="37" t="s">
        <v>10749</v>
      </c>
      <c r="G1058" s="37" t="s">
        <v>11365</v>
      </c>
      <c r="H1058" s="37" t="s">
        <v>10420</v>
      </c>
      <c r="I1058" s="37">
        <v>0</v>
      </c>
      <c r="J1058" s="37">
        <v>0</v>
      </c>
      <c r="K1058" s="37">
        <v>0</v>
      </c>
      <c r="L1058" s="37">
        <v>0</v>
      </c>
      <c r="M1058" s="37">
        <v>1</v>
      </c>
      <c r="N1058" s="37">
        <v>3</v>
      </c>
      <c r="O1058" s="37">
        <v>6</v>
      </c>
      <c r="P1058">
        <f>VLOOKUP($A1058,'Item Detail'!$A$2:$G$1762,7,0)</f>
        <v>1</v>
      </c>
      <c r="Q1058" s="39" t="s">
        <v>12284</v>
      </c>
      <c r="R1058" s="39" t="s">
        <v>12277</v>
      </c>
      <c r="S1058" s="39" t="s">
        <v>12278</v>
      </c>
      <c r="T1058" s="39" t="s">
        <v>12279</v>
      </c>
      <c r="U1058" s="39" t="s">
        <v>12294</v>
      </c>
      <c r="V1058" s="39" t="s">
        <v>12281</v>
      </c>
      <c r="W1058" s="39" t="s">
        <v>12288</v>
      </c>
      <c r="X1058" s="39" t="s">
        <v>12288</v>
      </c>
      <c r="Y1058" s="39" t="s">
        <v>12288</v>
      </c>
      <c r="Z1058" s="39" t="s">
        <v>12288</v>
      </c>
      <c r="AA1058" t="s">
        <v>12334</v>
      </c>
    </row>
    <row r="1059" spans="1:27" x14ac:dyDescent="0.3">
      <c r="A1059" s="37" t="s">
        <v>3775</v>
      </c>
      <c r="B1059" s="37" t="s">
        <v>10437</v>
      </c>
      <c r="C1059" s="37" t="s">
        <v>7690</v>
      </c>
      <c r="D1059" s="37" t="s">
        <v>4455</v>
      </c>
      <c r="E1059" s="37" t="s">
        <v>7691</v>
      </c>
      <c r="F1059" s="37" t="s">
        <v>2749</v>
      </c>
      <c r="G1059" s="37" t="s">
        <v>11366</v>
      </c>
      <c r="H1059" s="37" t="s">
        <v>10408</v>
      </c>
      <c r="I1059" s="37">
        <v>0</v>
      </c>
      <c r="J1059" s="37">
        <v>0</v>
      </c>
      <c r="K1059" s="37">
        <v>0</v>
      </c>
      <c r="L1059" s="37">
        <v>1</v>
      </c>
      <c r="M1059" s="37">
        <v>0</v>
      </c>
      <c r="N1059" s="37">
        <v>3</v>
      </c>
      <c r="O1059" s="37">
        <v>6</v>
      </c>
      <c r="P1059">
        <f>VLOOKUP($A1059,'Item Detail'!$A$2:$G$1762,7,0)</f>
        <v>1</v>
      </c>
      <c r="Q1059" s="39" t="s">
        <v>12292</v>
      </c>
      <c r="R1059" s="39" t="s">
        <v>12277</v>
      </c>
      <c r="S1059" s="39" t="s">
        <v>2714</v>
      </c>
      <c r="T1059" s="39" t="s">
        <v>12293</v>
      </c>
      <c r="U1059" s="39" t="s">
        <v>12315</v>
      </c>
      <c r="V1059" s="39" t="s">
        <v>12288</v>
      </c>
      <c r="W1059" s="39" t="s">
        <v>12288</v>
      </c>
      <c r="X1059" s="39" t="s">
        <v>12288</v>
      </c>
      <c r="Y1059" s="39" t="s">
        <v>12288</v>
      </c>
      <c r="Z1059" s="39" t="s">
        <v>12288</v>
      </c>
      <c r="AA1059" t="s">
        <v>12336</v>
      </c>
    </row>
    <row r="1060" spans="1:27" x14ac:dyDescent="0.3">
      <c r="A1060" s="37" t="s">
        <v>4348</v>
      </c>
      <c r="B1060" s="37" t="s">
        <v>10437</v>
      </c>
      <c r="C1060" s="37" t="s">
        <v>7999</v>
      </c>
      <c r="D1060" s="37" t="s">
        <v>4455</v>
      </c>
      <c r="E1060" s="37" t="s">
        <v>4448</v>
      </c>
      <c r="F1060" s="37" t="s">
        <v>2596</v>
      </c>
      <c r="G1060" s="37" t="s">
        <v>11367</v>
      </c>
      <c r="H1060" s="37" t="s">
        <v>10408</v>
      </c>
      <c r="I1060" s="37">
        <v>1</v>
      </c>
      <c r="J1060" s="37">
        <v>0</v>
      </c>
      <c r="K1060" s="37">
        <v>0</v>
      </c>
      <c r="L1060" s="37">
        <v>0</v>
      </c>
      <c r="M1060" s="37">
        <v>0</v>
      </c>
      <c r="N1060" s="37">
        <v>3</v>
      </c>
      <c r="O1060" s="37">
        <v>6</v>
      </c>
      <c r="P1060">
        <f>VLOOKUP($A1060,'Item Detail'!$A$2:$G$1762,7,0)</f>
        <v>1</v>
      </c>
      <c r="Q1060" s="39" t="s">
        <v>12292</v>
      </c>
      <c r="R1060" s="39" t="s">
        <v>12277</v>
      </c>
      <c r="S1060" s="39" t="s">
        <v>2714</v>
      </c>
      <c r="T1060" s="39" t="s">
        <v>12279</v>
      </c>
      <c r="U1060" s="39" t="s">
        <v>12294</v>
      </c>
      <c r="V1060" s="39" t="s">
        <v>12288</v>
      </c>
      <c r="W1060" s="39" t="s">
        <v>12288</v>
      </c>
      <c r="X1060" s="39" t="s">
        <v>12288</v>
      </c>
      <c r="Y1060" s="39" t="s">
        <v>12288</v>
      </c>
      <c r="Z1060" s="39" t="s">
        <v>12288</v>
      </c>
      <c r="AA1060" t="s">
        <v>12336</v>
      </c>
    </row>
    <row r="1061" spans="1:27" x14ac:dyDescent="0.3">
      <c r="A1061" s="37" t="s">
        <v>4125</v>
      </c>
      <c r="B1061" s="37" t="s">
        <v>10538</v>
      </c>
      <c r="C1061" s="37" t="s">
        <v>9333</v>
      </c>
      <c r="D1061" s="37" t="s">
        <v>4455</v>
      </c>
      <c r="E1061" s="37" t="s">
        <v>4448</v>
      </c>
      <c r="F1061" s="37" t="s">
        <v>10949</v>
      </c>
      <c r="G1061" s="37" t="s">
        <v>11368</v>
      </c>
      <c r="H1061" s="37" t="s">
        <v>10408</v>
      </c>
      <c r="I1061" s="37">
        <v>0</v>
      </c>
      <c r="J1061" s="37">
        <v>0</v>
      </c>
      <c r="K1061" s="37">
        <v>0</v>
      </c>
      <c r="L1061" s="37">
        <v>1</v>
      </c>
      <c r="M1061" s="37">
        <v>0</v>
      </c>
      <c r="N1061" s="37">
        <v>3</v>
      </c>
      <c r="O1061" s="37">
        <v>6</v>
      </c>
      <c r="P1061">
        <f>VLOOKUP($A1061,'Item Detail'!$A$2:$G$1762,7,0)</f>
        <v>1</v>
      </c>
      <c r="Q1061" s="39" t="s">
        <v>12292</v>
      </c>
      <c r="R1061" s="39" t="s">
        <v>12277</v>
      </c>
      <c r="S1061" s="39" t="s">
        <v>2714</v>
      </c>
      <c r="T1061" s="39" t="s">
        <v>12279</v>
      </c>
      <c r="U1061" s="39" t="s">
        <v>12279</v>
      </c>
      <c r="V1061" s="39" t="s">
        <v>12288</v>
      </c>
      <c r="W1061" s="39" t="s">
        <v>12288</v>
      </c>
      <c r="X1061" s="39" t="s">
        <v>12288</v>
      </c>
      <c r="Y1061" s="39" t="s">
        <v>12288</v>
      </c>
      <c r="Z1061" s="39" t="s">
        <v>12288</v>
      </c>
      <c r="AA1061" t="s">
        <v>12336</v>
      </c>
    </row>
    <row r="1062" spans="1:27" x14ac:dyDescent="0.3">
      <c r="A1062" s="37" t="s">
        <v>9368</v>
      </c>
      <c r="B1062" s="37" t="s">
        <v>10393</v>
      </c>
      <c r="C1062" s="37" t="s">
        <v>9369</v>
      </c>
      <c r="D1062" s="37" t="s">
        <v>4932</v>
      </c>
      <c r="E1062" s="37" t="s">
        <v>4407</v>
      </c>
      <c r="F1062" s="37" t="s">
        <v>4484</v>
      </c>
      <c r="G1062" s="37" t="s">
        <v>11369</v>
      </c>
      <c r="H1062" s="37" t="s">
        <v>10391</v>
      </c>
      <c r="I1062" s="37">
        <v>1</v>
      </c>
      <c r="J1062" s="37">
        <v>0</v>
      </c>
      <c r="K1062" s="37">
        <v>0</v>
      </c>
      <c r="L1062" s="37">
        <v>0</v>
      </c>
      <c r="M1062" s="37">
        <v>0</v>
      </c>
      <c r="N1062" s="37">
        <v>3</v>
      </c>
      <c r="O1062" s="37">
        <v>6</v>
      </c>
      <c r="P1062">
        <f>VLOOKUP($A1062,'Item Detail'!$A$2:$G$1762,7,0)</f>
        <v>1</v>
      </c>
      <c r="Q1062" s="39" t="s">
        <v>12282</v>
      </c>
      <c r="R1062" s="39" t="s">
        <v>12277</v>
      </c>
      <c r="S1062" s="39" t="s">
        <v>12278</v>
      </c>
      <c r="T1062" s="39" t="s">
        <v>12279</v>
      </c>
      <c r="U1062" s="39" t="s">
        <v>12280</v>
      </c>
      <c r="V1062" s="39" t="s">
        <v>12281</v>
      </c>
      <c r="W1062" s="39" t="s">
        <v>12281</v>
      </c>
      <c r="X1062" s="39" t="s">
        <v>12281</v>
      </c>
      <c r="Y1062" s="39" t="s">
        <v>12281</v>
      </c>
      <c r="Z1062" s="39" t="s">
        <v>12281</v>
      </c>
      <c r="AA1062" t="s">
        <v>12335</v>
      </c>
    </row>
    <row r="1063" spans="1:27" x14ac:dyDescent="0.3">
      <c r="A1063" s="37" t="s">
        <v>8596</v>
      </c>
      <c r="B1063" s="37" t="s">
        <v>10437</v>
      </c>
      <c r="C1063" s="37" t="s">
        <v>8597</v>
      </c>
      <c r="D1063" s="37" t="s">
        <v>8598</v>
      </c>
      <c r="E1063" s="37" t="s">
        <v>5504</v>
      </c>
      <c r="F1063" s="37" t="s">
        <v>8599</v>
      </c>
      <c r="G1063" s="37" t="s">
        <v>11370</v>
      </c>
      <c r="H1063" s="37" t="s">
        <v>10391</v>
      </c>
      <c r="I1063" s="37">
        <v>1</v>
      </c>
      <c r="J1063" s="37">
        <v>0</v>
      </c>
      <c r="K1063" s="37">
        <v>0</v>
      </c>
      <c r="L1063" s="37">
        <v>0</v>
      </c>
      <c r="M1063" s="37">
        <v>0</v>
      </c>
      <c r="N1063" s="37">
        <v>3</v>
      </c>
      <c r="O1063" s="37">
        <v>6</v>
      </c>
      <c r="P1063">
        <f>VLOOKUP($A1063,'Item Detail'!$A$2:$G$1762,7,0)</f>
        <v>1</v>
      </c>
      <c r="Q1063" s="39" t="s">
        <v>12284</v>
      </c>
      <c r="R1063" s="39" t="s">
        <v>12277</v>
      </c>
      <c r="S1063" s="39" t="s">
        <v>12278</v>
      </c>
      <c r="T1063" s="39" t="s">
        <v>12279</v>
      </c>
      <c r="U1063" s="39" t="s">
        <v>12297</v>
      </c>
      <c r="V1063" s="39" t="s">
        <v>12281</v>
      </c>
      <c r="W1063" s="39" t="s">
        <v>12281</v>
      </c>
      <c r="X1063" s="39" t="s">
        <v>12281</v>
      </c>
      <c r="Y1063" s="39" t="s">
        <v>12281</v>
      </c>
      <c r="Z1063" s="39" t="s">
        <v>12281</v>
      </c>
      <c r="AA1063" t="s">
        <v>12335</v>
      </c>
    </row>
    <row r="1064" spans="1:27" x14ac:dyDescent="0.3">
      <c r="A1064" s="37" t="s">
        <v>9361</v>
      </c>
      <c r="B1064" s="37" t="s">
        <v>10564</v>
      </c>
      <c r="C1064" s="37" t="s">
        <v>9362</v>
      </c>
      <c r="D1064" s="37" t="s">
        <v>4455</v>
      </c>
      <c r="E1064" s="37" t="s">
        <v>4448</v>
      </c>
      <c r="F1064" s="37" t="s">
        <v>7208</v>
      </c>
      <c r="G1064" s="37" t="s">
        <v>11371</v>
      </c>
      <c r="H1064" s="37" t="s">
        <v>10391</v>
      </c>
      <c r="I1064" s="37">
        <v>1</v>
      </c>
      <c r="J1064" s="37">
        <v>0</v>
      </c>
      <c r="K1064" s="37">
        <v>0</v>
      </c>
      <c r="L1064" s="37">
        <v>0</v>
      </c>
      <c r="M1064" s="37">
        <v>0</v>
      </c>
      <c r="N1064" s="37">
        <v>3</v>
      </c>
      <c r="O1064" s="37">
        <v>6</v>
      </c>
      <c r="P1064">
        <f>VLOOKUP($A1064,'Item Detail'!$A$2:$G$1762,7,0)</f>
        <v>1</v>
      </c>
      <c r="Q1064" s="39" t="s">
        <v>12284</v>
      </c>
      <c r="R1064" s="39" t="s">
        <v>12277</v>
      </c>
      <c r="S1064" s="39" t="s">
        <v>12278</v>
      </c>
      <c r="T1064" s="39" t="s">
        <v>12279</v>
      </c>
      <c r="U1064" s="39" t="s">
        <v>12279</v>
      </c>
      <c r="V1064" s="39" t="s">
        <v>12281</v>
      </c>
      <c r="W1064" s="39" t="s">
        <v>12288</v>
      </c>
      <c r="X1064" s="39" t="s">
        <v>12288</v>
      </c>
      <c r="Y1064" s="39" t="s">
        <v>12281</v>
      </c>
      <c r="Z1064" s="39" t="s">
        <v>12288</v>
      </c>
      <c r="AA1064" t="s">
        <v>12335</v>
      </c>
    </row>
    <row r="1065" spans="1:27" x14ac:dyDescent="0.3">
      <c r="A1065" s="37" t="s">
        <v>8782</v>
      </c>
      <c r="B1065" s="37" t="s">
        <v>10387</v>
      </c>
      <c r="C1065" s="37" t="s">
        <v>8783</v>
      </c>
      <c r="D1065" s="37" t="s">
        <v>6086</v>
      </c>
      <c r="E1065" s="37" t="s">
        <v>4633</v>
      </c>
      <c r="F1065" s="37" t="s">
        <v>4848</v>
      </c>
      <c r="G1065" s="37" t="s">
        <v>11372</v>
      </c>
      <c r="H1065" s="37" t="s">
        <v>10420</v>
      </c>
      <c r="I1065" s="37">
        <v>0</v>
      </c>
      <c r="J1065" s="37">
        <v>0</v>
      </c>
      <c r="K1065" s="37">
        <v>0</v>
      </c>
      <c r="L1065" s="37">
        <v>0</v>
      </c>
      <c r="M1065" s="37">
        <v>1</v>
      </c>
      <c r="N1065" s="37">
        <v>3</v>
      </c>
      <c r="O1065" s="37">
        <v>6</v>
      </c>
      <c r="P1065">
        <f>VLOOKUP($A1065,'Item Detail'!$A$2:$G$1762,7,0)</f>
        <v>1</v>
      </c>
      <c r="Q1065" s="39" t="s">
        <v>12282</v>
      </c>
      <c r="R1065" s="39" t="s">
        <v>12304</v>
      </c>
      <c r="S1065" s="39" t="s">
        <v>12304</v>
      </c>
      <c r="T1065" s="39" t="s">
        <v>12279</v>
      </c>
      <c r="U1065" s="39" t="s">
        <v>12280</v>
      </c>
      <c r="V1065" s="39" t="s">
        <v>12288</v>
      </c>
      <c r="W1065" s="39" t="s">
        <v>12288</v>
      </c>
      <c r="X1065" s="39" t="s">
        <v>12288</v>
      </c>
      <c r="Y1065" s="39" t="s">
        <v>12288</v>
      </c>
      <c r="Z1065" s="39" t="s">
        <v>12288</v>
      </c>
      <c r="AA1065" t="s">
        <v>12333</v>
      </c>
    </row>
    <row r="1066" spans="1:27" x14ac:dyDescent="0.3">
      <c r="A1066" s="37" t="s">
        <v>4129</v>
      </c>
      <c r="B1066" s="37" t="s">
        <v>10538</v>
      </c>
      <c r="C1066" s="37" t="s">
        <v>7373</v>
      </c>
      <c r="D1066" s="37" t="s">
        <v>4455</v>
      </c>
      <c r="E1066" s="37" t="s">
        <v>4448</v>
      </c>
      <c r="F1066" s="37" t="s">
        <v>10949</v>
      </c>
      <c r="G1066" s="37" t="s">
        <v>11373</v>
      </c>
      <c r="H1066" s="37" t="s">
        <v>10408</v>
      </c>
      <c r="I1066" s="37">
        <v>0</v>
      </c>
      <c r="J1066" s="37">
        <v>0</v>
      </c>
      <c r="K1066" s="37">
        <v>0</v>
      </c>
      <c r="L1066" s="37">
        <v>1</v>
      </c>
      <c r="M1066" s="37">
        <v>0</v>
      </c>
      <c r="N1066" s="37">
        <v>3</v>
      </c>
      <c r="O1066" s="37">
        <v>6</v>
      </c>
      <c r="P1066">
        <f>VLOOKUP($A1066,'Item Detail'!$A$2:$G$1762,7,0)</f>
        <v>1</v>
      </c>
      <c r="Q1066" s="39" t="s">
        <v>12292</v>
      </c>
      <c r="R1066" s="39" t="s">
        <v>12277</v>
      </c>
      <c r="S1066" s="39" t="s">
        <v>2714</v>
      </c>
      <c r="T1066" s="39" t="s">
        <v>12279</v>
      </c>
      <c r="U1066" s="39" t="s">
        <v>12279</v>
      </c>
      <c r="V1066" s="39" t="s">
        <v>12288</v>
      </c>
      <c r="W1066" s="39" t="s">
        <v>12288</v>
      </c>
      <c r="X1066" s="39" t="s">
        <v>12288</v>
      </c>
      <c r="Y1066" s="39" t="s">
        <v>12288</v>
      </c>
      <c r="Z1066" s="39" t="s">
        <v>12288</v>
      </c>
      <c r="AA1066" t="s">
        <v>12336</v>
      </c>
    </row>
    <row r="1067" spans="1:27" x14ac:dyDescent="0.3">
      <c r="A1067" s="37" t="s">
        <v>7925</v>
      </c>
      <c r="B1067" s="37" t="s">
        <v>10533</v>
      </c>
      <c r="C1067" s="37" t="s">
        <v>7926</v>
      </c>
      <c r="D1067" s="37" t="s">
        <v>7927</v>
      </c>
      <c r="E1067" s="37" t="s">
        <v>4483</v>
      </c>
      <c r="F1067" s="37" t="s">
        <v>7928</v>
      </c>
      <c r="G1067" s="37" t="s">
        <v>11374</v>
      </c>
      <c r="H1067" s="37" t="s">
        <v>10420</v>
      </c>
      <c r="I1067" s="37">
        <v>0</v>
      </c>
      <c r="J1067" s="37">
        <v>0</v>
      </c>
      <c r="K1067" s="37">
        <v>1</v>
      </c>
      <c r="L1067" s="37">
        <v>0</v>
      </c>
      <c r="M1067" s="37">
        <v>0</v>
      </c>
      <c r="N1067" s="37">
        <v>3</v>
      </c>
      <c r="O1067" s="37">
        <v>6</v>
      </c>
      <c r="P1067">
        <f>VLOOKUP($A1067,'Item Detail'!$A$2:$G$1762,7,0)</f>
        <v>1</v>
      </c>
      <c r="Q1067" s="39" t="s">
        <v>12284</v>
      </c>
      <c r="R1067" s="39" t="s">
        <v>12277</v>
      </c>
      <c r="S1067" s="39" t="s">
        <v>12278</v>
      </c>
      <c r="T1067" s="39" t="s">
        <v>12279</v>
      </c>
      <c r="U1067" s="39" t="s">
        <v>12279</v>
      </c>
      <c r="V1067" s="39" t="s">
        <v>12288</v>
      </c>
      <c r="W1067" s="39" t="s">
        <v>12281</v>
      </c>
      <c r="X1067" s="39" t="s">
        <v>12288</v>
      </c>
      <c r="Y1067" s="39" t="s">
        <v>12281</v>
      </c>
      <c r="Z1067" s="39" t="s">
        <v>12281</v>
      </c>
      <c r="AA1067" t="s">
        <v>12334</v>
      </c>
    </row>
    <row r="1068" spans="1:27" x14ac:dyDescent="0.3">
      <c r="A1068" s="37" t="s">
        <v>7329</v>
      </c>
      <c r="B1068" s="37" t="s">
        <v>10406</v>
      </c>
      <c r="C1068" s="37" t="s">
        <v>7330</v>
      </c>
      <c r="D1068" s="37" t="s">
        <v>7331</v>
      </c>
      <c r="E1068" s="37" t="s">
        <v>4774</v>
      </c>
      <c r="F1068" s="37" t="s">
        <v>10627</v>
      </c>
      <c r="G1068" s="37" t="s">
        <v>11375</v>
      </c>
      <c r="H1068" s="37" t="s">
        <v>10390</v>
      </c>
      <c r="I1068" s="37">
        <v>1</v>
      </c>
      <c r="J1068" s="37">
        <v>0</v>
      </c>
      <c r="K1068" s="37">
        <v>0</v>
      </c>
      <c r="L1068" s="37">
        <v>0</v>
      </c>
      <c r="M1068" s="37">
        <v>0</v>
      </c>
      <c r="N1068" s="37">
        <v>3</v>
      </c>
      <c r="O1068" s="37">
        <v>6</v>
      </c>
      <c r="P1068">
        <f>VLOOKUP($A1068,'Item Detail'!$A$2:$G$1762,7,0)</f>
        <v>1</v>
      </c>
      <c r="Q1068" s="39" t="s">
        <v>12284</v>
      </c>
      <c r="R1068" s="39" t="s">
        <v>12277</v>
      </c>
      <c r="S1068" s="39" t="s">
        <v>12278</v>
      </c>
      <c r="T1068" s="39" t="s">
        <v>12279</v>
      </c>
      <c r="U1068" s="39" t="s">
        <v>12297</v>
      </c>
      <c r="V1068" s="39" t="s">
        <v>12281</v>
      </c>
      <c r="W1068" s="39" t="s">
        <v>12288</v>
      </c>
      <c r="X1068" s="39" t="s">
        <v>12288</v>
      </c>
      <c r="Y1068" s="39" t="s">
        <v>12288</v>
      </c>
      <c r="Z1068" s="39" t="s">
        <v>12288</v>
      </c>
      <c r="AA1068" t="s">
        <v>12335</v>
      </c>
    </row>
    <row r="1069" spans="1:27" x14ac:dyDescent="0.3">
      <c r="A1069" s="37" t="s">
        <v>8934</v>
      </c>
      <c r="B1069" s="37" t="s">
        <v>10396</v>
      </c>
      <c r="C1069" s="37" t="s">
        <v>8935</v>
      </c>
      <c r="D1069" s="37" t="s">
        <v>4972</v>
      </c>
      <c r="E1069" s="37" t="s">
        <v>4407</v>
      </c>
      <c r="F1069" s="37" t="s">
        <v>2183</v>
      </c>
      <c r="G1069" s="37" t="s">
        <v>11376</v>
      </c>
      <c r="H1069" s="37" t="s">
        <v>10391</v>
      </c>
      <c r="I1069" s="37">
        <v>0</v>
      </c>
      <c r="J1069" s="37">
        <v>0</v>
      </c>
      <c r="K1069" s="37">
        <v>0</v>
      </c>
      <c r="L1069" s="37">
        <v>1</v>
      </c>
      <c r="M1069" s="37">
        <v>0</v>
      </c>
      <c r="N1069" s="37">
        <v>3</v>
      </c>
      <c r="O1069" s="37">
        <v>6</v>
      </c>
      <c r="P1069">
        <f>VLOOKUP($A1069,'Item Detail'!$A$2:$G$1762,7,0)</f>
        <v>1</v>
      </c>
      <c r="Q1069" s="39" t="s">
        <v>12282</v>
      </c>
      <c r="R1069" s="39" t="s">
        <v>12277</v>
      </c>
      <c r="S1069" s="39" t="s">
        <v>12278</v>
      </c>
      <c r="T1069" s="39" t="s">
        <v>12279</v>
      </c>
      <c r="U1069" s="39" t="s">
        <v>12280</v>
      </c>
      <c r="V1069" s="39" t="s">
        <v>12281</v>
      </c>
      <c r="W1069" s="39" t="s">
        <v>12281</v>
      </c>
      <c r="X1069" s="39" t="s">
        <v>12281</v>
      </c>
      <c r="Y1069" s="39" t="s">
        <v>12281</v>
      </c>
      <c r="Z1069" s="39" t="s">
        <v>12281</v>
      </c>
      <c r="AA1069" t="s">
        <v>12335</v>
      </c>
    </row>
    <row r="1070" spans="1:27" x14ac:dyDescent="0.3">
      <c r="A1070" s="37" t="s">
        <v>9480</v>
      </c>
      <c r="B1070" s="37" t="s">
        <v>10413</v>
      </c>
      <c r="C1070" s="37" t="s">
        <v>9481</v>
      </c>
      <c r="D1070" s="37" t="s">
        <v>9482</v>
      </c>
      <c r="E1070" s="37" t="s">
        <v>4407</v>
      </c>
      <c r="F1070" s="37" t="s">
        <v>4466</v>
      </c>
      <c r="G1070" s="37" t="s">
        <v>11377</v>
      </c>
      <c r="H1070" s="37" t="s">
        <v>10391</v>
      </c>
      <c r="I1070" s="37">
        <v>1</v>
      </c>
      <c r="J1070" s="37">
        <v>0</v>
      </c>
      <c r="K1070" s="37">
        <v>0</v>
      </c>
      <c r="L1070" s="37">
        <v>0</v>
      </c>
      <c r="M1070" s="37">
        <v>0</v>
      </c>
      <c r="N1070" s="37">
        <v>3</v>
      </c>
      <c r="O1070" s="37">
        <v>6</v>
      </c>
      <c r="P1070">
        <f>VLOOKUP($A1070,'Item Detail'!$A$2:$G$1762,7,0)</f>
        <v>1</v>
      </c>
      <c r="Q1070" s="39" t="s">
        <v>12282</v>
      </c>
      <c r="R1070" s="39" t="s">
        <v>12277</v>
      </c>
      <c r="S1070" s="39" t="s">
        <v>12278</v>
      </c>
      <c r="T1070" s="39" t="s">
        <v>12279</v>
      </c>
      <c r="U1070" s="39" t="s">
        <v>12280</v>
      </c>
      <c r="V1070" s="39" t="s">
        <v>12281</v>
      </c>
      <c r="W1070" s="39" t="s">
        <v>12281</v>
      </c>
      <c r="X1070" s="39" t="s">
        <v>12281</v>
      </c>
      <c r="Y1070" s="39" t="s">
        <v>12281</v>
      </c>
      <c r="Z1070" s="39" t="s">
        <v>12281</v>
      </c>
      <c r="AA1070" t="s">
        <v>12335</v>
      </c>
    </row>
    <row r="1071" spans="1:27" x14ac:dyDescent="0.3">
      <c r="A1071" s="37" t="s">
        <v>2995</v>
      </c>
      <c r="B1071" s="37" t="s">
        <v>10432</v>
      </c>
      <c r="C1071" s="37" t="s">
        <v>9702</v>
      </c>
      <c r="D1071" s="37" t="s">
        <v>4455</v>
      </c>
      <c r="E1071" s="37" t="s">
        <v>4448</v>
      </c>
      <c r="F1071" s="37" t="s">
        <v>2775</v>
      </c>
      <c r="G1071" s="37" t="s">
        <v>11378</v>
      </c>
      <c r="H1071" s="37" t="s">
        <v>10408</v>
      </c>
      <c r="I1071" s="37">
        <v>0</v>
      </c>
      <c r="J1071" s="37">
        <v>0</v>
      </c>
      <c r="K1071" s="37">
        <v>0</v>
      </c>
      <c r="L1071" s="37">
        <v>1</v>
      </c>
      <c r="M1071" s="37">
        <v>0</v>
      </c>
      <c r="N1071" s="37">
        <v>3</v>
      </c>
      <c r="O1071" s="37">
        <v>6</v>
      </c>
      <c r="P1071">
        <f>VLOOKUP($A1071,'Item Detail'!$A$2:$G$1762,7,0)</f>
        <v>1</v>
      </c>
      <c r="Q1071" s="39" t="s">
        <v>12292</v>
      </c>
      <c r="R1071" s="39" t="s">
        <v>12277</v>
      </c>
      <c r="S1071" s="39" t="s">
        <v>2714</v>
      </c>
      <c r="T1071" s="39" t="s">
        <v>12279</v>
      </c>
      <c r="U1071" s="39" t="s">
        <v>12279</v>
      </c>
      <c r="V1071" s="39" t="s">
        <v>12288</v>
      </c>
      <c r="W1071" s="39" t="s">
        <v>12288</v>
      </c>
      <c r="X1071" s="39" t="s">
        <v>12288</v>
      </c>
      <c r="Y1071" s="39" t="s">
        <v>12288</v>
      </c>
      <c r="Z1071" s="39" t="s">
        <v>12288</v>
      </c>
      <c r="AA1071" t="s">
        <v>12336</v>
      </c>
    </row>
    <row r="1072" spans="1:27" x14ac:dyDescent="0.3">
      <c r="A1072" s="37" t="s">
        <v>7147</v>
      </c>
      <c r="B1072" s="37" t="s">
        <v>10446</v>
      </c>
      <c r="C1072" s="37" t="s">
        <v>7148</v>
      </c>
      <c r="D1072" s="37" t="s">
        <v>7149</v>
      </c>
      <c r="E1072" s="37" t="s">
        <v>4448</v>
      </c>
      <c r="F1072" s="37" t="s">
        <v>1975</v>
      </c>
      <c r="G1072" s="37" t="s">
        <v>11379</v>
      </c>
      <c r="H1072" s="37" t="s">
        <v>10390</v>
      </c>
      <c r="I1072" s="37">
        <v>1</v>
      </c>
      <c r="J1072" s="37">
        <v>0</v>
      </c>
      <c r="K1072" s="37">
        <v>0</v>
      </c>
      <c r="L1072" s="37">
        <v>0</v>
      </c>
      <c r="M1072" s="37">
        <v>0</v>
      </c>
      <c r="N1072" s="37">
        <v>3</v>
      </c>
      <c r="O1072" s="37">
        <v>6</v>
      </c>
      <c r="P1072">
        <f>VLOOKUP($A1072,'Item Detail'!$A$2:$G$1762,7,0)</f>
        <v>1</v>
      </c>
      <c r="Q1072" s="39" t="s">
        <v>12284</v>
      </c>
      <c r="R1072" s="39" t="s">
        <v>12277</v>
      </c>
      <c r="S1072" s="39" t="s">
        <v>12278</v>
      </c>
      <c r="T1072" s="39" t="s">
        <v>12279</v>
      </c>
      <c r="U1072" s="39" t="s">
        <v>12279</v>
      </c>
      <c r="V1072" s="39" t="s">
        <v>12281</v>
      </c>
      <c r="W1072" s="39" t="s">
        <v>12288</v>
      </c>
      <c r="X1072" s="39" t="s">
        <v>12288</v>
      </c>
      <c r="Y1072" s="39" t="s">
        <v>12288</v>
      </c>
      <c r="Z1072" s="39" t="s">
        <v>12288</v>
      </c>
      <c r="AA1072" t="s">
        <v>12335</v>
      </c>
    </row>
    <row r="1073" spans="1:27" x14ac:dyDescent="0.3">
      <c r="A1073" s="37" t="s">
        <v>6744</v>
      </c>
      <c r="B1073" s="37" t="s">
        <v>10538</v>
      </c>
      <c r="C1073" s="37" t="s">
        <v>6745</v>
      </c>
      <c r="D1073" s="37" t="s">
        <v>6746</v>
      </c>
      <c r="E1073" s="37" t="s">
        <v>4448</v>
      </c>
      <c r="F1073" s="37" t="s">
        <v>10747</v>
      </c>
      <c r="G1073" s="37" t="s">
        <v>11380</v>
      </c>
      <c r="H1073" s="37" t="s">
        <v>10420</v>
      </c>
      <c r="I1073" s="37">
        <v>0</v>
      </c>
      <c r="J1073" s="37">
        <v>0</v>
      </c>
      <c r="K1073" s="37">
        <v>0</v>
      </c>
      <c r="L1073" s="37">
        <v>0</v>
      </c>
      <c r="M1073" s="37">
        <v>1</v>
      </c>
      <c r="N1073" s="37">
        <v>3</v>
      </c>
      <c r="O1073" s="37">
        <v>6</v>
      </c>
      <c r="P1073">
        <f>VLOOKUP($A1073,'Item Detail'!$A$2:$G$1762,7,0)</f>
        <v>1</v>
      </c>
      <c r="Q1073" s="39" t="s">
        <v>12301</v>
      </c>
      <c r="R1073" s="39" t="s">
        <v>12277</v>
      </c>
      <c r="S1073" s="39" t="s">
        <v>12278</v>
      </c>
      <c r="T1073" s="39" t="s">
        <v>12279</v>
      </c>
      <c r="U1073" s="39" t="s">
        <v>12279</v>
      </c>
      <c r="V1073" s="39" t="s">
        <v>12281</v>
      </c>
      <c r="W1073" s="39" t="s">
        <v>12288</v>
      </c>
      <c r="X1073" s="39" t="s">
        <v>12288</v>
      </c>
      <c r="Y1073" s="39" t="s">
        <v>12281</v>
      </c>
      <c r="Z1073" s="39" t="s">
        <v>12288</v>
      </c>
      <c r="AA1073" t="s">
        <v>12334</v>
      </c>
    </row>
    <row r="1074" spans="1:27" x14ac:dyDescent="0.3">
      <c r="A1074" s="37" t="s">
        <v>9972</v>
      </c>
      <c r="B1074" s="37" t="s">
        <v>10538</v>
      </c>
      <c r="C1074" s="37" t="s">
        <v>9973</v>
      </c>
      <c r="D1074" s="37" t="s">
        <v>5253</v>
      </c>
      <c r="E1074" s="37" t="s">
        <v>5254</v>
      </c>
      <c r="F1074" s="37" t="s">
        <v>1848</v>
      </c>
      <c r="G1074" s="37" t="s">
        <v>11381</v>
      </c>
      <c r="H1074" s="37" t="s">
        <v>10420</v>
      </c>
      <c r="I1074" s="37">
        <v>0</v>
      </c>
      <c r="J1074" s="37">
        <v>0</v>
      </c>
      <c r="K1074" s="37">
        <v>1</v>
      </c>
      <c r="L1074" s="37">
        <v>0</v>
      </c>
      <c r="M1074" s="37">
        <v>0</v>
      </c>
      <c r="N1074" s="37">
        <v>3</v>
      </c>
      <c r="O1074" s="37">
        <v>6</v>
      </c>
      <c r="P1074">
        <f>VLOOKUP($A1074,'Item Detail'!$A$2:$G$1762,7,0)</f>
        <v>1</v>
      </c>
      <c r="Q1074" s="39" t="s">
        <v>12284</v>
      </c>
      <c r="R1074" s="39" t="s">
        <v>12277</v>
      </c>
      <c r="S1074" s="39" t="s">
        <v>12278</v>
      </c>
      <c r="T1074" s="39" t="s">
        <v>12279</v>
      </c>
      <c r="U1074" s="39" t="s">
        <v>12297</v>
      </c>
      <c r="V1074" s="39" t="s">
        <v>12281</v>
      </c>
      <c r="W1074" s="39" t="s">
        <v>12288</v>
      </c>
      <c r="X1074" s="39" t="s">
        <v>12288</v>
      </c>
      <c r="Y1074" s="39" t="s">
        <v>12281</v>
      </c>
      <c r="Z1074" s="39" t="s">
        <v>12281</v>
      </c>
      <c r="AA1074" t="s">
        <v>12334</v>
      </c>
    </row>
    <row r="1075" spans="1:27" x14ac:dyDescent="0.3">
      <c r="A1075" s="37" t="s">
        <v>6896</v>
      </c>
      <c r="B1075" s="37" t="s">
        <v>10426</v>
      </c>
      <c r="C1075" s="37" t="s">
        <v>6897</v>
      </c>
      <c r="D1075" s="37" t="s">
        <v>6898</v>
      </c>
      <c r="E1075" s="37" t="s">
        <v>4448</v>
      </c>
      <c r="F1075" s="37" t="s">
        <v>1948</v>
      </c>
      <c r="G1075" s="37" t="s">
        <v>11382</v>
      </c>
      <c r="H1075" s="37" t="s">
        <v>10420</v>
      </c>
      <c r="I1075" s="37">
        <v>0</v>
      </c>
      <c r="J1075" s="37">
        <v>0</v>
      </c>
      <c r="K1075" s="37">
        <v>0</v>
      </c>
      <c r="L1075" s="37">
        <v>0</v>
      </c>
      <c r="M1075" s="37">
        <v>1</v>
      </c>
      <c r="N1075" s="37">
        <v>3</v>
      </c>
      <c r="O1075" s="37">
        <v>6</v>
      </c>
      <c r="P1075">
        <f>VLOOKUP($A1075,'Item Detail'!$A$2:$G$1762,7,0)</f>
        <v>1</v>
      </c>
      <c r="Q1075" s="39" t="s">
        <v>12284</v>
      </c>
      <c r="R1075" s="39" t="s">
        <v>12277</v>
      </c>
      <c r="S1075" s="39" t="s">
        <v>12278</v>
      </c>
      <c r="T1075" s="39" t="s">
        <v>12279</v>
      </c>
      <c r="U1075" s="39" t="s">
        <v>12279</v>
      </c>
      <c r="V1075" s="39" t="s">
        <v>12281</v>
      </c>
      <c r="W1075" s="39" t="s">
        <v>12281</v>
      </c>
      <c r="X1075" s="39" t="s">
        <v>12281</v>
      </c>
      <c r="Y1075" s="39" t="s">
        <v>12281</v>
      </c>
      <c r="Z1075" s="39" t="s">
        <v>12281</v>
      </c>
      <c r="AA1075" t="s">
        <v>12332</v>
      </c>
    </row>
    <row r="1076" spans="1:27" x14ac:dyDescent="0.3">
      <c r="A1076" s="37" t="s">
        <v>9729</v>
      </c>
      <c r="B1076" s="37" t="s">
        <v>10538</v>
      </c>
      <c r="C1076" s="37" t="s">
        <v>9730</v>
      </c>
      <c r="D1076" s="37" t="s">
        <v>9731</v>
      </c>
      <c r="E1076" s="37" t="s">
        <v>4448</v>
      </c>
      <c r="F1076" s="37" t="s">
        <v>10747</v>
      </c>
      <c r="G1076" s="37" t="s">
        <v>11383</v>
      </c>
      <c r="H1076" s="37" t="s">
        <v>10420</v>
      </c>
      <c r="I1076" s="37">
        <v>0</v>
      </c>
      <c r="J1076" s="37">
        <v>0</v>
      </c>
      <c r="K1076" s="37">
        <v>0</v>
      </c>
      <c r="L1076" s="37">
        <v>1</v>
      </c>
      <c r="M1076" s="37">
        <v>0</v>
      </c>
      <c r="N1076" s="37">
        <v>3</v>
      </c>
      <c r="O1076" s="37">
        <v>6</v>
      </c>
      <c r="P1076">
        <f>VLOOKUP($A1076,'Item Detail'!$A$2:$G$1762,7,0)</f>
        <v>1</v>
      </c>
      <c r="Q1076" s="39" t="s">
        <v>12301</v>
      </c>
      <c r="R1076" s="39" t="s">
        <v>12277</v>
      </c>
      <c r="S1076" s="39" t="s">
        <v>12278</v>
      </c>
      <c r="T1076" s="39" t="s">
        <v>12279</v>
      </c>
      <c r="U1076" s="39" t="s">
        <v>12279</v>
      </c>
      <c r="V1076" s="39" t="s">
        <v>12281</v>
      </c>
      <c r="W1076" s="39" t="s">
        <v>12288</v>
      </c>
      <c r="X1076" s="39" t="s">
        <v>12288</v>
      </c>
      <c r="Y1076" s="39" t="s">
        <v>12288</v>
      </c>
      <c r="Z1076" s="39" t="s">
        <v>12281</v>
      </c>
      <c r="AA1076" t="s">
        <v>12334</v>
      </c>
    </row>
    <row r="1077" spans="1:27" x14ac:dyDescent="0.3">
      <c r="A1077" s="37" t="s">
        <v>9528</v>
      </c>
      <c r="B1077" s="37" t="s">
        <v>10426</v>
      </c>
      <c r="C1077" s="37" t="s">
        <v>9529</v>
      </c>
      <c r="D1077" s="37" t="s">
        <v>9530</v>
      </c>
      <c r="E1077" s="37" t="s">
        <v>4758</v>
      </c>
      <c r="F1077" s="37" t="s">
        <v>11384</v>
      </c>
      <c r="G1077" s="37" t="s">
        <v>11385</v>
      </c>
      <c r="H1077" s="37" t="s">
        <v>10420</v>
      </c>
      <c r="I1077" s="37">
        <v>0</v>
      </c>
      <c r="J1077" s="37">
        <v>1</v>
      </c>
      <c r="K1077" s="37">
        <v>0</v>
      </c>
      <c r="L1077" s="37">
        <v>0</v>
      </c>
      <c r="M1077" s="37">
        <v>0</v>
      </c>
      <c r="N1077" s="37">
        <v>3</v>
      </c>
      <c r="O1077" s="37">
        <v>6</v>
      </c>
      <c r="P1077">
        <f>VLOOKUP($A1077,'Item Detail'!$A$2:$G$1762,7,0)</f>
        <v>1</v>
      </c>
      <c r="Q1077" s="39" t="s">
        <v>12289</v>
      </c>
      <c r="R1077" s="39" t="s">
        <v>12277</v>
      </c>
      <c r="S1077" s="39" t="s">
        <v>12278</v>
      </c>
      <c r="T1077" s="39" t="s">
        <v>12279</v>
      </c>
      <c r="U1077" s="39" t="s">
        <v>12279</v>
      </c>
      <c r="V1077" s="39" t="s">
        <v>12281</v>
      </c>
      <c r="W1077" s="39" t="s">
        <v>12288</v>
      </c>
      <c r="X1077" s="39" t="s">
        <v>12281</v>
      </c>
      <c r="Y1077" s="39" t="s">
        <v>12288</v>
      </c>
      <c r="Z1077" s="39" t="s">
        <v>12281</v>
      </c>
      <c r="AA1077" t="s">
        <v>12334</v>
      </c>
    </row>
    <row r="1078" spans="1:27" x14ac:dyDescent="0.3">
      <c r="A1078" s="37" t="s">
        <v>9760</v>
      </c>
      <c r="B1078" s="37" t="s">
        <v>10401</v>
      </c>
      <c r="C1078" s="37" t="s">
        <v>9761</v>
      </c>
      <c r="D1078" s="37" t="s">
        <v>7239</v>
      </c>
      <c r="E1078" s="37" t="s">
        <v>4471</v>
      </c>
      <c r="F1078" s="37" t="s">
        <v>4435</v>
      </c>
      <c r="G1078" s="37" t="s">
        <v>10761</v>
      </c>
      <c r="H1078" s="37" t="s">
        <v>10390</v>
      </c>
      <c r="I1078" s="37">
        <v>0</v>
      </c>
      <c r="J1078" s="37">
        <v>0</v>
      </c>
      <c r="K1078" s="37">
        <v>0</v>
      </c>
      <c r="L1078" s="37">
        <v>1</v>
      </c>
      <c r="M1078" s="37">
        <v>0</v>
      </c>
      <c r="N1078" s="37">
        <v>3</v>
      </c>
      <c r="O1078" s="37">
        <v>6</v>
      </c>
      <c r="P1078">
        <f>VLOOKUP($A1078,'Item Detail'!$A$2:$G$1762,7,0)</f>
        <v>1</v>
      </c>
      <c r="Q1078" s="39" t="s">
        <v>12286</v>
      </c>
      <c r="R1078" s="39" t="s">
        <v>12285</v>
      </c>
      <c r="S1078" s="39" t="s">
        <v>12278</v>
      </c>
      <c r="T1078" s="39" t="s">
        <v>12279</v>
      </c>
      <c r="U1078" s="39" t="s">
        <v>12280</v>
      </c>
      <c r="V1078" s="39" t="s">
        <v>12281</v>
      </c>
      <c r="W1078" s="39" t="s">
        <v>12281</v>
      </c>
      <c r="X1078" s="39" t="s">
        <v>12281</v>
      </c>
      <c r="Y1078" s="39" t="s">
        <v>12281</v>
      </c>
      <c r="Z1078" s="39" t="s">
        <v>12281</v>
      </c>
      <c r="AA1078" t="s">
        <v>12335</v>
      </c>
    </row>
    <row r="1079" spans="1:27" x14ac:dyDescent="0.3">
      <c r="A1079" s="37" t="s">
        <v>7603</v>
      </c>
      <c r="B1079" s="37" t="s">
        <v>10411</v>
      </c>
      <c r="C1079" s="37" t="s">
        <v>7604</v>
      </c>
      <c r="D1079" s="37" t="s">
        <v>7605</v>
      </c>
      <c r="E1079" s="37" t="s">
        <v>4764</v>
      </c>
      <c r="F1079" s="37" t="s">
        <v>1740</v>
      </c>
      <c r="G1079" s="37" t="s">
        <v>11386</v>
      </c>
      <c r="H1079" s="37" t="s">
        <v>10391</v>
      </c>
      <c r="I1079" s="37">
        <v>0</v>
      </c>
      <c r="J1079" s="37">
        <v>0</v>
      </c>
      <c r="K1079" s="37">
        <v>0</v>
      </c>
      <c r="L1079" s="37">
        <v>0</v>
      </c>
      <c r="M1079" s="37">
        <v>1</v>
      </c>
      <c r="N1079" s="37">
        <v>3</v>
      </c>
      <c r="O1079" s="37">
        <v>6</v>
      </c>
      <c r="P1079">
        <f>VLOOKUP($A1079,'Item Detail'!$A$2:$G$1762,7,0)</f>
        <v>1</v>
      </c>
      <c r="Q1079" s="39" t="s">
        <v>12284</v>
      </c>
      <c r="R1079" s="39" t="s">
        <v>12277</v>
      </c>
      <c r="S1079" s="39" t="s">
        <v>12278</v>
      </c>
      <c r="T1079" s="39" t="s">
        <v>12279</v>
      </c>
      <c r="U1079" s="39" t="s">
        <v>12294</v>
      </c>
      <c r="V1079" s="39" t="s">
        <v>12281</v>
      </c>
      <c r="W1079" s="39" t="s">
        <v>12281</v>
      </c>
      <c r="X1079" s="39" t="s">
        <v>12281</v>
      </c>
      <c r="Y1079" s="39" t="s">
        <v>12281</v>
      </c>
      <c r="Z1079" s="39" t="s">
        <v>12281</v>
      </c>
      <c r="AA1079" t="s">
        <v>12335</v>
      </c>
    </row>
    <row r="1080" spans="1:27" x14ac:dyDescent="0.3">
      <c r="A1080" s="37" t="s">
        <v>2175</v>
      </c>
      <c r="B1080" s="37" t="s">
        <v>10576</v>
      </c>
      <c r="C1080" s="37" t="s">
        <v>9652</v>
      </c>
      <c r="D1080" s="37" t="s">
        <v>4455</v>
      </c>
      <c r="E1080" s="37" t="s">
        <v>7005</v>
      </c>
      <c r="F1080" s="37" t="s">
        <v>2177</v>
      </c>
      <c r="G1080" s="37" t="s">
        <v>11387</v>
      </c>
      <c r="H1080" s="37" t="s">
        <v>10483</v>
      </c>
      <c r="I1080" s="37">
        <v>0</v>
      </c>
      <c r="J1080" s="37">
        <v>0</v>
      </c>
      <c r="K1080" s="37">
        <v>0</v>
      </c>
      <c r="L1080" s="37">
        <v>1</v>
      </c>
      <c r="M1080" s="37">
        <v>0</v>
      </c>
      <c r="N1080" s="37">
        <v>3</v>
      </c>
      <c r="O1080" s="37">
        <v>6</v>
      </c>
      <c r="P1080">
        <f>VLOOKUP($A1080,'Item Detail'!$A$2:$G$1762,7,0)</f>
        <v>1</v>
      </c>
      <c r="Q1080" s="39" t="s">
        <v>12305</v>
      </c>
      <c r="R1080" s="39" t="s">
        <v>12277</v>
      </c>
      <c r="S1080" s="39" t="s">
        <v>12306</v>
      </c>
      <c r="T1080" s="39" t="s">
        <v>12279</v>
      </c>
      <c r="U1080" s="39" t="s">
        <v>12294</v>
      </c>
      <c r="V1080" s="39" t="s">
        <v>12288</v>
      </c>
      <c r="W1080" s="39" t="s">
        <v>12288</v>
      </c>
      <c r="X1080" s="39" t="s">
        <v>12288</v>
      </c>
      <c r="Y1080" s="39" t="s">
        <v>12288</v>
      </c>
      <c r="Z1080" s="39" t="s">
        <v>12288</v>
      </c>
      <c r="AA1080" t="s">
        <v>12336</v>
      </c>
    </row>
    <row r="1081" spans="1:27" x14ac:dyDescent="0.3">
      <c r="A1081" s="37" t="s">
        <v>3818</v>
      </c>
      <c r="B1081" s="37" t="s">
        <v>10437</v>
      </c>
      <c r="C1081" s="37" t="s">
        <v>9941</v>
      </c>
      <c r="D1081" s="37" t="s">
        <v>4455</v>
      </c>
      <c r="E1081" s="37" t="s">
        <v>4664</v>
      </c>
      <c r="F1081" s="37" t="s">
        <v>2749</v>
      </c>
      <c r="G1081" s="37" t="s">
        <v>11388</v>
      </c>
      <c r="H1081" s="37" t="s">
        <v>10408</v>
      </c>
      <c r="I1081" s="37">
        <v>0</v>
      </c>
      <c r="J1081" s="37">
        <v>0</v>
      </c>
      <c r="K1081" s="37">
        <v>0</v>
      </c>
      <c r="L1081" s="37">
        <v>1</v>
      </c>
      <c r="M1081" s="37">
        <v>0</v>
      </c>
      <c r="N1081" s="37">
        <v>3</v>
      </c>
      <c r="O1081" s="37">
        <v>6</v>
      </c>
      <c r="P1081">
        <f>VLOOKUP($A1081,'Item Detail'!$A$2:$G$1762,7,0)</f>
        <v>1</v>
      </c>
      <c r="Q1081" s="39" t="s">
        <v>12292</v>
      </c>
      <c r="R1081" s="39" t="s">
        <v>12277</v>
      </c>
      <c r="S1081" s="39" t="s">
        <v>2714</v>
      </c>
      <c r="T1081" s="39" t="s">
        <v>12279</v>
      </c>
      <c r="U1081" s="39" t="s">
        <v>12279</v>
      </c>
      <c r="V1081" s="39" t="s">
        <v>12288</v>
      </c>
      <c r="W1081" s="39" t="s">
        <v>12288</v>
      </c>
      <c r="X1081" s="39" t="s">
        <v>12288</v>
      </c>
      <c r="Y1081" s="39" t="s">
        <v>12288</v>
      </c>
      <c r="Z1081" s="39" t="s">
        <v>12288</v>
      </c>
      <c r="AA1081" t="s">
        <v>12336</v>
      </c>
    </row>
    <row r="1082" spans="1:27" x14ac:dyDescent="0.3">
      <c r="A1082" s="37" t="s">
        <v>7937</v>
      </c>
      <c r="B1082" s="37" t="s">
        <v>10432</v>
      </c>
      <c r="C1082" s="37" t="s">
        <v>7938</v>
      </c>
      <c r="D1082" s="37" t="s">
        <v>4455</v>
      </c>
      <c r="E1082" s="37" t="s">
        <v>4764</v>
      </c>
      <c r="F1082" s="37" t="s">
        <v>7939</v>
      </c>
      <c r="G1082" s="37" t="s">
        <v>11389</v>
      </c>
      <c r="H1082" s="37" t="s">
        <v>10420</v>
      </c>
      <c r="I1082" s="37">
        <v>0</v>
      </c>
      <c r="J1082" s="37">
        <v>0</v>
      </c>
      <c r="K1082" s="37">
        <v>0</v>
      </c>
      <c r="L1082" s="37">
        <v>0</v>
      </c>
      <c r="M1082" s="37">
        <v>1</v>
      </c>
      <c r="N1082" s="37">
        <v>3</v>
      </c>
      <c r="O1082" s="37">
        <v>6</v>
      </c>
      <c r="P1082">
        <f>VLOOKUP($A1082,'Item Detail'!$A$2:$G$1762,7,0)</f>
        <v>1</v>
      </c>
      <c r="Q1082" s="39" t="s">
        <v>12284</v>
      </c>
      <c r="R1082" s="39" t="s">
        <v>12277</v>
      </c>
      <c r="S1082" s="39" t="s">
        <v>12278</v>
      </c>
      <c r="T1082" s="39" t="s">
        <v>12279</v>
      </c>
      <c r="U1082" s="39" t="s">
        <v>12294</v>
      </c>
      <c r="V1082" s="39" t="s">
        <v>12281</v>
      </c>
      <c r="W1082" s="39" t="s">
        <v>12288</v>
      </c>
      <c r="X1082" s="39" t="s">
        <v>12288</v>
      </c>
      <c r="Y1082" s="39" t="s">
        <v>12288</v>
      </c>
      <c r="Z1082" s="39" t="s">
        <v>12288</v>
      </c>
      <c r="AA1082" t="s">
        <v>12334</v>
      </c>
    </row>
    <row r="1083" spans="1:27" x14ac:dyDescent="0.3">
      <c r="A1083" s="37" t="s">
        <v>6940</v>
      </c>
      <c r="B1083" s="37" t="s">
        <v>10437</v>
      </c>
      <c r="C1083" s="37" t="s">
        <v>6941</v>
      </c>
      <c r="D1083" s="37" t="s">
        <v>6942</v>
      </c>
      <c r="E1083" s="37" t="s">
        <v>4448</v>
      </c>
      <c r="F1083" s="37" t="s">
        <v>1734</v>
      </c>
      <c r="G1083" s="37" t="s">
        <v>11390</v>
      </c>
      <c r="H1083" s="37" t="s">
        <v>10420</v>
      </c>
      <c r="I1083" s="37">
        <v>0</v>
      </c>
      <c r="J1083" s="37">
        <v>1</v>
      </c>
      <c r="K1083" s="37">
        <v>0</v>
      </c>
      <c r="L1083" s="37">
        <v>0</v>
      </c>
      <c r="M1083" s="37">
        <v>0</v>
      </c>
      <c r="N1083" s="37">
        <v>3</v>
      </c>
      <c r="O1083" s="37">
        <v>6</v>
      </c>
      <c r="P1083">
        <f>VLOOKUP($A1083,'Item Detail'!$A$2:$G$1762,7,0)</f>
        <v>1</v>
      </c>
      <c r="Q1083" s="39" t="s">
        <v>12312</v>
      </c>
      <c r="R1083" s="39" t="s">
        <v>12277</v>
      </c>
      <c r="S1083" s="39" t="s">
        <v>12278</v>
      </c>
      <c r="T1083" s="39" t="s">
        <v>12279</v>
      </c>
      <c r="U1083" s="39" t="s">
        <v>12279</v>
      </c>
      <c r="V1083" s="39" t="s">
        <v>12281</v>
      </c>
      <c r="W1083" s="39" t="s">
        <v>12288</v>
      </c>
      <c r="X1083" s="39" t="s">
        <v>12281</v>
      </c>
      <c r="Y1083" s="39" t="s">
        <v>12281</v>
      </c>
      <c r="Z1083" s="39" t="s">
        <v>12288</v>
      </c>
      <c r="AA1083" t="s">
        <v>12334</v>
      </c>
    </row>
    <row r="1084" spans="1:27" x14ac:dyDescent="0.3">
      <c r="A1084" s="37" t="s">
        <v>10289</v>
      </c>
      <c r="B1084" s="37" t="s">
        <v>10401</v>
      </c>
      <c r="C1084" s="37" t="s">
        <v>5501</v>
      </c>
      <c r="D1084" s="37" t="s">
        <v>4478</v>
      </c>
      <c r="E1084" s="37" t="s">
        <v>4471</v>
      </c>
      <c r="F1084" s="37" t="s">
        <v>4435</v>
      </c>
      <c r="G1084" s="37" t="s">
        <v>11391</v>
      </c>
      <c r="H1084" s="37" t="s">
        <v>10390</v>
      </c>
      <c r="I1084" s="37">
        <v>0</v>
      </c>
      <c r="J1084" s="37">
        <v>0</v>
      </c>
      <c r="K1084" s="37">
        <v>0</v>
      </c>
      <c r="L1084" s="37">
        <v>1</v>
      </c>
      <c r="M1084" s="37">
        <v>0</v>
      </c>
      <c r="N1084" s="37">
        <v>3</v>
      </c>
      <c r="O1084" s="37">
        <v>6</v>
      </c>
      <c r="P1084">
        <f>VLOOKUP($A1084,'Item Detail'!$A$2:$G$1762,7,0)</f>
        <v>1</v>
      </c>
      <c r="Q1084" s="39" t="s">
        <v>12291</v>
      </c>
      <c r="R1084" s="39" t="s">
        <v>12285</v>
      </c>
      <c r="S1084" s="39" t="s">
        <v>12278</v>
      </c>
      <c r="T1084" s="39" t="s">
        <v>12279</v>
      </c>
      <c r="U1084" s="39" t="s">
        <v>12280</v>
      </c>
      <c r="V1084" s="39" t="s">
        <v>12281</v>
      </c>
      <c r="W1084" s="39" t="s">
        <v>12281</v>
      </c>
      <c r="X1084" s="39" t="s">
        <v>12281</v>
      </c>
      <c r="Y1084" s="39" t="s">
        <v>12281</v>
      </c>
      <c r="Z1084" s="39" t="s">
        <v>12281</v>
      </c>
      <c r="AA1084" t="s">
        <v>12335</v>
      </c>
    </row>
    <row r="1085" spans="1:27" x14ac:dyDescent="0.3">
      <c r="A1085" s="37" t="s">
        <v>8169</v>
      </c>
      <c r="B1085" s="37" t="s">
        <v>10387</v>
      </c>
      <c r="C1085" s="37" t="s">
        <v>8170</v>
      </c>
      <c r="D1085" s="37" t="s">
        <v>8171</v>
      </c>
      <c r="E1085" s="37" t="s">
        <v>5516</v>
      </c>
      <c r="F1085" s="37" t="s">
        <v>4545</v>
      </c>
      <c r="G1085" s="37" t="s">
        <v>11392</v>
      </c>
      <c r="H1085" s="37" t="s">
        <v>10391</v>
      </c>
      <c r="I1085" s="37">
        <v>0</v>
      </c>
      <c r="J1085" s="37">
        <v>0</v>
      </c>
      <c r="K1085" s="37">
        <v>0</v>
      </c>
      <c r="L1085" s="37">
        <v>1</v>
      </c>
      <c r="M1085" s="37">
        <v>0</v>
      </c>
      <c r="N1085" s="37">
        <v>3</v>
      </c>
      <c r="O1085" s="37">
        <v>6</v>
      </c>
      <c r="P1085">
        <f>VLOOKUP($A1085,'Item Detail'!$A$2:$G$1762,7,0)</f>
        <v>1</v>
      </c>
      <c r="Q1085" s="39" t="s">
        <v>12289</v>
      </c>
      <c r="R1085" s="39" t="s">
        <v>12277</v>
      </c>
      <c r="S1085" s="39" t="s">
        <v>12278</v>
      </c>
      <c r="T1085" s="39" t="s">
        <v>12279</v>
      </c>
      <c r="U1085" s="39" t="s">
        <v>12294</v>
      </c>
      <c r="V1085" s="39" t="s">
        <v>12281</v>
      </c>
      <c r="W1085" s="39" t="s">
        <v>12281</v>
      </c>
      <c r="X1085" s="39" t="s">
        <v>12281</v>
      </c>
      <c r="Y1085" s="39" t="s">
        <v>12281</v>
      </c>
      <c r="Z1085" s="39" t="s">
        <v>12281</v>
      </c>
      <c r="AA1085" t="s">
        <v>12335</v>
      </c>
    </row>
    <row r="1086" spans="1:27" x14ac:dyDescent="0.3">
      <c r="A1086" s="37" t="s">
        <v>10257</v>
      </c>
      <c r="B1086" s="37" t="s">
        <v>10437</v>
      </c>
      <c r="C1086" s="37" t="s">
        <v>10258</v>
      </c>
      <c r="D1086" s="37" t="s">
        <v>4591</v>
      </c>
      <c r="E1086" s="37" t="s">
        <v>4448</v>
      </c>
      <c r="F1086" s="37" t="s">
        <v>11393</v>
      </c>
      <c r="G1086" s="37" t="s">
        <v>11394</v>
      </c>
      <c r="H1086" s="37" t="s">
        <v>10390</v>
      </c>
      <c r="I1086" s="37">
        <v>1</v>
      </c>
      <c r="J1086" s="37">
        <v>0</v>
      </c>
      <c r="K1086" s="37">
        <v>0</v>
      </c>
      <c r="L1086" s="37">
        <v>0</v>
      </c>
      <c r="M1086" s="37">
        <v>0</v>
      </c>
      <c r="N1086" s="37">
        <v>3</v>
      </c>
      <c r="O1086" s="37">
        <v>6</v>
      </c>
      <c r="P1086">
        <f>VLOOKUP($A1086,'Item Detail'!$A$2:$G$1762,7,0)</f>
        <v>1</v>
      </c>
      <c r="Q1086" s="39" t="s">
        <v>12289</v>
      </c>
      <c r="R1086" s="39" t="s">
        <v>12277</v>
      </c>
      <c r="S1086" s="39" t="s">
        <v>12278</v>
      </c>
      <c r="T1086" s="39" t="s">
        <v>12279</v>
      </c>
      <c r="U1086" s="39" t="s">
        <v>12279</v>
      </c>
      <c r="V1086" s="39" t="s">
        <v>12281</v>
      </c>
      <c r="W1086" s="39" t="s">
        <v>12288</v>
      </c>
      <c r="X1086" s="39" t="s">
        <v>12288</v>
      </c>
      <c r="Y1086" s="39" t="s">
        <v>12288</v>
      </c>
      <c r="Z1086" s="39" t="s">
        <v>12288</v>
      </c>
      <c r="AA1086" t="s">
        <v>12335</v>
      </c>
    </row>
    <row r="1087" spans="1:27" x14ac:dyDescent="0.3">
      <c r="A1087" s="37" t="s">
        <v>7678</v>
      </c>
      <c r="B1087" s="37" t="s">
        <v>10406</v>
      </c>
      <c r="C1087" s="37" t="s">
        <v>7679</v>
      </c>
      <c r="D1087" s="37" t="s">
        <v>4455</v>
      </c>
      <c r="E1087" s="37" t="s">
        <v>4764</v>
      </c>
      <c r="F1087" s="37" t="s">
        <v>10627</v>
      </c>
      <c r="G1087" s="37" t="s">
        <v>11395</v>
      </c>
      <c r="H1087" s="37" t="s">
        <v>10391</v>
      </c>
      <c r="I1087" s="37">
        <v>1</v>
      </c>
      <c r="J1087" s="37">
        <v>0</v>
      </c>
      <c r="K1087" s="37">
        <v>0</v>
      </c>
      <c r="L1087" s="37">
        <v>0</v>
      </c>
      <c r="M1087" s="37">
        <v>0</v>
      </c>
      <c r="N1087" s="37">
        <v>3</v>
      </c>
      <c r="O1087" s="37">
        <v>6</v>
      </c>
      <c r="P1087">
        <f>VLOOKUP($A1087,'Item Detail'!$A$2:$G$1762,7,0)</f>
        <v>1</v>
      </c>
      <c r="Q1087" s="39" t="s">
        <v>12284</v>
      </c>
      <c r="R1087" s="39" t="s">
        <v>12277</v>
      </c>
      <c r="S1087" s="39" t="s">
        <v>12278</v>
      </c>
      <c r="T1087" s="39" t="s">
        <v>12279</v>
      </c>
      <c r="U1087" s="39" t="s">
        <v>12279</v>
      </c>
      <c r="V1087" s="39" t="s">
        <v>12281</v>
      </c>
      <c r="W1087" s="39" t="s">
        <v>12281</v>
      </c>
      <c r="X1087" s="39" t="s">
        <v>12281</v>
      </c>
      <c r="Y1087" s="39" t="s">
        <v>12281</v>
      </c>
      <c r="Z1087" s="39" t="s">
        <v>12281</v>
      </c>
      <c r="AA1087" t="s">
        <v>12335</v>
      </c>
    </row>
    <row r="1088" spans="1:27" x14ac:dyDescent="0.3">
      <c r="A1088" s="37" t="s">
        <v>4240</v>
      </c>
      <c r="B1088" s="37" t="s">
        <v>10406</v>
      </c>
      <c r="C1088" s="37" t="s">
        <v>8378</v>
      </c>
      <c r="D1088" s="37" t="s">
        <v>8379</v>
      </c>
      <c r="E1088" s="37" t="s">
        <v>4448</v>
      </c>
      <c r="F1088" s="37" t="s">
        <v>10627</v>
      </c>
      <c r="G1088" s="37" t="s">
        <v>11396</v>
      </c>
      <c r="H1088" s="37" t="s">
        <v>10408</v>
      </c>
      <c r="I1088" s="37">
        <v>0</v>
      </c>
      <c r="J1088" s="37">
        <v>0</v>
      </c>
      <c r="K1088" s="37">
        <v>0</v>
      </c>
      <c r="L1088" s="37">
        <v>0</v>
      </c>
      <c r="M1088" s="37">
        <v>1</v>
      </c>
      <c r="N1088" s="37">
        <v>3</v>
      </c>
      <c r="O1088" s="37">
        <v>6</v>
      </c>
      <c r="P1088">
        <f>VLOOKUP($A1088,'Item Detail'!$A$2:$G$1762,7,0)</f>
        <v>1</v>
      </c>
      <c r="Q1088" s="39" t="s">
        <v>12292</v>
      </c>
      <c r="R1088" s="39" t="s">
        <v>12277</v>
      </c>
      <c r="S1088" s="39" t="s">
        <v>2714</v>
      </c>
      <c r="T1088" s="39" t="s">
        <v>12279</v>
      </c>
      <c r="U1088" s="39" t="s">
        <v>12279</v>
      </c>
      <c r="V1088" s="39" t="s">
        <v>12288</v>
      </c>
      <c r="W1088" s="39" t="s">
        <v>12288</v>
      </c>
      <c r="X1088" s="39" t="s">
        <v>12288</v>
      </c>
      <c r="Y1088" s="39" t="s">
        <v>12288</v>
      </c>
      <c r="Z1088" s="39" t="s">
        <v>12288</v>
      </c>
      <c r="AA1088" t="s">
        <v>12336</v>
      </c>
    </row>
    <row r="1089" spans="1:27" x14ac:dyDescent="0.3">
      <c r="A1089" s="37" t="s">
        <v>7715</v>
      </c>
      <c r="B1089" s="37" t="s">
        <v>10666</v>
      </c>
      <c r="C1089" s="37" t="s">
        <v>7716</v>
      </c>
      <c r="D1089" s="37" t="s">
        <v>7717</v>
      </c>
      <c r="E1089" s="37" t="s">
        <v>4460</v>
      </c>
      <c r="F1089" s="37" t="s">
        <v>6870</v>
      </c>
      <c r="G1089" s="37" t="s">
        <v>11397</v>
      </c>
      <c r="H1089" s="37" t="s">
        <v>10420</v>
      </c>
      <c r="I1089" s="37">
        <v>0</v>
      </c>
      <c r="J1089" s="37">
        <v>0</v>
      </c>
      <c r="K1089" s="37">
        <v>0</v>
      </c>
      <c r="L1089" s="37">
        <v>1</v>
      </c>
      <c r="M1089" s="37">
        <v>0</v>
      </c>
      <c r="N1089" s="37">
        <v>3</v>
      </c>
      <c r="O1089" s="37">
        <v>6</v>
      </c>
      <c r="P1089">
        <f>VLOOKUP($A1089,'Item Detail'!$A$2:$G$1762,7,0)</f>
        <v>1</v>
      </c>
      <c r="Q1089" s="39" t="s">
        <v>12321</v>
      </c>
      <c r="R1089" s="39" t="s">
        <v>12277</v>
      </c>
      <c r="S1089" s="39" t="s">
        <v>12278</v>
      </c>
      <c r="T1089" s="39" t="s">
        <v>12279</v>
      </c>
      <c r="U1089" s="39" t="s">
        <v>12279</v>
      </c>
      <c r="V1089" s="39" t="s">
        <v>12281</v>
      </c>
      <c r="W1089" s="39" t="s">
        <v>12288</v>
      </c>
      <c r="X1089" s="39" t="s">
        <v>12288</v>
      </c>
      <c r="Y1089" s="39" t="s">
        <v>12288</v>
      </c>
      <c r="Z1089" s="39" t="s">
        <v>12288</v>
      </c>
      <c r="AA1089" t="s">
        <v>12334</v>
      </c>
    </row>
    <row r="1090" spans="1:27" x14ac:dyDescent="0.3">
      <c r="A1090" s="37" t="s">
        <v>8362</v>
      </c>
      <c r="B1090" s="37" t="s">
        <v>10498</v>
      </c>
      <c r="C1090" s="37" t="s">
        <v>8363</v>
      </c>
      <c r="D1090" s="37" t="s">
        <v>5079</v>
      </c>
      <c r="E1090" s="37" t="s">
        <v>4664</v>
      </c>
      <c r="F1090" s="37" t="s">
        <v>8364</v>
      </c>
      <c r="G1090" s="37" t="s">
        <v>11398</v>
      </c>
      <c r="H1090" s="37" t="s">
        <v>10420</v>
      </c>
      <c r="I1090" s="37">
        <v>0</v>
      </c>
      <c r="J1090" s="37">
        <v>0</v>
      </c>
      <c r="K1090" s="37">
        <v>0</v>
      </c>
      <c r="L1090" s="37">
        <v>0</v>
      </c>
      <c r="M1090" s="37">
        <v>1</v>
      </c>
      <c r="N1090" s="37">
        <v>3</v>
      </c>
      <c r="O1090" s="37">
        <v>6</v>
      </c>
      <c r="P1090">
        <f>VLOOKUP($A1090,'Item Detail'!$A$2:$G$1762,7,0)</f>
        <v>1</v>
      </c>
      <c r="Q1090" s="39" t="s">
        <v>12301</v>
      </c>
      <c r="R1090" s="39" t="s">
        <v>12277</v>
      </c>
      <c r="S1090" s="39" t="s">
        <v>12278</v>
      </c>
      <c r="T1090" s="39" t="s">
        <v>12279</v>
      </c>
      <c r="U1090" s="39" t="s">
        <v>12279</v>
      </c>
      <c r="V1090" s="39" t="s">
        <v>12281</v>
      </c>
      <c r="W1090" s="39" t="s">
        <v>12288</v>
      </c>
      <c r="X1090" s="39" t="s">
        <v>12281</v>
      </c>
      <c r="Y1090" s="39" t="s">
        <v>12281</v>
      </c>
      <c r="Z1090" s="39" t="s">
        <v>12288</v>
      </c>
      <c r="AA1090" t="s">
        <v>12334</v>
      </c>
    </row>
    <row r="1091" spans="1:27" x14ac:dyDescent="0.3">
      <c r="A1091" s="37" t="s">
        <v>9244</v>
      </c>
      <c r="B1091" s="37" t="s">
        <v>10406</v>
      </c>
      <c r="C1091" s="37" t="s">
        <v>9245</v>
      </c>
      <c r="D1091" s="37" t="s">
        <v>4763</v>
      </c>
      <c r="E1091" s="37" t="s">
        <v>4483</v>
      </c>
      <c r="F1091" s="37" t="s">
        <v>10627</v>
      </c>
      <c r="G1091" s="37" t="s">
        <v>11399</v>
      </c>
      <c r="H1091" s="37" t="s">
        <v>10420</v>
      </c>
      <c r="I1091" s="37">
        <v>0</v>
      </c>
      <c r="J1091" s="37">
        <v>0</v>
      </c>
      <c r="K1091" s="37">
        <v>0</v>
      </c>
      <c r="L1091" s="37">
        <v>0</v>
      </c>
      <c r="M1091" s="37">
        <v>1</v>
      </c>
      <c r="N1091" s="37">
        <v>3</v>
      </c>
      <c r="O1091" s="37">
        <v>6</v>
      </c>
      <c r="P1091">
        <f>VLOOKUP($A1091,'Item Detail'!$A$2:$G$1762,7,0)</f>
        <v>1</v>
      </c>
      <c r="Q1091" s="39" t="s">
        <v>12284</v>
      </c>
      <c r="R1091" s="39" t="s">
        <v>12277</v>
      </c>
      <c r="S1091" s="39" t="s">
        <v>12278</v>
      </c>
      <c r="T1091" s="39" t="s">
        <v>12279</v>
      </c>
      <c r="U1091" s="39" t="s">
        <v>12279</v>
      </c>
      <c r="V1091" s="39" t="s">
        <v>12281</v>
      </c>
      <c r="W1091" s="39" t="s">
        <v>12288</v>
      </c>
      <c r="X1091" s="39" t="s">
        <v>12288</v>
      </c>
      <c r="Y1091" s="39" t="s">
        <v>12288</v>
      </c>
      <c r="Z1091" s="39" t="s">
        <v>12288</v>
      </c>
      <c r="AA1091" t="s">
        <v>12334</v>
      </c>
    </row>
    <row r="1092" spans="1:27" x14ac:dyDescent="0.3">
      <c r="A1092" s="37" t="s">
        <v>6682</v>
      </c>
      <c r="B1092" s="37" t="s">
        <v>10443</v>
      </c>
      <c r="C1092" s="37" t="s">
        <v>6683</v>
      </c>
      <c r="D1092" s="37" t="s">
        <v>6684</v>
      </c>
      <c r="E1092" s="37" t="s">
        <v>4448</v>
      </c>
      <c r="F1092" s="37" t="s">
        <v>1798</v>
      </c>
      <c r="G1092" s="37" t="s">
        <v>11400</v>
      </c>
      <c r="H1092" s="37" t="s">
        <v>10420</v>
      </c>
      <c r="I1092" s="37">
        <v>0</v>
      </c>
      <c r="J1092" s="37">
        <v>0</v>
      </c>
      <c r="K1092" s="37">
        <v>1</v>
      </c>
      <c r="L1092" s="37">
        <v>0</v>
      </c>
      <c r="M1092" s="37">
        <v>0</v>
      </c>
      <c r="N1092" s="37">
        <v>3</v>
      </c>
      <c r="O1092" s="37">
        <v>6</v>
      </c>
      <c r="P1092">
        <f>VLOOKUP($A1092,'Item Detail'!$A$2:$G$1762,7,0)</f>
        <v>1</v>
      </c>
      <c r="Q1092" s="39" t="s">
        <v>12284</v>
      </c>
      <c r="R1092" s="39" t="s">
        <v>12277</v>
      </c>
      <c r="S1092" s="39" t="s">
        <v>12278</v>
      </c>
      <c r="T1092" s="39" t="s">
        <v>12279</v>
      </c>
      <c r="U1092" s="39" t="s">
        <v>12297</v>
      </c>
      <c r="V1092" s="39" t="s">
        <v>12281</v>
      </c>
      <c r="W1092" s="39" t="s">
        <v>12288</v>
      </c>
      <c r="X1092" s="39" t="s">
        <v>12288</v>
      </c>
      <c r="Y1092" s="39" t="s">
        <v>12288</v>
      </c>
      <c r="Z1092" s="39" t="s">
        <v>12288</v>
      </c>
      <c r="AA1092" t="s">
        <v>12334</v>
      </c>
    </row>
    <row r="1093" spans="1:27" x14ac:dyDescent="0.3">
      <c r="A1093" s="37" t="s">
        <v>6853</v>
      </c>
      <c r="B1093" s="37" t="s">
        <v>10413</v>
      </c>
      <c r="C1093" s="37" t="s">
        <v>6854</v>
      </c>
      <c r="D1093" s="37" t="s">
        <v>6855</v>
      </c>
      <c r="E1093" s="37" t="s">
        <v>4642</v>
      </c>
      <c r="F1093" s="37" t="s">
        <v>10495</v>
      </c>
      <c r="G1093" s="37" t="s">
        <v>11401</v>
      </c>
      <c r="H1093" s="37" t="s">
        <v>10391</v>
      </c>
      <c r="I1093" s="37">
        <v>0</v>
      </c>
      <c r="J1093" s="37">
        <v>0</v>
      </c>
      <c r="K1093" s="37">
        <v>0</v>
      </c>
      <c r="L1093" s="37">
        <v>1</v>
      </c>
      <c r="M1093" s="37">
        <v>0</v>
      </c>
      <c r="N1093" s="37">
        <v>3</v>
      </c>
      <c r="O1093" s="37">
        <v>6</v>
      </c>
      <c r="P1093">
        <f>VLOOKUP($A1093,'Item Detail'!$A$2:$G$1762,7,0)</f>
        <v>1</v>
      </c>
      <c r="Q1093" s="39" t="s">
        <v>12284</v>
      </c>
      <c r="R1093" s="39" t="s">
        <v>12277</v>
      </c>
      <c r="S1093" s="39" t="s">
        <v>12278</v>
      </c>
      <c r="T1093" s="39" t="s">
        <v>12279</v>
      </c>
      <c r="U1093" s="39" t="s">
        <v>12297</v>
      </c>
      <c r="V1093" s="39" t="s">
        <v>12281</v>
      </c>
      <c r="W1093" s="39" t="s">
        <v>12288</v>
      </c>
      <c r="X1093" s="39" t="s">
        <v>12281</v>
      </c>
      <c r="Y1093" s="39" t="s">
        <v>12281</v>
      </c>
      <c r="Z1093" s="39" t="s">
        <v>12288</v>
      </c>
      <c r="AA1093" t="s">
        <v>12335</v>
      </c>
    </row>
    <row r="1094" spans="1:27" x14ac:dyDescent="0.3">
      <c r="A1094" s="37" t="s">
        <v>9026</v>
      </c>
      <c r="B1094" s="37" t="s">
        <v>10413</v>
      </c>
      <c r="C1094" s="37" t="s">
        <v>6386</v>
      </c>
      <c r="D1094" s="37" t="s">
        <v>9027</v>
      </c>
      <c r="E1094" s="37" t="s">
        <v>9028</v>
      </c>
      <c r="F1094" s="37" t="s">
        <v>10495</v>
      </c>
      <c r="G1094" s="37" t="s">
        <v>11402</v>
      </c>
      <c r="H1094" s="37" t="s">
        <v>10391</v>
      </c>
      <c r="I1094" s="37">
        <v>0</v>
      </c>
      <c r="J1094" s="37">
        <v>0</v>
      </c>
      <c r="K1094" s="37">
        <v>0</v>
      </c>
      <c r="L1094" s="37">
        <v>1</v>
      </c>
      <c r="M1094" s="37">
        <v>0</v>
      </c>
      <c r="N1094" s="37">
        <v>3</v>
      </c>
      <c r="O1094" s="37">
        <v>6</v>
      </c>
      <c r="P1094">
        <f>VLOOKUP($A1094,'Item Detail'!$A$2:$G$1762,7,0)</f>
        <v>1</v>
      </c>
      <c r="Q1094" s="39" t="s">
        <v>12284</v>
      </c>
      <c r="R1094" s="39" t="s">
        <v>12277</v>
      </c>
      <c r="S1094" s="39" t="s">
        <v>12278</v>
      </c>
      <c r="T1094" s="39" t="s">
        <v>12279</v>
      </c>
      <c r="U1094" s="39" t="s">
        <v>12297</v>
      </c>
      <c r="V1094" s="39" t="s">
        <v>12281</v>
      </c>
      <c r="W1094" s="39" t="s">
        <v>12281</v>
      </c>
      <c r="X1094" s="39" t="s">
        <v>12281</v>
      </c>
      <c r="Y1094" s="39" t="s">
        <v>12281</v>
      </c>
      <c r="Z1094" s="39" t="s">
        <v>12281</v>
      </c>
      <c r="AA1094" t="s">
        <v>12335</v>
      </c>
    </row>
    <row r="1095" spans="1:27" x14ac:dyDescent="0.3">
      <c r="A1095" s="37" t="s">
        <v>8765</v>
      </c>
      <c r="B1095" s="37" t="s">
        <v>10411</v>
      </c>
      <c r="C1095" s="37" t="s">
        <v>8766</v>
      </c>
      <c r="D1095" s="37" t="s">
        <v>5366</v>
      </c>
      <c r="E1095" s="37" t="s">
        <v>4552</v>
      </c>
      <c r="F1095" s="37" t="s">
        <v>2308</v>
      </c>
      <c r="G1095" s="37" t="s">
        <v>11403</v>
      </c>
      <c r="H1095" s="37" t="s">
        <v>10391</v>
      </c>
      <c r="I1095" s="37">
        <v>0</v>
      </c>
      <c r="J1095" s="37">
        <v>0</v>
      </c>
      <c r="K1095" s="37">
        <v>0</v>
      </c>
      <c r="L1095" s="37">
        <v>1</v>
      </c>
      <c r="M1095" s="37">
        <v>0</v>
      </c>
      <c r="N1095" s="37">
        <v>3</v>
      </c>
      <c r="O1095" s="37">
        <v>6</v>
      </c>
      <c r="P1095">
        <f>VLOOKUP($A1095,'Item Detail'!$A$2:$G$1762,7,0)</f>
        <v>1</v>
      </c>
      <c r="Q1095" s="39" t="s">
        <v>12289</v>
      </c>
      <c r="R1095" s="39" t="s">
        <v>12277</v>
      </c>
      <c r="S1095" s="39" t="s">
        <v>12278</v>
      </c>
      <c r="T1095" s="39" t="s">
        <v>12279</v>
      </c>
      <c r="U1095" s="39" t="s">
        <v>12294</v>
      </c>
      <c r="V1095" s="39" t="s">
        <v>12281</v>
      </c>
      <c r="W1095" s="39" t="s">
        <v>12281</v>
      </c>
      <c r="X1095" s="39" t="s">
        <v>12281</v>
      </c>
      <c r="Y1095" s="39" t="s">
        <v>12281</v>
      </c>
      <c r="Z1095" s="39" t="s">
        <v>12281</v>
      </c>
      <c r="AA1095" t="s">
        <v>12335</v>
      </c>
    </row>
    <row r="1096" spans="1:27" x14ac:dyDescent="0.3">
      <c r="A1096" s="37" t="s">
        <v>2244</v>
      </c>
      <c r="B1096" s="37" t="s">
        <v>10401</v>
      </c>
      <c r="C1096" s="37" t="s">
        <v>10320</v>
      </c>
      <c r="D1096" s="37" t="s">
        <v>10321</v>
      </c>
      <c r="E1096" s="37" t="s">
        <v>4448</v>
      </c>
      <c r="F1096" s="37" t="s">
        <v>2246</v>
      </c>
      <c r="G1096" s="37" t="s">
        <v>11404</v>
      </c>
      <c r="H1096" s="37" t="s">
        <v>10483</v>
      </c>
      <c r="I1096" s="37">
        <v>0</v>
      </c>
      <c r="J1096" s="37">
        <v>0</v>
      </c>
      <c r="K1096" s="37">
        <v>1</v>
      </c>
      <c r="L1096" s="37">
        <v>0</v>
      </c>
      <c r="M1096" s="37">
        <v>0</v>
      </c>
      <c r="N1096" s="37">
        <v>3</v>
      </c>
      <c r="O1096" s="37">
        <v>6</v>
      </c>
      <c r="P1096">
        <f>VLOOKUP($A1096,'Item Detail'!$A$2:$G$1762,7,0)</f>
        <v>1</v>
      </c>
      <c r="Q1096" s="39" t="s">
        <v>12305</v>
      </c>
      <c r="R1096" s="39" t="s">
        <v>12277</v>
      </c>
      <c r="S1096" s="39" t="s">
        <v>12306</v>
      </c>
      <c r="T1096" s="39" t="s">
        <v>12279</v>
      </c>
      <c r="U1096" s="39" t="s">
        <v>12279</v>
      </c>
      <c r="V1096" s="39" t="s">
        <v>12288</v>
      </c>
      <c r="W1096" s="39" t="s">
        <v>12288</v>
      </c>
      <c r="X1096" s="39" t="s">
        <v>12288</v>
      </c>
      <c r="Y1096" s="39" t="s">
        <v>12288</v>
      </c>
      <c r="Z1096" s="39" t="s">
        <v>12288</v>
      </c>
      <c r="AA1096" t="s">
        <v>12336</v>
      </c>
    </row>
    <row r="1097" spans="1:27" x14ac:dyDescent="0.3">
      <c r="A1097" s="37" t="s">
        <v>8538</v>
      </c>
      <c r="B1097" s="37" t="s">
        <v>10500</v>
      </c>
      <c r="C1097" s="37" t="s">
        <v>5407</v>
      </c>
      <c r="D1097" s="37" t="s">
        <v>8539</v>
      </c>
      <c r="E1097" s="37" t="s">
        <v>4764</v>
      </c>
      <c r="F1097" s="37" t="s">
        <v>5409</v>
      </c>
      <c r="G1097" s="37" t="s">
        <v>11405</v>
      </c>
      <c r="H1097" s="37" t="s">
        <v>10391</v>
      </c>
      <c r="I1097" s="37">
        <v>0</v>
      </c>
      <c r="J1097" s="37">
        <v>0</v>
      </c>
      <c r="K1097" s="37">
        <v>0</v>
      </c>
      <c r="L1097" s="37">
        <v>1</v>
      </c>
      <c r="M1097" s="37">
        <v>0</v>
      </c>
      <c r="N1097" s="37">
        <v>3</v>
      </c>
      <c r="O1097" s="37">
        <v>6</v>
      </c>
      <c r="P1097">
        <f>VLOOKUP($A1097,'Item Detail'!$A$2:$G$1762,7,0)</f>
        <v>1</v>
      </c>
      <c r="Q1097" s="39" t="s">
        <v>12284</v>
      </c>
      <c r="R1097" s="39" t="s">
        <v>12277</v>
      </c>
      <c r="S1097" s="39" t="s">
        <v>12278</v>
      </c>
      <c r="T1097" s="39" t="s">
        <v>12279</v>
      </c>
      <c r="U1097" s="39" t="s">
        <v>12294</v>
      </c>
      <c r="V1097" s="39" t="s">
        <v>12281</v>
      </c>
      <c r="W1097" s="39" t="s">
        <v>12281</v>
      </c>
      <c r="X1097" s="39" t="s">
        <v>12281</v>
      </c>
      <c r="Y1097" s="39" t="s">
        <v>12281</v>
      </c>
      <c r="Z1097" s="39" t="s">
        <v>12281</v>
      </c>
      <c r="AA1097" t="s">
        <v>12335</v>
      </c>
    </row>
    <row r="1098" spans="1:27" x14ac:dyDescent="0.3">
      <c r="A1098" s="37" t="s">
        <v>7687</v>
      </c>
      <c r="B1098" s="37" t="s">
        <v>10437</v>
      </c>
      <c r="C1098" s="37" t="s">
        <v>7688</v>
      </c>
      <c r="D1098" s="37" t="s">
        <v>4455</v>
      </c>
      <c r="E1098" s="37" t="s">
        <v>4448</v>
      </c>
      <c r="F1098" s="37" t="s">
        <v>2596</v>
      </c>
      <c r="G1098" s="37" t="s">
        <v>11406</v>
      </c>
      <c r="H1098" s="37" t="s">
        <v>10420</v>
      </c>
      <c r="I1098" s="37">
        <v>0</v>
      </c>
      <c r="J1098" s="37">
        <v>0</v>
      </c>
      <c r="K1098" s="37">
        <v>0</v>
      </c>
      <c r="L1098" s="37">
        <v>0</v>
      </c>
      <c r="M1098" s="37">
        <v>1</v>
      </c>
      <c r="N1098" s="37">
        <v>3</v>
      </c>
      <c r="O1098" s="37">
        <v>6</v>
      </c>
      <c r="P1098">
        <f>VLOOKUP($A1098,'Item Detail'!$A$2:$G$1762,7,0)</f>
        <v>1</v>
      </c>
      <c r="Q1098" s="39" t="s">
        <v>12301</v>
      </c>
      <c r="R1098" s="39" t="s">
        <v>12277</v>
      </c>
      <c r="S1098" s="39" t="s">
        <v>12278</v>
      </c>
      <c r="T1098" s="39" t="s">
        <v>12279</v>
      </c>
      <c r="U1098" s="39" t="s">
        <v>12279</v>
      </c>
      <c r="V1098" s="39" t="s">
        <v>12281</v>
      </c>
      <c r="W1098" s="39" t="s">
        <v>12288</v>
      </c>
      <c r="X1098" s="39" t="s">
        <v>12281</v>
      </c>
      <c r="Y1098" s="39" t="s">
        <v>12288</v>
      </c>
      <c r="Z1098" s="39" t="s">
        <v>12288</v>
      </c>
      <c r="AA1098" t="s">
        <v>12334</v>
      </c>
    </row>
    <row r="1099" spans="1:27" x14ac:dyDescent="0.3">
      <c r="A1099" s="37" t="s">
        <v>3754</v>
      </c>
      <c r="B1099" s="37" t="s">
        <v>10437</v>
      </c>
      <c r="C1099" s="37" t="s">
        <v>9315</v>
      </c>
      <c r="D1099" s="37" t="s">
        <v>5299</v>
      </c>
      <c r="E1099" s="37" t="s">
        <v>4623</v>
      </c>
      <c r="F1099" s="37" t="s">
        <v>2749</v>
      </c>
      <c r="G1099" s="37" t="s">
        <v>11407</v>
      </c>
      <c r="H1099" s="37" t="s">
        <v>10408</v>
      </c>
      <c r="I1099" s="37">
        <v>0</v>
      </c>
      <c r="J1099" s="37">
        <v>0</v>
      </c>
      <c r="K1099" s="37">
        <v>0</v>
      </c>
      <c r="L1099" s="37">
        <v>1</v>
      </c>
      <c r="M1099" s="37">
        <v>0</v>
      </c>
      <c r="N1099" s="37">
        <v>3</v>
      </c>
      <c r="O1099" s="37">
        <v>6</v>
      </c>
      <c r="P1099">
        <f>VLOOKUP($A1099,'Item Detail'!$A$2:$G$1762,7,0)</f>
        <v>1</v>
      </c>
      <c r="Q1099" s="39" t="s">
        <v>12292</v>
      </c>
      <c r="R1099" s="39" t="s">
        <v>12277</v>
      </c>
      <c r="S1099" s="39" t="s">
        <v>2714</v>
      </c>
      <c r="T1099" s="39" t="s">
        <v>12279</v>
      </c>
      <c r="U1099" s="39" t="s">
        <v>12279</v>
      </c>
      <c r="V1099" s="39" t="s">
        <v>12288</v>
      </c>
      <c r="W1099" s="39" t="s">
        <v>12288</v>
      </c>
      <c r="X1099" s="39" t="s">
        <v>12288</v>
      </c>
      <c r="Y1099" s="39" t="s">
        <v>12288</v>
      </c>
      <c r="Z1099" s="39" t="s">
        <v>12288</v>
      </c>
      <c r="AA1099" t="s">
        <v>12336</v>
      </c>
    </row>
    <row r="1100" spans="1:27" x14ac:dyDescent="0.3">
      <c r="A1100" s="37" t="s">
        <v>3820</v>
      </c>
      <c r="B1100" s="37" t="s">
        <v>10437</v>
      </c>
      <c r="C1100" s="37" t="s">
        <v>7873</v>
      </c>
      <c r="D1100" s="37" t="s">
        <v>4455</v>
      </c>
      <c r="E1100" s="37" t="s">
        <v>7114</v>
      </c>
      <c r="F1100" s="37" t="s">
        <v>2749</v>
      </c>
      <c r="G1100" s="37" t="s">
        <v>11408</v>
      </c>
      <c r="H1100" s="37" t="s">
        <v>10408</v>
      </c>
      <c r="I1100" s="37">
        <v>0</v>
      </c>
      <c r="J1100" s="37">
        <v>0</v>
      </c>
      <c r="K1100" s="37">
        <v>0</v>
      </c>
      <c r="L1100" s="37">
        <v>1</v>
      </c>
      <c r="M1100" s="37">
        <v>0</v>
      </c>
      <c r="N1100" s="37">
        <v>3</v>
      </c>
      <c r="O1100" s="37">
        <v>6</v>
      </c>
      <c r="P1100">
        <f>VLOOKUP($A1100,'Item Detail'!$A$2:$G$1762,7,0)</f>
        <v>1</v>
      </c>
      <c r="Q1100" s="39" t="s">
        <v>12292</v>
      </c>
      <c r="R1100" s="39" t="s">
        <v>12277</v>
      </c>
      <c r="S1100" s="39" t="s">
        <v>2714</v>
      </c>
      <c r="T1100" s="39" t="s">
        <v>12279</v>
      </c>
      <c r="U1100" s="39" t="s">
        <v>12279</v>
      </c>
      <c r="V1100" s="39" t="s">
        <v>12288</v>
      </c>
      <c r="W1100" s="39" t="s">
        <v>12288</v>
      </c>
      <c r="X1100" s="39" t="s">
        <v>12288</v>
      </c>
      <c r="Y1100" s="39" t="s">
        <v>12288</v>
      </c>
      <c r="Z1100" s="39" t="s">
        <v>12288</v>
      </c>
      <c r="AA1100" t="s">
        <v>12336</v>
      </c>
    </row>
    <row r="1101" spans="1:27" x14ac:dyDescent="0.3">
      <c r="A1101" s="37" t="s">
        <v>6778</v>
      </c>
      <c r="B1101" s="37" t="s">
        <v>10564</v>
      </c>
      <c r="C1101" s="37" t="s">
        <v>6779</v>
      </c>
      <c r="D1101" s="37" t="s">
        <v>6780</v>
      </c>
      <c r="E1101" s="37" t="s">
        <v>6781</v>
      </c>
      <c r="F1101" s="37" t="s">
        <v>5244</v>
      </c>
      <c r="G1101" s="37" t="s">
        <v>11409</v>
      </c>
      <c r="H1101" s="37" t="s">
        <v>10391</v>
      </c>
      <c r="I1101" s="37">
        <v>1</v>
      </c>
      <c r="J1101" s="37">
        <v>0</v>
      </c>
      <c r="K1101" s="37">
        <v>0</v>
      </c>
      <c r="L1101" s="37">
        <v>0</v>
      </c>
      <c r="M1101" s="37">
        <v>0</v>
      </c>
      <c r="N1101" s="37">
        <v>3</v>
      </c>
      <c r="O1101" s="37">
        <v>6</v>
      </c>
      <c r="P1101">
        <f>VLOOKUP($A1101,'Item Detail'!$A$2:$G$1762,7,0)</f>
        <v>1</v>
      </c>
      <c r="Q1101" s="39" t="s">
        <v>12310</v>
      </c>
      <c r="R1101" s="39" t="s">
        <v>12277</v>
      </c>
      <c r="S1101" s="39" t="s">
        <v>12278</v>
      </c>
      <c r="T1101" s="39" t="s">
        <v>12279</v>
      </c>
      <c r="U1101" s="39" t="s">
        <v>12279</v>
      </c>
      <c r="V1101" s="39" t="s">
        <v>12281</v>
      </c>
      <c r="W1101" s="39" t="s">
        <v>12281</v>
      </c>
      <c r="X1101" s="39" t="s">
        <v>12281</v>
      </c>
      <c r="Y1101" s="39" t="s">
        <v>12281</v>
      </c>
      <c r="Z1101" s="39" t="s">
        <v>12281</v>
      </c>
      <c r="AA1101" t="s">
        <v>12335</v>
      </c>
    </row>
    <row r="1102" spans="1:27" x14ac:dyDescent="0.3">
      <c r="A1102" s="37" t="s">
        <v>8055</v>
      </c>
      <c r="B1102" s="37" t="s">
        <v>10538</v>
      </c>
      <c r="C1102" s="37" t="s">
        <v>8056</v>
      </c>
      <c r="D1102" s="37" t="s">
        <v>8057</v>
      </c>
      <c r="E1102" s="37" t="s">
        <v>8058</v>
      </c>
      <c r="F1102" s="37" t="s">
        <v>8059</v>
      </c>
      <c r="G1102" s="37" t="s">
        <v>11410</v>
      </c>
      <c r="H1102" s="37" t="s">
        <v>10390</v>
      </c>
      <c r="I1102" s="37">
        <v>1</v>
      </c>
      <c r="J1102" s="37">
        <v>0</v>
      </c>
      <c r="K1102" s="37">
        <v>0</v>
      </c>
      <c r="L1102" s="37">
        <v>0</v>
      </c>
      <c r="M1102" s="37">
        <v>0</v>
      </c>
      <c r="N1102" s="37">
        <v>3</v>
      </c>
      <c r="O1102" s="37">
        <v>6</v>
      </c>
      <c r="P1102">
        <f>VLOOKUP($A1102,'Item Detail'!$A$2:$G$1762,7,0)</f>
        <v>1</v>
      </c>
      <c r="Q1102" s="39" t="s">
        <v>12289</v>
      </c>
      <c r="R1102" s="39" t="s">
        <v>12277</v>
      </c>
      <c r="S1102" s="39" t="s">
        <v>12278</v>
      </c>
      <c r="T1102" s="39" t="s">
        <v>12299</v>
      </c>
      <c r="U1102" s="39" t="s">
        <v>12279</v>
      </c>
      <c r="V1102" s="39" t="s">
        <v>12281</v>
      </c>
      <c r="W1102" s="39" t="s">
        <v>12288</v>
      </c>
      <c r="X1102" s="39" t="s">
        <v>12288</v>
      </c>
      <c r="Y1102" s="39" t="s">
        <v>12288</v>
      </c>
      <c r="Z1102" s="39" t="s">
        <v>12288</v>
      </c>
      <c r="AA1102" t="s">
        <v>12335</v>
      </c>
    </row>
    <row r="1103" spans="1:27" x14ac:dyDescent="0.3">
      <c r="A1103" s="37" t="s">
        <v>8836</v>
      </c>
      <c r="B1103" s="37" t="s">
        <v>10538</v>
      </c>
      <c r="C1103" s="37" t="s">
        <v>8837</v>
      </c>
      <c r="D1103" s="37" t="s">
        <v>4881</v>
      </c>
      <c r="E1103" s="37" t="s">
        <v>8838</v>
      </c>
      <c r="F1103" s="37" t="s">
        <v>8059</v>
      </c>
      <c r="G1103" s="37" t="s">
        <v>11411</v>
      </c>
      <c r="H1103" s="37" t="s">
        <v>10391</v>
      </c>
      <c r="I1103" s="37">
        <v>0</v>
      </c>
      <c r="J1103" s="37">
        <v>0</v>
      </c>
      <c r="K1103" s="37">
        <v>0</v>
      </c>
      <c r="L1103" s="37">
        <v>1</v>
      </c>
      <c r="M1103" s="37">
        <v>0</v>
      </c>
      <c r="N1103" s="37">
        <v>3</v>
      </c>
      <c r="O1103" s="37">
        <v>6</v>
      </c>
      <c r="P1103">
        <f>VLOOKUP($A1103,'Item Detail'!$A$2:$G$1762,7,0)</f>
        <v>1</v>
      </c>
      <c r="Q1103" s="39" t="s">
        <v>12310</v>
      </c>
      <c r="R1103" s="39" t="s">
        <v>12277</v>
      </c>
      <c r="S1103" s="39" t="s">
        <v>12278</v>
      </c>
      <c r="T1103" s="39" t="s">
        <v>12279</v>
      </c>
      <c r="U1103" s="39" t="s">
        <v>12279</v>
      </c>
      <c r="V1103" s="39" t="s">
        <v>12281</v>
      </c>
      <c r="W1103" s="39" t="s">
        <v>12281</v>
      </c>
      <c r="X1103" s="39" t="s">
        <v>12281</v>
      </c>
      <c r="Y1103" s="39" t="s">
        <v>12281</v>
      </c>
      <c r="Z1103" s="39" t="s">
        <v>12281</v>
      </c>
      <c r="AA1103" t="s">
        <v>12335</v>
      </c>
    </row>
    <row r="1104" spans="1:27" x14ac:dyDescent="0.3">
      <c r="A1104" s="37" t="s">
        <v>8304</v>
      </c>
      <c r="B1104" s="37" t="s">
        <v>10538</v>
      </c>
      <c r="C1104" s="37" t="s">
        <v>8305</v>
      </c>
      <c r="D1104" s="37" t="s">
        <v>8306</v>
      </c>
      <c r="E1104" s="37" t="s">
        <v>8307</v>
      </c>
      <c r="F1104" s="37" t="s">
        <v>11412</v>
      </c>
      <c r="G1104" s="37" t="s">
        <v>11413</v>
      </c>
      <c r="H1104" s="37" t="s">
        <v>10390</v>
      </c>
      <c r="I1104" s="37">
        <v>0</v>
      </c>
      <c r="J1104" s="37">
        <v>0</v>
      </c>
      <c r="K1104" s="37">
        <v>0</v>
      </c>
      <c r="L1104" s="37">
        <v>0</v>
      </c>
      <c r="M1104" s="37">
        <v>1</v>
      </c>
      <c r="N1104" s="37">
        <v>3</v>
      </c>
      <c r="O1104" s="37">
        <v>6</v>
      </c>
      <c r="P1104">
        <f>VLOOKUP($A1104,'Item Detail'!$A$2:$G$1762,7,0)</f>
        <v>1</v>
      </c>
      <c r="Q1104" s="39" t="s">
        <v>12289</v>
      </c>
      <c r="R1104" s="39" t="s">
        <v>12277</v>
      </c>
      <c r="S1104" s="39" t="s">
        <v>12278</v>
      </c>
      <c r="T1104" s="39" t="s">
        <v>12279</v>
      </c>
      <c r="U1104" s="39" t="s">
        <v>12294</v>
      </c>
      <c r="V1104" s="39" t="s">
        <v>12281</v>
      </c>
      <c r="W1104" s="39" t="s">
        <v>12281</v>
      </c>
      <c r="X1104" s="39" t="s">
        <v>12281</v>
      </c>
      <c r="Y1104" s="39" t="s">
        <v>12281</v>
      </c>
      <c r="Z1104" s="39" t="s">
        <v>12281</v>
      </c>
      <c r="AA1104" t="s">
        <v>12335</v>
      </c>
    </row>
    <row r="1105" spans="1:27" x14ac:dyDescent="0.3">
      <c r="A1105" s="37" t="s">
        <v>8225</v>
      </c>
      <c r="B1105" s="37" t="s">
        <v>10396</v>
      </c>
      <c r="C1105" s="37" t="s">
        <v>8226</v>
      </c>
      <c r="D1105" s="37" t="s">
        <v>8227</v>
      </c>
      <c r="E1105" s="37" t="s">
        <v>4407</v>
      </c>
      <c r="F1105" s="37" t="s">
        <v>2183</v>
      </c>
      <c r="G1105" s="37" t="s">
        <v>11414</v>
      </c>
      <c r="H1105" s="37" t="s">
        <v>10390</v>
      </c>
      <c r="I1105" s="37">
        <v>1</v>
      </c>
      <c r="J1105" s="37">
        <v>0</v>
      </c>
      <c r="K1105" s="37">
        <v>0</v>
      </c>
      <c r="L1105" s="37">
        <v>0</v>
      </c>
      <c r="M1105" s="37">
        <v>0</v>
      </c>
      <c r="N1105" s="37">
        <v>3</v>
      </c>
      <c r="O1105" s="37">
        <v>6</v>
      </c>
      <c r="P1105">
        <f>VLOOKUP($A1105,'Item Detail'!$A$2:$G$1762,7,0)</f>
        <v>1</v>
      </c>
      <c r="Q1105" s="39" t="s">
        <v>12276</v>
      </c>
      <c r="R1105" s="39" t="s">
        <v>12277</v>
      </c>
      <c r="S1105" s="39" t="s">
        <v>12278</v>
      </c>
      <c r="T1105" s="39" t="s">
        <v>12279</v>
      </c>
      <c r="U1105" s="39" t="s">
        <v>12280</v>
      </c>
      <c r="V1105" s="39" t="s">
        <v>12281</v>
      </c>
      <c r="W1105" s="39" t="s">
        <v>12281</v>
      </c>
      <c r="X1105" s="39" t="s">
        <v>12281</v>
      </c>
      <c r="Y1105" s="39" t="s">
        <v>12281</v>
      </c>
      <c r="Z1105" s="39" t="s">
        <v>12281</v>
      </c>
      <c r="AA1105" t="s">
        <v>12335</v>
      </c>
    </row>
    <row r="1106" spans="1:27" x14ac:dyDescent="0.3">
      <c r="A1106" s="37" t="s">
        <v>7482</v>
      </c>
      <c r="B1106" s="37" t="s">
        <v>10437</v>
      </c>
      <c r="C1106" s="37" t="s">
        <v>7483</v>
      </c>
      <c r="D1106" s="37" t="s">
        <v>7484</v>
      </c>
      <c r="E1106" s="37" t="s">
        <v>4448</v>
      </c>
      <c r="F1106" s="37" t="s">
        <v>10527</v>
      </c>
      <c r="G1106" s="37" t="s">
        <v>11415</v>
      </c>
      <c r="H1106" s="37" t="s">
        <v>10420</v>
      </c>
      <c r="I1106" s="37">
        <v>1</v>
      </c>
      <c r="J1106" s="37">
        <v>0</v>
      </c>
      <c r="K1106" s="37">
        <v>0</v>
      </c>
      <c r="L1106" s="37">
        <v>0</v>
      </c>
      <c r="M1106" s="37">
        <v>0</v>
      </c>
      <c r="N1106" s="37">
        <v>3</v>
      </c>
      <c r="O1106" s="37">
        <v>6</v>
      </c>
      <c r="P1106">
        <f>VLOOKUP($A1106,'Item Detail'!$A$2:$G$1762,7,0)</f>
        <v>1</v>
      </c>
      <c r="Q1106" s="39" t="s">
        <v>12284</v>
      </c>
      <c r="R1106" s="39" t="s">
        <v>12277</v>
      </c>
      <c r="S1106" s="39" t="s">
        <v>12278</v>
      </c>
      <c r="T1106" s="39" t="s">
        <v>12279</v>
      </c>
      <c r="U1106" s="39" t="s">
        <v>12279</v>
      </c>
      <c r="V1106" s="39" t="s">
        <v>12288</v>
      </c>
      <c r="W1106" s="39" t="s">
        <v>12281</v>
      </c>
      <c r="X1106" s="39" t="s">
        <v>12281</v>
      </c>
      <c r="Y1106" s="39" t="s">
        <v>12281</v>
      </c>
      <c r="Z1106" s="39" t="s">
        <v>12281</v>
      </c>
      <c r="AA1106" t="s">
        <v>12334</v>
      </c>
    </row>
    <row r="1107" spans="1:27" x14ac:dyDescent="0.3">
      <c r="A1107" s="37" t="s">
        <v>6686</v>
      </c>
      <c r="B1107" s="37" t="s">
        <v>10437</v>
      </c>
      <c r="C1107" s="37" t="s">
        <v>6687</v>
      </c>
      <c r="D1107" s="37" t="s">
        <v>6688</v>
      </c>
      <c r="E1107" s="37" t="s">
        <v>4448</v>
      </c>
      <c r="F1107" s="37" t="s">
        <v>10527</v>
      </c>
      <c r="G1107" s="37" t="s">
        <v>11416</v>
      </c>
      <c r="H1107" s="37" t="s">
        <v>10420</v>
      </c>
      <c r="I1107" s="37">
        <v>0</v>
      </c>
      <c r="J1107" s="37">
        <v>0</v>
      </c>
      <c r="K1107" s="37">
        <v>0</v>
      </c>
      <c r="L1107" s="37">
        <v>1</v>
      </c>
      <c r="M1107" s="37">
        <v>0</v>
      </c>
      <c r="N1107" s="37">
        <v>3</v>
      </c>
      <c r="O1107" s="37">
        <v>6</v>
      </c>
      <c r="P1107">
        <f>VLOOKUP($A1107,'Item Detail'!$A$2:$G$1762,7,0)</f>
        <v>1</v>
      </c>
      <c r="Q1107" s="39" t="s">
        <v>12284</v>
      </c>
      <c r="R1107" s="39" t="s">
        <v>12277</v>
      </c>
      <c r="S1107" s="39" t="s">
        <v>12278</v>
      </c>
      <c r="T1107" s="39" t="s">
        <v>12279</v>
      </c>
      <c r="U1107" s="39" t="s">
        <v>12279</v>
      </c>
      <c r="V1107" s="39" t="s">
        <v>12281</v>
      </c>
      <c r="W1107" s="39" t="s">
        <v>12288</v>
      </c>
      <c r="X1107" s="39" t="s">
        <v>12288</v>
      </c>
      <c r="Y1107" s="39" t="s">
        <v>12288</v>
      </c>
      <c r="Z1107" s="39" t="s">
        <v>12288</v>
      </c>
      <c r="AA1107" t="s">
        <v>12334</v>
      </c>
    </row>
    <row r="1108" spans="1:27" x14ac:dyDescent="0.3">
      <c r="A1108" s="37" t="s">
        <v>7086</v>
      </c>
      <c r="B1108" s="37" t="s">
        <v>10443</v>
      </c>
      <c r="C1108" s="37" t="s">
        <v>7087</v>
      </c>
      <c r="D1108" s="37" t="s">
        <v>7088</v>
      </c>
      <c r="E1108" s="37" t="s">
        <v>4838</v>
      </c>
      <c r="F1108" s="37" t="s">
        <v>6673</v>
      </c>
      <c r="G1108" s="37" t="s">
        <v>11417</v>
      </c>
      <c r="H1108" s="37" t="s">
        <v>10391</v>
      </c>
      <c r="I1108" s="37">
        <v>1</v>
      </c>
      <c r="J1108" s="37">
        <v>0</v>
      </c>
      <c r="K1108" s="37">
        <v>0</v>
      </c>
      <c r="L1108" s="37">
        <v>0</v>
      </c>
      <c r="M1108" s="37">
        <v>0</v>
      </c>
      <c r="N1108" s="37">
        <v>3</v>
      </c>
      <c r="O1108" s="37">
        <v>6</v>
      </c>
      <c r="P1108">
        <f>VLOOKUP($A1108,'Item Detail'!$A$2:$G$1762,7,0)</f>
        <v>1</v>
      </c>
      <c r="Q1108" s="39" t="s">
        <v>12284</v>
      </c>
      <c r="R1108" s="39" t="s">
        <v>12277</v>
      </c>
      <c r="S1108" s="39" t="s">
        <v>12278</v>
      </c>
      <c r="T1108" s="39" t="s">
        <v>12279</v>
      </c>
      <c r="U1108" s="39" t="s">
        <v>12297</v>
      </c>
      <c r="V1108" s="39" t="s">
        <v>12281</v>
      </c>
      <c r="W1108" s="39" t="s">
        <v>12281</v>
      </c>
      <c r="X1108" s="39" t="s">
        <v>12281</v>
      </c>
      <c r="Y1108" s="39" t="s">
        <v>12281</v>
      </c>
      <c r="Z1108" s="39" t="s">
        <v>12281</v>
      </c>
      <c r="AA1108" t="s">
        <v>12335</v>
      </c>
    </row>
    <row r="1109" spans="1:27" x14ac:dyDescent="0.3">
      <c r="A1109" s="37" t="s">
        <v>7213</v>
      </c>
      <c r="B1109" s="37" t="s">
        <v>10666</v>
      </c>
      <c r="C1109" s="37" t="s">
        <v>7214</v>
      </c>
      <c r="D1109" s="37" t="s">
        <v>7215</v>
      </c>
      <c r="E1109" s="37" t="s">
        <v>6525</v>
      </c>
      <c r="F1109" s="37" t="s">
        <v>7216</v>
      </c>
      <c r="G1109" s="37" t="s">
        <v>11418</v>
      </c>
      <c r="H1109" s="37" t="s">
        <v>10420</v>
      </c>
      <c r="I1109" s="37">
        <v>0</v>
      </c>
      <c r="J1109" s="37">
        <v>0</v>
      </c>
      <c r="K1109" s="37">
        <v>0</v>
      </c>
      <c r="L1109" s="37">
        <v>1</v>
      </c>
      <c r="M1109" s="37">
        <v>0</v>
      </c>
      <c r="N1109" s="37">
        <v>3</v>
      </c>
      <c r="O1109" s="37">
        <v>6</v>
      </c>
      <c r="P1109">
        <f>VLOOKUP($A1109,'Item Detail'!$A$2:$G$1762,7,0)</f>
        <v>1</v>
      </c>
      <c r="Q1109" s="39" t="s">
        <v>12284</v>
      </c>
      <c r="R1109" s="39" t="s">
        <v>12277</v>
      </c>
      <c r="S1109" s="39" t="s">
        <v>12278</v>
      </c>
      <c r="T1109" s="39" t="s">
        <v>12279</v>
      </c>
      <c r="U1109" s="39" t="s">
        <v>12279</v>
      </c>
      <c r="V1109" s="39" t="s">
        <v>12281</v>
      </c>
      <c r="W1109" s="39" t="s">
        <v>12288</v>
      </c>
      <c r="X1109" s="39" t="s">
        <v>12288</v>
      </c>
      <c r="Y1109" s="39" t="s">
        <v>12288</v>
      </c>
      <c r="Z1109" s="39" t="s">
        <v>12288</v>
      </c>
      <c r="AA1109" t="s">
        <v>12334</v>
      </c>
    </row>
    <row r="1110" spans="1:27" x14ac:dyDescent="0.3">
      <c r="A1110" s="37" t="s">
        <v>1758</v>
      </c>
      <c r="B1110" s="37" t="s">
        <v>10396</v>
      </c>
      <c r="C1110" s="37" t="s">
        <v>7194</v>
      </c>
      <c r="D1110" s="37" t="s">
        <v>5752</v>
      </c>
      <c r="E1110" s="37" t="s">
        <v>4448</v>
      </c>
      <c r="F1110" s="37" t="s">
        <v>1734</v>
      </c>
      <c r="G1110" s="37" t="s">
        <v>11419</v>
      </c>
      <c r="H1110" s="37" t="s">
        <v>10483</v>
      </c>
      <c r="I1110" s="37">
        <v>1</v>
      </c>
      <c r="J1110" s="37">
        <v>0</v>
      </c>
      <c r="K1110" s="37">
        <v>0</v>
      </c>
      <c r="L1110" s="37">
        <v>0</v>
      </c>
      <c r="M1110" s="37">
        <v>0</v>
      </c>
      <c r="N1110" s="37">
        <v>3</v>
      </c>
      <c r="O1110" s="37">
        <v>6</v>
      </c>
      <c r="P1110">
        <f>VLOOKUP($A1110,'Item Detail'!$A$2:$G$1762,7,0)</f>
        <v>1</v>
      </c>
      <c r="Q1110" s="39" t="s">
        <v>12305</v>
      </c>
      <c r="R1110" s="39" t="s">
        <v>12277</v>
      </c>
      <c r="S1110" s="39" t="s">
        <v>12306</v>
      </c>
      <c r="T1110" s="39" t="s">
        <v>12279</v>
      </c>
      <c r="U1110" s="39" t="s">
        <v>12297</v>
      </c>
      <c r="V1110" s="39" t="s">
        <v>12288</v>
      </c>
      <c r="W1110" s="39" t="s">
        <v>12288</v>
      </c>
      <c r="X1110" s="39" t="s">
        <v>12288</v>
      </c>
      <c r="Y1110" s="39" t="s">
        <v>12288</v>
      </c>
      <c r="Z1110" s="39" t="s">
        <v>12288</v>
      </c>
      <c r="AA1110" t="s">
        <v>12336</v>
      </c>
    </row>
    <row r="1111" spans="1:27" x14ac:dyDescent="0.3">
      <c r="A1111" s="37" t="s">
        <v>7817</v>
      </c>
      <c r="B1111" s="37" t="s">
        <v>10426</v>
      </c>
      <c r="C1111" s="37" t="s">
        <v>7818</v>
      </c>
      <c r="D1111" s="37" t="s">
        <v>7819</v>
      </c>
      <c r="E1111" s="37" t="s">
        <v>4448</v>
      </c>
      <c r="F1111" s="37" t="s">
        <v>1948</v>
      </c>
      <c r="G1111" s="37" t="s">
        <v>11420</v>
      </c>
      <c r="H1111" s="37" t="s">
        <v>10420</v>
      </c>
      <c r="I1111" s="37">
        <v>0</v>
      </c>
      <c r="J1111" s="37">
        <v>0</v>
      </c>
      <c r="K1111" s="37">
        <v>0</v>
      </c>
      <c r="L1111" s="37">
        <v>0</v>
      </c>
      <c r="M1111" s="37">
        <v>1</v>
      </c>
      <c r="N1111" s="37">
        <v>3</v>
      </c>
      <c r="O1111" s="37">
        <v>6</v>
      </c>
      <c r="P1111">
        <f>VLOOKUP($A1111,'Item Detail'!$A$2:$G$1762,7,0)</f>
        <v>1</v>
      </c>
      <c r="Q1111" s="39" t="s">
        <v>12284</v>
      </c>
      <c r="R1111" s="39" t="s">
        <v>12277</v>
      </c>
      <c r="S1111" s="39" t="s">
        <v>12278</v>
      </c>
      <c r="T1111" s="39" t="s">
        <v>12279</v>
      </c>
      <c r="U1111" s="39" t="s">
        <v>12279</v>
      </c>
      <c r="V1111" s="39" t="s">
        <v>12281</v>
      </c>
      <c r="W1111" s="39" t="s">
        <v>12281</v>
      </c>
      <c r="X1111" s="39" t="s">
        <v>12281</v>
      </c>
      <c r="Y1111" s="39" t="s">
        <v>12281</v>
      </c>
      <c r="Z1111" s="39" t="s">
        <v>12288</v>
      </c>
      <c r="AA1111" t="s">
        <v>12334</v>
      </c>
    </row>
    <row r="1112" spans="1:27" x14ac:dyDescent="0.3">
      <c r="A1112" s="37" t="s">
        <v>9992</v>
      </c>
      <c r="B1112" s="37" t="s">
        <v>10426</v>
      </c>
      <c r="C1112" s="37" t="s">
        <v>9993</v>
      </c>
      <c r="D1112" s="37" t="s">
        <v>9994</v>
      </c>
      <c r="E1112" s="37" t="s">
        <v>4448</v>
      </c>
      <c r="F1112" s="37" t="s">
        <v>1948</v>
      </c>
      <c r="G1112" s="37" t="s">
        <v>11421</v>
      </c>
      <c r="H1112" s="37" t="s">
        <v>10420</v>
      </c>
      <c r="I1112" s="37">
        <v>0</v>
      </c>
      <c r="J1112" s="37">
        <v>0</v>
      </c>
      <c r="K1112" s="37">
        <v>0</v>
      </c>
      <c r="L1112" s="37">
        <v>1</v>
      </c>
      <c r="M1112" s="37">
        <v>0</v>
      </c>
      <c r="N1112" s="37">
        <v>3</v>
      </c>
      <c r="O1112" s="37">
        <v>6</v>
      </c>
      <c r="P1112">
        <f>VLOOKUP($A1112,'Item Detail'!$A$2:$G$1762,7,0)</f>
        <v>1</v>
      </c>
      <c r="Q1112" s="39" t="s">
        <v>12284</v>
      </c>
      <c r="R1112" s="39" t="s">
        <v>12277</v>
      </c>
      <c r="S1112" s="39" t="s">
        <v>12278</v>
      </c>
      <c r="T1112" s="39" t="s">
        <v>12279</v>
      </c>
      <c r="U1112" s="39" t="s">
        <v>12279</v>
      </c>
      <c r="V1112" s="39" t="s">
        <v>12281</v>
      </c>
      <c r="W1112" s="39" t="s">
        <v>12281</v>
      </c>
      <c r="X1112" s="39" t="s">
        <v>12288</v>
      </c>
      <c r="Y1112" s="39" t="s">
        <v>12288</v>
      </c>
      <c r="Z1112" s="39" t="s">
        <v>12288</v>
      </c>
      <c r="AA1112" t="s">
        <v>12334</v>
      </c>
    </row>
    <row r="1113" spans="1:27" x14ac:dyDescent="0.3">
      <c r="A1113" s="37" t="s">
        <v>2649</v>
      </c>
      <c r="B1113" s="37" t="s">
        <v>10443</v>
      </c>
      <c r="C1113" s="37" t="s">
        <v>2650</v>
      </c>
      <c r="D1113" s="37" t="s">
        <v>9211</v>
      </c>
      <c r="E1113" s="37" t="s">
        <v>4448</v>
      </c>
      <c r="F1113" s="37" t="s">
        <v>1798</v>
      </c>
      <c r="G1113" s="37" t="s">
        <v>11422</v>
      </c>
      <c r="H1113" s="37" t="s">
        <v>10483</v>
      </c>
      <c r="I1113" s="37">
        <v>1</v>
      </c>
      <c r="J1113" s="37">
        <v>0</v>
      </c>
      <c r="K1113" s="37">
        <v>0</v>
      </c>
      <c r="L1113" s="37">
        <v>0</v>
      </c>
      <c r="M1113" s="37">
        <v>0</v>
      </c>
      <c r="N1113" s="37">
        <v>3</v>
      </c>
      <c r="O1113" s="37">
        <v>6</v>
      </c>
      <c r="P1113">
        <f>VLOOKUP($A1113,'Item Detail'!$A$2:$G$1762,7,0)</f>
        <v>1</v>
      </c>
      <c r="Q1113" s="39" t="s">
        <v>12305</v>
      </c>
      <c r="R1113" s="39" t="s">
        <v>12277</v>
      </c>
      <c r="S1113" s="39" t="s">
        <v>12306</v>
      </c>
      <c r="T1113" s="39" t="s">
        <v>12279</v>
      </c>
      <c r="U1113" s="39" t="s">
        <v>12279</v>
      </c>
      <c r="V1113" s="39" t="s">
        <v>12288</v>
      </c>
      <c r="W1113" s="39" t="s">
        <v>12288</v>
      </c>
      <c r="X1113" s="39" t="s">
        <v>12288</v>
      </c>
      <c r="Y1113" s="39" t="s">
        <v>12288</v>
      </c>
      <c r="Z1113" s="39" t="s">
        <v>12288</v>
      </c>
      <c r="AA1113" t="s">
        <v>12336</v>
      </c>
    </row>
    <row r="1114" spans="1:27" x14ac:dyDescent="0.3">
      <c r="A1114" s="37" t="s">
        <v>3221</v>
      </c>
      <c r="B1114" s="37" t="s">
        <v>10446</v>
      </c>
      <c r="C1114" s="37" t="s">
        <v>9769</v>
      </c>
      <c r="D1114" s="37" t="s">
        <v>4455</v>
      </c>
      <c r="E1114" s="37" t="s">
        <v>4664</v>
      </c>
      <c r="F1114" s="37" t="s">
        <v>1784</v>
      </c>
      <c r="G1114" s="37" t="s">
        <v>11423</v>
      </c>
      <c r="H1114" s="37" t="s">
        <v>10408</v>
      </c>
      <c r="I1114" s="37">
        <v>0</v>
      </c>
      <c r="J1114" s="37">
        <v>1</v>
      </c>
      <c r="K1114" s="37">
        <v>0</v>
      </c>
      <c r="L1114" s="37">
        <v>0</v>
      </c>
      <c r="M1114" s="37">
        <v>0</v>
      </c>
      <c r="N1114" s="37">
        <v>3</v>
      </c>
      <c r="O1114" s="37">
        <v>6</v>
      </c>
      <c r="P1114">
        <f>VLOOKUP($A1114,'Item Detail'!$A$2:$G$1762,7,0)</f>
        <v>1</v>
      </c>
      <c r="Q1114" s="39" t="s">
        <v>12292</v>
      </c>
      <c r="R1114" s="39" t="s">
        <v>12277</v>
      </c>
      <c r="S1114" s="39" t="s">
        <v>2714</v>
      </c>
      <c r="T1114" s="39" t="s">
        <v>12279</v>
      </c>
      <c r="U1114" s="39" t="s">
        <v>12279</v>
      </c>
      <c r="V1114" s="39" t="s">
        <v>12288</v>
      </c>
      <c r="W1114" s="39" t="s">
        <v>12288</v>
      </c>
      <c r="X1114" s="39" t="s">
        <v>12288</v>
      </c>
      <c r="Y1114" s="39" t="s">
        <v>12288</v>
      </c>
      <c r="Z1114" s="39" t="s">
        <v>12288</v>
      </c>
      <c r="AA1114" t="s">
        <v>12336</v>
      </c>
    </row>
    <row r="1115" spans="1:27" x14ac:dyDescent="0.3">
      <c r="A1115" s="37" t="s">
        <v>10286</v>
      </c>
      <c r="B1115" s="37" t="s">
        <v>10446</v>
      </c>
      <c r="C1115" s="37" t="s">
        <v>10287</v>
      </c>
      <c r="D1115" s="37" t="s">
        <v>5853</v>
      </c>
      <c r="E1115" s="37" t="s">
        <v>4552</v>
      </c>
      <c r="F1115" s="37" t="s">
        <v>7223</v>
      </c>
      <c r="G1115" s="37" t="s">
        <v>11424</v>
      </c>
      <c r="H1115" s="37" t="s">
        <v>10420</v>
      </c>
      <c r="I1115" s="37">
        <v>0</v>
      </c>
      <c r="J1115" s="37">
        <v>0</v>
      </c>
      <c r="K1115" s="37">
        <v>0</v>
      </c>
      <c r="L1115" s="37">
        <v>1</v>
      </c>
      <c r="M1115" s="37">
        <v>0</v>
      </c>
      <c r="N1115" s="37">
        <v>3</v>
      </c>
      <c r="O1115" s="37">
        <v>6</v>
      </c>
      <c r="P1115">
        <f>VLOOKUP($A1115,'Item Detail'!$A$2:$G$1762,7,0)</f>
        <v>1</v>
      </c>
      <c r="Q1115" s="39" t="s">
        <v>12284</v>
      </c>
      <c r="R1115" s="39" t="s">
        <v>12277</v>
      </c>
      <c r="S1115" s="39" t="s">
        <v>12278</v>
      </c>
      <c r="T1115" s="39" t="s">
        <v>12279</v>
      </c>
      <c r="U1115" s="39" t="s">
        <v>12279</v>
      </c>
      <c r="V1115" s="39" t="s">
        <v>12281</v>
      </c>
      <c r="W1115" s="39" t="s">
        <v>12288</v>
      </c>
      <c r="X1115" s="39" t="s">
        <v>12281</v>
      </c>
      <c r="Y1115" s="39" t="s">
        <v>12281</v>
      </c>
      <c r="Z1115" s="39" t="s">
        <v>12281</v>
      </c>
      <c r="AA1115" t="s">
        <v>12332</v>
      </c>
    </row>
    <row r="1116" spans="1:27" x14ac:dyDescent="0.3">
      <c r="A1116" s="37" t="s">
        <v>8917</v>
      </c>
      <c r="B1116" s="37" t="s">
        <v>10406</v>
      </c>
      <c r="C1116" s="37" t="s">
        <v>8918</v>
      </c>
      <c r="D1116" s="37" t="s">
        <v>4948</v>
      </c>
      <c r="E1116" s="37" t="s">
        <v>4448</v>
      </c>
      <c r="F1116" s="37" t="s">
        <v>10468</v>
      </c>
      <c r="G1116" s="37" t="s">
        <v>11425</v>
      </c>
      <c r="H1116" s="37" t="s">
        <v>10420</v>
      </c>
      <c r="I1116" s="37">
        <v>0</v>
      </c>
      <c r="J1116" s="37">
        <v>0</v>
      </c>
      <c r="K1116" s="37">
        <v>0</v>
      </c>
      <c r="L1116" s="37">
        <v>0</v>
      </c>
      <c r="M1116" s="37">
        <v>1</v>
      </c>
      <c r="N1116" s="37">
        <v>3</v>
      </c>
      <c r="O1116" s="37">
        <v>6</v>
      </c>
      <c r="P1116">
        <f>VLOOKUP($A1116,'Item Detail'!$A$2:$G$1762,7,0)</f>
        <v>1</v>
      </c>
      <c r="Q1116" s="39" t="s">
        <v>12284</v>
      </c>
      <c r="R1116" s="39" t="s">
        <v>12277</v>
      </c>
      <c r="S1116" s="39" t="s">
        <v>12278</v>
      </c>
      <c r="T1116" s="39" t="s">
        <v>12279</v>
      </c>
      <c r="U1116" s="39" t="s">
        <v>12279</v>
      </c>
      <c r="V1116" s="39" t="s">
        <v>12281</v>
      </c>
      <c r="W1116" s="39" t="s">
        <v>12281</v>
      </c>
      <c r="X1116" s="39" t="s">
        <v>12281</v>
      </c>
      <c r="Y1116" s="39" t="s">
        <v>12281</v>
      </c>
      <c r="Z1116" s="39" t="s">
        <v>12288</v>
      </c>
      <c r="AA1116" t="s">
        <v>12334</v>
      </c>
    </row>
    <row r="1117" spans="1:27" x14ac:dyDescent="0.3">
      <c r="A1117" s="37" t="s">
        <v>9130</v>
      </c>
      <c r="B1117" s="37" t="s">
        <v>10406</v>
      </c>
      <c r="C1117" s="37" t="s">
        <v>5816</v>
      </c>
      <c r="D1117" s="37" t="s">
        <v>9131</v>
      </c>
      <c r="E1117" s="37" t="s">
        <v>5485</v>
      </c>
      <c r="F1117" s="37" t="s">
        <v>10627</v>
      </c>
      <c r="G1117" s="37" t="s">
        <v>11426</v>
      </c>
      <c r="H1117" s="37" t="s">
        <v>10391</v>
      </c>
      <c r="I1117" s="37">
        <v>0</v>
      </c>
      <c r="J1117" s="37">
        <v>0</v>
      </c>
      <c r="K1117" s="37">
        <v>0</v>
      </c>
      <c r="L1117" s="37">
        <v>1</v>
      </c>
      <c r="M1117" s="37">
        <v>0</v>
      </c>
      <c r="N1117" s="37">
        <v>3</v>
      </c>
      <c r="O1117" s="37">
        <v>6</v>
      </c>
      <c r="P1117">
        <f>VLOOKUP($A1117,'Item Detail'!$A$2:$G$1762,7,0)</f>
        <v>1</v>
      </c>
      <c r="Q1117" s="39" t="s">
        <v>12284</v>
      </c>
      <c r="R1117" s="39" t="s">
        <v>12277</v>
      </c>
      <c r="S1117" s="39" t="s">
        <v>12278</v>
      </c>
      <c r="T1117" s="39" t="s">
        <v>12279</v>
      </c>
      <c r="U1117" s="39" t="s">
        <v>12279</v>
      </c>
      <c r="V1117" s="39" t="s">
        <v>12281</v>
      </c>
      <c r="W1117" s="39" t="s">
        <v>12281</v>
      </c>
      <c r="X1117" s="39" t="s">
        <v>12281</v>
      </c>
      <c r="Y1117" s="39" t="s">
        <v>12281</v>
      </c>
      <c r="Z1117" s="39" t="s">
        <v>12281</v>
      </c>
      <c r="AA1117" t="s">
        <v>12335</v>
      </c>
    </row>
    <row r="1118" spans="1:27" x14ac:dyDescent="0.3">
      <c r="A1118" s="37" t="s">
        <v>8887</v>
      </c>
      <c r="B1118" s="37" t="s">
        <v>10406</v>
      </c>
      <c r="C1118" s="37" t="s">
        <v>8888</v>
      </c>
      <c r="D1118" s="37" t="s">
        <v>8889</v>
      </c>
      <c r="E1118" s="37" t="s">
        <v>4642</v>
      </c>
      <c r="F1118" s="37" t="s">
        <v>10627</v>
      </c>
      <c r="G1118" s="37" t="s">
        <v>11427</v>
      </c>
      <c r="H1118" s="37" t="s">
        <v>10420</v>
      </c>
      <c r="I1118" s="37">
        <v>0</v>
      </c>
      <c r="J1118" s="37">
        <v>0</v>
      </c>
      <c r="K1118" s="37">
        <v>0</v>
      </c>
      <c r="L1118" s="37">
        <v>1</v>
      </c>
      <c r="M1118" s="37">
        <v>0</v>
      </c>
      <c r="N1118" s="37">
        <v>3</v>
      </c>
      <c r="O1118" s="37">
        <v>6</v>
      </c>
      <c r="P1118">
        <f>VLOOKUP($A1118,'Item Detail'!$A$2:$G$1762,7,0)</f>
        <v>1</v>
      </c>
      <c r="Q1118" s="39" t="s">
        <v>12284</v>
      </c>
      <c r="R1118" s="39" t="s">
        <v>12277</v>
      </c>
      <c r="S1118" s="39" t="s">
        <v>12278</v>
      </c>
      <c r="T1118" s="39" t="s">
        <v>12279</v>
      </c>
      <c r="U1118" s="39" t="s">
        <v>12279</v>
      </c>
      <c r="V1118" s="39" t="s">
        <v>12281</v>
      </c>
      <c r="W1118" s="39" t="s">
        <v>12288</v>
      </c>
      <c r="X1118" s="39" t="s">
        <v>12288</v>
      </c>
      <c r="Y1118" s="39" t="s">
        <v>12288</v>
      </c>
      <c r="Z1118" s="39" t="s">
        <v>12288</v>
      </c>
      <c r="AA1118" t="s">
        <v>12334</v>
      </c>
    </row>
    <row r="1119" spans="1:27" x14ac:dyDescent="0.3">
      <c r="A1119" s="37" t="s">
        <v>8860</v>
      </c>
      <c r="B1119" s="37" t="s">
        <v>10564</v>
      </c>
      <c r="C1119" s="37" t="s">
        <v>8861</v>
      </c>
      <c r="D1119" s="37" t="s">
        <v>5075</v>
      </c>
      <c r="E1119" s="37" t="s">
        <v>4483</v>
      </c>
      <c r="F1119" s="37" t="s">
        <v>1993</v>
      </c>
      <c r="G1119" s="37" t="s">
        <v>11428</v>
      </c>
      <c r="H1119" s="37" t="s">
        <v>10391</v>
      </c>
      <c r="I1119" s="37">
        <v>1</v>
      </c>
      <c r="J1119" s="37">
        <v>0</v>
      </c>
      <c r="K1119" s="37">
        <v>0</v>
      </c>
      <c r="L1119" s="37">
        <v>0</v>
      </c>
      <c r="M1119" s="37">
        <v>0</v>
      </c>
      <c r="N1119" s="37">
        <v>3</v>
      </c>
      <c r="O1119" s="37">
        <v>6</v>
      </c>
      <c r="P1119">
        <f>VLOOKUP($A1119,'Item Detail'!$A$2:$G$1762,7,0)</f>
        <v>1</v>
      </c>
      <c r="Q1119" s="39" t="s">
        <v>12289</v>
      </c>
      <c r="R1119" s="39" t="s">
        <v>12277</v>
      </c>
      <c r="S1119" s="39" t="s">
        <v>12278</v>
      </c>
      <c r="T1119" s="39" t="s">
        <v>12279</v>
      </c>
      <c r="U1119" s="39" t="s">
        <v>12294</v>
      </c>
      <c r="V1119" s="39" t="s">
        <v>12281</v>
      </c>
      <c r="W1119" s="39" t="s">
        <v>12288</v>
      </c>
      <c r="X1119" s="39" t="s">
        <v>12281</v>
      </c>
      <c r="Y1119" s="39" t="s">
        <v>12281</v>
      </c>
      <c r="Z1119" s="39" t="s">
        <v>12281</v>
      </c>
      <c r="AA1119" t="s">
        <v>12335</v>
      </c>
    </row>
    <row r="1120" spans="1:27" x14ac:dyDescent="0.3">
      <c r="A1120" s="37" t="s">
        <v>8096</v>
      </c>
      <c r="B1120" s="37" t="s">
        <v>10564</v>
      </c>
      <c r="C1120" s="37" t="s">
        <v>5074</v>
      </c>
      <c r="D1120" s="37" t="s">
        <v>5211</v>
      </c>
      <c r="E1120" s="37" t="s">
        <v>4483</v>
      </c>
      <c r="F1120" s="37" t="s">
        <v>1993</v>
      </c>
      <c r="G1120" s="37" t="s">
        <v>11429</v>
      </c>
      <c r="H1120" s="37" t="s">
        <v>10420</v>
      </c>
      <c r="I1120" s="37">
        <v>0</v>
      </c>
      <c r="J1120" s="37">
        <v>0</v>
      </c>
      <c r="K1120" s="37">
        <v>0</v>
      </c>
      <c r="L1120" s="37">
        <v>0</v>
      </c>
      <c r="M1120" s="37">
        <v>1</v>
      </c>
      <c r="N1120" s="37">
        <v>3</v>
      </c>
      <c r="O1120" s="37">
        <v>6</v>
      </c>
      <c r="P1120">
        <f>VLOOKUP($A1120,'Item Detail'!$A$2:$G$1762,7,0)</f>
        <v>1</v>
      </c>
      <c r="Q1120" s="39" t="s">
        <v>12289</v>
      </c>
      <c r="R1120" s="39" t="s">
        <v>12277</v>
      </c>
      <c r="S1120" s="39" t="s">
        <v>12278</v>
      </c>
      <c r="T1120" s="39" t="s">
        <v>12279</v>
      </c>
      <c r="U1120" s="39" t="s">
        <v>12279</v>
      </c>
      <c r="V1120" s="39" t="s">
        <v>12281</v>
      </c>
      <c r="W1120" s="39" t="s">
        <v>12288</v>
      </c>
      <c r="X1120" s="39" t="s">
        <v>12288</v>
      </c>
      <c r="Y1120" s="39" t="s">
        <v>12281</v>
      </c>
      <c r="Z1120" s="39" t="s">
        <v>12288</v>
      </c>
      <c r="AA1120" t="s">
        <v>12334</v>
      </c>
    </row>
    <row r="1121" spans="1:27" x14ac:dyDescent="0.3">
      <c r="A1121" s="37" t="s">
        <v>10117</v>
      </c>
      <c r="B1121" s="37" t="s">
        <v>10564</v>
      </c>
      <c r="C1121" s="37" t="s">
        <v>10118</v>
      </c>
      <c r="D1121" s="37" t="s">
        <v>10119</v>
      </c>
      <c r="E1121" s="37" t="s">
        <v>10120</v>
      </c>
      <c r="F1121" s="37" t="s">
        <v>1993</v>
      </c>
      <c r="G1121" s="37" t="s">
        <v>11430</v>
      </c>
      <c r="H1121" s="37" t="s">
        <v>10390</v>
      </c>
      <c r="I1121" s="37">
        <v>0</v>
      </c>
      <c r="J1121" s="37">
        <v>1</v>
      </c>
      <c r="K1121" s="37">
        <v>0</v>
      </c>
      <c r="L1121" s="37">
        <v>0</v>
      </c>
      <c r="M1121" s="37">
        <v>0</v>
      </c>
      <c r="N1121" s="37">
        <v>3</v>
      </c>
      <c r="O1121" s="37">
        <v>6</v>
      </c>
      <c r="P1121">
        <f>VLOOKUP($A1121,'Item Detail'!$A$2:$G$1762,7,0)</f>
        <v>1</v>
      </c>
      <c r="Q1121" s="39" t="s">
        <v>12284</v>
      </c>
      <c r="R1121" s="39" t="s">
        <v>12277</v>
      </c>
      <c r="S1121" s="39" t="s">
        <v>12278</v>
      </c>
      <c r="T1121" s="39" t="s">
        <v>12279</v>
      </c>
      <c r="U1121" s="39" t="s">
        <v>12279</v>
      </c>
      <c r="V1121" s="39" t="s">
        <v>12281</v>
      </c>
      <c r="W1121" s="39" t="s">
        <v>12281</v>
      </c>
      <c r="X1121" s="39" t="s">
        <v>12281</v>
      </c>
      <c r="Y1121" s="39" t="s">
        <v>12281</v>
      </c>
      <c r="Z1121" s="39" t="s">
        <v>12281</v>
      </c>
      <c r="AA1121" t="s">
        <v>12335</v>
      </c>
    </row>
    <row r="1122" spans="1:27" x14ac:dyDescent="0.3">
      <c r="A1122" s="37" t="s">
        <v>8881</v>
      </c>
      <c r="B1122" s="37" t="s">
        <v>10564</v>
      </c>
      <c r="C1122" s="37" t="s">
        <v>8882</v>
      </c>
      <c r="D1122" s="37" t="s">
        <v>8883</v>
      </c>
      <c r="E1122" s="37" t="s">
        <v>4448</v>
      </c>
      <c r="F1122" s="37" t="s">
        <v>11431</v>
      </c>
      <c r="G1122" s="37" t="s">
        <v>11432</v>
      </c>
      <c r="H1122" s="37" t="s">
        <v>10420</v>
      </c>
      <c r="I1122" s="37">
        <v>0</v>
      </c>
      <c r="J1122" s="37">
        <v>0</v>
      </c>
      <c r="K1122" s="37">
        <v>0</v>
      </c>
      <c r="L1122" s="37">
        <v>1</v>
      </c>
      <c r="M1122" s="37">
        <v>0</v>
      </c>
      <c r="N1122" s="37">
        <v>3</v>
      </c>
      <c r="O1122" s="37">
        <v>6</v>
      </c>
      <c r="P1122">
        <f>VLOOKUP($A1122,'Item Detail'!$A$2:$G$1762,7,0)</f>
        <v>1</v>
      </c>
      <c r="Q1122" s="39" t="s">
        <v>12284</v>
      </c>
      <c r="R1122" s="39" t="s">
        <v>12277</v>
      </c>
      <c r="S1122" s="39" t="s">
        <v>12278</v>
      </c>
      <c r="T1122" s="39" t="s">
        <v>12279</v>
      </c>
      <c r="U1122" s="39" t="s">
        <v>12279</v>
      </c>
      <c r="V1122" s="39" t="s">
        <v>12281</v>
      </c>
      <c r="W1122" s="39" t="s">
        <v>12281</v>
      </c>
      <c r="X1122" s="39" t="s">
        <v>12281</v>
      </c>
      <c r="Y1122" s="39" t="s">
        <v>12288</v>
      </c>
      <c r="Z1122" s="39" t="s">
        <v>12281</v>
      </c>
      <c r="AA1122" t="s">
        <v>12334</v>
      </c>
    </row>
    <row r="1123" spans="1:27" x14ac:dyDescent="0.3">
      <c r="A1123" s="37" t="s">
        <v>9733</v>
      </c>
      <c r="B1123" s="37" t="s">
        <v>10564</v>
      </c>
      <c r="C1123" s="37" t="s">
        <v>9734</v>
      </c>
      <c r="D1123" s="37" t="s">
        <v>5211</v>
      </c>
      <c r="E1123" s="37" t="s">
        <v>4483</v>
      </c>
      <c r="F1123" s="37" t="s">
        <v>1993</v>
      </c>
      <c r="G1123" s="37" t="s">
        <v>11433</v>
      </c>
      <c r="H1123" s="37" t="s">
        <v>10391</v>
      </c>
      <c r="I1123" s="37">
        <v>1</v>
      </c>
      <c r="J1123" s="37">
        <v>0</v>
      </c>
      <c r="K1123" s="37">
        <v>0</v>
      </c>
      <c r="L1123" s="37">
        <v>0</v>
      </c>
      <c r="M1123" s="37">
        <v>0</v>
      </c>
      <c r="N1123" s="37">
        <v>3</v>
      </c>
      <c r="O1123" s="37">
        <v>6</v>
      </c>
      <c r="P1123">
        <f>VLOOKUP($A1123,'Item Detail'!$A$2:$G$1762,7,0)</f>
        <v>1</v>
      </c>
      <c r="Q1123" s="39" t="s">
        <v>12289</v>
      </c>
      <c r="R1123" s="39" t="s">
        <v>12277</v>
      </c>
      <c r="S1123" s="39" t="s">
        <v>12278</v>
      </c>
      <c r="T1123" s="39" t="s">
        <v>12279</v>
      </c>
      <c r="U1123" s="39" t="s">
        <v>12294</v>
      </c>
      <c r="V1123" s="39" t="s">
        <v>12281</v>
      </c>
      <c r="W1123" s="39" t="s">
        <v>12281</v>
      </c>
      <c r="X1123" s="39" t="s">
        <v>12281</v>
      </c>
      <c r="Y1123" s="39" t="s">
        <v>12281</v>
      </c>
      <c r="Z1123" s="39" t="s">
        <v>12281</v>
      </c>
      <c r="AA1123" t="s">
        <v>12335</v>
      </c>
    </row>
    <row r="1124" spans="1:27" x14ac:dyDescent="0.3">
      <c r="A1124" s="37" t="s">
        <v>9473</v>
      </c>
      <c r="B1124" s="37" t="s">
        <v>10564</v>
      </c>
      <c r="C1124" s="37" t="s">
        <v>9474</v>
      </c>
      <c r="D1124" s="37" t="s">
        <v>9475</v>
      </c>
      <c r="E1124" s="37" t="s">
        <v>4552</v>
      </c>
      <c r="F1124" s="37" t="s">
        <v>1993</v>
      </c>
      <c r="G1124" s="37" t="s">
        <v>11434</v>
      </c>
      <c r="H1124" s="37" t="s">
        <v>10420</v>
      </c>
      <c r="I1124" s="37">
        <v>0</v>
      </c>
      <c r="J1124" s="37">
        <v>1</v>
      </c>
      <c r="K1124" s="37">
        <v>0</v>
      </c>
      <c r="L1124" s="37">
        <v>0</v>
      </c>
      <c r="M1124" s="37">
        <v>0</v>
      </c>
      <c r="N1124" s="37">
        <v>3</v>
      </c>
      <c r="O1124" s="37">
        <v>6</v>
      </c>
      <c r="P1124">
        <f>VLOOKUP($A1124,'Item Detail'!$A$2:$G$1762,7,0)</f>
        <v>1</v>
      </c>
      <c r="Q1124" s="39" t="s">
        <v>12289</v>
      </c>
      <c r="R1124" s="39" t="s">
        <v>12277</v>
      </c>
      <c r="S1124" s="39" t="s">
        <v>12278</v>
      </c>
      <c r="T1124" s="39" t="s">
        <v>12279</v>
      </c>
      <c r="U1124" s="39" t="s">
        <v>12279</v>
      </c>
      <c r="V1124" s="39" t="s">
        <v>12281</v>
      </c>
      <c r="W1124" s="39" t="s">
        <v>12288</v>
      </c>
      <c r="X1124" s="39" t="s">
        <v>12288</v>
      </c>
      <c r="Y1124" s="39" t="s">
        <v>12288</v>
      </c>
      <c r="Z1124" s="39" t="s">
        <v>12288</v>
      </c>
      <c r="AA1124" t="s">
        <v>12334</v>
      </c>
    </row>
    <row r="1125" spans="1:27" x14ac:dyDescent="0.3">
      <c r="A1125" s="37" t="s">
        <v>9233</v>
      </c>
      <c r="B1125" s="37" t="s">
        <v>10406</v>
      </c>
      <c r="C1125" s="37" t="s">
        <v>9234</v>
      </c>
      <c r="D1125" s="37" t="s">
        <v>9235</v>
      </c>
      <c r="E1125" s="37" t="s">
        <v>4448</v>
      </c>
      <c r="F1125" s="37" t="s">
        <v>10468</v>
      </c>
      <c r="G1125" s="37" t="s">
        <v>11435</v>
      </c>
      <c r="H1125" s="37" t="s">
        <v>10420</v>
      </c>
      <c r="I1125" s="37">
        <v>0</v>
      </c>
      <c r="J1125" s="37">
        <v>1</v>
      </c>
      <c r="K1125" s="37">
        <v>0</v>
      </c>
      <c r="L1125" s="37">
        <v>0</v>
      </c>
      <c r="M1125" s="37">
        <v>0</v>
      </c>
      <c r="N1125" s="37">
        <v>3</v>
      </c>
      <c r="O1125" s="37">
        <v>6</v>
      </c>
      <c r="P1125">
        <f>VLOOKUP($A1125,'Item Detail'!$A$2:$G$1762,7,0)</f>
        <v>1</v>
      </c>
      <c r="Q1125" s="39" t="s">
        <v>12301</v>
      </c>
      <c r="R1125" s="39" t="s">
        <v>12277</v>
      </c>
      <c r="S1125" s="39" t="s">
        <v>12278</v>
      </c>
      <c r="T1125" s="39" t="s">
        <v>12279</v>
      </c>
      <c r="U1125" s="39" t="s">
        <v>12294</v>
      </c>
      <c r="V1125" s="39" t="s">
        <v>12281</v>
      </c>
      <c r="W1125" s="39" t="s">
        <v>12288</v>
      </c>
      <c r="X1125" s="39" t="s">
        <v>12281</v>
      </c>
      <c r="Y1125" s="39" t="s">
        <v>12281</v>
      </c>
      <c r="Z1125" s="39" t="s">
        <v>12281</v>
      </c>
      <c r="AA1125" t="s">
        <v>12334</v>
      </c>
    </row>
    <row r="1126" spans="1:27" x14ac:dyDescent="0.3">
      <c r="A1126" s="37" t="s">
        <v>2892</v>
      </c>
      <c r="B1126" s="37" t="s">
        <v>10406</v>
      </c>
      <c r="C1126" s="37" t="s">
        <v>7389</v>
      </c>
      <c r="D1126" s="37" t="s">
        <v>4455</v>
      </c>
      <c r="E1126" s="37" t="s">
        <v>4448</v>
      </c>
      <c r="F1126" s="37" t="s">
        <v>10468</v>
      </c>
      <c r="G1126" s="37" t="s">
        <v>11436</v>
      </c>
      <c r="H1126" s="37" t="s">
        <v>10408</v>
      </c>
      <c r="I1126" s="37">
        <v>0</v>
      </c>
      <c r="J1126" s="37">
        <v>0</v>
      </c>
      <c r="K1126" s="37">
        <v>0</v>
      </c>
      <c r="L1126" s="37">
        <v>0</v>
      </c>
      <c r="M1126" s="37">
        <v>1</v>
      </c>
      <c r="N1126" s="37">
        <v>3</v>
      </c>
      <c r="O1126" s="37">
        <v>6</v>
      </c>
      <c r="P1126">
        <f>VLOOKUP($A1126,'Item Detail'!$A$2:$G$1762,7,0)</f>
        <v>1</v>
      </c>
      <c r="Q1126" s="39" t="s">
        <v>12292</v>
      </c>
      <c r="R1126" s="39" t="s">
        <v>12277</v>
      </c>
      <c r="S1126" s="39" t="s">
        <v>2714</v>
      </c>
      <c r="T1126" s="39" t="s">
        <v>12279</v>
      </c>
      <c r="U1126" s="39" t="s">
        <v>12294</v>
      </c>
      <c r="V1126" s="39" t="s">
        <v>12288</v>
      </c>
      <c r="W1126" s="39" t="s">
        <v>12288</v>
      </c>
      <c r="X1126" s="39" t="s">
        <v>12288</v>
      </c>
      <c r="Y1126" s="39" t="s">
        <v>12288</v>
      </c>
      <c r="Z1126" s="39" t="s">
        <v>12288</v>
      </c>
      <c r="AA1126" t="s">
        <v>12336</v>
      </c>
    </row>
    <row r="1127" spans="1:27" x14ac:dyDescent="0.3">
      <c r="A1127" s="37" t="s">
        <v>3010</v>
      </c>
      <c r="B1127" s="37" t="s">
        <v>10406</v>
      </c>
      <c r="C1127" s="37" t="s">
        <v>9108</v>
      </c>
      <c r="D1127" s="37" t="s">
        <v>9109</v>
      </c>
      <c r="E1127" s="37" t="s">
        <v>8261</v>
      </c>
      <c r="F1127" s="37" t="s">
        <v>10468</v>
      </c>
      <c r="G1127" s="37" t="s">
        <v>11437</v>
      </c>
      <c r="H1127" s="37" t="s">
        <v>10408</v>
      </c>
      <c r="I1127" s="37">
        <v>0</v>
      </c>
      <c r="J1127" s="37">
        <v>0</v>
      </c>
      <c r="K1127" s="37">
        <v>0</v>
      </c>
      <c r="L1127" s="37">
        <v>1</v>
      </c>
      <c r="M1127" s="37">
        <v>0</v>
      </c>
      <c r="N1127" s="37">
        <v>3</v>
      </c>
      <c r="O1127" s="37">
        <v>6</v>
      </c>
      <c r="P1127">
        <f>VLOOKUP($A1127,'Item Detail'!$A$2:$G$1762,7,0)</f>
        <v>1</v>
      </c>
      <c r="Q1127" s="39" t="s">
        <v>12292</v>
      </c>
      <c r="R1127" s="39" t="s">
        <v>12277</v>
      </c>
      <c r="S1127" s="39" t="s">
        <v>2714</v>
      </c>
      <c r="T1127" s="39" t="s">
        <v>12279</v>
      </c>
      <c r="U1127" s="39" t="s">
        <v>12279</v>
      </c>
      <c r="V1127" s="39" t="s">
        <v>12288</v>
      </c>
      <c r="W1127" s="39" t="s">
        <v>12288</v>
      </c>
      <c r="X1127" s="39" t="s">
        <v>12288</v>
      </c>
      <c r="Y1127" s="39" t="s">
        <v>12288</v>
      </c>
      <c r="Z1127" s="39" t="s">
        <v>12288</v>
      </c>
      <c r="AA1127" t="s">
        <v>12336</v>
      </c>
    </row>
    <row r="1128" spans="1:27" x14ac:dyDescent="0.3">
      <c r="A1128" s="37" t="s">
        <v>8321</v>
      </c>
      <c r="B1128" s="37" t="s">
        <v>10406</v>
      </c>
      <c r="C1128" s="37" t="s">
        <v>8322</v>
      </c>
      <c r="D1128" s="37" t="s">
        <v>8323</v>
      </c>
      <c r="E1128" s="37" t="s">
        <v>4448</v>
      </c>
      <c r="F1128" s="37" t="s">
        <v>10468</v>
      </c>
      <c r="G1128" s="37" t="s">
        <v>11438</v>
      </c>
      <c r="H1128" s="37" t="s">
        <v>10391</v>
      </c>
      <c r="I1128" s="37">
        <v>0</v>
      </c>
      <c r="J1128" s="37">
        <v>0</v>
      </c>
      <c r="K1128" s="37">
        <v>0</v>
      </c>
      <c r="L1128" s="37">
        <v>0</v>
      </c>
      <c r="M1128" s="37">
        <v>1</v>
      </c>
      <c r="N1128" s="37">
        <v>3</v>
      </c>
      <c r="O1128" s="37">
        <v>6</v>
      </c>
      <c r="P1128">
        <f>VLOOKUP($A1128,'Item Detail'!$A$2:$G$1762,7,0)</f>
        <v>1</v>
      </c>
      <c r="Q1128" s="39" t="s">
        <v>12289</v>
      </c>
      <c r="R1128" s="39" t="s">
        <v>12277</v>
      </c>
      <c r="S1128" s="39" t="s">
        <v>12278</v>
      </c>
      <c r="T1128" s="39" t="s">
        <v>12279</v>
      </c>
      <c r="U1128" s="39" t="s">
        <v>12279</v>
      </c>
      <c r="V1128" s="39" t="s">
        <v>12281</v>
      </c>
      <c r="W1128" s="39" t="s">
        <v>12281</v>
      </c>
      <c r="X1128" s="39" t="s">
        <v>12281</v>
      </c>
      <c r="Y1128" s="39" t="s">
        <v>12281</v>
      </c>
      <c r="Z1128" s="39" t="s">
        <v>12281</v>
      </c>
      <c r="AA1128" t="s">
        <v>12335</v>
      </c>
    </row>
    <row r="1129" spans="1:27" x14ac:dyDescent="0.3">
      <c r="A1129" s="37" t="s">
        <v>7203</v>
      </c>
      <c r="B1129" s="37" t="s">
        <v>10406</v>
      </c>
      <c r="C1129" s="37" t="s">
        <v>7204</v>
      </c>
      <c r="D1129" s="37" t="s">
        <v>4455</v>
      </c>
      <c r="E1129" s="37" t="s">
        <v>4448</v>
      </c>
      <c r="F1129" s="37" t="s">
        <v>10468</v>
      </c>
      <c r="G1129" s="37" t="s">
        <v>11439</v>
      </c>
      <c r="H1129" s="37" t="s">
        <v>10420</v>
      </c>
      <c r="I1129" s="37">
        <v>0</v>
      </c>
      <c r="J1129" s="37">
        <v>0</v>
      </c>
      <c r="K1129" s="37">
        <v>0</v>
      </c>
      <c r="L1129" s="37">
        <v>0</v>
      </c>
      <c r="M1129" s="37">
        <v>1</v>
      </c>
      <c r="N1129" s="37">
        <v>3</v>
      </c>
      <c r="O1129" s="37">
        <v>6</v>
      </c>
      <c r="P1129">
        <f>VLOOKUP($A1129,'Item Detail'!$A$2:$G$1762,7,0)</f>
        <v>1</v>
      </c>
      <c r="Q1129" s="39" t="s">
        <v>12301</v>
      </c>
      <c r="R1129" s="39" t="s">
        <v>12277</v>
      </c>
      <c r="S1129" s="39" t="s">
        <v>12278</v>
      </c>
      <c r="T1129" s="39" t="s">
        <v>12279</v>
      </c>
      <c r="U1129" s="39" t="s">
        <v>12279</v>
      </c>
      <c r="V1129" s="39" t="s">
        <v>12281</v>
      </c>
      <c r="W1129" s="39" t="s">
        <v>12288</v>
      </c>
      <c r="X1129" s="39" t="s">
        <v>12288</v>
      </c>
      <c r="Y1129" s="39" t="s">
        <v>12288</v>
      </c>
      <c r="Z1129" s="39" t="s">
        <v>12288</v>
      </c>
      <c r="AA1129" t="s">
        <v>12334</v>
      </c>
    </row>
    <row r="1130" spans="1:27" x14ac:dyDescent="0.3">
      <c r="A1130" s="37" t="s">
        <v>7058</v>
      </c>
      <c r="B1130" s="37" t="s">
        <v>10406</v>
      </c>
      <c r="C1130" s="37" t="s">
        <v>7059</v>
      </c>
      <c r="D1130" s="37" t="s">
        <v>7060</v>
      </c>
      <c r="E1130" s="37" t="s">
        <v>4448</v>
      </c>
      <c r="F1130" s="37" t="s">
        <v>10468</v>
      </c>
      <c r="G1130" s="37" t="s">
        <v>11440</v>
      </c>
      <c r="H1130" s="37" t="s">
        <v>10391</v>
      </c>
      <c r="I1130" s="37">
        <v>1</v>
      </c>
      <c r="J1130" s="37">
        <v>0</v>
      </c>
      <c r="K1130" s="37">
        <v>0</v>
      </c>
      <c r="L1130" s="37">
        <v>0</v>
      </c>
      <c r="M1130" s="37">
        <v>0</v>
      </c>
      <c r="N1130" s="37">
        <v>3</v>
      </c>
      <c r="O1130" s="37">
        <v>6</v>
      </c>
      <c r="P1130">
        <f>VLOOKUP($A1130,'Item Detail'!$A$2:$G$1762,7,0)</f>
        <v>1</v>
      </c>
      <c r="Q1130" s="39" t="s">
        <v>12284</v>
      </c>
      <c r="R1130" s="39" t="s">
        <v>12277</v>
      </c>
      <c r="S1130" s="39" t="s">
        <v>12278</v>
      </c>
      <c r="T1130" s="39" t="s">
        <v>12279</v>
      </c>
      <c r="U1130" s="39" t="s">
        <v>12279</v>
      </c>
      <c r="V1130" s="39" t="s">
        <v>12281</v>
      </c>
      <c r="W1130" s="39" t="s">
        <v>12281</v>
      </c>
      <c r="X1130" s="39" t="s">
        <v>12281</v>
      </c>
      <c r="Y1130" s="39" t="s">
        <v>12281</v>
      </c>
      <c r="Z1130" s="39" t="s">
        <v>12281</v>
      </c>
      <c r="AA1130" t="s">
        <v>12335</v>
      </c>
    </row>
    <row r="1131" spans="1:27" x14ac:dyDescent="0.3">
      <c r="A1131" s="37" t="s">
        <v>7450</v>
      </c>
      <c r="B1131" s="37" t="s">
        <v>10573</v>
      </c>
      <c r="C1131" s="37" t="s">
        <v>7451</v>
      </c>
      <c r="D1131" s="37" t="s">
        <v>4455</v>
      </c>
      <c r="E1131" s="37" t="s">
        <v>4642</v>
      </c>
      <c r="F1131" s="37" t="s">
        <v>7338</v>
      </c>
      <c r="G1131" s="37" t="s">
        <v>11441</v>
      </c>
      <c r="H1131" s="37" t="s">
        <v>10391</v>
      </c>
      <c r="I1131" s="37">
        <v>0</v>
      </c>
      <c r="J1131" s="37">
        <v>0</v>
      </c>
      <c r="K1131" s="37">
        <v>0</v>
      </c>
      <c r="L1131" s="37">
        <v>0</v>
      </c>
      <c r="M1131" s="37">
        <v>1</v>
      </c>
      <c r="N1131" s="37">
        <v>3</v>
      </c>
      <c r="O1131" s="37">
        <v>6</v>
      </c>
      <c r="P1131">
        <f>VLOOKUP($A1131,'Item Detail'!$A$2:$G$1762,7,0)</f>
        <v>1</v>
      </c>
      <c r="Q1131" s="39" t="s">
        <v>12284</v>
      </c>
      <c r="R1131" s="39" t="s">
        <v>12277</v>
      </c>
      <c r="S1131" s="39" t="s">
        <v>12278</v>
      </c>
      <c r="T1131" s="39" t="s">
        <v>12279</v>
      </c>
      <c r="U1131" s="39" t="s">
        <v>12294</v>
      </c>
      <c r="V1131" s="39" t="s">
        <v>12281</v>
      </c>
      <c r="W1131" s="39" t="s">
        <v>12281</v>
      </c>
      <c r="X1131" s="39" t="s">
        <v>12281</v>
      </c>
      <c r="Y1131" s="39" t="s">
        <v>12281</v>
      </c>
      <c r="Z1131" s="39" t="s">
        <v>12281</v>
      </c>
      <c r="AA1131" t="s">
        <v>12335</v>
      </c>
    </row>
    <row r="1132" spans="1:27" x14ac:dyDescent="0.3">
      <c r="A1132" s="37" t="s">
        <v>10356</v>
      </c>
      <c r="B1132" s="37" t="s">
        <v>10432</v>
      </c>
      <c r="C1132" s="37" t="s">
        <v>10357</v>
      </c>
      <c r="D1132" s="37" t="s">
        <v>4455</v>
      </c>
      <c r="E1132" s="37" t="s">
        <v>4407</v>
      </c>
      <c r="F1132" s="37" t="s">
        <v>2904</v>
      </c>
      <c r="G1132" s="37" t="s">
        <v>11442</v>
      </c>
      <c r="H1132" s="37" t="s">
        <v>10391</v>
      </c>
      <c r="I1132" s="37">
        <v>0</v>
      </c>
      <c r="J1132" s="37">
        <v>0</v>
      </c>
      <c r="K1132" s="37">
        <v>0</v>
      </c>
      <c r="L1132" s="37">
        <v>1</v>
      </c>
      <c r="M1132" s="37">
        <v>0</v>
      </c>
      <c r="N1132" s="37">
        <v>3</v>
      </c>
      <c r="O1132" s="37">
        <v>6</v>
      </c>
      <c r="P1132">
        <f>VLOOKUP($A1132,'Item Detail'!$A$2:$G$1762,7,0)</f>
        <v>1</v>
      </c>
      <c r="Q1132" s="39" t="s">
        <v>12284</v>
      </c>
      <c r="R1132" s="39" t="s">
        <v>12277</v>
      </c>
      <c r="S1132" s="39" t="s">
        <v>12278</v>
      </c>
      <c r="T1132" s="39" t="s">
        <v>12279</v>
      </c>
      <c r="U1132" s="39" t="s">
        <v>12294</v>
      </c>
      <c r="V1132" s="39" t="s">
        <v>12281</v>
      </c>
      <c r="W1132" s="39" t="s">
        <v>12281</v>
      </c>
      <c r="X1132" s="39" t="s">
        <v>12281</v>
      </c>
      <c r="Y1132" s="39" t="s">
        <v>12281</v>
      </c>
      <c r="Z1132" s="39" t="s">
        <v>12281</v>
      </c>
      <c r="AA1132" t="s">
        <v>12335</v>
      </c>
    </row>
    <row r="1133" spans="1:27" x14ac:dyDescent="0.3">
      <c r="A1133" s="37" t="s">
        <v>6981</v>
      </c>
      <c r="B1133" s="37" t="s">
        <v>10755</v>
      </c>
      <c r="C1133" s="37" t="s">
        <v>6982</v>
      </c>
      <c r="D1133" s="37" t="s">
        <v>4455</v>
      </c>
      <c r="E1133" s="37" t="s">
        <v>6983</v>
      </c>
      <c r="F1133" s="37" t="s">
        <v>10756</v>
      </c>
      <c r="G1133" s="37" t="s">
        <v>11443</v>
      </c>
      <c r="H1133" s="37" t="s">
        <v>10391</v>
      </c>
      <c r="I1133" s="37">
        <v>0</v>
      </c>
      <c r="J1133" s="37">
        <v>0</v>
      </c>
      <c r="K1133" s="37">
        <v>0</v>
      </c>
      <c r="L1133" s="37">
        <v>1</v>
      </c>
      <c r="M1133" s="37">
        <v>0</v>
      </c>
      <c r="N1133" s="37">
        <v>3</v>
      </c>
      <c r="O1133" s="37">
        <v>6</v>
      </c>
      <c r="P1133">
        <f>VLOOKUP($A1133,'Item Detail'!$A$2:$G$1762,7,0)</f>
        <v>1</v>
      </c>
      <c r="Q1133" s="39" t="s">
        <v>12301</v>
      </c>
      <c r="R1133" s="39" t="s">
        <v>12277</v>
      </c>
      <c r="S1133" s="39" t="s">
        <v>12278</v>
      </c>
      <c r="T1133" s="39" t="s">
        <v>12279</v>
      </c>
      <c r="U1133" s="39" t="s">
        <v>12279</v>
      </c>
      <c r="V1133" s="39" t="s">
        <v>12281</v>
      </c>
      <c r="W1133" s="39" t="s">
        <v>12281</v>
      </c>
      <c r="X1133" s="39" t="s">
        <v>12281</v>
      </c>
      <c r="Y1133" s="39" t="s">
        <v>12281</v>
      </c>
      <c r="Z1133" s="39" t="s">
        <v>12281</v>
      </c>
      <c r="AA1133" t="s">
        <v>12335</v>
      </c>
    </row>
    <row r="1134" spans="1:27" x14ac:dyDescent="0.3">
      <c r="A1134" s="37" t="s">
        <v>6580</v>
      </c>
      <c r="B1134" s="37" t="s">
        <v>10426</v>
      </c>
      <c r="C1134" s="37" t="s">
        <v>6581</v>
      </c>
      <c r="D1134" s="37" t="s">
        <v>6582</v>
      </c>
      <c r="E1134" s="37" t="s">
        <v>4448</v>
      </c>
      <c r="F1134" s="37" t="s">
        <v>2296</v>
      </c>
      <c r="G1134" s="37" t="s">
        <v>11444</v>
      </c>
      <c r="H1134" s="37" t="s">
        <v>10420</v>
      </c>
      <c r="I1134" s="37">
        <v>0</v>
      </c>
      <c r="J1134" s="37">
        <v>0</v>
      </c>
      <c r="K1134" s="37">
        <v>1</v>
      </c>
      <c r="L1134" s="37">
        <v>0</v>
      </c>
      <c r="M1134" s="37">
        <v>0</v>
      </c>
      <c r="N1134" s="37">
        <v>3</v>
      </c>
      <c r="O1134" s="37">
        <v>6</v>
      </c>
      <c r="P1134">
        <f>VLOOKUP($A1134,'Item Detail'!$A$2:$G$1762,7,0)</f>
        <v>1</v>
      </c>
      <c r="Q1134" s="39" t="s">
        <v>12301</v>
      </c>
      <c r="R1134" s="39" t="s">
        <v>12277</v>
      </c>
      <c r="S1134" s="39" t="s">
        <v>12278</v>
      </c>
      <c r="T1134" s="39" t="s">
        <v>12279</v>
      </c>
      <c r="U1134" s="39" t="s">
        <v>12279</v>
      </c>
      <c r="V1134" s="39" t="s">
        <v>12281</v>
      </c>
      <c r="W1134" s="39" t="s">
        <v>12288</v>
      </c>
      <c r="X1134" s="39" t="s">
        <v>12288</v>
      </c>
      <c r="Y1134" s="39" t="s">
        <v>12288</v>
      </c>
      <c r="Z1134" s="39" t="s">
        <v>12288</v>
      </c>
      <c r="AA1134" t="s">
        <v>12334</v>
      </c>
    </row>
    <row r="1135" spans="1:27" x14ac:dyDescent="0.3">
      <c r="A1135" s="37" t="s">
        <v>9778</v>
      </c>
      <c r="B1135" s="37" t="s">
        <v>10666</v>
      </c>
      <c r="C1135" s="37" t="s">
        <v>9779</v>
      </c>
      <c r="D1135" s="37" t="s">
        <v>4455</v>
      </c>
      <c r="E1135" s="37" t="s">
        <v>4764</v>
      </c>
      <c r="F1135" s="37" t="s">
        <v>6870</v>
      </c>
      <c r="G1135" s="37" t="s">
        <v>11445</v>
      </c>
      <c r="H1135" s="37" t="s">
        <v>10420</v>
      </c>
      <c r="I1135" s="37">
        <v>1</v>
      </c>
      <c r="J1135" s="37">
        <v>0</v>
      </c>
      <c r="K1135" s="37">
        <v>0</v>
      </c>
      <c r="L1135" s="37">
        <v>0</v>
      </c>
      <c r="M1135" s="37">
        <v>0</v>
      </c>
      <c r="N1135" s="37">
        <v>3</v>
      </c>
      <c r="O1135" s="37">
        <v>6</v>
      </c>
      <c r="P1135">
        <f>VLOOKUP($A1135,'Item Detail'!$A$2:$G$1762,7,0)</f>
        <v>1</v>
      </c>
      <c r="Q1135" s="39" t="s">
        <v>12284</v>
      </c>
      <c r="R1135" s="39" t="s">
        <v>12277</v>
      </c>
      <c r="S1135" s="39" t="s">
        <v>12278</v>
      </c>
      <c r="T1135" s="39" t="s">
        <v>12279</v>
      </c>
      <c r="U1135" s="39" t="s">
        <v>12297</v>
      </c>
      <c r="V1135" s="39" t="s">
        <v>12288</v>
      </c>
      <c r="W1135" s="39" t="s">
        <v>12281</v>
      </c>
      <c r="X1135" s="39" t="s">
        <v>12281</v>
      </c>
      <c r="Y1135" s="39" t="s">
        <v>12281</v>
      </c>
      <c r="Z1135" s="39" t="s">
        <v>12281</v>
      </c>
      <c r="AA1135" t="s">
        <v>12334</v>
      </c>
    </row>
    <row r="1136" spans="1:27" x14ac:dyDescent="0.3">
      <c r="A1136" s="37" t="s">
        <v>7267</v>
      </c>
      <c r="B1136" s="37" t="s">
        <v>10437</v>
      </c>
      <c r="C1136" s="37" t="s">
        <v>7268</v>
      </c>
      <c r="D1136" s="37" t="s">
        <v>7269</v>
      </c>
      <c r="E1136" s="37" t="s">
        <v>4448</v>
      </c>
      <c r="F1136" s="37" t="s">
        <v>1734</v>
      </c>
      <c r="G1136" s="37" t="s">
        <v>11446</v>
      </c>
      <c r="H1136" s="37" t="s">
        <v>10420</v>
      </c>
      <c r="I1136" s="37">
        <v>0</v>
      </c>
      <c r="J1136" s="37">
        <v>0</v>
      </c>
      <c r="K1136" s="37">
        <v>0</v>
      </c>
      <c r="L1136" s="37">
        <v>1</v>
      </c>
      <c r="M1136" s="37">
        <v>0</v>
      </c>
      <c r="N1136" s="37">
        <v>3</v>
      </c>
      <c r="O1136" s="37">
        <v>6</v>
      </c>
      <c r="P1136">
        <f>VLOOKUP($A1136,'Item Detail'!$A$2:$G$1762,7,0)</f>
        <v>1</v>
      </c>
      <c r="Q1136" s="39" t="s">
        <v>12301</v>
      </c>
      <c r="R1136" s="39" t="s">
        <v>12277</v>
      </c>
      <c r="S1136" s="39" t="s">
        <v>12278</v>
      </c>
      <c r="T1136" s="39" t="s">
        <v>12279</v>
      </c>
      <c r="U1136" s="39" t="s">
        <v>12279</v>
      </c>
      <c r="V1136" s="39" t="s">
        <v>12281</v>
      </c>
      <c r="W1136" s="39" t="s">
        <v>12288</v>
      </c>
      <c r="X1136" s="39" t="s">
        <v>12288</v>
      </c>
      <c r="Y1136" s="39" t="s">
        <v>12288</v>
      </c>
      <c r="Z1136" s="39" t="s">
        <v>12288</v>
      </c>
      <c r="AA1136" t="s">
        <v>12334</v>
      </c>
    </row>
    <row r="1137" spans="1:27" x14ac:dyDescent="0.3">
      <c r="A1137" s="37" t="s">
        <v>3822</v>
      </c>
      <c r="B1137" s="37" t="s">
        <v>10437</v>
      </c>
      <c r="C1137" s="37" t="s">
        <v>8693</v>
      </c>
      <c r="D1137" s="37" t="s">
        <v>4455</v>
      </c>
      <c r="E1137" s="37" t="s">
        <v>4664</v>
      </c>
      <c r="F1137" s="37" t="s">
        <v>2749</v>
      </c>
      <c r="G1137" s="37" t="s">
        <v>11447</v>
      </c>
      <c r="H1137" s="37" t="s">
        <v>10408</v>
      </c>
      <c r="I1137" s="37">
        <v>0</v>
      </c>
      <c r="J1137" s="37">
        <v>0</v>
      </c>
      <c r="K1137" s="37">
        <v>0</v>
      </c>
      <c r="L1137" s="37">
        <v>1</v>
      </c>
      <c r="M1137" s="37">
        <v>0</v>
      </c>
      <c r="N1137" s="37">
        <v>3</v>
      </c>
      <c r="O1137" s="37">
        <v>6</v>
      </c>
      <c r="P1137">
        <f>VLOOKUP($A1137,'Item Detail'!$A$2:$G$1762,7,0)</f>
        <v>1</v>
      </c>
      <c r="Q1137" s="39" t="s">
        <v>12292</v>
      </c>
      <c r="R1137" s="39" t="s">
        <v>12277</v>
      </c>
      <c r="S1137" s="39" t="s">
        <v>2714</v>
      </c>
      <c r="T1137" s="39" t="s">
        <v>12279</v>
      </c>
      <c r="U1137" s="39" t="s">
        <v>12279</v>
      </c>
      <c r="V1137" s="39" t="s">
        <v>12288</v>
      </c>
      <c r="W1137" s="39" t="s">
        <v>12288</v>
      </c>
      <c r="X1137" s="39" t="s">
        <v>12288</v>
      </c>
      <c r="Y1137" s="39" t="s">
        <v>12288</v>
      </c>
      <c r="Z1137" s="39" t="s">
        <v>12288</v>
      </c>
      <c r="AA1137" t="s">
        <v>12336</v>
      </c>
    </row>
    <row r="1138" spans="1:27" x14ac:dyDescent="0.3">
      <c r="A1138" s="37" t="s">
        <v>8726</v>
      </c>
      <c r="B1138" s="37" t="s">
        <v>10573</v>
      </c>
      <c r="C1138" s="37" t="s">
        <v>8727</v>
      </c>
      <c r="D1138" s="37" t="s">
        <v>6344</v>
      </c>
      <c r="E1138" s="37" t="s">
        <v>6312</v>
      </c>
      <c r="F1138" s="37" t="s">
        <v>2332</v>
      </c>
      <c r="G1138" s="37" t="s">
        <v>11448</v>
      </c>
      <c r="H1138" s="37" t="s">
        <v>10391</v>
      </c>
      <c r="I1138" s="37">
        <v>0</v>
      </c>
      <c r="J1138" s="37">
        <v>0</v>
      </c>
      <c r="K1138" s="37">
        <v>0</v>
      </c>
      <c r="L1138" s="37">
        <v>0</v>
      </c>
      <c r="M1138" s="37">
        <v>1</v>
      </c>
      <c r="N1138" s="37">
        <v>3</v>
      </c>
      <c r="O1138" s="37">
        <v>6</v>
      </c>
      <c r="P1138">
        <f>VLOOKUP($A1138,'Item Detail'!$A$2:$G$1762,7,0)</f>
        <v>1</v>
      </c>
      <c r="Q1138" s="39" t="s">
        <v>12289</v>
      </c>
      <c r="R1138" s="39" t="s">
        <v>12277</v>
      </c>
      <c r="S1138" s="39" t="s">
        <v>12278</v>
      </c>
      <c r="T1138" s="39" t="s">
        <v>12279</v>
      </c>
      <c r="U1138" s="39" t="s">
        <v>12279</v>
      </c>
      <c r="V1138" s="39" t="s">
        <v>12281</v>
      </c>
      <c r="W1138" s="39" t="s">
        <v>12281</v>
      </c>
      <c r="X1138" s="39" t="s">
        <v>12281</v>
      </c>
      <c r="Y1138" s="39" t="s">
        <v>12281</v>
      </c>
      <c r="Z1138" s="39" t="s">
        <v>12281</v>
      </c>
      <c r="AA1138" t="s">
        <v>12335</v>
      </c>
    </row>
    <row r="1139" spans="1:27" x14ac:dyDescent="0.3">
      <c r="A1139" s="37" t="s">
        <v>2511</v>
      </c>
      <c r="B1139" s="37" t="s">
        <v>10498</v>
      </c>
      <c r="C1139" s="37" t="s">
        <v>7592</v>
      </c>
      <c r="D1139" s="37" t="s">
        <v>7593</v>
      </c>
      <c r="E1139" s="37" t="s">
        <v>4659</v>
      </c>
      <c r="F1139" s="37" t="s">
        <v>2513</v>
      </c>
      <c r="G1139" s="37" t="s">
        <v>11449</v>
      </c>
      <c r="H1139" s="37" t="s">
        <v>10483</v>
      </c>
      <c r="I1139" s="37">
        <v>0</v>
      </c>
      <c r="J1139" s="37">
        <v>0</v>
      </c>
      <c r="K1139" s="37">
        <v>1</v>
      </c>
      <c r="L1139" s="37">
        <v>0</v>
      </c>
      <c r="M1139" s="37">
        <v>0</v>
      </c>
      <c r="N1139" s="37">
        <v>3</v>
      </c>
      <c r="O1139" s="37">
        <v>6</v>
      </c>
      <c r="P1139">
        <f>VLOOKUP($A1139,'Item Detail'!$A$2:$G$1762,7,0)</f>
        <v>1</v>
      </c>
      <c r="Q1139" s="39" t="s">
        <v>12305</v>
      </c>
      <c r="R1139" s="39" t="s">
        <v>12277</v>
      </c>
      <c r="S1139" s="39" t="s">
        <v>12306</v>
      </c>
      <c r="T1139" s="39" t="s">
        <v>12279</v>
      </c>
      <c r="U1139" s="39" t="s">
        <v>12279</v>
      </c>
      <c r="V1139" s="39" t="s">
        <v>12288</v>
      </c>
      <c r="W1139" s="39" t="s">
        <v>12288</v>
      </c>
      <c r="X1139" s="39" t="s">
        <v>12288</v>
      </c>
      <c r="Y1139" s="39" t="s">
        <v>12288</v>
      </c>
      <c r="Z1139" s="39" t="s">
        <v>12288</v>
      </c>
      <c r="AA1139" t="s">
        <v>12336</v>
      </c>
    </row>
    <row r="1140" spans="1:27" x14ac:dyDescent="0.3">
      <c r="A1140" s="37" t="s">
        <v>9803</v>
      </c>
      <c r="B1140" s="37" t="s">
        <v>10406</v>
      </c>
      <c r="C1140" s="37" t="s">
        <v>9804</v>
      </c>
      <c r="D1140" s="37" t="s">
        <v>5366</v>
      </c>
      <c r="E1140" s="37" t="s">
        <v>4552</v>
      </c>
      <c r="F1140" s="37" t="s">
        <v>1812</v>
      </c>
      <c r="G1140" s="37" t="s">
        <v>11450</v>
      </c>
      <c r="H1140" s="37" t="s">
        <v>10391</v>
      </c>
      <c r="I1140" s="37">
        <v>0</v>
      </c>
      <c r="J1140" s="37">
        <v>0</v>
      </c>
      <c r="K1140" s="37">
        <v>0</v>
      </c>
      <c r="L1140" s="37">
        <v>1</v>
      </c>
      <c r="M1140" s="37">
        <v>0</v>
      </c>
      <c r="N1140" s="37">
        <v>3</v>
      </c>
      <c r="O1140" s="37">
        <v>6</v>
      </c>
      <c r="P1140">
        <f>VLOOKUP($A1140,'Item Detail'!$A$2:$G$1762,7,0)</f>
        <v>1</v>
      </c>
      <c r="Q1140" s="39" t="s">
        <v>12310</v>
      </c>
      <c r="R1140" s="39" t="s">
        <v>12277</v>
      </c>
      <c r="S1140" s="39" t="s">
        <v>12278</v>
      </c>
      <c r="T1140" s="39" t="s">
        <v>12279</v>
      </c>
      <c r="U1140" s="39" t="s">
        <v>12294</v>
      </c>
      <c r="V1140" s="39" t="s">
        <v>12281</v>
      </c>
      <c r="W1140" s="39" t="s">
        <v>12281</v>
      </c>
      <c r="X1140" s="39" t="s">
        <v>12281</v>
      </c>
      <c r="Y1140" s="39" t="s">
        <v>12281</v>
      </c>
      <c r="Z1140" s="39" t="s">
        <v>12281</v>
      </c>
      <c r="AA1140" t="s">
        <v>12335</v>
      </c>
    </row>
    <row r="1141" spans="1:27" x14ac:dyDescent="0.3">
      <c r="A1141" s="37" t="s">
        <v>10055</v>
      </c>
      <c r="B1141" s="37" t="s">
        <v>10406</v>
      </c>
      <c r="C1141" s="37" t="s">
        <v>7514</v>
      </c>
      <c r="D1141" s="37" t="s">
        <v>7632</v>
      </c>
      <c r="E1141" s="37" t="s">
        <v>4552</v>
      </c>
      <c r="F1141" s="37" t="s">
        <v>1812</v>
      </c>
      <c r="G1141" s="37" t="s">
        <v>11451</v>
      </c>
      <c r="H1141" s="37" t="s">
        <v>10391</v>
      </c>
      <c r="I1141" s="37">
        <v>0</v>
      </c>
      <c r="J1141" s="37">
        <v>0</v>
      </c>
      <c r="K1141" s="37">
        <v>0</v>
      </c>
      <c r="L1141" s="37">
        <v>1</v>
      </c>
      <c r="M1141" s="37">
        <v>0</v>
      </c>
      <c r="N1141" s="37">
        <v>3</v>
      </c>
      <c r="O1141" s="37">
        <v>6</v>
      </c>
      <c r="P1141">
        <f>VLOOKUP($A1141,'Item Detail'!$A$2:$G$1762,7,0)</f>
        <v>1</v>
      </c>
      <c r="Q1141" s="39" t="s">
        <v>12284</v>
      </c>
      <c r="R1141" s="39" t="s">
        <v>12277</v>
      </c>
      <c r="S1141" s="39" t="s">
        <v>12278</v>
      </c>
      <c r="T1141" s="39" t="s">
        <v>12279</v>
      </c>
      <c r="U1141" s="39" t="s">
        <v>12294</v>
      </c>
      <c r="V1141" s="39" t="s">
        <v>12281</v>
      </c>
      <c r="W1141" s="39" t="s">
        <v>12281</v>
      </c>
      <c r="X1141" s="39" t="s">
        <v>12281</v>
      </c>
      <c r="Y1141" s="39" t="s">
        <v>12281</v>
      </c>
      <c r="Z1141" s="39" t="s">
        <v>12281</v>
      </c>
      <c r="AA1141" t="s">
        <v>12335</v>
      </c>
    </row>
    <row r="1142" spans="1:27" x14ac:dyDescent="0.3">
      <c r="A1142" s="37" t="s">
        <v>2366</v>
      </c>
      <c r="B1142" s="37" t="s">
        <v>10396</v>
      </c>
      <c r="C1142" s="37" t="s">
        <v>2367</v>
      </c>
      <c r="D1142" s="37" t="s">
        <v>6332</v>
      </c>
      <c r="E1142" s="37" t="s">
        <v>4552</v>
      </c>
      <c r="F1142" s="37" t="s">
        <v>1812</v>
      </c>
      <c r="G1142" s="37" t="s">
        <v>11452</v>
      </c>
      <c r="H1142" s="37" t="s">
        <v>10483</v>
      </c>
      <c r="I1142" s="37">
        <v>1</v>
      </c>
      <c r="J1142" s="37">
        <v>0</v>
      </c>
      <c r="K1142" s="37">
        <v>0</v>
      </c>
      <c r="L1142" s="37">
        <v>0</v>
      </c>
      <c r="M1142" s="37">
        <v>0</v>
      </c>
      <c r="N1142" s="37">
        <v>3</v>
      </c>
      <c r="O1142" s="37">
        <v>6</v>
      </c>
      <c r="P1142">
        <f>VLOOKUP($A1142,'Item Detail'!$A$2:$G$1762,7,0)</f>
        <v>1</v>
      </c>
      <c r="Q1142" s="39" t="s">
        <v>12305</v>
      </c>
      <c r="R1142" s="39" t="s">
        <v>12277</v>
      </c>
      <c r="S1142" s="39" t="s">
        <v>12306</v>
      </c>
      <c r="T1142" s="39" t="s">
        <v>12279</v>
      </c>
      <c r="U1142" s="39" t="s">
        <v>12294</v>
      </c>
      <c r="V1142" s="39" t="s">
        <v>12288</v>
      </c>
      <c r="W1142" s="39" t="s">
        <v>12288</v>
      </c>
      <c r="X1142" s="39" t="s">
        <v>12288</v>
      </c>
      <c r="Y1142" s="39" t="s">
        <v>12288</v>
      </c>
      <c r="Z1142" s="39" t="s">
        <v>12288</v>
      </c>
      <c r="AA1142" t="s">
        <v>12336</v>
      </c>
    </row>
    <row r="1143" spans="1:27" x14ac:dyDescent="0.3">
      <c r="A1143" s="37" t="s">
        <v>2158</v>
      </c>
      <c r="B1143" s="37" t="s">
        <v>10396</v>
      </c>
      <c r="C1143" s="37" t="s">
        <v>9629</v>
      </c>
      <c r="D1143" s="37" t="s">
        <v>9630</v>
      </c>
      <c r="E1143" s="37" t="s">
        <v>4552</v>
      </c>
      <c r="F1143" s="37" t="s">
        <v>1812</v>
      </c>
      <c r="G1143" s="37" t="s">
        <v>11453</v>
      </c>
      <c r="H1143" s="37" t="s">
        <v>10483</v>
      </c>
      <c r="I1143" s="37">
        <v>0</v>
      </c>
      <c r="J1143" s="37">
        <v>0</v>
      </c>
      <c r="K1143" s="37">
        <v>1</v>
      </c>
      <c r="L1143" s="37">
        <v>0</v>
      </c>
      <c r="M1143" s="37">
        <v>0</v>
      </c>
      <c r="N1143" s="37">
        <v>3</v>
      </c>
      <c r="O1143" s="37">
        <v>6</v>
      </c>
      <c r="P1143">
        <f>VLOOKUP($A1143,'Item Detail'!$A$2:$G$1762,7,0)</f>
        <v>1</v>
      </c>
      <c r="Q1143" s="39" t="s">
        <v>12305</v>
      </c>
      <c r="R1143" s="39" t="s">
        <v>12277</v>
      </c>
      <c r="S1143" s="39" t="s">
        <v>12306</v>
      </c>
      <c r="T1143" s="39" t="s">
        <v>12279</v>
      </c>
      <c r="U1143" s="39" t="s">
        <v>12279</v>
      </c>
      <c r="V1143" s="39" t="s">
        <v>12288</v>
      </c>
      <c r="W1143" s="39" t="s">
        <v>12288</v>
      </c>
      <c r="X1143" s="39" t="s">
        <v>12288</v>
      </c>
      <c r="Y1143" s="39" t="s">
        <v>12288</v>
      </c>
      <c r="Z1143" s="39" t="s">
        <v>12288</v>
      </c>
      <c r="AA1143" t="s">
        <v>12336</v>
      </c>
    </row>
    <row r="1144" spans="1:27" x14ac:dyDescent="0.3">
      <c r="A1144" s="37" t="s">
        <v>2026</v>
      </c>
      <c r="B1144" s="37" t="s">
        <v>10396</v>
      </c>
      <c r="C1144" s="37" t="s">
        <v>9401</v>
      </c>
      <c r="D1144" s="37" t="s">
        <v>5146</v>
      </c>
      <c r="E1144" s="37" t="s">
        <v>5611</v>
      </c>
      <c r="F1144" s="37" t="s">
        <v>1812</v>
      </c>
      <c r="G1144" s="37" t="s">
        <v>11454</v>
      </c>
      <c r="H1144" s="37" t="s">
        <v>10483</v>
      </c>
      <c r="I1144" s="37">
        <v>0</v>
      </c>
      <c r="J1144" s="37">
        <v>0</v>
      </c>
      <c r="K1144" s="37">
        <v>0</v>
      </c>
      <c r="L1144" s="37">
        <v>1</v>
      </c>
      <c r="M1144" s="37">
        <v>0</v>
      </c>
      <c r="N1144" s="37">
        <v>3</v>
      </c>
      <c r="O1144" s="37">
        <v>6</v>
      </c>
      <c r="P1144">
        <f>VLOOKUP($A1144,'Item Detail'!$A$2:$G$1762,7,0)</f>
        <v>1</v>
      </c>
      <c r="Q1144" s="39" t="s">
        <v>12305</v>
      </c>
      <c r="R1144" s="39" t="s">
        <v>12277</v>
      </c>
      <c r="S1144" s="39" t="s">
        <v>12306</v>
      </c>
      <c r="T1144" s="39" t="s">
        <v>12279</v>
      </c>
      <c r="U1144" s="39" t="s">
        <v>12294</v>
      </c>
      <c r="V1144" s="39" t="s">
        <v>12288</v>
      </c>
      <c r="W1144" s="39" t="s">
        <v>12288</v>
      </c>
      <c r="X1144" s="39" t="s">
        <v>12288</v>
      </c>
      <c r="Y1144" s="39" t="s">
        <v>12288</v>
      </c>
      <c r="Z1144" s="39" t="s">
        <v>12288</v>
      </c>
      <c r="AA1144" t="s">
        <v>12336</v>
      </c>
    </row>
    <row r="1145" spans="1:27" x14ac:dyDescent="0.3">
      <c r="A1145" s="37" t="s">
        <v>8867</v>
      </c>
      <c r="B1145" s="37" t="s">
        <v>10406</v>
      </c>
      <c r="C1145" s="37" t="s">
        <v>8868</v>
      </c>
      <c r="D1145" s="37" t="s">
        <v>6120</v>
      </c>
      <c r="E1145" s="37" t="s">
        <v>5611</v>
      </c>
      <c r="F1145" s="37" t="s">
        <v>1812</v>
      </c>
      <c r="G1145" s="37" t="s">
        <v>11455</v>
      </c>
      <c r="H1145" s="37" t="s">
        <v>10390</v>
      </c>
      <c r="I1145" s="37">
        <v>1</v>
      </c>
      <c r="J1145" s="37">
        <v>0</v>
      </c>
      <c r="K1145" s="37">
        <v>0</v>
      </c>
      <c r="L1145" s="37">
        <v>0</v>
      </c>
      <c r="M1145" s="37">
        <v>0</v>
      </c>
      <c r="N1145" s="37">
        <v>3</v>
      </c>
      <c r="O1145" s="37">
        <v>6</v>
      </c>
      <c r="P1145">
        <f>VLOOKUP($A1145,'Item Detail'!$A$2:$G$1762,7,0)</f>
        <v>1</v>
      </c>
      <c r="Q1145" s="39" t="s">
        <v>12284</v>
      </c>
      <c r="R1145" s="39" t="s">
        <v>12277</v>
      </c>
      <c r="S1145" s="39" t="s">
        <v>12278</v>
      </c>
      <c r="T1145" s="39" t="s">
        <v>12279</v>
      </c>
      <c r="U1145" s="39" t="s">
        <v>12294</v>
      </c>
      <c r="V1145" s="39" t="s">
        <v>12281</v>
      </c>
      <c r="W1145" s="39" t="s">
        <v>12288</v>
      </c>
      <c r="X1145" s="39" t="s">
        <v>12288</v>
      </c>
      <c r="Y1145" s="39" t="s">
        <v>12288</v>
      </c>
      <c r="Z1145" s="39" t="s">
        <v>12281</v>
      </c>
      <c r="AA1145" t="s">
        <v>12335</v>
      </c>
    </row>
    <row r="1146" spans="1:27" x14ac:dyDescent="0.3">
      <c r="A1146" s="37" t="s">
        <v>9622</v>
      </c>
      <c r="B1146" s="37" t="s">
        <v>10406</v>
      </c>
      <c r="C1146" s="37" t="s">
        <v>7972</v>
      </c>
      <c r="D1146" s="37" t="s">
        <v>5366</v>
      </c>
      <c r="E1146" s="37" t="s">
        <v>4552</v>
      </c>
      <c r="F1146" s="37" t="s">
        <v>1812</v>
      </c>
      <c r="G1146" s="37" t="s">
        <v>11456</v>
      </c>
      <c r="H1146" s="37" t="s">
        <v>10391</v>
      </c>
      <c r="I1146" s="37">
        <v>0</v>
      </c>
      <c r="J1146" s="37">
        <v>0</v>
      </c>
      <c r="K1146" s="37">
        <v>0</v>
      </c>
      <c r="L1146" s="37">
        <v>1</v>
      </c>
      <c r="M1146" s="37">
        <v>0</v>
      </c>
      <c r="N1146" s="37">
        <v>3</v>
      </c>
      <c r="O1146" s="37">
        <v>6</v>
      </c>
      <c r="P1146">
        <f>VLOOKUP($A1146,'Item Detail'!$A$2:$G$1762,7,0)</f>
        <v>1</v>
      </c>
      <c r="Q1146" s="39" t="s">
        <v>12284</v>
      </c>
      <c r="R1146" s="39" t="s">
        <v>12277</v>
      </c>
      <c r="S1146" s="39" t="s">
        <v>12278</v>
      </c>
      <c r="T1146" s="39" t="s">
        <v>12279</v>
      </c>
      <c r="U1146" s="39" t="s">
        <v>12294</v>
      </c>
      <c r="V1146" s="39" t="s">
        <v>12281</v>
      </c>
      <c r="W1146" s="39" t="s">
        <v>12281</v>
      </c>
      <c r="X1146" s="39" t="s">
        <v>12281</v>
      </c>
      <c r="Y1146" s="39" t="s">
        <v>12281</v>
      </c>
      <c r="Z1146" s="39" t="s">
        <v>12281</v>
      </c>
      <c r="AA1146" t="s">
        <v>12335</v>
      </c>
    </row>
    <row r="1147" spans="1:27" x14ac:dyDescent="0.3">
      <c r="A1147" s="37" t="s">
        <v>9634</v>
      </c>
      <c r="B1147" s="37" t="s">
        <v>10393</v>
      </c>
      <c r="C1147" s="37" t="s">
        <v>9635</v>
      </c>
      <c r="D1147" s="37" t="s">
        <v>5679</v>
      </c>
      <c r="E1147" s="37" t="s">
        <v>4448</v>
      </c>
      <c r="F1147" s="37" t="s">
        <v>2385</v>
      </c>
      <c r="G1147" s="37" t="s">
        <v>11457</v>
      </c>
      <c r="H1147" s="37" t="s">
        <v>10390</v>
      </c>
      <c r="I1147" s="37">
        <v>0</v>
      </c>
      <c r="J1147" s="37">
        <v>0</v>
      </c>
      <c r="K1147" s="37">
        <v>0</v>
      </c>
      <c r="L1147" s="37">
        <v>0</v>
      </c>
      <c r="M1147" s="37">
        <v>1</v>
      </c>
      <c r="N1147" s="37">
        <v>3</v>
      </c>
      <c r="O1147" s="37">
        <v>6</v>
      </c>
      <c r="P1147">
        <f>VLOOKUP($A1147,'Item Detail'!$A$2:$G$1762,7,0)</f>
        <v>1</v>
      </c>
      <c r="Q1147" s="39" t="s">
        <v>12284</v>
      </c>
      <c r="R1147" s="39" t="s">
        <v>12277</v>
      </c>
      <c r="S1147" s="39" t="s">
        <v>12278</v>
      </c>
      <c r="T1147" s="39" t="s">
        <v>12279</v>
      </c>
      <c r="U1147" s="39" t="s">
        <v>12279</v>
      </c>
      <c r="V1147" s="39" t="s">
        <v>12281</v>
      </c>
      <c r="W1147" s="39" t="s">
        <v>12281</v>
      </c>
      <c r="X1147" s="39" t="s">
        <v>12281</v>
      </c>
      <c r="Y1147" s="39" t="s">
        <v>12281</v>
      </c>
      <c r="Z1147" s="39" t="s">
        <v>12281</v>
      </c>
      <c r="AA1147" t="s">
        <v>12335</v>
      </c>
    </row>
    <row r="1148" spans="1:27" x14ac:dyDescent="0.3">
      <c r="A1148" s="37" t="s">
        <v>8068</v>
      </c>
      <c r="B1148" s="37" t="s">
        <v>10446</v>
      </c>
      <c r="C1148" s="37" t="s">
        <v>8069</v>
      </c>
      <c r="D1148" s="37" t="s">
        <v>4455</v>
      </c>
      <c r="E1148" s="37" t="s">
        <v>7300</v>
      </c>
      <c r="F1148" s="37" t="s">
        <v>8070</v>
      </c>
      <c r="G1148" s="37" t="s">
        <v>11458</v>
      </c>
      <c r="H1148" s="37" t="s">
        <v>10391</v>
      </c>
      <c r="I1148" s="37">
        <v>0</v>
      </c>
      <c r="J1148" s="37">
        <v>0</v>
      </c>
      <c r="K1148" s="37">
        <v>0</v>
      </c>
      <c r="L1148" s="37">
        <v>1</v>
      </c>
      <c r="M1148" s="37">
        <v>0</v>
      </c>
      <c r="N1148" s="37">
        <v>3</v>
      </c>
      <c r="O1148" s="37">
        <v>6</v>
      </c>
      <c r="P1148">
        <f>VLOOKUP($A1148,'Item Detail'!$A$2:$G$1762,7,0)</f>
        <v>1</v>
      </c>
      <c r="Q1148" s="39" t="s">
        <v>12284</v>
      </c>
      <c r="R1148" s="39" t="s">
        <v>12277</v>
      </c>
      <c r="S1148" s="39" t="s">
        <v>12278</v>
      </c>
      <c r="T1148" s="39" t="s">
        <v>12279</v>
      </c>
      <c r="U1148" s="39" t="s">
        <v>12279</v>
      </c>
      <c r="V1148" s="39" t="s">
        <v>12281</v>
      </c>
      <c r="W1148" s="39" t="s">
        <v>12281</v>
      </c>
      <c r="X1148" s="39" t="s">
        <v>12281</v>
      </c>
      <c r="Y1148" s="39" t="s">
        <v>12281</v>
      </c>
      <c r="Z1148" s="39" t="s">
        <v>12281</v>
      </c>
      <c r="AA1148" t="s">
        <v>12335</v>
      </c>
    </row>
    <row r="1149" spans="1:27" x14ac:dyDescent="0.3">
      <c r="A1149" s="37" t="s">
        <v>1955</v>
      </c>
      <c r="B1149" s="37" t="s">
        <v>10576</v>
      </c>
      <c r="C1149" s="37" t="s">
        <v>10100</v>
      </c>
      <c r="D1149" s="37" t="s">
        <v>10101</v>
      </c>
      <c r="E1149" s="37" t="s">
        <v>4448</v>
      </c>
      <c r="F1149" s="37" t="s">
        <v>1952</v>
      </c>
      <c r="G1149" s="37" t="s">
        <v>11459</v>
      </c>
      <c r="H1149" s="37" t="s">
        <v>10483</v>
      </c>
      <c r="I1149" s="37">
        <v>1</v>
      </c>
      <c r="J1149" s="37">
        <v>0</v>
      </c>
      <c r="K1149" s="37">
        <v>0</v>
      </c>
      <c r="L1149" s="37">
        <v>0</v>
      </c>
      <c r="M1149" s="37">
        <v>0</v>
      </c>
      <c r="N1149" s="37">
        <v>3</v>
      </c>
      <c r="O1149" s="37">
        <v>6</v>
      </c>
      <c r="P1149">
        <f>VLOOKUP($A1149,'Item Detail'!$A$2:$G$1762,7,0)</f>
        <v>1</v>
      </c>
      <c r="Q1149" s="39" t="s">
        <v>12305</v>
      </c>
      <c r="R1149" s="39" t="s">
        <v>12277</v>
      </c>
      <c r="S1149" s="39" t="s">
        <v>12306</v>
      </c>
      <c r="T1149" s="39" t="s">
        <v>12279</v>
      </c>
      <c r="U1149" s="39" t="s">
        <v>12279</v>
      </c>
      <c r="V1149" s="39" t="s">
        <v>12288</v>
      </c>
      <c r="W1149" s="39" t="s">
        <v>12288</v>
      </c>
      <c r="X1149" s="39" t="s">
        <v>12288</v>
      </c>
      <c r="Y1149" s="39" t="s">
        <v>12288</v>
      </c>
      <c r="Z1149" s="39" t="s">
        <v>12288</v>
      </c>
      <c r="AA1149" t="s">
        <v>12336</v>
      </c>
    </row>
    <row r="1150" spans="1:27" x14ac:dyDescent="0.3">
      <c r="A1150" s="37" t="s">
        <v>1959</v>
      </c>
      <c r="B1150" s="37" t="s">
        <v>10576</v>
      </c>
      <c r="C1150" s="37" t="s">
        <v>8177</v>
      </c>
      <c r="D1150" s="37" t="s">
        <v>8178</v>
      </c>
      <c r="E1150" s="37" t="s">
        <v>4448</v>
      </c>
      <c r="F1150" s="37" t="s">
        <v>1952</v>
      </c>
      <c r="G1150" s="37" t="s">
        <v>11460</v>
      </c>
      <c r="H1150" s="37" t="s">
        <v>10483</v>
      </c>
      <c r="I1150" s="37">
        <v>1</v>
      </c>
      <c r="J1150" s="37">
        <v>0</v>
      </c>
      <c r="K1150" s="37">
        <v>0</v>
      </c>
      <c r="L1150" s="37">
        <v>0</v>
      </c>
      <c r="M1150" s="37">
        <v>0</v>
      </c>
      <c r="N1150" s="37">
        <v>3</v>
      </c>
      <c r="O1150" s="37">
        <v>6</v>
      </c>
      <c r="P1150">
        <f>VLOOKUP($A1150,'Item Detail'!$A$2:$G$1762,7,0)</f>
        <v>1</v>
      </c>
      <c r="Q1150" s="39" t="s">
        <v>12305</v>
      </c>
      <c r="R1150" s="39" t="s">
        <v>12277</v>
      </c>
      <c r="S1150" s="39" t="s">
        <v>12306</v>
      </c>
      <c r="T1150" s="39" t="s">
        <v>12279</v>
      </c>
      <c r="U1150" s="39" t="s">
        <v>12279</v>
      </c>
      <c r="V1150" s="39" t="s">
        <v>12288</v>
      </c>
      <c r="W1150" s="39" t="s">
        <v>12288</v>
      </c>
      <c r="X1150" s="39" t="s">
        <v>12288</v>
      </c>
      <c r="Y1150" s="39" t="s">
        <v>12288</v>
      </c>
      <c r="Z1150" s="39" t="s">
        <v>12288</v>
      </c>
      <c r="AA1150" t="s">
        <v>12336</v>
      </c>
    </row>
    <row r="1151" spans="1:27" x14ac:dyDescent="0.3">
      <c r="A1151" s="37" t="s">
        <v>6694</v>
      </c>
      <c r="B1151" s="37" t="s">
        <v>10406</v>
      </c>
      <c r="C1151" s="37" t="s">
        <v>6695</v>
      </c>
      <c r="D1151" s="37" t="s">
        <v>6696</v>
      </c>
      <c r="E1151" s="37" t="s">
        <v>4928</v>
      </c>
      <c r="F1151" s="37" t="s">
        <v>10627</v>
      </c>
      <c r="G1151" s="37" t="s">
        <v>11461</v>
      </c>
      <c r="H1151" s="37" t="s">
        <v>10391</v>
      </c>
      <c r="I1151" s="37">
        <v>0</v>
      </c>
      <c r="J1151" s="37">
        <v>0</v>
      </c>
      <c r="K1151" s="37">
        <v>0</v>
      </c>
      <c r="L1151" s="37">
        <v>1</v>
      </c>
      <c r="M1151" s="37">
        <v>0</v>
      </c>
      <c r="N1151" s="37">
        <v>3</v>
      </c>
      <c r="O1151" s="37">
        <v>6</v>
      </c>
      <c r="P1151">
        <f>VLOOKUP($A1151,'Item Detail'!$A$2:$G$1762,7,0)</f>
        <v>1</v>
      </c>
      <c r="Q1151" s="39" t="s">
        <v>12301</v>
      </c>
      <c r="R1151" s="39" t="s">
        <v>12277</v>
      </c>
      <c r="S1151" s="39" t="s">
        <v>12278</v>
      </c>
      <c r="T1151" s="39" t="s">
        <v>12279</v>
      </c>
      <c r="U1151" s="39" t="s">
        <v>12279</v>
      </c>
      <c r="V1151" s="39" t="s">
        <v>12281</v>
      </c>
      <c r="W1151" s="39" t="s">
        <v>12281</v>
      </c>
      <c r="X1151" s="39" t="s">
        <v>12281</v>
      </c>
      <c r="Y1151" s="39" t="s">
        <v>12281</v>
      </c>
      <c r="Z1151" s="39" t="s">
        <v>12281</v>
      </c>
      <c r="AA1151" t="s">
        <v>12335</v>
      </c>
    </row>
    <row r="1152" spans="1:27" x14ac:dyDescent="0.3">
      <c r="A1152" s="37" t="s">
        <v>4255</v>
      </c>
      <c r="B1152" s="37" t="s">
        <v>10443</v>
      </c>
      <c r="C1152" s="37" t="s">
        <v>8301</v>
      </c>
      <c r="D1152" s="37" t="s">
        <v>8529</v>
      </c>
      <c r="E1152" s="37" t="s">
        <v>4448</v>
      </c>
      <c r="F1152" s="37" t="s">
        <v>1798</v>
      </c>
      <c r="G1152" s="37" t="s">
        <v>11462</v>
      </c>
      <c r="H1152" s="37" t="s">
        <v>10408</v>
      </c>
      <c r="I1152" s="37">
        <v>0</v>
      </c>
      <c r="J1152" s="37">
        <v>0</v>
      </c>
      <c r="K1152" s="37">
        <v>0</v>
      </c>
      <c r="L1152" s="37">
        <v>0</v>
      </c>
      <c r="M1152" s="37">
        <v>1</v>
      </c>
      <c r="N1152" s="37">
        <v>3</v>
      </c>
      <c r="O1152" s="37">
        <v>6</v>
      </c>
      <c r="P1152">
        <f>VLOOKUP($A1152,'Item Detail'!$A$2:$G$1762,7,0)</f>
        <v>1</v>
      </c>
      <c r="Q1152" s="39" t="s">
        <v>12292</v>
      </c>
      <c r="R1152" s="39" t="s">
        <v>12277</v>
      </c>
      <c r="S1152" s="39" t="s">
        <v>2714</v>
      </c>
      <c r="T1152" s="39" t="s">
        <v>12279</v>
      </c>
      <c r="U1152" s="39" t="s">
        <v>12279</v>
      </c>
      <c r="V1152" s="39" t="s">
        <v>12288</v>
      </c>
      <c r="W1152" s="39" t="s">
        <v>12288</v>
      </c>
      <c r="X1152" s="39" t="s">
        <v>12288</v>
      </c>
      <c r="Y1152" s="39" t="s">
        <v>12288</v>
      </c>
      <c r="Z1152" s="39" t="s">
        <v>12288</v>
      </c>
      <c r="AA1152" t="s">
        <v>12336</v>
      </c>
    </row>
    <row r="1153" spans="1:27" x14ac:dyDescent="0.3">
      <c r="A1153" s="37" t="s">
        <v>10122</v>
      </c>
      <c r="B1153" s="37" t="s">
        <v>10411</v>
      </c>
      <c r="C1153" s="37" t="s">
        <v>10123</v>
      </c>
      <c r="D1153" s="37" t="s">
        <v>10124</v>
      </c>
      <c r="E1153" s="37" t="s">
        <v>4407</v>
      </c>
      <c r="F1153" s="37" t="s">
        <v>10484</v>
      </c>
      <c r="G1153" s="37" t="s">
        <v>11463</v>
      </c>
      <c r="H1153" s="37" t="s">
        <v>10420</v>
      </c>
      <c r="I1153" s="37">
        <v>0</v>
      </c>
      <c r="J1153" s="37">
        <v>1</v>
      </c>
      <c r="K1153" s="37">
        <v>0</v>
      </c>
      <c r="L1153" s="37">
        <v>0</v>
      </c>
      <c r="M1153" s="37">
        <v>0</v>
      </c>
      <c r="N1153" s="37">
        <v>3</v>
      </c>
      <c r="O1153" s="37">
        <v>6</v>
      </c>
      <c r="P1153">
        <f>VLOOKUP($A1153,'Item Detail'!$A$2:$G$1762,7,0)</f>
        <v>1</v>
      </c>
      <c r="Q1153" s="39" t="s">
        <v>12289</v>
      </c>
      <c r="R1153" s="39" t="s">
        <v>12277</v>
      </c>
      <c r="S1153" s="39" t="s">
        <v>12278</v>
      </c>
      <c r="T1153" s="39" t="s">
        <v>12279</v>
      </c>
      <c r="U1153" s="39" t="s">
        <v>12297</v>
      </c>
      <c r="V1153" s="39" t="s">
        <v>12281</v>
      </c>
      <c r="W1153" s="39" t="s">
        <v>12288</v>
      </c>
      <c r="X1153" s="39" t="s">
        <v>12288</v>
      </c>
      <c r="Y1153" s="39" t="s">
        <v>12281</v>
      </c>
      <c r="Z1153" s="39" t="s">
        <v>12281</v>
      </c>
      <c r="AA1153" t="s">
        <v>12334</v>
      </c>
    </row>
    <row r="1154" spans="1:27" x14ac:dyDescent="0.3">
      <c r="A1154" s="37" t="s">
        <v>2016</v>
      </c>
      <c r="B1154" s="37" t="s">
        <v>10387</v>
      </c>
      <c r="C1154" s="37" t="s">
        <v>2017</v>
      </c>
      <c r="D1154" s="37" t="s">
        <v>4663</v>
      </c>
      <c r="E1154" s="37" t="s">
        <v>4448</v>
      </c>
      <c r="F1154" s="37" t="s">
        <v>2018</v>
      </c>
      <c r="G1154" s="37" t="s">
        <v>11464</v>
      </c>
      <c r="H1154" s="37" t="s">
        <v>10483</v>
      </c>
      <c r="I1154" s="37">
        <v>0</v>
      </c>
      <c r="J1154" s="37">
        <v>0</v>
      </c>
      <c r="K1154" s="37">
        <v>0</v>
      </c>
      <c r="L1154" s="37">
        <v>1</v>
      </c>
      <c r="M1154" s="37">
        <v>0</v>
      </c>
      <c r="N1154" s="37">
        <v>3</v>
      </c>
      <c r="O1154" s="37">
        <v>6</v>
      </c>
      <c r="P1154">
        <f>VLOOKUP($A1154,'Item Detail'!$A$2:$G$1762,7,0)</f>
        <v>1</v>
      </c>
      <c r="Q1154" s="39" t="s">
        <v>12305</v>
      </c>
      <c r="R1154" s="39" t="s">
        <v>12277</v>
      </c>
      <c r="S1154" s="39" t="s">
        <v>12306</v>
      </c>
      <c r="T1154" s="39" t="s">
        <v>12279</v>
      </c>
      <c r="U1154" s="39" t="s">
        <v>12279</v>
      </c>
      <c r="V1154" s="39" t="s">
        <v>12288</v>
      </c>
      <c r="W1154" s="39" t="s">
        <v>12288</v>
      </c>
      <c r="X1154" s="39" t="s">
        <v>12288</v>
      </c>
      <c r="Y1154" s="39" t="s">
        <v>12288</v>
      </c>
      <c r="Z1154" s="39" t="s">
        <v>12288</v>
      </c>
      <c r="AA1154" t="s">
        <v>12336</v>
      </c>
    </row>
    <row r="1155" spans="1:27" x14ac:dyDescent="0.3">
      <c r="A1155" s="37" t="s">
        <v>6690</v>
      </c>
      <c r="B1155" s="37" t="s">
        <v>10533</v>
      </c>
      <c r="C1155" s="37" t="s">
        <v>6691</v>
      </c>
      <c r="D1155" s="37" t="s">
        <v>6692</v>
      </c>
      <c r="E1155" s="37" t="s">
        <v>4483</v>
      </c>
      <c r="F1155" s="37" t="s">
        <v>2132</v>
      </c>
      <c r="G1155" s="37" t="s">
        <v>11465</v>
      </c>
      <c r="H1155" s="37" t="s">
        <v>10391</v>
      </c>
      <c r="I1155" s="37">
        <v>0</v>
      </c>
      <c r="J1155" s="37">
        <v>0</v>
      </c>
      <c r="K1155" s="37">
        <v>0</v>
      </c>
      <c r="L1155" s="37">
        <v>1</v>
      </c>
      <c r="M1155" s="37">
        <v>0</v>
      </c>
      <c r="N1155" s="37">
        <v>3</v>
      </c>
      <c r="O1155" s="37">
        <v>6</v>
      </c>
      <c r="P1155">
        <f>VLOOKUP($A1155,'Item Detail'!$A$2:$G$1762,7,0)</f>
        <v>1</v>
      </c>
      <c r="Q1155" s="39" t="s">
        <v>12284</v>
      </c>
      <c r="R1155" s="39" t="s">
        <v>12277</v>
      </c>
      <c r="S1155" s="39" t="s">
        <v>12278</v>
      </c>
      <c r="T1155" s="39" t="s">
        <v>12279</v>
      </c>
      <c r="U1155" s="39" t="s">
        <v>12294</v>
      </c>
      <c r="V1155" s="39" t="s">
        <v>12281</v>
      </c>
      <c r="W1155" s="39" t="s">
        <v>12281</v>
      </c>
      <c r="X1155" s="39" t="s">
        <v>12281</v>
      </c>
      <c r="Y1155" s="39" t="s">
        <v>12281</v>
      </c>
      <c r="Z1155" s="39" t="s">
        <v>12281</v>
      </c>
      <c r="AA1155" t="s">
        <v>12335</v>
      </c>
    </row>
    <row r="1156" spans="1:27" x14ac:dyDescent="0.3">
      <c r="A1156" s="37" t="s">
        <v>7241</v>
      </c>
      <c r="B1156" s="37" t="s">
        <v>10406</v>
      </c>
      <c r="C1156" s="37" t="s">
        <v>7242</v>
      </c>
      <c r="D1156" s="37" t="s">
        <v>7243</v>
      </c>
      <c r="E1156" s="37" t="s">
        <v>4448</v>
      </c>
      <c r="F1156" s="37" t="s">
        <v>10468</v>
      </c>
      <c r="G1156" s="37" t="s">
        <v>11466</v>
      </c>
      <c r="H1156" s="37" t="s">
        <v>10420</v>
      </c>
      <c r="I1156" s="37">
        <v>0</v>
      </c>
      <c r="J1156" s="37">
        <v>0</v>
      </c>
      <c r="K1156" s="37">
        <v>0</v>
      </c>
      <c r="L1156" s="37">
        <v>0</v>
      </c>
      <c r="M1156" s="37">
        <v>1</v>
      </c>
      <c r="N1156" s="37">
        <v>3</v>
      </c>
      <c r="O1156" s="37">
        <v>6</v>
      </c>
      <c r="P1156">
        <f>VLOOKUP($A1156,'Item Detail'!$A$2:$G$1762,7,0)</f>
        <v>1</v>
      </c>
      <c r="Q1156" s="39" t="s">
        <v>12301</v>
      </c>
      <c r="R1156" s="39" t="s">
        <v>12277</v>
      </c>
      <c r="S1156" s="39" t="s">
        <v>12278</v>
      </c>
      <c r="T1156" s="39" t="s">
        <v>12279</v>
      </c>
      <c r="U1156" s="39" t="s">
        <v>12297</v>
      </c>
      <c r="V1156" s="39" t="s">
        <v>12281</v>
      </c>
      <c r="W1156" s="39" t="s">
        <v>12288</v>
      </c>
      <c r="X1156" s="39" t="s">
        <v>12288</v>
      </c>
      <c r="Y1156" s="39" t="s">
        <v>12288</v>
      </c>
      <c r="Z1156" s="39" t="s">
        <v>12288</v>
      </c>
      <c r="AA1156" t="s">
        <v>12334</v>
      </c>
    </row>
    <row r="1157" spans="1:27" x14ac:dyDescent="0.3">
      <c r="A1157" s="37" t="s">
        <v>9382</v>
      </c>
      <c r="B1157" s="37" t="s">
        <v>10411</v>
      </c>
      <c r="C1157" s="37" t="s">
        <v>4942</v>
      </c>
      <c r="D1157" s="37" t="s">
        <v>9383</v>
      </c>
      <c r="E1157" s="37" t="s">
        <v>5062</v>
      </c>
      <c r="F1157" s="37" t="s">
        <v>10484</v>
      </c>
      <c r="G1157" s="37" t="s">
        <v>11467</v>
      </c>
      <c r="H1157" s="37" t="s">
        <v>10391</v>
      </c>
      <c r="I1157" s="37">
        <v>1</v>
      </c>
      <c r="J1157" s="37">
        <v>0</v>
      </c>
      <c r="K1157" s="37">
        <v>0</v>
      </c>
      <c r="L1157" s="37">
        <v>0</v>
      </c>
      <c r="M1157" s="37">
        <v>0</v>
      </c>
      <c r="N1157" s="37">
        <v>3</v>
      </c>
      <c r="O1157" s="37">
        <v>6</v>
      </c>
      <c r="P1157">
        <f>VLOOKUP($A1157,'Item Detail'!$A$2:$G$1762,7,0)</f>
        <v>1</v>
      </c>
      <c r="Q1157" s="39" t="s">
        <v>12284</v>
      </c>
      <c r="R1157" s="39" t="s">
        <v>12277</v>
      </c>
      <c r="S1157" s="39" t="s">
        <v>12278</v>
      </c>
      <c r="T1157" s="39" t="s">
        <v>12279</v>
      </c>
      <c r="U1157" s="39" t="s">
        <v>12279</v>
      </c>
      <c r="V1157" s="39" t="s">
        <v>12281</v>
      </c>
      <c r="W1157" s="39" t="s">
        <v>12281</v>
      </c>
      <c r="X1157" s="39" t="s">
        <v>12281</v>
      </c>
      <c r="Y1157" s="39" t="s">
        <v>12281</v>
      </c>
      <c r="Z1157" s="39" t="s">
        <v>12281</v>
      </c>
      <c r="AA1157" t="s">
        <v>12335</v>
      </c>
    </row>
    <row r="1158" spans="1:27" x14ac:dyDescent="0.3">
      <c r="A1158" s="37" t="s">
        <v>7101</v>
      </c>
      <c r="B1158" s="37" t="s">
        <v>10411</v>
      </c>
      <c r="C1158" s="37" t="s">
        <v>7102</v>
      </c>
      <c r="D1158" s="37" t="s">
        <v>7103</v>
      </c>
      <c r="E1158" s="37" t="s">
        <v>5848</v>
      </c>
      <c r="F1158" s="37" t="s">
        <v>10484</v>
      </c>
      <c r="G1158" s="37" t="s">
        <v>11468</v>
      </c>
      <c r="H1158" s="37" t="s">
        <v>10391</v>
      </c>
      <c r="I1158" s="37">
        <v>0</v>
      </c>
      <c r="J1158" s="37">
        <v>0</v>
      </c>
      <c r="K1158" s="37">
        <v>0</v>
      </c>
      <c r="L1158" s="37">
        <v>0</v>
      </c>
      <c r="M1158" s="37">
        <v>1</v>
      </c>
      <c r="N1158" s="37">
        <v>3</v>
      </c>
      <c r="O1158" s="37">
        <v>6</v>
      </c>
      <c r="P1158">
        <f>VLOOKUP($A1158,'Item Detail'!$A$2:$G$1762,7,0)</f>
        <v>1</v>
      </c>
      <c r="Q1158" s="39" t="s">
        <v>12289</v>
      </c>
      <c r="R1158" s="39" t="s">
        <v>12277</v>
      </c>
      <c r="S1158" s="39" t="s">
        <v>12278</v>
      </c>
      <c r="T1158" s="39" t="s">
        <v>12279</v>
      </c>
      <c r="U1158" s="39" t="s">
        <v>12279</v>
      </c>
      <c r="V1158" s="39" t="s">
        <v>12281</v>
      </c>
      <c r="W1158" s="39" t="s">
        <v>12281</v>
      </c>
      <c r="X1158" s="39" t="s">
        <v>12281</v>
      </c>
      <c r="Y1158" s="39" t="s">
        <v>12281</v>
      </c>
      <c r="Z1158" s="39" t="s">
        <v>12281</v>
      </c>
      <c r="AA1158" t="s">
        <v>12335</v>
      </c>
    </row>
    <row r="1159" spans="1:27" x14ac:dyDescent="0.3">
      <c r="A1159" s="37" t="s">
        <v>9010</v>
      </c>
      <c r="B1159" s="37" t="s">
        <v>10411</v>
      </c>
      <c r="C1159" s="37" t="s">
        <v>9011</v>
      </c>
      <c r="D1159" s="37" t="s">
        <v>5276</v>
      </c>
      <c r="E1159" s="37" t="s">
        <v>9012</v>
      </c>
      <c r="F1159" s="37" t="s">
        <v>10484</v>
      </c>
      <c r="G1159" s="37" t="s">
        <v>11469</v>
      </c>
      <c r="H1159" s="37" t="s">
        <v>10391</v>
      </c>
      <c r="I1159" s="37">
        <v>0</v>
      </c>
      <c r="J1159" s="37">
        <v>0</v>
      </c>
      <c r="K1159" s="37">
        <v>0</v>
      </c>
      <c r="L1159" s="37">
        <v>0</v>
      </c>
      <c r="M1159" s="37">
        <v>1</v>
      </c>
      <c r="N1159" s="37">
        <v>3</v>
      </c>
      <c r="O1159" s="37">
        <v>6</v>
      </c>
      <c r="P1159">
        <f>VLOOKUP($A1159,'Item Detail'!$A$2:$G$1762,7,0)</f>
        <v>1</v>
      </c>
      <c r="Q1159" s="39" t="s">
        <v>12289</v>
      </c>
      <c r="R1159" s="39" t="s">
        <v>12277</v>
      </c>
      <c r="S1159" s="39" t="s">
        <v>12278</v>
      </c>
      <c r="T1159" s="39" t="s">
        <v>12279</v>
      </c>
      <c r="U1159" s="39" t="s">
        <v>12297</v>
      </c>
      <c r="V1159" s="39" t="s">
        <v>12281</v>
      </c>
      <c r="W1159" s="39" t="s">
        <v>12281</v>
      </c>
      <c r="X1159" s="39" t="s">
        <v>12281</v>
      </c>
      <c r="Y1159" s="39" t="s">
        <v>12281</v>
      </c>
      <c r="Z1159" s="39" t="s">
        <v>12281</v>
      </c>
      <c r="AA1159" t="s">
        <v>12335</v>
      </c>
    </row>
    <row r="1160" spans="1:27" x14ac:dyDescent="0.3">
      <c r="A1160" s="37" t="s">
        <v>7418</v>
      </c>
      <c r="B1160" s="37" t="s">
        <v>10411</v>
      </c>
      <c r="C1160" s="37" t="s">
        <v>7419</v>
      </c>
      <c r="D1160" s="37" t="s">
        <v>5075</v>
      </c>
      <c r="E1160" s="37" t="s">
        <v>5029</v>
      </c>
      <c r="F1160" s="37" t="s">
        <v>10484</v>
      </c>
      <c r="G1160" s="37" t="s">
        <v>11470</v>
      </c>
      <c r="H1160" s="37" t="s">
        <v>10391</v>
      </c>
      <c r="I1160" s="37">
        <v>0</v>
      </c>
      <c r="J1160" s="37">
        <v>0</v>
      </c>
      <c r="K1160" s="37">
        <v>1</v>
      </c>
      <c r="L1160" s="37">
        <v>0</v>
      </c>
      <c r="M1160" s="37">
        <v>0</v>
      </c>
      <c r="N1160" s="37">
        <v>3</v>
      </c>
      <c r="O1160" s="37">
        <v>6</v>
      </c>
      <c r="P1160">
        <f>VLOOKUP($A1160,'Item Detail'!$A$2:$G$1762,7,0)</f>
        <v>1</v>
      </c>
      <c r="Q1160" s="39" t="s">
        <v>12289</v>
      </c>
      <c r="R1160" s="39" t="s">
        <v>12277</v>
      </c>
      <c r="S1160" s="39" t="s">
        <v>12278</v>
      </c>
      <c r="T1160" s="39" t="s">
        <v>12279</v>
      </c>
      <c r="U1160" s="39" t="s">
        <v>12279</v>
      </c>
      <c r="V1160" s="39" t="s">
        <v>12281</v>
      </c>
      <c r="W1160" s="39" t="s">
        <v>12281</v>
      </c>
      <c r="X1160" s="39" t="s">
        <v>12281</v>
      </c>
      <c r="Y1160" s="39" t="s">
        <v>12281</v>
      </c>
      <c r="Z1160" s="39" t="s">
        <v>12281</v>
      </c>
      <c r="AA1160" t="s">
        <v>12335</v>
      </c>
    </row>
    <row r="1161" spans="1:27" x14ac:dyDescent="0.3">
      <c r="A1161" s="37" t="s">
        <v>9914</v>
      </c>
      <c r="B1161" s="37" t="s">
        <v>10411</v>
      </c>
      <c r="C1161" s="37" t="s">
        <v>9915</v>
      </c>
      <c r="D1161" s="37" t="s">
        <v>9916</v>
      </c>
      <c r="E1161" s="37" t="s">
        <v>7096</v>
      </c>
      <c r="F1161" s="37" t="s">
        <v>10484</v>
      </c>
      <c r="G1161" s="37" t="s">
        <v>11471</v>
      </c>
      <c r="H1161" s="37" t="s">
        <v>10391</v>
      </c>
      <c r="I1161" s="37">
        <v>0</v>
      </c>
      <c r="J1161" s="37">
        <v>0</v>
      </c>
      <c r="K1161" s="37">
        <v>0</v>
      </c>
      <c r="L1161" s="37">
        <v>1</v>
      </c>
      <c r="M1161" s="37">
        <v>0</v>
      </c>
      <c r="N1161" s="37">
        <v>3</v>
      </c>
      <c r="O1161" s="37">
        <v>6</v>
      </c>
      <c r="P1161">
        <f>VLOOKUP($A1161,'Item Detail'!$A$2:$G$1762,7,0)</f>
        <v>1</v>
      </c>
      <c r="Q1161" s="39" t="s">
        <v>12284</v>
      </c>
      <c r="R1161" s="39" t="s">
        <v>12277</v>
      </c>
      <c r="S1161" s="39" t="s">
        <v>12278</v>
      </c>
      <c r="T1161" s="39" t="s">
        <v>12279</v>
      </c>
      <c r="U1161" s="39" t="s">
        <v>12297</v>
      </c>
      <c r="V1161" s="39" t="s">
        <v>12281</v>
      </c>
      <c r="W1161" s="39" t="s">
        <v>12281</v>
      </c>
      <c r="X1161" s="39" t="s">
        <v>12281</v>
      </c>
      <c r="Y1161" s="39" t="s">
        <v>12281</v>
      </c>
      <c r="Z1161" s="39" t="s">
        <v>12281</v>
      </c>
      <c r="AA1161" t="s">
        <v>12335</v>
      </c>
    </row>
    <row r="1162" spans="1:27" x14ac:dyDescent="0.3">
      <c r="A1162" s="37" t="s">
        <v>7200</v>
      </c>
      <c r="B1162" s="37" t="s">
        <v>10393</v>
      </c>
      <c r="C1162" s="37" t="s">
        <v>7201</v>
      </c>
      <c r="D1162" s="37" t="s">
        <v>4455</v>
      </c>
      <c r="E1162" s="37" t="s">
        <v>4448</v>
      </c>
      <c r="F1162" s="37" t="s">
        <v>2385</v>
      </c>
      <c r="G1162" s="37" t="s">
        <v>11472</v>
      </c>
      <c r="H1162" s="37" t="s">
        <v>10420</v>
      </c>
      <c r="I1162" s="37">
        <v>0</v>
      </c>
      <c r="J1162" s="37">
        <v>0</v>
      </c>
      <c r="K1162" s="37">
        <v>0</v>
      </c>
      <c r="L1162" s="37">
        <v>0</v>
      </c>
      <c r="M1162" s="37">
        <v>1</v>
      </c>
      <c r="N1162" s="37">
        <v>3</v>
      </c>
      <c r="O1162" s="37">
        <v>6</v>
      </c>
      <c r="P1162">
        <f>VLOOKUP($A1162,'Item Detail'!$A$2:$G$1762,7,0)</f>
        <v>1</v>
      </c>
      <c r="Q1162" s="39" t="s">
        <v>12301</v>
      </c>
      <c r="R1162" s="39" t="s">
        <v>12277</v>
      </c>
      <c r="S1162" s="39" t="s">
        <v>12278</v>
      </c>
      <c r="T1162" s="39" t="s">
        <v>12279</v>
      </c>
      <c r="U1162" s="39" t="s">
        <v>12279</v>
      </c>
      <c r="V1162" s="39" t="s">
        <v>12281</v>
      </c>
      <c r="W1162" s="39" t="s">
        <v>12288</v>
      </c>
      <c r="X1162" s="39" t="s">
        <v>12281</v>
      </c>
      <c r="Y1162" s="39" t="s">
        <v>12281</v>
      </c>
      <c r="Z1162" s="39" t="s">
        <v>12288</v>
      </c>
      <c r="AA1162" t="s">
        <v>12334</v>
      </c>
    </row>
    <row r="1163" spans="1:27" x14ac:dyDescent="0.3">
      <c r="A1163" s="37" t="s">
        <v>10103</v>
      </c>
      <c r="B1163" s="37" t="s">
        <v>10533</v>
      </c>
      <c r="C1163" s="37" t="s">
        <v>10104</v>
      </c>
      <c r="D1163" s="37" t="s">
        <v>10105</v>
      </c>
      <c r="E1163" s="37" t="s">
        <v>4407</v>
      </c>
      <c r="F1163" s="37" t="s">
        <v>10106</v>
      </c>
      <c r="G1163" s="37" t="s">
        <v>11473</v>
      </c>
      <c r="H1163" s="37" t="s">
        <v>10391</v>
      </c>
      <c r="I1163" s="37">
        <v>1</v>
      </c>
      <c r="J1163" s="37">
        <v>0</v>
      </c>
      <c r="K1163" s="37">
        <v>0</v>
      </c>
      <c r="L1163" s="37">
        <v>0</v>
      </c>
      <c r="M1163" s="37">
        <v>0</v>
      </c>
      <c r="N1163" s="37">
        <v>3</v>
      </c>
      <c r="O1163" s="37">
        <v>6</v>
      </c>
      <c r="P1163">
        <f>VLOOKUP($A1163,'Item Detail'!$A$2:$G$1762,7,0)</f>
        <v>1</v>
      </c>
      <c r="Q1163" s="39" t="s">
        <v>12289</v>
      </c>
      <c r="R1163" s="39" t="s">
        <v>12277</v>
      </c>
      <c r="S1163" s="39" t="s">
        <v>12278</v>
      </c>
      <c r="T1163" s="39" t="s">
        <v>12279</v>
      </c>
      <c r="U1163" s="39" t="s">
        <v>12279</v>
      </c>
      <c r="V1163" s="39" t="s">
        <v>12281</v>
      </c>
      <c r="W1163" s="39" t="s">
        <v>12281</v>
      </c>
      <c r="X1163" s="39" t="s">
        <v>12281</v>
      </c>
      <c r="Y1163" s="39" t="s">
        <v>12281</v>
      </c>
      <c r="Z1163" s="39" t="s">
        <v>12281</v>
      </c>
      <c r="AA1163" t="s">
        <v>12335</v>
      </c>
    </row>
    <row r="1164" spans="1:27" x14ac:dyDescent="0.3">
      <c r="A1164" s="37" t="s">
        <v>8789</v>
      </c>
      <c r="B1164" s="37" t="s">
        <v>10591</v>
      </c>
      <c r="C1164" s="37" t="s">
        <v>8790</v>
      </c>
      <c r="D1164" s="37" t="s">
        <v>8791</v>
      </c>
      <c r="E1164" s="37" t="s">
        <v>8792</v>
      </c>
      <c r="F1164" s="37" t="s">
        <v>10884</v>
      </c>
      <c r="G1164" s="37" t="s">
        <v>11474</v>
      </c>
      <c r="H1164" s="37" t="s">
        <v>10391</v>
      </c>
      <c r="I1164" s="37">
        <v>1</v>
      </c>
      <c r="J1164" s="37">
        <v>0</v>
      </c>
      <c r="K1164" s="37">
        <v>0</v>
      </c>
      <c r="L1164" s="37">
        <v>0</v>
      </c>
      <c r="M1164" s="37">
        <v>0</v>
      </c>
      <c r="N1164" s="37">
        <v>3</v>
      </c>
      <c r="O1164" s="37">
        <v>6</v>
      </c>
      <c r="P1164">
        <f>VLOOKUP($A1164,'Item Detail'!$A$2:$G$1762,7,0)</f>
        <v>1</v>
      </c>
      <c r="Q1164" s="39" t="s">
        <v>12284</v>
      </c>
      <c r="R1164" s="39" t="s">
        <v>12277</v>
      </c>
      <c r="S1164" s="39" t="s">
        <v>12278</v>
      </c>
      <c r="T1164" s="39" t="s">
        <v>12279</v>
      </c>
      <c r="U1164" s="39" t="s">
        <v>12294</v>
      </c>
      <c r="V1164" s="39" t="s">
        <v>12281</v>
      </c>
      <c r="W1164" s="39" t="s">
        <v>12281</v>
      </c>
      <c r="X1164" s="39" t="s">
        <v>12281</v>
      </c>
      <c r="Y1164" s="39" t="s">
        <v>12281</v>
      </c>
      <c r="Z1164" s="39" t="s">
        <v>12281</v>
      </c>
      <c r="AA1164" t="s">
        <v>12335</v>
      </c>
    </row>
    <row r="1165" spans="1:27" x14ac:dyDescent="0.3">
      <c r="A1165" s="37" t="s">
        <v>10169</v>
      </c>
      <c r="B1165" s="37" t="s">
        <v>10538</v>
      </c>
      <c r="C1165" s="37" t="s">
        <v>10170</v>
      </c>
      <c r="D1165" s="37" t="s">
        <v>6344</v>
      </c>
      <c r="E1165" s="37" t="s">
        <v>4764</v>
      </c>
      <c r="F1165" s="37" t="s">
        <v>1848</v>
      </c>
      <c r="G1165" s="37" t="s">
        <v>11475</v>
      </c>
      <c r="H1165" s="37" t="s">
        <v>10391</v>
      </c>
      <c r="I1165" s="37">
        <v>0</v>
      </c>
      <c r="J1165" s="37">
        <v>0</v>
      </c>
      <c r="K1165" s="37">
        <v>1</v>
      </c>
      <c r="L1165" s="37">
        <v>0</v>
      </c>
      <c r="M1165" s="37">
        <v>0</v>
      </c>
      <c r="N1165" s="37">
        <v>3</v>
      </c>
      <c r="O1165" s="37">
        <v>6</v>
      </c>
      <c r="P1165">
        <f>VLOOKUP($A1165,'Item Detail'!$A$2:$G$1762,7,0)</f>
        <v>1</v>
      </c>
      <c r="Q1165" s="39" t="s">
        <v>12284</v>
      </c>
      <c r="R1165" s="39" t="s">
        <v>12277</v>
      </c>
      <c r="S1165" s="39" t="s">
        <v>12278</v>
      </c>
      <c r="T1165" s="39" t="s">
        <v>12279</v>
      </c>
      <c r="U1165" s="39" t="s">
        <v>12279</v>
      </c>
      <c r="V1165" s="39" t="s">
        <v>12281</v>
      </c>
      <c r="W1165" s="39" t="s">
        <v>12281</v>
      </c>
      <c r="X1165" s="39" t="s">
        <v>12281</v>
      </c>
      <c r="Y1165" s="39" t="s">
        <v>12281</v>
      </c>
      <c r="Z1165" s="39" t="s">
        <v>12281</v>
      </c>
      <c r="AA1165" t="s">
        <v>12335</v>
      </c>
    </row>
    <row r="1166" spans="1:27" x14ac:dyDescent="0.3">
      <c r="A1166" s="37" t="s">
        <v>7350</v>
      </c>
      <c r="B1166" s="37" t="s">
        <v>10538</v>
      </c>
      <c r="C1166" s="37" t="s">
        <v>7351</v>
      </c>
      <c r="D1166" s="37" t="s">
        <v>6344</v>
      </c>
      <c r="E1166" s="37" t="s">
        <v>4764</v>
      </c>
      <c r="F1166" s="37" t="s">
        <v>1848</v>
      </c>
      <c r="G1166" s="37" t="s">
        <v>11476</v>
      </c>
      <c r="H1166" s="37" t="s">
        <v>10420</v>
      </c>
      <c r="I1166" s="37">
        <v>0</v>
      </c>
      <c r="J1166" s="37">
        <v>0</v>
      </c>
      <c r="K1166" s="37">
        <v>0</v>
      </c>
      <c r="L1166" s="37">
        <v>1</v>
      </c>
      <c r="M1166" s="37">
        <v>0</v>
      </c>
      <c r="N1166" s="37">
        <v>3</v>
      </c>
      <c r="O1166" s="37">
        <v>6</v>
      </c>
      <c r="P1166">
        <f>VLOOKUP($A1166,'Item Detail'!$A$2:$G$1762,7,0)</f>
        <v>1</v>
      </c>
      <c r="Q1166" s="39" t="s">
        <v>12284</v>
      </c>
      <c r="R1166" s="39" t="s">
        <v>12277</v>
      </c>
      <c r="S1166" s="39" t="s">
        <v>12278</v>
      </c>
      <c r="T1166" s="39" t="s">
        <v>12279</v>
      </c>
      <c r="U1166" s="39" t="s">
        <v>12297</v>
      </c>
      <c r="V1166" s="39" t="s">
        <v>12281</v>
      </c>
      <c r="W1166" s="39" t="s">
        <v>12288</v>
      </c>
      <c r="X1166" s="39" t="s">
        <v>12281</v>
      </c>
      <c r="Y1166" s="39" t="s">
        <v>12288</v>
      </c>
      <c r="Z1166" s="39" t="s">
        <v>12281</v>
      </c>
      <c r="AA1166" t="s">
        <v>12334</v>
      </c>
    </row>
    <row r="1167" spans="1:27" x14ac:dyDescent="0.3">
      <c r="A1167" s="37" t="s">
        <v>7218</v>
      </c>
      <c r="B1167" s="37" t="s">
        <v>10411</v>
      </c>
      <c r="C1167" s="37" t="s">
        <v>7219</v>
      </c>
      <c r="D1167" s="37" t="s">
        <v>4455</v>
      </c>
      <c r="E1167" s="37" t="s">
        <v>5988</v>
      </c>
      <c r="F1167" s="37" t="s">
        <v>1740</v>
      </c>
      <c r="G1167" s="37" t="s">
        <v>11477</v>
      </c>
      <c r="H1167" s="37" t="s">
        <v>10391</v>
      </c>
      <c r="I1167" s="37">
        <v>0</v>
      </c>
      <c r="J1167" s="37">
        <v>0</v>
      </c>
      <c r="K1167" s="37">
        <v>1</v>
      </c>
      <c r="L1167" s="37">
        <v>0</v>
      </c>
      <c r="M1167" s="37">
        <v>0</v>
      </c>
      <c r="N1167" s="37">
        <v>3</v>
      </c>
      <c r="O1167" s="37">
        <v>6</v>
      </c>
      <c r="P1167">
        <f>VLOOKUP($A1167,'Item Detail'!$A$2:$G$1762,7,0)</f>
        <v>1</v>
      </c>
      <c r="Q1167" s="39" t="s">
        <v>12284</v>
      </c>
      <c r="R1167" s="39" t="s">
        <v>12277</v>
      </c>
      <c r="S1167" s="39" t="s">
        <v>12278</v>
      </c>
      <c r="T1167" s="39" t="s">
        <v>12279</v>
      </c>
      <c r="U1167" s="39" t="s">
        <v>12279</v>
      </c>
      <c r="V1167" s="39" t="s">
        <v>12281</v>
      </c>
      <c r="W1167" s="39" t="s">
        <v>12281</v>
      </c>
      <c r="X1167" s="39" t="s">
        <v>12281</v>
      </c>
      <c r="Y1167" s="39" t="s">
        <v>12281</v>
      </c>
      <c r="Z1167" s="39" t="s">
        <v>12281</v>
      </c>
      <c r="AA1167" t="s">
        <v>12335</v>
      </c>
    </row>
    <row r="1168" spans="1:27" x14ac:dyDescent="0.3">
      <c r="A1168" s="37" t="s">
        <v>3618</v>
      </c>
      <c r="B1168" s="37" t="s">
        <v>10437</v>
      </c>
      <c r="C1168" s="37" t="s">
        <v>9838</v>
      </c>
      <c r="D1168" s="37" t="s">
        <v>4455</v>
      </c>
      <c r="E1168" s="37" t="s">
        <v>9839</v>
      </c>
      <c r="F1168" s="37" t="s">
        <v>11478</v>
      </c>
      <c r="G1168" s="37" t="s">
        <v>11479</v>
      </c>
      <c r="H1168" s="37" t="s">
        <v>10408</v>
      </c>
      <c r="I1168" s="37">
        <v>0</v>
      </c>
      <c r="J1168" s="37">
        <v>0</v>
      </c>
      <c r="K1168" s="37">
        <v>0</v>
      </c>
      <c r="L1168" s="37">
        <v>0</v>
      </c>
      <c r="M1168" s="37">
        <v>1</v>
      </c>
      <c r="N1168" s="37">
        <v>3</v>
      </c>
      <c r="O1168" s="37">
        <v>6</v>
      </c>
      <c r="P1168">
        <f>VLOOKUP($A1168,'Item Detail'!$A$2:$G$1762,7,0)</f>
        <v>1</v>
      </c>
      <c r="Q1168" s="39" t="s">
        <v>12292</v>
      </c>
      <c r="R1168" s="39" t="s">
        <v>12277</v>
      </c>
      <c r="S1168" s="39" t="s">
        <v>2714</v>
      </c>
      <c r="T1168" s="39" t="s">
        <v>12279</v>
      </c>
      <c r="U1168" s="39" t="s">
        <v>12279</v>
      </c>
      <c r="V1168" s="39" t="s">
        <v>12288</v>
      </c>
      <c r="W1168" s="39" t="s">
        <v>12288</v>
      </c>
      <c r="X1168" s="39" t="s">
        <v>12288</v>
      </c>
      <c r="Y1168" s="39" t="s">
        <v>12288</v>
      </c>
      <c r="Z1168" s="39" t="s">
        <v>12288</v>
      </c>
      <c r="AA1168" t="s">
        <v>12336</v>
      </c>
    </row>
    <row r="1169" spans="1:27" x14ac:dyDescent="0.3">
      <c r="A1169" s="37" t="s">
        <v>2302</v>
      </c>
      <c r="B1169" s="37" t="s">
        <v>10387</v>
      </c>
      <c r="C1169" s="37" t="s">
        <v>7696</v>
      </c>
      <c r="D1169" s="37" t="s">
        <v>7697</v>
      </c>
      <c r="E1169" s="37" t="s">
        <v>7698</v>
      </c>
      <c r="F1169" s="37" t="s">
        <v>10884</v>
      </c>
      <c r="G1169" s="37" t="s">
        <v>11480</v>
      </c>
      <c r="H1169" s="37" t="s">
        <v>10483</v>
      </c>
      <c r="I1169" s="37">
        <v>0</v>
      </c>
      <c r="J1169" s="37">
        <v>1</v>
      </c>
      <c r="K1169" s="37">
        <v>0</v>
      </c>
      <c r="L1169" s="37">
        <v>0</v>
      </c>
      <c r="M1169" s="37">
        <v>0</v>
      </c>
      <c r="N1169" s="37">
        <v>3</v>
      </c>
      <c r="O1169" s="37">
        <v>6</v>
      </c>
      <c r="P1169">
        <f>VLOOKUP($A1169,'Item Detail'!$A$2:$G$1762,7,0)</f>
        <v>1</v>
      </c>
      <c r="Q1169" s="39" t="s">
        <v>12305</v>
      </c>
      <c r="R1169" s="39" t="s">
        <v>12277</v>
      </c>
      <c r="S1169" s="39" t="s">
        <v>12306</v>
      </c>
      <c r="T1169" s="39" t="s">
        <v>12279</v>
      </c>
      <c r="U1169" s="39" t="s">
        <v>12279</v>
      </c>
      <c r="V1169" s="39" t="s">
        <v>12288</v>
      </c>
      <c r="W1169" s="39" t="s">
        <v>12288</v>
      </c>
      <c r="X1169" s="39" t="s">
        <v>12288</v>
      </c>
      <c r="Y1169" s="39" t="s">
        <v>12288</v>
      </c>
      <c r="Z1169" s="39" t="s">
        <v>12288</v>
      </c>
      <c r="AA1169" t="s">
        <v>12336</v>
      </c>
    </row>
    <row r="1170" spans="1:27" x14ac:dyDescent="0.3">
      <c r="A1170" s="37" t="s">
        <v>7958</v>
      </c>
      <c r="B1170" s="37" t="s">
        <v>10393</v>
      </c>
      <c r="C1170" s="37" t="s">
        <v>7959</v>
      </c>
      <c r="D1170" s="37" t="s">
        <v>4455</v>
      </c>
      <c r="E1170" s="37" t="s">
        <v>4764</v>
      </c>
      <c r="F1170" s="37" t="s">
        <v>1981</v>
      </c>
      <c r="G1170" s="37" t="s">
        <v>11481</v>
      </c>
      <c r="H1170" s="37" t="s">
        <v>10420</v>
      </c>
      <c r="I1170" s="37">
        <v>0</v>
      </c>
      <c r="J1170" s="37">
        <v>0</v>
      </c>
      <c r="K1170" s="37">
        <v>0</v>
      </c>
      <c r="L1170" s="37">
        <v>1</v>
      </c>
      <c r="M1170" s="37">
        <v>0</v>
      </c>
      <c r="N1170" s="37">
        <v>3</v>
      </c>
      <c r="O1170" s="37">
        <v>6</v>
      </c>
      <c r="P1170">
        <f>VLOOKUP($A1170,'Item Detail'!$A$2:$G$1762,7,0)</f>
        <v>1</v>
      </c>
      <c r="Q1170" s="39" t="s">
        <v>12284</v>
      </c>
      <c r="R1170" s="39" t="s">
        <v>12277</v>
      </c>
      <c r="S1170" s="39" t="s">
        <v>12278</v>
      </c>
      <c r="T1170" s="39" t="s">
        <v>12279</v>
      </c>
      <c r="U1170" s="39" t="s">
        <v>12279</v>
      </c>
      <c r="V1170" s="39" t="s">
        <v>12281</v>
      </c>
      <c r="W1170" s="39" t="s">
        <v>12288</v>
      </c>
      <c r="X1170" s="39" t="s">
        <v>12288</v>
      </c>
      <c r="Y1170" s="39" t="s">
        <v>12288</v>
      </c>
      <c r="Z1170" s="39" t="s">
        <v>12288</v>
      </c>
      <c r="AA1170" t="s">
        <v>12334</v>
      </c>
    </row>
    <row r="1171" spans="1:27" x14ac:dyDescent="0.3">
      <c r="A1171" s="37" t="s">
        <v>9183</v>
      </c>
      <c r="B1171" s="37" t="s">
        <v>10498</v>
      </c>
      <c r="C1171" s="37" t="s">
        <v>9184</v>
      </c>
      <c r="D1171" s="37" t="s">
        <v>9185</v>
      </c>
      <c r="E1171" s="37" t="s">
        <v>4764</v>
      </c>
      <c r="F1171" s="37" t="s">
        <v>2231</v>
      </c>
      <c r="G1171" s="37" t="s">
        <v>11482</v>
      </c>
      <c r="H1171" s="37" t="s">
        <v>10391</v>
      </c>
      <c r="I1171" s="37">
        <v>0</v>
      </c>
      <c r="J1171" s="37">
        <v>0</v>
      </c>
      <c r="K1171" s="37">
        <v>1</v>
      </c>
      <c r="L1171" s="37">
        <v>0</v>
      </c>
      <c r="M1171" s="37">
        <v>0</v>
      </c>
      <c r="N1171" s="37">
        <v>3</v>
      </c>
      <c r="O1171" s="37">
        <v>6</v>
      </c>
      <c r="P1171">
        <f>VLOOKUP($A1171,'Item Detail'!$A$2:$G$1762,7,0)</f>
        <v>1</v>
      </c>
      <c r="Q1171" s="39" t="s">
        <v>12284</v>
      </c>
      <c r="R1171" s="39" t="s">
        <v>12277</v>
      </c>
      <c r="S1171" s="39" t="s">
        <v>12278</v>
      </c>
      <c r="T1171" s="39" t="s">
        <v>12279</v>
      </c>
      <c r="U1171" s="39" t="s">
        <v>12294</v>
      </c>
      <c r="V1171" s="39" t="s">
        <v>12281</v>
      </c>
      <c r="W1171" s="39" t="s">
        <v>12281</v>
      </c>
      <c r="X1171" s="39" t="s">
        <v>12281</v>
      </c>
      <c r="Y1171" s="39" t="s">
        <v>12281</v>
      </c>
      <c r="Z1171" s="39" t="s">
        <v>12281</v>
      </c>
      <c r="AA1171" t="s">
        <v>12335</v>
      </c>
    </row>
    <row r="1172" spans="1:27" x14ac:dyDescent="0.3">
      <c r="A1172" s="37" t="s">
        <v>7427</v>
      </c>
      <c r="B1172" s="37" t="s">
        <v>10411</v>
      </c>
      <c r="C1172" s="37" t="s">
        <v>7428</v>
      </c>
      <c r="D1172" s="37" t="s">
        <v>7429</v>
      </c>
      <c r="E1172" s="37" t="s">
        <v>4642</v>
      </c>
      <c r="F1172" s="37" t="s">
        <v>1740</v>
      </c>
      <c r="G1172" s="37" t="s">
        <v>11483</v>
      </c>
      <c r="H1172" s="37" t="s">
        <v>10391</v>
      </c>
      <c r="I1172" s="37">
        <v>0</v>
      </c>
      <c r="J1172" s="37">
        <v>0</v>
      </c>
      <c r="K1172" s="37">
        <v>1</v>
      </c>
      <c r="L1172" s="37">
        <v>0</v>
      </c>
      <c r="M1172" s="37">
        <v>0</v>
      </c>
      <c r="N1172" s="37">
        <v>3</v>
      </c>
      <c r="O1172" s="37">
        <v>6</v>
      </c>
      <c r="P1172">
        <f>VLOOKUP($A1172,'Item Detail'!$A$2:$G$1762,7,0)</f>
        <v>1</v>
      </c>
      <c r="Q1172" s="39" t="s">
        <v>12284</v>
      </c>
      <c r="R1172" s="39" t="s">
        <v>12277</v>
      </c>
      <c r="S1172" s="39" t="s">
        <v>12278</v>
      </c>
      <c r="T1172" s="39" t="s">
        <v>12279</v>
      </c>
      <c r="U1172" s="39" t="s">
        <v>12279</v>
      </c>
      <c r="V1172" s="39" t="s">
        <v>12281</v>
      </c>
      <c r="W1172" s="39" t="s">
        <v>12281</v>
      </c>
      <c r="X1172" s="39" t="s">
        <v>12281</v>
      </c>
      <c r="Y1172" s="39" t="s">
        <v>12281</v>
      </c>
      <c r="Z1172" s="39" t="s">
        <v>12281</v>
      </c>
      <c r="AA1172" t="s">
        <v>12335</v>
      </c>
    </row>
    <row r="1173" spans="1:27" x14ac:dyDescent="0.3">
      <c r="A1173" s="37" t="s">
        <v>8706</v>
      </c>
      <c r="B1173" s="37" t="s">
        <v>10437</v>
      </c>
      <c r="C1173" s="37" t="s">
        <v>8707</v>
      </c>
      <c r="D1173" s="37" t="s">
        <v>8708</v>
      </c>
      <c r="E1173" s="37" t="s">
        <v>8709</v>
      </c>
      <c r="F1173" s="37" t="s">
        <v>3120</v>
      </c>
      <c r="G1173" s="37" t="s">
        <v>11484</v>
      </c>
      <c r="H1173" s="37" t="s">
        <v>10390</v>
      </c>
      <c r="I1173" s="37">
        <v>0</v>
      </c>
      <c r="J1173" s="37">
        <v>1</v>
      </c>
      <c r="K1173" s="37">
        <v>0</v>
      </c>
      <c r="L1173" s="37">
        <v>0</v>
      </c>
      <c r="M1173" s="37">
        <v>0</v>
      </c>
      <c r="N1173" s="37">
        <v>3</v>
      </c>
      <c r="O1173" s="37">
        <v>6</v>
      </c>
      <c r="P1173">
        <f>VLOOKUP($A1173,'Item Detail'!$A$2:$G$1762,7,0)</f>
        <v>1</v>
      </c>
      <c r="Q1173" s="39" t="s">
        <v>12284</v>
      </c>
      <c r="R1173" s="39" t="s">
        <v>12277</v>
      </c>
      <c r="S1173" s="39" t="s">
        <v>12278</v>
      </c>
      <c r="T1173" s="39" t="s">
        <v>12279</v>
      </c>
      <c r="U1173" s="39" t="s">
        <v>12279</v>
      </c>
      <c r="V1173" s="39" t="s">
        <v>12281</v>
      </c>
      <c r="W1173" s="39" t="s">
        <v>12281</v>
      </c>
      <c r="X1173" s="39" t="s">
        <v>12281</v>
      </c>
      <c r="Y1173" s="39" t="s">
        <v>12281</v>
      </c>
      <c r="Z1173" s="39" t="s">
        <v>12281</v>
      </c>
      <c r="AA1173" t="s">
        <v>12335</v>
      </c>
    </row>
    <row r="1174" spans="1:27" x14ac:dyDescent="0.3">
      <c r="A1174" s="37" t="s">
        <v>7278</v>
      </c>
      <c r="B1174" s="37" t="s">
        <v>10406</v>
      </c>
      <c r="C1174" s="37" t="s">
        <v>7279</v>
      </c>
      <c r="D1174" s="37" t="s">
        <v>7280</v>
      </c>
      <c r="E1174" s="37" t="s">
        <v>4882</v>
      </c>
      <c r="F1174" s="37" t="s">
        <v>3354</v>
      </c>
      <c r="G1174" s="37" t="s">
        <v>11485</v>
      </c>
      <c r="H1174" s="37" t="s">
        <v>10390</v>
      </c>
      <c r="I1174" s="37">
        <v>0</v>
      </c>
      <c r="J1174" s="37">
        <v>0</v>
      </c>
      <c r="K1174" s="37">
        <v>1</v>
      </c>
      <c r="L1174" s="37">
        <v>0</v>
      </c>
      <c r="M1174" s="37">
        <v>0</v>
      </c>
      <c r="N1174" s="37">
        <v>3</v>
      </c>
      <c r="O1174" s="37">
        <v>6</v>
      </c>
      <c r="P1174">
        <f>VLOOKUP($A1174,'Item Detail'!$A$2:$G$1762,7,0)</f>
        <v>1</v>
      </c>
      <c r="Q1174" s="39" t="s">
        <v>12289</v>
      </c>
      <c r="R1174" s="39" t="s">
        <v>12277</v>
      </c>
      <c r="S1174" s="39" t="s">
        <v>12278</v>
      </c>
      <c r="T1174" s="39" t="s">
        <v>12279</v>
      </c>
      <c r="U1174" s="39" t="s">
        <v>12297</v>
      </c>
      <c r="V1174" s="39" t="s">
        <v>12281</v>
      </c>
      <c r="W1174" s="39" t="s">
        <v>12281</v>
      </c>
      <c r="X1174" s="39" t="s">
        <v>12281</v>
      </c>
      <c r="Y1174" s="39" t="s">
        <v>12281</v>
      </c>
      <c r="Z1174" s="39" t="s">
        <v>12281</v>
      </c>
      <c r="AA1174" t="s">
        <v>12335</v>
      </c>
    </row>
    <row r="1175" spans="1:27" x14ac:dyDescent="0.3">
      <c r="A1175" s="37" t="s">
        <v>6670</v>
      </c>
      <c r="B1175" s="37" t="s">
        <v>10443</v>
      </c>
      <c r="C1175" s="37" t="s">
        <v>6671</v>
      </c>
      <c r="D1175" s="37" t="s">
        <v>6672</v>
      </c>
      <c r="E1175" s="37" t="s">
        <v>5263</v>
      </c>
      <c r="F1175" s="37" t="s">
        <v>6673</v>
      </c>
      <c r="G1175" s="37" t="s">
        <v>11486</v>
      </c>
      <c r="H1175" s="37" t="s">
        <v>10390</v>
      </c>
      <c r="I1175" s="37">
        <v>0</v>
      </c>
      <c r="J1175" s="37">
        <v>0</v>
      </c>
      <c r="K1175" s="37">
        <v>0</v>
      </c>
      <c r="L1175" s="37">
        <v>0</v>
      </c>
      <c r="M1175" s="37">
        <v>1</v>
      </c>
      <c r="N1175" s="37">
        <v>3</v>
      </c>
      <c r="O1175" s="37">
        <v>6</v>
      </c>
      <c r="P1175">
        <f>VLOOKUP($A1175,'Item Detail'!$A$2:$G$1762,7,0)</f>
        <v>1</v>
      </c>
      <c r="Q1175" s="39" t="s">
        <v>12284</v>
      </c>
      <c r="R1175" s="39" t="s">
        <v>12277</v>
      </c>
      <c r="S1175" s="39" t="s">
        <v>12278</v>
      </c>
      <c r="T1175" s="39" t="s">
        <v>12279</v>
      </c>
      <c r="U1175" s="39" t="s">
        <v>12298</v>
      </c>
      <c r="V1175" s="39" t="s">
        <v>12281</v>
      </c>
      <c r="W1175" s="39" t="s">
        <v>12281</v>
      </c>
      <c r="X1175" s="39" t="s">
        <v>12281</v>
      </c>
      <c r="Y1175" s="39" t="s">
        <v>12281</v>
      </c>
      <c r="Z1175" s="39" t="s">
        <v>12281</v>
      </c>
      <c r="AA1175" t="s">
        <v>12335</v>
      </c>
    </row>
    <row r="1176" spans="1:27" x14ac:dyDescent="0.3">
      <c r="A1176" s="37" t="s">
        <v>9421</v>
      </c>
      <c r="B1176" s="37" t="s">
        <v>10631</v>
      </c>
      <c r="C1176" s="37" t="s">
        <v>9422</v>
      </c>
      <c r="D1176" s="37" t="s">
        <v>9423</v>
      </c>
      <c r="E1176" s="37" t="s">
        <v>4483</v>
      </c>
      <c r="F1176" s="37" t="s">
        <v>6238</v>
      </c>
      <c r="G1176" s="37" t="s">
        <v>11487</v>
      </c>
      <c r="H1176" s="37" t="s">
        <v>10391</v>
      </c>
      <c r="I1176" s="37">
        <v>1</v>
      </c>
      <c r="J1176" s="37">
        <v>0</v>
      </c>
      <c r="K1176" s="37">
        <v>0</v>
      </c>
      <c r="L1176" s="37">
        <v>0</v>
      </c>
      <c r="M1176" s="37">
        <v>0</v>
      </c>
      <c r="N1176" s="37">
        <v>3</v>
      </c>
      <c r="O1176" s="37">
        <v>6</v>
      </c>
      <c r="P1176">
        <f>VLOOKUP($A1176,'Item Detail'!$A$2:$G$1762,7,0)</f>
        <v>1</v>
      </c>
      <c r="Q1176" s="39" t="s">
        <v>12284</v>
      </c>
      <c r="R1176" s="39" t="s">
        <v>12277</v>
      </c>
      <c r="S1176" s="39" t="s">
        <v>12278</v>
      </c>
      <c r="T1176" s="39" t="s">
        <v>12279</v>
      </c>
      <c r="U1176" s="39" t="s">
        <v>12279</v>
      </c>
      <c r="V1176" s="39" t="s">
        <v>12281</v>
      </c>
      <c r="W1176" s="39" t="s">
        <v>12281</v>
      </c>
      <c r="X1176" s="39" t="s">
        <v>12281</v>
      </c>
      <c r="Y1176" s="39" t="s">
        <v>12281</v>
      </c>
      <c r="Z1176" s="39" t="s">
        <v>12281</v>
      </c>
      <c r="AA1176" t="s">
        <v>12335</v>
      </c>
    </row>
    <row r="1177" spans="1:27" x14ac:dyDescent="0.3">
      <c r="A1177" s="37" t="s">
        <v>4183</v>
      </c>
      <c r="B1177" s="37" t="s">
        <v>10406</v>
      </c>
      <c r="C1177" s="37" t="s">
        <v>9206</v>
      </c>
      <c r="D1177" s="37" t="s">
        <v>9207</v>
      </c>
      <c r="E1177" s="37" t="s">
        <v>4448</v>
      </c>
      <c r="F1177" s="37" t="s">
        <v>2720</v>
      </c>
      <c r="G1177" s="37" t="s">
        <v>11488</v>
      </c>
      <c r="H1177" s="37" t="s">
        <v>10408</v>
      </c>
      <c r="I1177" s="37">
        <v>0</v>
      </c>
      <c r="J1177" s="37">
        <v>0</v>
      </c>
      <c r="K1177" s="37">
        <v>0</v>
      </c>
      <c r="L1177" s="37">
        <v>1</v>
      </c>
      <c r="M1177" s="37">
        <v>0</v>
      </c>
      <c r="N1177" s="37">
        <v>3</v>
      </c>
      <c r="O1177" s="37">
        <v>6</v>
      </c>
      <c r="P1177">
        <f>VLOOKUP($A1177,'Item Detail'!$A$2:$G$1762,7,0)</f>
        <v>1</v>
      </c>
      <c r="Q1177" s="39" t="s">
        <v>12287</v>
      </c>
      <c r="R1177" s="39" t="s">
        <v>12277</v>
      </c>
      <c r="S1177" s="39" t="s">
        <v>2714</v>
      </c>
      <c r="T1177" s="39" t="s">
        <v>12279</v>
      </c>
      <c r="U1177" s="39" t="s">
        <v>12279</v>
      </c>
      <c r="V1177" s="39" t="s">
        <v>12288</v>
      </c>
      <c r="W1177" s="39" t="s">
        <v>12288</v>
      </c>
      <c r="X1177" s="39" t="s">
        <v>12288</v>
      </c>
      <c r="Y1177" s="39" t="s">
        <v>12288</v>
      </c>
      <c r="Z1177" s="39" t="s">
        <v>12288</v>
      </c>
      <c r="AA1177" t="s">
        <v>12331</v>
      </c>
    </row>
    <row r="1178" spans="1:27" x14ac:dyDescent="0.3">
      <c r="A1178" s="37" t="s">
        <v>3896</v>
      </c>
      <c r="B1178" s="37" t="s">
        <v>10406</v>
      </c>
      <c r="C1178" s="37" t="s">
        <v>10040</v>
      </c>
      <c r="D1178" s="37" t="s">
        <v>4455</v>
      </c>
      <c r="E1178" s="37" t="s">
        <v>4529</v>
      </c>
      <c r="F1178" s="37" t="s">
        <v>2720</v>
      </c>
      <c r="G1178" s="37" t="s">
        <v>11489</v>
      </c>
      <c r="H1178" s="37" t="s">
        <v>10408</v>
      </c>
      <c r="I1178" s="37">
        <v>0</v>
      </c>
      <c r="J1178" s="37">
        <v>0</v>
      </c>
      <c r="K1178" s="37">
        <v>0</v>
      </c>
      <c r="L1178" s="37">
        <v>0</v>
      </c>
      <c r="M1178" s="37">
        <v>1</v>
      </c>
      <c r="N1178" s="37">
        <v>3</v>
      </c>
      <c r="O1178" s="37">
        <v>6</v>
      </c>
      <c r="P1178">
        <f>VLOOKUP($A1178,'Item Detail'!$A$2:$G$1762,7,0)</f>
        <v>1</v>
      </c>
      <c r="Q1178" s="39" t="s">
        <v>12287</v>
      </c>
      <c r="R1178" s="39" t="s">
        <v>12277</v>
      </c>
      <c r="S1178" s="39" t="s">
        <v>2714</v>
      </c>
      <c r="T1178" s="39" t="s">
        <v>12279</v>
      </c>
      <c r="U1178" s="39" t="s">
        <v>12279</v>
      </c>
      <c r="V1178" s="39" t="s">
        <v>12288</v>
      </c>
      <c r="W1178" s="39" t="s">
        <v>12288</v>
      </c>
      <c r="X1178" s="39" t="s">
        <v>12288</v>
      </c>
      <c r="Y1178" s="39" t="s">
        <v>12288</v>
      </c>
      <c r="Z1178" s="39" t="s">
        <v>12288</v>
      </c>
      <c r="AA1178" t="s">
        <v>12331</v>
      </c>
    </row>
    <row r="1179" spans="1:27" x14ac:dyDescent="0.3">
      <c r="A1179" s="37" t="s">
        <v>3695</v>
      </c>
      <c r="B1179" s="37" t="s">
        <v>10406</v>
      </c>
      <c r="C1179" s="37" t="s">
        <v>7693</v>
      </c>
      <c r="D1179" s="37" t="s">
        <v>4455</v>
      </c>
      <c r="E1179" s="37" t="s">
        <v>7694</v>
      </c>
      <c r="F1179" s="37" t="s">
        <v>2720</v>
      </c>
      <c r="G1179" s="37" t="s">
        <v>11490</v>
      </c>
      <c r="H1179" s="37" t="s">
        <v>10408</v>
      </c>
      <c r="I1179" s="37">
        <v>0</v>
      </c>
      <c r="J1179" s="37">
        <v>0</v>
      </c>
      <c r="K1179" s="37">
        <v>0</v>
      </c>
      <c r="L1179" s="37">
        <v>1</v>
      </c>
      <c r="M1179" s="37">
        <v>0</v>
      </c>
      <c r="N1179" s="37">
        <v>3</v>
      </c>
      <c r="O1179" s="37">
        <v>6</v>
      </c>
      <c r="P1179">
        <f>VLOOKUP($A1179,'Item Detail'!$A$2:$G$1762,7,0)</f>
        <v>1</v>
      </c>
      <c r="Q1179" s="39" t="s">
        <v>12287</v>
      </c>
      <c r="R1179" s="39" t="s">
        <v>12277</v>
      </c>
      <c r="S1179" s="39" t="s">
        <v>2714</v>
      </c>
      <c r="T1179" s="39" t="s">
        <v>12279</v>
      </c>
      <c r="U1179" s="39" t="s">
        <v>12279</v>
      </c>
      <c r="V1179" s="39" t="s">
        <v>12288</v>
      </c>
      <c r="W1179" s="39" t="s">
        <v>12288</v>
      </c>
      <c r="X1179" s="39" t="s">
        <v>12288</v>
      </c>
      <c r="Y1179" s="39" t="s">
        <v>12288</v>
      </c>
      <c r="Z1179" s="39" t="s">
        <v>12288</v>
      </c>
      <c r="AA1179" t="s">
        <v>12331</v>
      </c>
    </row>
    <row r="1180" spans="1:27" x14ac:dyDescent="0.3">
      <c r="A1180" s="37" t="s">
        <v>10291</v>
      </c>
      <c r="B1180" s="37" t="s">
        <v>10576</v>
      </c>
      <c r="C1180" s="37" t="s">
        <v>10292</v>
      </c>
      <c r="D1180" s="37" t="s">
        <v>10293</v>
      </c>
      <c r="E1180" s="37" t="s">
        <v>6055</v>
      </c>
      <c r="F1180" s="37" t="s">
        <v>2177</v>
      </c>
      <c r="G1180" s="37" t="s">
        <v>11491</v>
      </c>
      <c r="H1180" s="37" t="s">
        <v>10390</v>
      </c>
      <c r="I1180" s="37">
        <v>1</v>
      </c>
      <c r="J1180" s="37">
        <v>0</v>
      </c>
      <c r="K1180" s="37">
        <v>0</v>
      </c>
      <c r="L1180" s="37">
        <v>0</v>
      </c>
      <c r="M1180" s="37">
        <v>0</v>
      </c>
      <c r="N1180" s="37">
        <v>3</v>
      </c>
      <c r="O1180" s="37">
        <v>6</v>
      </c>
      <c r="P1180">
        <f>VLOOKUP($A1180,'Item Detail'!$A$2:$G$1762,7,0)</f>
        <v>1</v>
      </c>
      <c r="Q1180" s="39" t="s">
        <v>12289</v>
      </c>
      <c r="R1180" s="39" t="s">
        <v>12277</v>
      </c>
      <c r="S1180" s="39" t="s">
        <v>12278</v>
      </c>
      <c r="T1180" s="39" t="s">
        <v>12279</v>
      </c>
      <c r="U1180" s="39" t="s">
        <v>12294</v>
      </c>
      <c r="V1180" s="39" t="s">
        <v>12281</v>
      </c>
      <c r="W1180" s="39" t="s">
        <v>12288</v>
      </c>
      <c r="X1180" s="39" t="s">
        <v>12288</v>
      </c>
      <c r="Y1180" s="39" t="s">
        <v>12288</v>
      </c>
      <c r="Z1180" s="39" t="s">
        <v>12288</v>
      </c>
      <c r="AA1180" t="s">
        <v>12335</v>
      </c>
    </row>
    <row r="1181" spans="1:27" x14ac:dyDescent="0.3">
      <c r="A1181" s="37" t="s">
        <v>2013</v>
      </c>
      <c r="B1181" s="37" t="s">
        <v>10443</v>
      </c>
      <c r="C1181" s="37" t="s">
        <v>8482</v>
      </c>
      <c r="D1181" s="37" t="s">
        <v>4455</v>
      </c>
      <c r="E1181" s="37" t="s">
        <v>4448</v>
      </c>
      <c r="F1181" s="37" t="s">
        <v>1798</v>
      </c>
      <c r="G1181" s="37" t="s">
        <v>11492</v>
      </c>
      <c r="H1181" s="37" t="s">
        <v>10483</v>
      </c>
      <c r="I1181" s="37">
        <v>0</v>
      </c>
      <c r="J1181" s="37">
        <v>0</v>
      </c>
      <c r="K1181" s="37">
        <v>0</v>
      </c>
      <c r="L1181" s="37">
        <v>1</v>
      </c>
      <c r="M1181" s="37">
        <v>0</v>
      </c>
      <c r="N1181" s="37">
        <v>3</v>
      </c>
      <c r="O1181" s="37">
        <v>6</v>
      </c>
      <c r="P1181">
        <f>VLOOKUP($A1181,'Item Detail'!$A$2:$G$1762,7,0)</f>
        <v>1</v>
      </c>
      <c r="Q1181" s="39" t="s">
        <v>12305</v>
      </c>
      <c r="R1181" s="39" t="s">
        <v>12277</v>
      </c>
      <c r="S1181" s="39" t="s">
        <v>12306</v>
      </c>
      <c r="T1181" s="39" t="s">
        <v>12279</v>
      </c>
      <c r="U1181" s="39" t="s">
        <v>12279</v>
      </c>
      <c r="V1181" s="39" t="s">
        <v>12288</v>
      </c>
      <c r="W1181" s="39" t="s">
        <v>12288</v>
      </c>
      <c r="X1181" s="39" t="s">
        <v>12288</v>
      </c>
      <c r="Y1181" s="39" t="s">
        <v>12288</v>
      </c>
      <c r="Z1181" s="39" t="s">
        <v>12288</v>
      </c>
      <c r="AA1181" t="s">
        <v>12336</v>
      </c>
    </row>
    <row r="1182" spans="1:27" x14ac:dyDescent="0.3">
      <c r="A1182" s="37" t="s">
        <v>9947</v>
      </c>
      <c r="B1182" s="37" t="s">
        <v>10426</v>
      </c>
      <c r="C1182" s="37" t="s">
        <v>9948</v>
      </c>
      <c r="D1182" s="37" t="s">
        <v>9949</v>
      </c>
      <c r="E1182" s="37" t="s">
        <v>4448</v>
      </c>
      <c r="F1182" s="37" t="s">
        <v>1948</v>
      </c>
      <c r="G1182" s="37" t="s">
        <v>11493</v>
      </c>
      <c r="H1182" s="37" t="s">
        <v>10420</v>
      </c>
      <c r="I1182" s="37">
        <v>0</v>
      </c>
      <c r="J1182" s="37">
        <v>0</v>
      </c>
      <c r="K1182" s="37">
        <v>0</v>
      </c>
      <c r="L1182" s="37">
        <v>0</v>
      </c>
      <c r="M1182" s="37">
        <v>1</v>
      </c>
      <c r="N1182" s="37">
        <v>3</v>
      </c>
      <c r="O1182" s="37">
        <v>6</v>
      </c>
      <c r="P1182">
        <f>VLOOKUP($A1182,'Item Detail'!$A$2:$G$1762,7,0)</f>
        <v>1</v>
      </c>
      <c r="Q1182" s="39" t="s">
        <v>12301</v>
      </c>
      <c r="R1182" s="39" t="s">
        <v>12277</v>
      </c>
      <c r="S1182" s="39" t="s">
        <v>12278</v>
      </c>
      <c r="T1182" s="39" t="s">
        <v>12279</v>
      </c>
      <c r="U1182" s="39" t="s">
        <v>12279</v>
      </c>
      <c r="V1182" s="39" t="s">
        <v>12281</v>
      </c>
      <c r="W1182" s="39" t="s">
        <v>12281</v>
      </c>
      <c r="X1182" s="39" t="s">
        <v>12281</v>
      </c>
      <c r="Y1182" s="39" t="s">
        <v>12281</v>
      </c>
      <c r="Z1182" s="39" t="s">
        <v>12288</v>
      </c>
      <c r="AA1182" t="s">
        <v>12334</v>
      </c>
    </row>
    <row r="1183" spans="1:27" x14ac:dyDescent="0.3">
      <c r="A1183" s="37" t="s">
        <v>8107</v>
      </c>
      <c r="B1183" s="37" t="s">
        <v>10564</v>
      </c>
      <c r="C1183" s="37" t="s">
        <v>8108</v>
      </c>
      <c r="D1183" s="37" t="s">
        <v>8109</v>
      </c>
      <c r="E1183" s="37" t="s">
        <v>4448</v>
      </c>
      <c r="F1183" s="37" t="s">
        <v>1993</v>
      </c>
      <c r="G1183" s="37" t="s">
        <v>11494</v>
      </c>
      <c r="H1183" s="37" t="s">
        <v>10420</v>
      </c>
      <c r="I1183" s="37">
        <v>0</v>
      </c>
      <c r="J1183" s="37">
        <v>0</v>
      </c>
      <c r="K1183" s="37">
        <v>0</v>
      </c>
      <c r="L1183" s="37">
        <v>1</v>
      </c>
      <c r="M1183" s="37">
        <v>0</v>
      </c>
      <c r="N1183" s="37">
        <v>3</v>
      </c>
      <c r="O1183" s="37">
        <v>6</v>
      </c>
      <c r="P1183">
        <f>VLOOKUP($A1183,'Item Detail'!$A$2:$G$1762,7,0)</f>
        <v>1</v>
      </c>
      <c r="Q1183" s="39" t="s">
        <v>12284</v>
      </c>
      <c r="R1183" s="39" t="s">
        <v>12277</v>
      </c>
      <c r="S1183" s="39" t="s">
        <v>12278</v>
      </c>
      <c r="T1183" s="39" t="s">
        <v>12279</v>
      </c>
      <c r="U1183" s="39" t="s">
        <v>12279</v>
      </c>
      <c r="V1183" s="39" t="s">
        <v>12281</v>
      </c>
      <c r="W1183" s="39" t="s">
        <v>12288</v>
      </c>
      <c r="X1183" s="39" t="s">
        <v>12288</v>
      </c>
      <c r="Y1183" s="39" t="s">
        <v>12288</v>
      </c>
      <c r="Z1183" s="39" t="s">
        <v>12288</v>
      </c>
      <c r="AA1183" t="s">
        <v>12334</v>
      </c>
    </row>
    <row r="1184" spans="1:27" x14ac:dyDescent="0.3">
      <c r="A1184" s="37" t="s">
        <v>3418</v>
      </c>
      <c r="B1184" s="37" t="s">
        <v>10426</v>
      </c>
      <c r="C1184" s="37" t="s">
        <v>6903</v>
      </c>
      <c r="D1184" s="37" t="s">
        <v>4455</v>
      </c>
      <c r="E1184" s="37" t="s">
        <v>4448</v>
      </c>
      <c r="F1184" s="37" t="s">
        <v>2296</v>
      </c>
      <c r="G1184" s="37" t="s">
        <v>11495</v>
      </c>
      <c r="H1184" s="37" t="s">
        <v>10408</v>
      </c>
      <c r="I1184" s="37">
        <v>0</v>
      </c>
      <c r="J1184" s="37">
        <v>0</v>
      </c>
      <c r="K1184" s="37">
        <v>0</v>
      </c>
      <c r="L1184" s="37">
        <v>1</v>
      </c>
      <c r="M1184" s="37">
        <v>0</v>
      </c>
      <c r="N1184" s="37">
        <v>3</v>
      </c>
      <c r="O1184" s="37">
        <v>6</v>
      </c>
      <c r="P1184">
        <f>VLOOKUP($A1184,'Item Detail'!$A$2:$G$1762,7,0)</f>
        <v>1</v>
      </c>
      <c r="Q1184" s="39" t="s">
        <v>12292</v>
      </c>
      <c r="R1184" s="39" t="s">
        <v>12277</v>
      </c>
      <c r="S1184" s="39" t="s">
        <v>2714</v>
      </c>
      <c r="T1184" s="39" t="s">
        <v>12279</v>
      </c>
      <c r="U1184" s="39" t="s">
        <v>12279</v>
      </c>
      <c r="V1184" s="39" t="s">
        <v>12288</v>
      </c>
      <c r="W1184" s="39" t="s">
        <v>12288</v>
      </c>
      <c r="X1184" s="39" t="s">
        <v>12288</v>
      </c>
      <c r="Y1184" s="39" t="s">
        <v>12288</v>
      </c>
      <c r="Z1184" s="39" t="s">
        <v>12288</v>
      </c>
      <c r="AA1184" t="s">
        <v>12336</v>
      </c>
    </row>
    <row r="1185" spans="1:27" x14ac:dyDescent="0.3">
      <c r="A1185" s="37" t="s">
        <v>10221</v>
      </c>
      <c r="B1185" s="37" t="s">
        <v>10426</v>
      </c>
      <c r="C1185" s="37" t="s">
        <v>10222</v>
      </c>
      <c r="D1185" s="37" t="s">
        <v>5444</v>
      </c>
      <c r="E1185" s="37" t="s">
        <v>4448</v>
      </c>
      <c r="F1185" s="37" t="s">
        <v>2296</v>
      </c>
      <c r="G1185" s="37" t="s">
        <v>11496</v>
      </c>
      <c r="H1185" s="37" t="s">
        <v>10420</v>
      </c>
      <c r="I1185" s="37">
        <v>0</v>
      </c>
      <c r="J1185" s="37">
        <v>0</v>
      </c>
      <c r="K1185" s="37">
        <v>0</v>
      </c>
      <c r="L1185" s="37">
        <v>0</v>
      </c>
      <c r="M1185" s="37">
        <v>1</v>
      </c>
      <c r="N1185" s="37">
        <v>3</v>
      </c>
      <c r="O1185" s="37">
        <v>6</v>
      </c>
      <c r="P1185">
        <f>VLOOKUP($A1185,'Item Detail'!$A$2:$G$1762,7,0)</f>
        <v>1</v>
      </c>
      <c r="Q1185" s="39" t="s">
        <v>12284</v>
      </c>
      <c r="R1185" s="39" t="s">
        <v>12277</v>
      </c>
      <c r="S1185" s="39" t="s">
        <v>12278</v>
      </c>
      <c r="T1185" s="39" t="s">
        <v>12279</v>
      </c>
      <c r="U1185" s="39" t="s">
        <v>12279</v>
      </c>
      <c r="V1185" s="39" t="s">
        <v>12281</v>
      </c>
      <c r="W1185" s="39" t="s">
        <v>12288</v>
      </c>
      <c r="X1185" s="39" t="s">
        <v>12288</v>
      </c>
      <c r="Y1185" s="39" t="s">
        <v>12281</v>
      </c>
      <c r="Z1185" s="39" t="s">
        <v>12288</v>
      </c>
      <c r="AA1185" t="s">
        <v>12334</v>
      </c>
    </row>
    <row r="1186" spans="1:27" x14ac:dyDescent="0.3">
      <c r="A1186" s="37" t="s">
        <v>9711</v>
      </c>
      <c r="B1186" s="37" t="s">
        <v>10426</v>
      </c>
      <c r="C1186" s="37" t="s">
        <v>9388</v>
      </c>
      <c r="D1186" s="37" t="s">
        <v>9712</v>
      </c>
      <c r="E1186" s="37" t="s">
        <v>4448</v>
      </c>
      <c r="F1186" s="37" t="s">
        <v>2296</v>
      </c>
      <c r="G1186" s="37" t="s">
        <v>11497</v>
      </c>
      <c r="H1186" s="37" t="s">
        <v>10420</v>
      </c>
      <c r="I1186" s="37">
        <v>0</v>
      </c>
      <c r="J1186" s="37">
        <v>0</v>
      </c>
      <c r="K1186" s="37">
        <v>0</v>
      </c>
      <c r="L1186" s="37">
        <v>1</v>
      </c>
      <c r="M1186" s="37">
        <v>0</v>
      </c>
      <c r="N1186" s="37">
        <v>3</v>
      </c>
      <c r="O1186" s="37">
        <v>6</v>
      </c>
      <c r="P1186">
        <f>VLOOKUP($A1186,'Item Detail'!$A$2:$G$1762,7,0)</f>
        <v>1</v>
      </c>
      <c r="Q1186" s="39" t="s">
        <v>12284</v>
      </c>
      <c r="R1186" s="39" t="s">
        <v>12277</v>
      </c>
      <c r="S1186" s="39" t="s">
        <v>12278</v>
      </c>
      <c r="T1186" s="39" t="s">
        <v>12279</v>
      </c>
      <c r="U1186" s="39" t="s">
        <v>12279</v>
      </c>
      <c r="V1186" s="39" t="s">
        <v>12281</v>
      </c>
      <c r="W1186" s="39" t="s">
        <v>12281</v>
      </c>
      <c r="X1186" s="39" t="s">
        <v>12281</v>
      </c>
      <c r="Y1186" s="39" t="s">
        <v>12281</v>
      </c>
      <c r="Z1186" s="39" t="s">
        <v>12281</v>
      </c>
      <c r="AA1186" t="s">
        <v>12332</v>
      </c>
    </row>
    <row r="1187" spans="1:27" x14ac:dyDescent="0.3">
      <c r="A1187" s="37" t="s">
        <v>8005</v>
      </c>
      <c r="B1187" s="37" t="s">
        <v>10426</v>
      </c>
      <c r="C1187" s="37" t="s">
        <v>8006</v>
      </c>
      <c r="D1187" s="37" t="s">
        <v>8007</v>
      </c>
      <c r="E1187" s="37" t="s">
        <v>4448</v>
      </c>
      <c r="F1187" s="37" t="s">
        <v>2296</v>
      </c>
      <c r="G1187" s="37" t="s">
        <v>11498</v>
      </c>
      <c r="H1187" s="37" t="s">
        <v>10420</v>
      </c>
      <c r="I1187" s="37">
        <v>1</v>
      </c>
      <c r="J1187" s="37">
        <v>0</v>
      </c>
      <c r="K1187" s="37">
        <v>0</v>
      </c>
      <c r="L1187" s="37">
        <v>0</v>
      </c>
      <c r="M1187" s="37">
        <v>0</v>
      </c>
      <c r="N1187" s="37">
        <v>3</v>
      </c>
      <c r="O1187" s="37">
        <v>6</v>
      </c>
      <c r="P1187">
        <f>VLOOKUP($A1187,'Item Detail'!$A$2:$G$1762,7,0)</f>
        <v>1</v>
      </c>
      <c r="Q1187" s="39" t="s">
        <v>12284</v>
      </c>
      <c r="R1187" s="39" t="s">
        <v>12277</v>
      </c>
      <c r="S1187" s="39" t="s">
        <v>12278</v>
      </c>
      <c r="T1187" s="39" t="s">
        <v>12279</v>
      </c>
      <c r="U1187" s="39" t="s">
        <v>12279</v>
      </c>
      <c r="V1187" s="39" t="s">
        <v>12288</v>
      </c>
      <c r="W1187" s="39" t="s">
        <v>12288</v>
      </c>
      <c r="X1187" s="39" t="s">
        <v>12281</v>
      </c>
      <c r="Y1187" s="39" t="s">
        <v>12288</v>
      </c>
      <c r="Z1187" s="39" t="s">
        <v>12288</v>
      </c>
      <c r="AA1187" t="s">
        <v>12334</v>
      </c>
    </row>
    <row r="1188" spans="1:27" x14ac:dyDescent="0.3">
      <c r="A1188" s="37" t="s">
        <v>3887</v>
      </c>
      <c r="B1188" s="37" t="s">
        <v>10426</v>
      </c>
      <c r="C1188" s="37" t="s">
        <v>8048</v>
      </c>
      <c r="D1188" s="37" t="s">
        <v>8049</v>
      </c>
      <c r="E1188" s="37" t="s">
        <v>4448</v>
      </c>
      <c r="F1188" s="37" t="s">
        <v>2296</v>
      </c>
      <c r="G1188" s="37" t="s">
        <v>11499</v>
      </c>
      <c r="H1188" s="37" t="s">
        <v>10408</v>
      </c>
      <c r="I1188" s="37">
        <v>1</v>
      </c>
      <c r="J1188" s="37">
        <v>0</v>
      </c>
      <c r="K1188" s="37">
        <v>0</v>
      </c>
      <c r="L1188" s="37">
        <v>0</v>
      </c>
      <c r="M1188" s="37">
        <v>0</v>
      </c>
      <c r="N1188" s="37">
        <v>3</v>
      </c>
      <c r="O1188" s="37">
        <v>6</v>
      </c>
      <c r="P1188">
        <f>VLOOKUP($A1188,'Item Detail'!$A$2:$G$1762,7,0)</f>
        <v>1</v>
      </c>
      <c r="Q1188" s="39" t="s">
        <v>12292</v>
      </c>
      <c r="R1188" s="39" t="s">
        <v>12277</v>
      </c>
      <c r="S1188" s="39" t="s">
        <v>2714</v>
      </c>
      <c r="T1188" s="39" t="s">
        <v>12279</v>
      </c>
      <c r="U1188" s="39" t="s">
        <v>12279</v>
      </c>
      <c r="V1188" s="39" t="s">
        <v>12288</v>
      </c>
      <c r="W1188" s="39" t="s">
        <v>12288</v>
      </c>
      <c r="X1188" s="39" t="s">
        <v>12288</v>
      </c>
      <c r="Y1188" s="39" t="s">
        <v>12288</v>
      </c>
      <c r="Z1188" s="39" t="s">
        <v>12288</v>
      </c>
      <c r="AA1188" t="s">
        <v>12336</v>
      </c>
    </row>
    <row r="1189" spans="1:27" x14ac:dyDescent="0.3">
      <c r="A1189" s="37" t="s">
        <v>6905</v>
      </c>
      <c r="B1189" s="37" t="s">
        <v>10426</v>
      </c>
      <c r="C1189" s="37" t="s">
        <v>6906</v>
      </c>
      <c r="D1189" s="37" t="s">
        <v>6907</v>
      </c>
      <c r="E1189" s="37" t="s">
        <v>4448</v>
      </c>
      <c r="F1189" s="37" t="s">
        <v>2296</v>
      </c>
      <c r="G1189" s="37" t="s">
        <v>11500</v>
      </c>
      <c r="H1189" s="37" t="s">
        <v>10420</v>
      </c>
      <c r="I1189" s="37">
        <v>0</v>
      </c>
      <c r="J1189" s="37">
        <v>0</v>
      </c>
      <c r="K1189" s="37">
        <v>0</v>
      </c>
      <c r="L1189" s="37">
        <v>0</v>
      </c>
      <c r="M1189" s="37">
        <v>1</v>
      </c>
      <c r="N1189" s="37">
        <v>3</v>
      </c>
      <c r="O1189" s="37">
        <v>6</v>
      </c>
      <c r="P1189">
        <f>VLOOKUP($A1189,'Item Detail'!$A$2:$G$1762,7,0)</f>
        <v>1</v>
      </c>
      <c r="Q1189" s="39" t="s">
        <v>12301</v>
      </c>
      <c r="R1189" s="39" t="s">
        <v>12277</v>
      </c>
      <c r="S1189" s="39" t="s">
        <v>12278</v>
      </c>
      <c r="T1189" s="39" t="s">
        <v>12279</v>
      </c>
      <c r="U1189" s="39" t="s">
        <v>12279</v>
      </c>
      <c r="V1189" s="39" t="s">
        <v>12281</v>
      </c>
      <c r="W1189" s="39" t="s">
        <v>12288</v>
      </c>
      <c r="X1189" s="39" t="s">
        <v>12288</v>
      </c>
      <c r="Y1189" s="39" t="s">
        <v>12288</v>
      </c>
      <c r="Z1189" s="39" t="s">
        <v>12288</v>
      </c>
      <c r="AA1189" t="s">
        <v>12334</v>
      </c>
    </row>
    <row r="1190" spans="1:27" x14ac:dyDescent="0.3">
      <c r="A1190" s="37" t="s">
        <v>9515</v>
      </c>
      <c r="B1190" s="37" t="s">
        <v>10443</v>
      </c>
      <c r="C1190" s="37" t="s">
        <v>9516</v>
      </c>
      <c r="D1190" s="37" t="s">
        <v>9517</v>
      </c>
      <c r="E1190" s="37" t="s">
        <v>4448</v>
      </c>
      <c r="F1190" s="37" t="s">
        <v>1798</v>
      </c>
      <c r="G1190" s="37" t="s">
        <v>11501</v>
      </c>
      <c r="H1190" s="37" t="s">
        <v>10420</v>
      </c>
      <c r="I1190" s="37">
        <v>1</v>
      </c>
      <c r="J1190" s="37">
        <v>0</v>
      </c>
      <c r="K1190" s="37">
        <v>0</v>
      </c>
      <c r="L1190" s="37">
        <v>0</v>
      </c>
      <c r="M1190" s="37">
        <v>0</v>
      </c>
      <c r="N1190" s="37">
        <v>3</v>
      </c>
      <c r="O1190" s="37">
        <v>6</v>
      </c>
      <c r="P1190">
        <f>VLOOKUP($A1190,'Item Detail'!$A$2:$G$1762,7,0)</f>
        <v>1</v>
      </c>
      <c r="Q1190" s="39" t="s">
        <v>12284</v>
      </c>
      <c r="R1190" s="39" t="s">
        <v>12277</v>
      </c>
      <c r="S1190" s="39" t="s">
        <v>12278</v>
      </c>
      <c r="T1190" s="39" t="s">
        <v>12279</v>
      </c>
      <c r="U1190" s="39" t="s">
        <v>12279</v>
      </c>
      <c r="V1190" s="39" t="s">
        <v>12288</v>
      </c>
      <c r="W1190" s="39" t="s">
        <v>12288</v>
      </c>
      <c r="X1190" s="39" t="s">
        <v>12288</v>
      </c>
      <c r="Y1190" s="39" t="s">
        <v>12281</v>
      </c>
      <c r="Z1190" s="39" t="s">
        <v>12288</v>
      </c>
      <c r="AA1190" t="s">
        <v>12334</v>
      </c>
    </row>
    <row r="1191" spans="1:27" x14ac:dyDescent="0.3">
      <c r="A1191" s="37" t="s">
        <v>8926</v>
      </c>
      <c r="B1191" s="37" t="s">
        <v>10406</v>
      </c>
      <c r="C1191" s="37" t="s">
        <v>8927</v>
      </c>
      <c r="D1191" s="37" t="s">
        <v>4455</v>
      </c>
      <c r="E1191" s="37" t="s">
        <v>6781</v>
      </c>
      <c r="F1191" s="37" t="s">
        <v>2350</v>
      </c>
      <c r="G1191" s="37" t="s">
        <v>11502</v>
      </c>
      <c r="H1191" s="37" t="s">
        <v>10420</v>
      </c>
      <c r="I1191" s="37">
        <v>0</v>
      </c>
      <c r="J1191" s="37">
        <v>0</v>
      </c>
      <c r="K1191" s="37">
        <v>0</v>
      </c>
      <c r="L1191" s="37">
        <v>1</v>
      </c>
      <c r="M1191" s="37">
        <v>0</v>
      </c>
      <c r="N1191" s="37">
        <v>3</v>
      </c>
      <c r="O1191" s="37">
        <v>6</v>
      </c>
      <c r="P1191">
        <f>VLOOKUP($A1191,'Item Detail'!$A$2:$G$1762,7,0)</f>
        <v>1</v>
      </c>
      <c r="Q1191" s="39" t="s">
        <v>12289</v>
      </c>
      <c r="R1191" s="39" t="s">
        <v>12277</v>
      </c>
      <c r="S1191" s="39" t="s">
        <v>12278</v>
      </c>
      <c r="T1191" s="39" t="s">
        <v>12279</v>
      </c>
      <c r="U1191" s="39" t="s">
        <v>12279</v>
      </c>
      <c r="V1191" s="39" t="s">
        <v>12281</v>
      </c>
      <c r="W1191" s="39" t="s">
        <v>12288</v>
      </c>
      <c r="X1191" s="39" t="s">
        <v>12281</v>
      </c>
      <c r="Y1191" s="39" t="s">
        <v>12288</v>
      </c>
      <c r="Z1191" s="39" t="s">
        <v>12288</v>
      </c>
      <c r="AA1191" t="s">
        <v>12334</v>
      </c>
    </row>
    <row r="1192" spans="1:27" x14ac:dyDescent="0.3">
      <c r="A1192" s="37" t="s">
        <v>9123</v>
      </c>
      <c r="B1192" s="37" t="s">
        <v>10406</v>
      </c>
      <c r="C1192" s="37" t="s">
        <v>9124</v>
      </c>
      <c r="D1192" s="37" t="s">
        <v>9125</v>
      </c>
      <c r="E1192" s="37" t="s">
        <v>4448</v>
      </c>
      <c r="F1192" s="37" t="s">
        <v>5463</v>
      </c>
      <c r="G1192" s="37" t="s">
        <v>11503</v>
      </c>
      <c r="H1192" s="37" t="s">
        <v>10390</v>
      </c>
      <c r="I1192" s="37">
        <v>0</v>
      </c>
      <c r="J1192" s="37">
        <v>0</v>
      </c>
      <c r="K1192" s="37">
        <v>1</v>
      </c>
      <c r="L1192" s="37">
        <v>0</v>
      </c>
      <c r="M1192" s="37">
        <v>0</v>
      </c>
      <c r="N1192" s="37">
        <v>3</v>
      </c>
      <c r="O1192" s="37">
        <v>3</v>
      </c>
      <c r="P1192">
        <f>VLOOKUP($A1192,'Item Detail'!$A$2:$G$1762,7,0)</f>
        <v>1</v>
      </c>
      <c r="Q1192" s="39" t="s">
        <v>12310</v>
      </c>
      <c r="R1192" s="39" t="s">
        <v>12277</v>
      </c>
      <c r="S1192" s="39" t="s">
        <v>12278</v>
      </c>
      <c r="T1192" s="39" t="s">
        <v>12279</v>
      </c>
      <c r="U1192" s="39" t="s">
        <v>12297</v>
      </c>
      <c r="V1192" s="39" t="s">
        <v>12281</v>
      </c>
      <c r="W1192" s="39" t="s">
        <v>12281</v>
      </c>
      <c r="X1192" s="39" t="s">
        <v>12281</v>
      </c>
      <c r="Y1192" s="39" t="s">
        <v>12281</v>
      </c>
      <c r="Z1192" s="39" t="s">
        <v>12281</v>
      </c>
      <c r="AA1192" t="s">
        <v>12335</v>
      </c>
    </row>
    <row r="1193" spans="1:27" x14ac:dyDescent="0.3">
      <c r="A1193" s="37" t="s">
        <v>9578</v>
      </c>
      <c r="B1193" s="37" t="s">
        <v>10498</v>
      </c>
      <c r="C1193" s="37" t="s">
        <v>9579</v>
      </c>
      <c r="D1193" s="37" t="s">
        <v>9580</v>
      </c>
      <c r="E1193" s="37" t="s">
        <v>4659</v>
      </c>
      <c r="F1193" s="37" t="s">
        <v>9581</v>
      </c>
      <c r="G1193" s="37" t="s">
        <v>11504</v>
      </c>
      <c r="H1193" s="37" t="s">
        <v>10391</v>
      </c>
      <c r="I1193" s="37">
        <v>0</v>
      </c>
      <c r="J1193" s="37">
        <v>0</v>
      </c>
      <c r="K1193" s="37">
        <v>0</v>
      </c>
      <c r="L1193" s="37">
        <v>1</v>
      </c>
      <c r="M1193" s="37">
        <v>0</v>
      </c>
      <c r="N1193" s="37">
        <v>3</v>
      </c>
      <c r="O1193" s="37">
        <v>3</v>
      </c>
      <c r="P1193">
        <f>VLOOKUP($A1193,'Item Detail'!$A$2:$G$1762,7,0)</f>
        <v>1</v>
      </c>
      <c r="Q1193" s="39" t="s">
        <v>12310</v>
      </c>
      <c r="R1193" s="39" t="s">
        <v>12277</v>
      </c>
      <c r="S1193" s="39" t="s">
        <v>12278</v>
      </c>
      <c r="T1193" s="39" t="s">
        <v>12279</v>
      </c>
      <c r="U1193" s="39" t="s">
        <v>12279</v>
      </c>
      <c r="V1193" s="39" t="s">
        <v>12281</v>
      </c>
      <c r="W1193" s="39" t="s">
        <v>12281</v>
      </c>
      <c r="X1193" s="39" t="s">
        <v>12281</v>
      </c>
      <c r="Y1193" s="39" t="s">
        <v>12281</v>
      </c>
      <c r="Z1193" s="39" t="s">
        <v>12281</v>
      </c>
      <c r="AA1193" t="s">
        <v>12335</v>
      </c>
    </row>
    <row r="1194" spans="1:27" x14ac:dyDescent="0.3">
      <c r="A1194" s="37" t="s">
        <v>2229</v>
      </c>
      <c r="B1194" s="37" t="s">
        <v>10396</v>
      </c>
      <c r="C1194" s="37" t="s">
        <v>7333</v>
      </c>
      <c r="D1194" s="37" t="s">
        <v>4455</v>
      </c>
      <c r="E1194" s="37" t="s">
        <v>4552</v>
      </c>
      <c r="F1194" s="37" t="s">
        <v>2231</v>
      </c>
      <c r="G1194" s="37" t="s">
        <v>11505</v>
      </c>
      <c r="H1194" s="37" t="s">
        <v>10483</v>
      </c>
      <c r="I1194" s="37">
        <v>0</v>
      </c>
      <c r="J1194" s="37">
        <v>0</v>
      </c>
      <c r="K1194" s="37">
        <v>0</v>
      </c>
      <c r="L1194" s="37">
        <v>1</v>
      </c>
      <c r="M1194" s="37">
        <v>0</v>
      </c>
      <c r="N1194" s="37">
        <v>3</v>
      </c>
      <c r="O1194" s="37">
        <v>3</v>
      </c>
      <c r="P1194">
        <f>VLOOKUP($A1194,'Item Detail'!$A$2:$G$1762,7,0)</f>
        <v>1</v>
      </c>
      <c r="Q1194" s="39" t="s">
        <v>12305</v>
      </c>
      <c r="R1194" s="39" t="s">
        <v>12277</v>
      </c>
      <c r="S1194" s="39" t="s">
        <v>12306</v>
      </c>
      <c r="T1194" s="39" t="s">
        <v>12279</v>
      </c>
      <c r="U1194" s="39" t="s">
        <v>12294</v>
      </c>
      <c r="V1194" s="39" t="s">
        <v>12288</v>
      </c>
      <c r="W1194" s="39" t="s">
        <v>12288</v>
      </c>
      <c r="X1194" s="39" t="s">
        <v>12288</v>
      </c>
      <c r="Y1194" s="39" t="s">
        <v>12288</v>
      </c>
      <c r="Z1194" s="39" t="s">
        <v>12288</v>
      </c>
      <c r="AA1194" t="s">
        <v>12336</v>
      </c>
    </row>
    <row r="1195" spans="1:27" x14ac:dyDescent="0.3">
      <c r="A1195" s="37" t="s">
        <v>8659</v>
      </c>
      <c r="B1195" s="37" t="s">
        <v>10406</v>
      </c>
      <c r="C1195" s="37" t="s">
        <v>8660</v>
      </c>
      <c r="D1195" s="37" t="s">
        <v>8661</v>
      </c>
      <c r="E1195" s="37" t="s">
        <v>5418</v>
      </c>
      <c r="F1195" s="37" t="s">
        <v>3354</v>
      </c>
      <c r="G1195" s="37" t="s">
        <v>11506</v>
      </c>
      <c r="H1195" s="37" t="s">
        <v>10420</v>
      </c>
      <c r="I1195" s="37">
        <v>0</v>
      </c>
      <c r="J1195" s="37">
        <v>0</v>
      </c>
      <c r="K1195" s="37">
        <v>0</v>
      </c>
      <c r="L1195" s="37">
        <v>1</v>
      </c>
      <c r="M1195" s="37">
        <v>0</v>
      </c>
      <c r="N1195" s="37">
        <v>3</v>
      </c>
      <c r="O1195" s="37">
        <v>3</v>
      </c>
      <c r="P1195">
        <f>VLOOKUP($A1195,'Item Detail'!$A$2:$G$1762,7,0)</f>
        <v>1</v>
      </c>
      <c r="Q1195" s="39" t="s">
        <v>12284</v>
      </c>
      <c r="R1195" s="39" t="s">
        <v>12277</v>
      </c>
      <c r="S1195" s="39" t="s">
        <v>12278</v>
      </c>
      <c r="T1195" s="39" t="s">
        <v>12279</v>
      </c>
      <c r="U1195" s="39" t="s">
        <v>12297</v>
      </c>
      <c r="V1195" s="39" t="s">
        <v>12281</v>
      </c>
      <c r="W1195" s="39" t="s">
        <v>12281</v>
      </c>
      <c r="X1195" s="39" t="s">
        <v>12281</v>
      </c>
      <c r="Y1195" s="39" t="s">
        <v>12288</v>
      </c>
      <c r="Z1195" s="39" t="s">
        <v>12281</v>
      </c>
      <c r="AA1195" t="s">
        <v>12334</v>
      </c>
    </row>
    <row r="1196" spans="1:27" x14ac:dyDescent="0.3">
      <c r="A1196" s="37" t="s">
        <v>6832</v>
      </c>
      <c r="B1196" s="37" t="s">
        <v>10538</v>
      </c>
      <c r="C1196" s="37" t="s">
        <v>6833</v>
      </c>
      <c r="D1196" s="37" t="s">
        <v>6834</v>
      </c>
      <c r="E1196" s="37" t="s">
        <v>4448</v>
      </c>
      <c r="F1196" s="37" t="s">
        <v>10747</v>
      </c>
      <c r="G1196" s="37" t="s">
        <v>11507</v>
      </c>
      <c r="H1196" s="37" t="s">
        <v>10420</v>
      </c>
      <c r="I1196" s="37">
        <v>0</v>
      </c>
      <c r="J1196" s="37">
        <v>1</v>
      </c>
      <c r="K1196" s="37">
        <v>0</v>
      </c>
      <c r="L1196" s="37">
        <v>0</v>
      </c>
      <c r="M1196" s="37">
        <v>0</v>
      </c>
      <c r="N1196" s="37">
        <v>3</v>
      </c>
      <c r="O1196" s="37">
        <v>3</v>
      </c>
      <c r="P1196">
        <f>VLOOKUP($A1196,'Item Detail'!$A$2:$G$1762,7,0)</f>
        <v>1</v>
      </c>
      <c r="Q1196" s="39" t="s">
        <v>12284</v>
      </c>
      <c r="R1196" s="39" t="s">
        <v>12277</v>
      </c>
      <c r="S1196" s="39" t="s">
        <v>12278</v>
      </c>
      <c r="T1196" s="39" t="s">
        <v>12279</v>
      </c>
      <c r="U1196" s="39" t="s">
        <v>12279</v>
      </c>
      <c r="V1196" s="39" t="s">
        <v>12281</v>
      </c>
      <c r="W1196" s="39" t="s">
        <v>12288</v>
      </c>
      <c r="X1196" s="39" t="s">
        <v>12281</v>
      </c>
      <c r="Y1196" s="39" t="s">
        <v>12288</v>
      </c>
      <c r="Z1196" s="39" t="s">
        <v>12288</v>
      </c>
      <c r="AA1196" t="s">
        <v>12334</v>
      </c>
    </row>
    <row r="1197" spans="1:27" x14ac:dyDescent="0.3">
      <c r="A1197" s="37" t="s">
        <v>7915</v>
      </c>
      <c r="B1197" s="37" t="s">
        <v>10591</v>
      </c>
      <c r="C1197" s="37" t="s">
        <v>7916</v>
      </c>
      <c r="D1197" s="37" t="s">
        <v>6332</v>
      </c>
      <c r="E1197" s="37" t="s">
        <v>4552</v>
      </c>
      <c r="F1197" s="37" t="s">
        <v>11508</v>
      </c>
      <c r="G1197" s="37" t="s">
        <v>11509</v>
      </c>
      <c r="H1197" s="37" t="s">
        <v>10391</v>
      </c>
      <c r="I1197" s="37">
        <v>0</v>
      </c>
      <c r="J1197" s="37">
        <v>0</v>
      </c>
      <c r="K1197" s="37">
        <v>0</v>
      </c>
      <c r="L1197" s="37">
        <v>1</v>
      </c>
      <c r="M1197" s="37">
        <v>0</v>
      </c>
      <c r="N1197" s="37">
        <v>3</v>
      </c>
      <c r="O1197" s="37">
        <v>3</v>
      </c>
      <c r="P1197">
        <f>VLOOKUP($A1197,'Item Detail'!$A$2:$G$1762,7,0)</f>
        <v>1</v>
      </c>
      <c r="Q1197" s="39" t="s">
        <v>12284</v>
      </c>
      <c r="R1197" s="39" t="s">
        <v>12277</v>
      </c>
      <c r="S1197" s="39" t="s">
        <v>12278</v>
      </c>
      <c r="T1197" s="39" t="s">
        <v>12279</v>
      </c>
      <c r="U1197" s="39" t="s">
        <v>12294</v>
      </c>
      <c r="V1197" s="39" t="s">
        <v>12281</v>
      </c>
      <c r="W1197" s="39" t="s">
        <v>12281</v>
      </c>
      <c r="X1197" s="39" t="s">
        <v>12281</v>
      </c>
      <c r="Y1197" s="39" t="s">
        <v>12281</v>
      </c>
      <c r="Z1197" s="39" t="s">
        <v>12281</v>
      </c>
      <c r="AA1197" t="s">
        <v>12335</v>
      </c>
    </row>
    <row r="1198" spans="1:27" x14ac:dyDescent="0.3">
      <c r="A1198" s="37" t="s">
        <v>10179</v>
      </c>
      <c r="B1198" s="37" t="s">
        <v>10406</v>
      </c>
      <c r="C1198" s="37" t="s">
        <v>10180</v>
      </c>
      <c r="D1198" s="37" t="s">
        <v>4455</v>
      </c>
      <c r="E1198" s="37" t="s">
        <v>4659</v>
      </c>
      <c r="F1198" s="37" t="s">
        <v>10627</v>
      </c>
      <c r="G1198" s="37" t="s">
        <v>11510</v>
      </c>
      <c r="H1198" s="37" t="s">
        <v>10420</v>
      </c>
      <c r="I1198" s="37">
        <v>0</v>
      </c>
      <c r="J1198" s="37">
        <v>0</v>
      </c>
      <c r="K1198" s="37">
        <v>0</v>
      </c>
      <c r="L1198" s="37">
        <v>0</v>
      </c>
      <c r="M1198" s="37">
        <v>1</v>
      </c>
      <c r="N1198" s="37">
        <v>3</v>
      </c>
      <c r="O1198" s="37">
        <v>3</v>
      </c>
      <c r="P1198">
        <f>VLOOKUP($A1198,'Item Detail'!$A$2:$G$1762,7,0)</f>
        <v>1</v>
      </c>
      <c r="Q1198" s="39" t="s">
        <v>12312</v>
      </c>
      <c r="R1198" s="39" t="s">
        <v>12277</v>
      </c>
      <c r="S1198" s="39" t="s">
        <v>12278</v>
      </c>
      <c r="T1198" s="39" t="s">
        <v>12279</v>
      </c>
      <c r="U1198" s="39" t="s">
        <v>12279</v>
      </c>
      <c r="V1198" s="39" t="s">
        <v>12281</v>
      </c>
      <c r="W1198" s="39" t="s">
        <v>12288</v>
      </c>
      <c r="X1198" s="39" t="s">
        <v>12288</v>
      </c>
      <c r="Y1198" s="39" t="s">
        <v>12281</v>
      </c>
      <c r="Z1198" s="39" t="s">
        <v>12288</v>
      </c>
      <c r="AA1198" t="s">
        <v>12334</v>
      </c>
    </row>
    <row r="1199" spans="1:27" x14ac:dyDescent="0.3">
      <c r="A1199" s="37" t="s">
        <v>6584</v>
      </c>
      <c r="B1199" s="37" t="s">
        <v>10406</v>
      </c>
      <c r="C1199" s="37" t="s">
        <v>6585</v>
      </c>
      <c r="D1199" s="37" t="s">
        <v>4455</v>
      </c>
      <c r="E1199" s="37" t="s">
        <v>4664</v>
      </c>
      <c r="F1199" s="37" t="s">
        <v>10468</v>
      </c>
      <c r="G1199" s="37" t="s">
        <v>11511</v>
      </c>
      <c r="H1199" s="37" t="s">
        <v>10420</v>
      </c>
      <c r="I1199" s="37">
        <v>0</v>
      </c>
      <c r="J1199" s="37">
        <v>0</v>
      </c>
      <c r="K1199" s="37">
        <v>1</v>
      </c>
      <c r="L1199" s="37">
        <v>0</v>
      </c>
      <c r="M1199" s="37">
        <v>0</v>
      </c>
      <c r="N1199" s="37">
        <v>3</v>
      </c>
      <c r="O1199" s="37">
        <v>3</v>
      </c>
      <c r="P1199">
        <f>VLOOKUP($A1199,'Item Detail'!$A$2:$G$1762,7,0)</f>
        <v>1</v>
      </c>
      <c r="Q1199" s="39" t="s">
        <v>12289</v>
      </c>
      <c r="R1199" s="39" t="s">
        <v>12277</v>
      </c>
      <c r="S1199" s="39" t="s">
        <v>12278</v>
      </c>
      <c r="T1199" s="39" t="s">
        <v>12279</v>
      </c>
      <c r="U1199" s="39" t="s">
        <v>12279</v>
      </c>
      <c r="V1199" s="39" t="s">
        <v>12281</v>
      </c>
      <c r="W1199" s="39" t="s">
        <v>12288</v>
      </c>
      <c r="X1199" s="39" t="s">
        <v>12288</v>
      </c>
      <c r="Y1199" s="39" t="s">
        <v>12288</v>
      </c>
      <c r="Z1199" s="39" t="s">
        <v>12281</v>
      </c>
      <c r="AA1199" t="s">
        <v>12334</v>
      </c>
    </row>
    <row r="1200" spans="1:27" x14ac:dyDescent="0.3">
      <c r="A1200" s="37" t="s">
        <v>9043</v>
      </c>
      <c r="B1200" s="37" t="s">
        <v>10406</v>
      </c>
      <c r="C1200" s="37" t="s">
        <v>5483</v>
      </c>
      <c r="D1200" s="37" t="s">
        <v>9044</v>
      </c>
      <c r="E1200" s="37" t="s">
        <v>5485</v>
      </c>
      <c r="F1200" s="37" t="s">
        <v>10627</v>
      </c>
      <c r="G1200" s="37" t="s">
        <v>11512</v>
      </c>
      <c r="H1200" s="37" t="s">
        <v>10391</v>
      </c>
      <c r="I1200" s="37">
        <v>0</v>
      </c>
      <c r="J1200" s="37">
        <v>0</v>
      </c>
      <c r="K1200" s="37">
        <v>0</v>
      </c>
      <c r="L1200" s="37">
        <v>1</v>
      </c>
      <c r="M1200" s="37">
        <v>0</v>
      </c>
      <c r="N1200" s="37">
        <v>3</v>
      </c>
      <c r="O1200" s="37">
        <v>3</v>
      </c>
      <c r="P1200">
        <f>VLOOKUP($A1200,'Item Detail'!$A$2:$G$1762,7,0)</f>
        <v>1</v>
      </c>
      <c r="Q1200" s="39" t="s">
        <v>12284</v>
      </c>
      <c r="R1200" s="39" t="s">
        <v>12277</v>
      </c>
      <c r="S1200" s="39" t="s">
        <v>12278</v>
      </c>
      <c r="T1200" s="39" t="s">
        <v>12279</v>
      </c>
      <c r="U1200" s="39" t="s">
        <v>12279</v>
      </c>
      <c r="V1200" s="39" t="s">
        <v>12281</v>
      </c>
      <c r="W1200" s="39" t="s">
        <v>12281</v>
      </c>
      <c r="X1200" s="39" t="s">
        <v>12288</v>
      </c>
      <c r="Y1200" s="39" t="s">
        <v>12281</v>
      </c>
      <c r="Z1200" s="39" t="s">
        <v>12288</v>
      </c>
      <c r="AA1200" t="s">
        <v>12335</v>
      </c>
    </row>
    <row r="1201" spans="1:27" x14ac:dyDescent="0.3">
      <c r="A1201" s="37" t="s">
        <v>7456</v>
      </c>
      <c r="B1201" s="37" t="s">
        <v>10446</v>
      </c>
      <c r="C1201" s="37" t="s">
        <v>7457</v>
      </c>
      <c r="D1201" s="37" t="s">
        <v>4455</v>
      </c>
      <c r="E1201" s="37" t="s">
        <v>4664</v>
      </c>
      <c r="F1201" s="37" t="s">
        <v>1784</v>
      </c>
      <c r="G1201" s="37" t="s">
        <v>11513</v>
      </c>
      <c r="H1201" s="37" t="s">
        <v>10420</v>
      </c>
      <c r="I1201" s="37">
        <v>0</v>
      </c>
      <c r="J1201" s="37">
        <v>0</v>
      </c>
      <c r="K1201" s="37">
        <v>1</v>
      </c>
      <c r="L1201" s="37">
        <v>0</v>
      </c>
      <c r="M1201" s="37">
        <v>0</v>
      </c>
      <c r="N1201" s="37">
        <v>3</v>
      </c>
      <c r="O1201" s="37">
        <v>3</v>
      </c>
      <c r="P1201">
        <f>VLOOKUP($A1201,'Item Detail'!$A$2:$G$1762,7,0)</f>
        <v>1</v>
      </c>
      <c r="Q1201" s="39" t="s">
        <v>12284</v>
      </c>
      <c r="R1201" s="39" t="s">
        <v>12277</v>
      </c>
      <c r="S1201" s="39" t="s">
        <v>12278</v>
      </c>
      <c r="T1201" s="39" t="s">
        <v>12279</v>
      </c>
      <c r="U1201" s="39" t="s">
        <v>12279</v>
      </c>
      <c r="V1201" s="39" t="s">
        <v>12281</v>
      </c>
      <c r="W1201" s="39" t="s">
        <v>12281</v>
      </c>
      <c r="X1201" s="39" t="s">
        <v>12288</v>
      </c>
      <c r="Y1201" s="39" t="s">
        <v>12288</v>
      </c>
      <c r="Z1201" s="39" t="s">
        <v>12288</v>
      </c>
      <c r="AA1201" t="s">
        <v>12334</v>
      </c>
    </row>
    <row r="1202" spans="1:27" x14ac:dyDescent="0.3">
      <c r="A1202" s="37" t="s">
        <v>7760</v>
      </c>
      <c r="B1202" s="37" t="s">
        <v>10411</v>
      </c>
      <c r="C1202" s="37" t="s">
        <v>7761</v>
      </c>
      <c r="D1202" s="37" t="s">
        <v>7762</v>
      </c>
      <c r="E1202" s="37" t="s">
        <v>5029</v>
      </c>
      <c r="F1202" s="37" t="s">
        <v>10484</v>
      </c>
      <c r="G1202" s="37" t="s">
        <v>11514</v>
      </c>
      <c r="H1202" s="37" t="s">
        <v>10420</v>
      </c>
      <c r="I1202" s="37">
        <v>0</v>
      </c>
      <c r="J1202" s="37">
        <v>0</v>
      </c>
      <c r="K1202" s="37">
        <v>0</v>
      </c>
      <c r="L1202" s="37">
        <v>1</v>
      </c>
      <c r="M1202" s="37">
        <v>0</v>
      </c>
      <c r="N1202" s="37">
        <v>3</v>
      </c>
      <c r="O1202" s="37">
        <v>3</v>
      </c>
      <c r="P1202">
        <f>VLOOKUP($A1202,'Item Detail'!$A$2:$G$1762,7,0)</f>
        <v>1</v>
      </c>
      <c r="Q1202" s="39" t="s">
        <v>12289</v>
      </c>
      <c r="R1202" s="39" t="s">
        <v>12277</v>
      </c>
      <c r="S1202" s="39" t="s">
        <v>12278</v>
      </c>
      <c r="T1202" s="39" t="s">
        <v>12279</v>
      </c>
      <c r="U1202" s="39" t="s">
        <v>12279</v>
      </c>
      <c r="V1202" s="39" t="s">
        <v>12281</v>
      </c>
      <c r="W1202" s="39" t="s">
        <v>12288</v>
      </c>
      <c r="X1202" s="39" t="s">
        <v>12288</v>
      </c>
      <c r="Y1202" s="39" t="s">
        <v>12288</v>
      </c>
      <c r="Z1202" s="39" t="s">
        <v>12288</v>
      </c>
      <c r="AA1202" t="s">
        <v>12334</v>
      </c>
    </row>
    <row r="1203" spans="1:27" x14ac:dyDescent="0.3">
      <c r="A1203" s="37" t="s">
        <v>7977</v>
      </c>
      <c r="B1203" s="37" t="s">
        <v>10413</v>
      </c>
      <c r="C1203" s="37" t="s">
        <v>7978</v>
      </c>
      <c r="D1203" s="37" t="s">
        <v>7979</v>
      </c>
      <c r="E1203" s="37" t="s">
        <v>7980</v>
      </c>
      <c r="F1203" s="37" t="s">
        <v>5595</v>
      </c>
      <c r="G1203" s="37" t="s">
        <v>11515</v>
      </c>
      <c r="H1203" s="37" t="s">
        <v>10391</v>
      </c>
      <c r="I1203" s="37">
        <v>0</v>
      </c>
      <c r="J1203" s="37">
        <v>0</v>
      </c>
      <c r="K1203" s="37">
        <v>0</v>
      </c>
      <c r="L1203" s="37">
        <v>0</v>
      </c>
      <c r="M1203" s="37">
        <v>1</v>
      </c>
      <c r="N1203" s="37">
        <v>3</v>
      </c>
      <c r="O1203" s="37">
        <v>3</v>
      </c>
      <c r="P1203">
        <f>VLOOKUP($A1203,'Item Detail'!$A$2:$G$1762,7,0)</f>
        <v>1</v>
      </c>
      <c r="Q1203" s="39" t="s">
        <v>12310</v>
      </c>
      <c r="R1203" s="39" t="s">
        <v>12277</v>
      </c>
      <c r="S1203" s="39" t="s">
        <v>12278</v>
      </c>
      <c r="T1203" s="39" t="s">
        <v>12279</v>
      </c>
      <c r="U1203" s="39" t="s">
        <v>12297</v>
      </c>
      <c r="V1203" s="39" t="s">
        <v>12281</v>
      </c>
      <c r="W1203" s="39" t="s">
        <v>12281</v>
      </c>
      <c r="X1203" s="39" t="s">
        <v>12281</v>
      </c>
      <c r="Y1203" s="39" t="s">
        <v>12281</v>
      </c>
      <c r="Z1203" s="39" t="s">
        <v>12281</v>
      </c>
      <c r="AA1203" t="s">
        <v>12335</v>
      </c>
    </row>
    <row r="1204" spans="1:27" x14ac:dyDescent="0.3">
      <c r="A1204" s="37" t="s">
        <v>2334</v>
      </c>
      <c r="B1204" s="37" t="s">
        <v>10763</v>
      </c>
      <c r="C1204" s="37" t="s">
        <v>6587</v>
      </c>
      <c r="D1204" s="37" t="s">
        <v>4455</v>
      </c>
      <c r="E1204" s="37" t="s">
        <v>6588</v>
      </c>
      <c r="F1204" s="37" t="s">
        <v>2336</v>
      </c>
      <c r="G1204" s="37" t="s">
        <v>11516</v>
      </c>
      <c r="H1204" s="37" t="s">
        <v>10483</v>
      </c>
      <c r="I1204" s="37">
        <v>0</v>
      </c>
      <c r="J1204" s="37">
        <v>0</v>
      </c>
      <c r="K1204" s="37">
        <v>0</v>
      </c>
      <c r="L1204" s="37">
        <v>0</v>
      </c>
      <c r="M1204" s="37">
        <v>1</v>
      </c>
      <c r="N1204" s="37">
        <v>3</v>
      </c>
      <c r="O1204" s="37">
        <v>3</v>
      </c>
      <c r="P1204">
        <f>VLOOKUP($A1204,'Item Detail'!$A$2:$G$1762,7,0)</f>
        <v>1</v>
      </c>
      <c r="Q1204" s="39" t="s">
        <v>12305</v>
      </c>
      <c r="R1204" s="39" t="s">
        <v>12277</v>
      </c>
      <c r="S1204" s="39" t="s">
        <v>12306</v>
      </c>
      <c r="T1204" s="39" t="s">
        <v>12279</v>
      </c>
      <c r="U1204" s="39" t="s">
        <v>12279</v>
      </c>
      <c r="V1204" s="39" t="s">
        <v>12288</v>
      </c>
      <c r="W1204" s="39" t="s">
        <v>12288</v>
      </c>
      <c r="X1204" s="39" t="s">
        <v>12288</v>
      </c>
      <c r="Y1204" s="39" t="s">
        <v>12288</v>
      </c>
      <c r="Z1204" s="39" t="s">
        <v>12288</v>
      </c>
      <c r="AA1204" t="s">
        <v>12336</v>
      </c>
    </row>
    <row r="1205" spans="1:27" x14ac:dyDescent="0.3">
      <c r="A1205" s="37" t="s">
        <v>4276</v>
      </c>
      <c r="B1205" s="37" t="s">
        <v>10432</v>
      </c>
      <c r="C1205" s="37" t="s">
        <v>9542</v>
      </c>
      <c r="D1205" s="37" t="s">
        <v>4455</v>
      </c>
      <c r="E1205" s="37" t="s">
        <v>5906</v>
      </c>
      <c r="F1205" s="37" t="s">
        <v>10803</v>
      </c>
      <c r="G1205" s="37" t="s">
        <v>11517</v>
      </c>
      <c r="H1205" s="37" t="s">
        <v>10408</v>
      </c>
      <c r="I1205" s="37">
        <v>1</v>
      </c>
      <c r="J1205" s="37">
        <v>0</v>
      </c>
      <c r="K1205" s="37">
        <v>0</v>
      </c>
      <c r="L1205" s="37">
        <v>0</v>
      </c>
      <c r="M1205" s="37">
        <v>0</v>
      </c>
      <c r="N1205" s="37">
        <v>3</v>
      </c>
      <c r="O1205" s="37">
        <v>3</v>
      </c>
      <c r="P1205">
        <f>VLOOKUP($A1205,'Item Detail'!$A$2:$G$1762,7,0)</f>
        <v>1</v>
      </c>
      <c r="Q1205" s="39" t="s">
        <v>12292</v>
      </c>
      <c r="R1205" s="39" t="s">
        <v>12277</v>
      </c>
      <c r="S1205" s="39" t="s">
        <v>2714</v>
      </c>
      <c r="T1205" s="39" t="s">
        <v>12279</v>
      </c>
      <c r="U1205" s="39" t="s">
        <v>12294</v>
      </c>
      <c r="V1205" s="39" t="s">
        <v>12288</v>
      </c>
      <c r="W1205" s="39" t="s">
        <v>12288</v>
      </c>
      <c r="X1205" s="39" t="s">
        <v>12288</v>
      </c>
      <c r="Y1205" s="39" t="s">
        <v>12288</v>
      </c>
      <c r="Z1205" s="39" t="s">
        <v>12288</v>
      </c>
      <c r="AA1205" t="s">
        <v>12336</v>
      </c>
    </row>
    <row r="1206" spans="1:27" x14ac:dyDescent="0.3">
      <c r="A1206" s="37" t="s">
        <v>6786</v>
      </c>
      <c r="B1206" s="37" t="s">
        <v>10387</v>
      </c>
      <c r="C1206" s="37" t="s">
        <v>6787</v>
      </c>
      <c r="D1206" s="37" t="s">
        <v>6788</v>
      </c>
      <c r="E1206" s="37" t="s">
        <v>4407</v>
      </c>
      <c r="F1206" s="37" t="s">
        <v>4848</v>
      </c>
      <c r="G1206" s="37" t="s">
        <v>11518</v>
      </c>
      <c r="H1206" s="37" t="s">
        <v>10391</v>
      </c>
      <c r="I1206" s="37">
        <v>0</v>
      </c>
      <c r="J1206" s="37">
        <v>0</v>
      </c>
      <c r="K1206" s="37">
        <v>0</v>
      </c>
      <c r="L1206" s="37">
        <v>0</v>
      </c>
      <c r="M1206" s="37">
        <v>1</v>
      </c>
      <c r="N1206" s="37">
        <v>3</v>
      </c>
      <c r="O1206" s="37">
        <v>3</v>
      </c>
      <c r="P1206">
        <f>VLOOKUP($A1206,'Item Detail'!$A$2:$G$1762,7,0)</f>
        <v>1</v>
      </c>
      <c r="Q1206" s="39" t="s">
        <v>12282</v>
      </c>
      <c r="R1206" s="39" t="s">
        <v>12277</v>
      </c>
      <c r="S1206" s="39" t="s">
        <v>12278</v>
      </c>
      <c r="T1206" s="39" t="s">
        <v>12279</v>
      </c>
      <c r="U1206" s="39" t="s">
        <v>12280</v>
      </c>
      <c r="V1206" s="39" t="s">
        <v>12281</v>
      </c>
      <c r="W1206" s="39" t="s">
        <v>12281</v>
      </c>
      <c r="X1206" s="39" t="s">
        <v>12281</v>
      </c>
      <c r="Y1206" s="39" t="s">
        <v>12281</v>
      </c>
      <c r="Z1206" s="39" t="s">
        <v>12281</v>
      </c>
      <c r="AA1206" t="s">
        <v>12335</v>
      </c>
    </row>
    <row r="1207" spans="1:27" x14ac:dyDescent="0.3">
      <c r="A1207" s="37" t="s">
        <v>10224</v>
      </c>
      <c r="B1207" s="37" t="s">
        <v>10426</v>
      </c>
      <c r="C1207" s="37" t="s">
        <v>10225</v>
      </c>
      <c r="D1207" s="37" t="s">
        <v>5079</v>
      </c>
      <c r="E1207" s="37" t="s">
        <v>4664</v>
      </c>
      <c r="F1207" s="37" t="s">
        <v>1948</v>
      </c>
      <c r="G1207" s="37" t="s">
        <v>11519</v>
      </c>
      <c r="H1207" s="37" t="s">
        <v>10420</v>
      </c>
      <c r="I1207" s="37">
        <v>0</v>
      </c>
      <c r="J1207" s="37">
        <v>0</v>
      </c>
      <c r="K1207" s="37">
        <v>0</v>
      </c>
      <c r="L1207" s="37">
        <v>1</v>
      </c>
      <c r="M1207" s="37">
        <v>0</v>
      </c>
      <c r="N1207" s="37">
        <v>3</v>
      </c>
      <c r="O1207" s="37">
        <v>3</v>
      </c>
      <c r="P1207">
        <f>VLOOKUP($A1207,'Item Detail'!$A$2:$G$1762,7,0)</f>
        <v>1</v>
      </c>
      <c r="Q1207" s="39" t="s">
        <v>12284</v>
      </c>
      <c r="R1207" s="39" t="s">
        <v>12277</v>
      </c>
      <c r="S1207" s="39" t="s">
        <v>12278</v>
      </c>
      <c r="T1207" s="39" t="s">
        <v>12279</v>
      </c>
      <c r="U1207" s="39" t="s">
        <v>12279</v>
      </c>
      <c r="V1207" s="39" t="s">
        <v>12281</v>
      </c>
      <c r="W1207" s="39" t="s">
        <v>12288</v>
      </c>
      <c r="X1207" s="39" t="s">
        <v>12288</v>
      </c>
      <c r="Y1207" s="39" t="s">
        <v>12288</v>
      </c>
      <c r="Z1207" s="39" t="s">
        <v>12288</v>
      </c>
      <c r="AA1207" t="s">
        <v>12334</v>
      </c>
    </row>
    <row r="1208" spans="1:27" x14ac:dyDescent="0.3">
      <c r="A1208" s="37" t="s">
        <v>8345</v>
      </c>
      <c r="B1208" s="37" t="s">
        <v>10443</v>
      </c>
      <c r="C1208" s="37" t="s">
        <v>8346</v>
      </c>
      <c r="D1208" s="37" t="s">
        <v>8347</v>
      </c>
      <c r="E1208" s="37" t="s">
        <v>4659</v>
      </c>
      <c r="F1208" s="37" t="s">
        <v>2047</v>
      </c>
      <c r="G1208" s="37" t="s">
        <v>11520</v>
      </c>
      <c r="H1208" s="37" t="s">
        <v>10390</v>
      </c>
      <c r="I1208" s="37">
        <v>0</v>
      </c>
      <c r="J1208" s="37">
        <v>0</v>
      </c>
      <c r="K1208" s="37">
        <v>1</v>
      </c>
      <c r="L1208" s="37">
        <v>0</v>
      </c>
      <c r="M1208" s="37">
        <v>0</v>
      </c>
      <c r="N1208" s="37">
        <v>3</v>
      </c>
      <c r="O1208" s="37">
        <v>3</v>
      </c>
      <c r="P1208">
        <f>VLOOKUP($A1208,'Item Detail'!$A$2:$G$1762,7,0)</f>
        <v>1</v>
      </c>
      <c r="Q1208" s="39" t="s">
        <v>12284</v>
      </c>
      <c r="R1208" s="39" t="s">
        <v>12277</v>
      </c>
      <c r="S1208" s="39" t="s">
        <v>12278</v>
      </c>
      <c r="T1208" s="39" t="s">
        <v>12279</v>
      </c>
      <c r="U1208" s="39" t="s">
        <v>12279</v>
      </c>
      <c r="V1208" s="39" t="s">
        <v>12281</v>
      </c>
      <c r="W1208" s="39" t="s">
        <v>12281</v>
      </c>
      <c r="X1208" s="39" t="s">
        <v>12281</v>
      </c>
      <c r="Y1208" s="39" t="s">
        <v>12281</v>
      </c>
      <c r="Z1208" s="39" t="s">
        <v>12281</v>
      </c>
      <c r="AA1208" t="s">
        <v>12335</v>
      </c>
    </row>
    <row r="1209" spans="1:27" x14ac:dyDescent="0.3">
      <c r="A1209" s="37" t="s">
        <v>8817</v>
      </c>
      <c r="B1209" s="37" t="s">
        <v>10591</v>
      </c>
      <c r="C1209" s="37" t="s">
        <v>8818</v>
      </c>
      <c r="D1209" s="37" t="s">
        <v>4455</v>
      </c>
      <c r="E1209" s="37" t="s">
        <v>6525</v>
      </c>
      <c r="F1209" s="37" t="s">
        <v>2484</v>
      </c>
      <c r="G1209" s="37" t="s">
        <v>11521</v>
      </c>
      <c r="H1209" s="37" t="s">
        <v>10391</v>
      </c>
      <c r="I1209" s="37">
        <v>1</v>
      </c>
      <c r="J1209" s="37">
        <v>0</v>
      </c>
      <c r="K1209" s="37">
        <v>0</v>
      </c>
      <c r="L1209" s="37">
        <v>0</v>
      </c>
      <c r="M1209" s="37">
        <v>0</v>
      </c>
      <c r="N1209" s="37">
        <v>3</v>
      </c>
      <c r="O1209" s="37">
        <v>3</v>
      </c>
      <c r="P1209">
        <f>VLOOKUP($A1209,'Item Detail'!$A$2:$G$1762,7,0)</f>
        <v>1</v>
      </c>
      <c r="Q1209" s="39" t="s">
        <v>12284</v>
      </c>
      <c r="R1209" s="39" t="s">
        <v>12277</v>
      </c>
      <c r="S1209" s="39" t="s">
        <v>12278</v>
      </c>
      <c r="T1209" s="39" t="s">
        <v>12279</v>
      </c>
      <c r="U1209" s="39" t="s">
        <v>12279</v>
      </c>
      <c r="V1209" s="39" t="s">
        <v>12281</v>
      </c>
      <c r="W1209" s="39" t="s">
        <v>12281</v>
      </c>
      <c r="X1209" s="39" t="s">
        <v>12281</v>
      </c>
      <c r="Y1209" s="39" t="s">
        <v>12281</v>
      </c>
      <c r="Z1209" s="39" t="s">
        <v>12281</v>
      </c>
      <c r="AA1209" t="s">
        <v>12335</v>
      </c>
    </row>
    <row r="1210" spans="1:27" x14ac:dyDescent="0.3">
      <c r="A1210" s="37" t="s">
        <v>9364</v>
      </c>
      <c r="B1210" s="37" t="s">
        <v>10755</v>
      </c>
      <c r="C1210" s="37" t="s">
        <v>9365</v>
      </c>
      <c r="D1210" s="37" t="s">
        <v>7269</v>
      </c>
      <c r="E1210" s="37" t="s">
        <v>4448</v>
      </c>
      <c r="F1210" s="37" t="s">
        <v>10756</v>
      </c>
      <c r="G1210" s="37" t="s">
        <v>11507</v>
      </c>
      <c r="H1210" s="37" t="s">
        <v>10420</v>
      </c>
      <c r="I1210" s="37">
        <v>1</v>
      </c>
      <c r="J1210" s="37">
        <v>0</v>
      </c>
      <c r="K1210" s="37">
        <v>0</v>
      </c>
      <c r="L1210" s="37">
        <v>0</v>
      </c>
      <c r="M1210" s="37">
        <v>0</v>
      </c>
      <c r="N1210" s="37">
        <v>3</v>
      </c>
      <c r="O1210" s="37">
        <v>3</v>
      </c>
      <c r="P1210">
        <f>VLOOKUP($A1210,'Item Detail'!$A$2:$G$1762,7,0)</f>
        <v>1</v>
      </c>
      <c r="Q1210" s="39" t="s">
        <v>12310</v>
      </c>
      <c r="R1210" s="39" t="s">
        <v>12277</v>
      </c>
      <c r="S1210" s="39" t="s">
        <v>12278</v>
      </c>
      <c r="T1210" s="39" t="s">
        <v>12279</v>
      </c>
      <c r="U1210" s="39" t="s">
        <v>12279</v>
      </c>
      <c r="V1210" s="39" t="s">
        <v>12281</v>
      </c>
      <c r="W1210" s="39" t="s">
        <v>12288</v>
      </c>
      <c r="X1210" s="39" t="s">
        <v>12281</v>
      </c>
      <c r="Y1210" s="39" t="s">
        <v>12288</v>
      </c>
      <c r="Z1210" s="39" t="s">
        <v>12281</v>
      </c>
      <c r="AA1210" t="s">
        <v>12332</v>
      </c>
    </row>
    <row r="1211" spans="1:27" x14ac:dyDescent="0.3">
      <c r="A1211" s="37" t="s">
        <v>4076</v>
      </c>
      <c r="B1211" s="37" t="s">
        <v>10437</v>
      </c>
      <c r="C1211" s="37" t="s">
        <v>10082</v>
      </c>
      <c r="D1211" s="37" t="s">
        <v>4455</v>
      </c>
      <c r="E1211" s="37" t="s">
        <v>4448</v>
      </c>
      <c r="F1211" s="37" t="s">
        <v>2766</v>
      </c>
      <c r="G1211" s="37" t="s">
        <v>11522</v>
      </c>
      <c r="H1211" s="37" t="s">
        <v>10408</v>
      </c>
      <c r="I1211" s="37">
        <v>0</v>
      </c>
      <c r="J1211" s="37">
        <v>0</v>
      </c>
      <c r="K1211" s="37">
        <v>0</v>
      </c>
      <c r="L1211" s="37">
        <v>0</v>
      </c>
      <c r="M1211" s="37">
        <v>1</v>
      </c>
      <c r="N1211" s="37">
        <v>3</v>
      </c>
      <c r="O1211" s="37">
        <v>3</v>
      </c>
      <c r="P1211">
        <f>VLOOKUP($A1211,'Item Detail'!$A$2:$G$1762,7,0)</f>
        <v>1</v>
      </c>
      <c r="Q1211" s="39" t="s">
        <v>12292</v>
      </c>
      <c r="R1211" s="39" t="s">
        <v>12277</v>
      </c>
      <c r="S1211" s="39" t="s">
        <v>2714</v>
      </c>
      <c r="T1211" s="39" t="s">
        <v>12279</v>
      </c>
      <c r="U1211" s="39" t="s">
        <v>12279</v>
      </c>
      <c r="V1211" s="39" t="s">
        <v>12288</v>
      </c>
      <c r="W1211" s="39" t="s">
        <v>12288</v>
      </c>
      <c r="X1211" s="39" t="s">
        <v>12288</v>
      </c>
      <c r="Y1211" s="39" t="s">
        <v>12288</v>
      </c>
      <c r="Z1211" s="39" t="s">
        <v>12288</v>
      </c>
      <c r="AA1211" t="s">
        <v>12336</v>
      </c>
    </row>
    <row r="1212" spans="1:27" x14ac:dyDescent="0.3">
      <c r="A1212" s="37" t="s">
        <v>1866</v>
      </c>
      <c r="B1212" s="37" t="s">
        <v>10503</v>
      </c>
      <c r="C1212" s="37" t="s">
        <v>7986</v>
      </c>
      <c r="D1212" s="37" t="s">
        <v>7987</v>
      </c>
      <c r="E1212" s="37" t="s">
        <v>5883</v>
      </c>
      <c r="F1212" s="37" t="s">
        <v>1868</v>
      </c>
      <c r="G1212" s="37" t="s">
        <v>11523</v>
      </c>
      <c r="H1212" s="37" t="s">
        <v>10483</v>
      </c>
      <c r="I1212" s="37">
        <v>0</v>
      </c>
      <c r="J1212" s="37">
        <v>0</v>
      </c>
      <c r="K1212" s="37">
        <v>0</v>
      </c>
      <c r="L1212" s="37">
        <v>1</v>
      </c>
      <c r="M1212" s="37">
        <v>0</v>
      </c>
      <c r="N1212" s="37">
        <v>3</v>
      </c>
      <c r="O1212" s="37">
        <v>3</v>
      </c>
      <c r="P1212">
        <f>VLOOKUP($A1212,'Item Detail'!$A$2:$G$1762,7,0)</f>
        <v>1</v>
      </c>
      <c r="Q1212" s="39" t="s">
        <v>12305</v>
      </c>
      <c r="R1212" s="39" t="s">
        <v>12277</v>
      </c>
      <c r="S1212" s="39" t="s">
        <v>12306</v>
      </c>
      <c r="T1212" s="39" t="s">
        <v>12279</v>
      </c>
      <c r="U1212" s="39" t="s">
        <v>12294</v>
      </c>
      <c r="V1212" s="39" t="s">
        <v>12288</v>
      </c>
      <c r="W1212" s="39" t="s">
        <v>12288</v>
      </c>
      <c r="X1212" s="39" t="s">
        <v>12288</v>
      </c>
      <c r="Y1212" s="39" t="s">
        <v>12288</v>
      </c>
      <c r="Z1212" s="39" t="s">
        <v>12288</v>
      </c>
      <c r="AA1212" t="s">
        <v>12336</v>
      </c>
    </row>
    <row r="1213" spans="1:27" x14ac:dyDescent="0.3">
      <c r="A1213" s="37" t="s">
        <v>3311</v>
      </c>
      <c r="B1213" s="37" t="s">
        <v>10503</v>
      </c>
      <c r="C1213" s="37" t="s">
        <v>8115</v>
      </c>
      <c r="D1213" s="37" t="s">
        <v>8116</v>
      </c>
      <c r="E1213" s="37" t="s">
        <v>7114</v>
      </c>
      <c r="F1213" s="37" t="s">
        <v>2641</v>
      </c>
      <c r="G1213" s="37" t="s">
        <v>11524</v>
      </c>
      <c r="H1213" s="37" t="s">
        <v>10408</v>
      </c>
      <c r="I1213" s="37">
        <v>0</v>
      </c>
      <c r="J1213" s="37">
        <v>0</v>
      </c>
      <c r="K1213" s="37">
        <v>0</v>
      </c>
      <c r="L1213" s="37">
        <v>1</v>
      </c>
      <c r="M1213" s="37">
        <v>0</v>
      </c>
      <c r="N1213" s="37">
        <v>3</v>
      </c>
      <c r="O1213" s="37">
        <v>3</v>
      </c>
      <c r="P1213">
        <f>VLOOKUP($A1213,'Item Detail'!$A$2:$G$1762,7,0)</f>
        <v>1</v>
      </c>
      <c r="Q1213" s="39" t="s">
        <v>12292</v>
      </c>
      <c r="R1213" s="39" t="s">
        <v>12277</v>
      </c>
      <c r="S1213" s="39" t="s">
        <v>2714</v>
      </c>
      <c r="T1213" s="39" t="s">
        <v>12279</v>
      </c>
      <c r="U1213" s="39" t="s">
        <v>12279</v>
      </c>
      <c r="V1213" s="39" t="s">
        <v>12288</v>
      </c>
      <c r="W1213" s="39" t="s">
        <v>12288</v>
      </c>
      <c r="X1213" s="39" t="s">
        <v>12288</v>
      </c>
      <c r="Y1213" s="39" t="s">
        <v>12288</v>
      </c>
      <c r="Z1213" s="39" t="s">
        <v>12288</v>
      </c>
      <c r="AA1213" t="s">
        <v>12336</v>
      </c>
    </row>
    <row r="1214" spans="1:27" x14ac:dyDescent="0.3">
      <c r="A1214" s="37" t="s">
        <v>2678</v>
      </c>
      <c r="B1214" s="37" t="s">
        <v>10396</v>
      </c>
      <c r="C1214" s="37" t="s">
        <v>2679</v>
      </c>
      <c r="D1214" s="37" t="s">
        <v>8355</v>
      </c>
      <c r="E1214" s="37" t="s">
        <v>8356</v>
      </c>
      <c r="F1214" s="37" t="s">
        <v>10484</v>
      </c>
      <c r="G1214" s="37" t="s">
        <v>11525</v>
      </c>
      <c r="H1214" s="37" t="s">
        <v>10483</v>
      </c>
      <c r="I1214" s="37">
        <v>0</v>
      </c>
      <c r="J1214" s="37">
        <v>0</v>
      </c>
      <c r="K1214" s="37">
        <v>0</v>
      </c>
      <c r="L1214" s="37">
        <v>1</v>
      </c>
      <c r="M1214" s="37">
        <v>0</v>
      </c>
      <c r="N1214" s="37">
        <v>3</v>
      </c>
      <c r="O1214" s="37">
        <v>3</v>
      </c>
      <c r="P1214">
        <f>VLOOKUP($A1214,'Item Detail'!$A$2:$G$1762,7,0)</f>
        <v>1</v>
      </c>
      <c r="Q1214" s="39" t="s">
        <v>12305</v>
      </c>
      <c r="R1214" s="39" t="s">
        <v>12277</v>
      </c>
      <c r="S1214" s="39" t="s">
        <v>12306</v>
      </c>
      <c r="T1214" s="39" t="s">
        <v>12279</v>
      </c>
      <c r="U1214" s="39" t="s">
        <v>12279</v>
      </c>
      <c r="V1214" s="39" t="s">
        <v>12288</v>
      </c>
      <c r="W1214" s="39" t="s">
        <v>12288</v>
      </c>
      <c r="X1214" s="39" t="s">
        <v>12288</v>
      </c>
      <c r="Y1214" s="39" t="s">
        <v>12288</v>
      </c>
      <c r="Z1214" s="39" t="s">
        <v>12288</v>
      </c>
      <c r="AA1214" t="s">
        <v>12336</v>
      </c>
    </row>
    <row r="1215" spans="1:27" x14ac:dyDescent="0.3">
      <c r="A1215" s="37" t="s">
        <v>9074</v>
      </c>
      <c r="B1215" s="37" t="s">
        <v>10426</v>
      </c>
      <c r="C1215" s="37" t="s">
        <v>9075</v>
      </c>
      <c r="D1215" s="37" t="s">
        <v>9076</v>
      </c>
      <c r="E1215" s="37" t="s">
        <v>4448</v>
      </c>
      <c r="F1215" s="37" t="s">
        <v>1948</v>
      </c>
      <c r="G1215" s="37" t="s">
        <v>11526</v>
      </c>
      <c r="H1215" s="37" t="s">
        <v>10420</v>
      </c>
      <c r="I1215" s="37">
        <v>1</v>
      </c>
      <c r="J1215" s="37">
        <v>0</v>
      </c>
      <c r="K1215" s="37">
        <v>0</v>
      </c>
      <c r="L1215" s="37">
        <v>0</v>
      </c>
      <c r="M1215" s="37">
        <v>0</v>
      </c>
      <c r="N1215" s="37">
        <v>3</v>
      </c>
      <c r="O1215" s="37">
        <v>3</v>
      </c>
      <c r="P1215">
        <f>VLOOKUP($A1215,'Item Detail'!$A$2:$G$1762,7,0)</f>
        <v>1</v>
      </c>
      <c r="Q1215" s="39" t="s">
        <v>12301</v>
      </c>
      <c r="R1215" s="39" t="s">
        <v>12277</v>
      </c>
      <c r="S1215" s="39" t="s">
        <v>12278</v>
      </c>
      <c r="T1215" s="39" t="s">
        <v>12279</v>
      </c>
      <c r="U1215" s="39" t="s">
        <v>12279</v>
      </c>
      <c r="V1215" s="39" t="s">
        <v>12288</v>
      </c>
      <c r="W1215" s="39" t="s">
        <v>12288</v>
      </c>
      <c r="X1215" s="39" t="s">
        <v>12281</v>
      </c>
      <c r="Y1215" s="39" t="s">
        <v>12288</v>
      </c>
      <c r="Z1215" s="39" t="s">
        <v>12288</v>
      </c>
      <c r="AA1215" t="s">
        <v>12334</v>
      </c>
    </row>
    <row r="1216" spans="1:27" x14ac:dyDescent="0.3">
      <c r="A1216" s="37" t="s">
        <v>8863</v>
      </c>
      <c r="B1216" s="37" t="s">
        <v>10387</v>
      </c>
      <c r="C1216" s="37" t="s">
        <v>8864</v>
      </c>
      <c r="D1216" s="37" t="s">
        <v>8865</v>
      </c>
      <c r="E1216" s="37" t="s">
        <v>4954</v>
      </c>
      <c r="F1216" s="37" t="s">
        <v>10524</v>
      </c>
      <c r="G1216" s="37" t="s">
        <v>11527</v>
      </c>
      <c r="H1216" s="37" t="s">
        <v>10390</v>
      </c>
      <c r="I1216" s="37">
        <v>1</v>
      </c>
      <c r="J1216" s="37">
        <v>0</v>
      </c>
      <c r="K1216" s="37">
        <v>0</v>
      </c>
      <c r="L1216" s="37">
        <v>0</v>
      </c>
      <c r="M1216" s="37">
        <v>0</v>
      </c>
      <c r="N1216" s="37">
        <v>3</v>
      </c>
      <c r="O1216" s="37">
        <v>3</v>
      </c>
      <c r="P1216">
        <f>VLOOKUP($A1216,'Item Detail'!$A$2:$G$1762,7,0)</f>
        <v>1</v>
      </c>
      <c r="Q1216" s="39" t="s">
        <v>12282</v>
      </c>
      <c r="R1216" s="39" t="s">
        <v>12277</v>
      </c>
      <c r="S1216" s="39" t="s">
        <v>12278</v>
      </c>
      <c r="T1216" s="39" t="s">
        <v>12279</v>
      </c>
      <c r="U1216" s="39" t="s">
        <v>12280</v>
      </c>
      <c r="V1216" s="39" t="s">
        <v>12281</v>
      </c>
      <c r="W1216" s="39" t="s">
        <v>12281</v>
      </c>
      <c r="X1216" s="39" t="s">
        <v>12281</v>
      </c>
      <c r="Y1216" s="39" t="s">
        <v>12281</v>
      </c>
      <c r="Z1216" s="39" t="s">
        <v>12281</v>
      </c>
      <c r="AA1216" t="s">
        <v>12335</v>
      </c>
    </row>
    <row r="1217" spans="1:27" x14ac:dyDescent="0.3">
      <c r="A1217" s="37" t="s">
        <v>7497</v>
      </c>
      <c r="B1217" s="37" t="s">
        <v>10387</v>
      </c>
      <c r="C1217" s="37" t="s">
        <v>7498</v>
      </c>
      <c r="D1217" s="37" t="s">
        <v>7499</v>
      </c>
      <c r="E1217" s="37" t="s">
        <v>4407</v>
      </c>
      <c r="F1217" s="37" t="s">
        <v>4565</v>
      </c>
      <c r="G1217" s="37" t="s">
        <v>11528</v>
      </c>
      <c r="H1217" s="37" t="s">
        <v>10390</v>
      </c>
      <c r="I1217" s="37">
        <v>0</v>
      </c>
      <c r="J1217" s="37">
        <v>0</v>
      </c>
      <c r="K1217" s="37">
        <v>0</v>
      </c>
      <c r="L1217" s="37">
        <v>0</v>
      </c>
      <c r="M1217" s="37">
        <v>1</v>
      </c>
      <c r="N1217" s="37">
        <v>3</v>
      </c>
      <c r="O1217" s="37">
        <v>3</v>
      </c>
      <c r="P1217">
        <f>VLOOKUP($A1217,'Item Detail'!$A$2:$G$1762,7,0)</f>
        <v>1</v>
      </c>
      <c r="Q1217" s="39" t="s">
        <v>12276</v>
      </c>
      <c r="R1217" s="39" t="s">
        <v>12277</v>
      </c>
      <c r="S1217" s="39" t="s">
        <v>12278</v>
      </c>
      <c r="T1217" s="39" t="s">
        <v>12279</v>
      </c>
      <c r="U1217" s="39" t="s">
        <v>12280</v>
      </c>
      <c r="V1217" s="39" t="s">
        <v>12281</v>
      </c>
      <c r="W1217" s="39" t="s">
        <v>12281</v>
      </c>
      <c r="X1217" s="39" t="s">
        <v>12281</v>
      </c>
      <c r="Y1217" s="39" t="s">
        <v>12281</v>
      </c>
      <c r="Z1217" s="39" t="s">
        <v>12281</v>
      </c>
      <c r="AA1217" t="s">
        <v>12335</v>
      </c>
    </row>
    <row r="1218" spans="1:27" x14ac:dyDescent="0.3">
      <c r="A1218" s="37" t="s">
        <v>7950</v>
      </c>
      <c r="B1218" s="37" t="s">
        <v>10387</v>
      </c>
      <c r="C1218" s="37" t="s">
        <v>7951</v>
      </c>
      <c r="D1218" s="37" t="s">
        <v>4455</v>
      </c>
      <c r="E1218" s="37" t="s">
        <v>5263</v>
      </c>
      <c r="F1218" s="37" t="s">
        <v>10524</v>
      </c>
      <c r="G1218" s="37" t="s">
        <v>11529</v>
      </c>
      <c r="H1218" s="37" t="s">
        <v>10391</v>
      </c>
      <c r="I1218" s="37">
        <v>0</v>
      </c>
      <c r="J1218" s="37">
        <v>0</v>
      </c>
      <c r="K1218" s="37">
        <v>1</v>
      </c>
      <c r="L1218" s="37">
        <v>0</v>
      </c>
      <c r="M1218" s="37">
        <v>0</v>
      </c>
      <c r="N1218" s="37">
        <v>3</v>
      </c>
      <c r="O1218" s="37">
        <v>3</v>
      </c>
      <c r="P1218">
        <f>VLOOKUP($A1218,'Item Detail'!$A$2:$G$1762,7,0)</f>
        <v>1</v>
      </c>
      <c r="Q1218" s="39" t="s">
        <v>12282</v>
      </c>
      <c r="R1218" s="39" t="s">
        <v>12277</v>
      </c>
      <c r="S1218" s="39" t="s">
        <v>12278</v>
      </c>
      <c r="T1218" s="39" t="s">
        <v>12279</v>
      </c>
      <c r="U1218" s="39" t="s">
        <v>12298</v>
      </c>
      <c r="V1218" s="39" t="s">
        <v>12281</v>
      </c>
      <c r="W1218" s="39" t="s">
        <v>12281</v>
      </c>
      <c r="X1218" s="39" t="s">
        <v>12281</v>
      </c>
      <c r="Y1218" s="39" t="s">
        <v>12281</v>
      </c>
      <c r="Z1218" s="39" t="s">
        <v>12281</v>
      </c>
      <c r="AA1218" t="s">
        <v>12335</v>
      </c>
    </row>
    <row r="1219" spans="1:27" x14ac:dyDescent="0.3">
      <c r="A1219" s="37" t="s">
        <v>9699</v>
      </c>
      <c r="B1219" s="37" t="s">
        <v>10564</v>
      </c>
      <c r="C1219" s="37" t="s">
        <v>9700</v>
      </c>
      <c r="D1219" s="37" t="s">
        <v>4455</v>
      </c>
      <c r="E1219" s="37" t="s">
        <v>4448</v>
      </c>
      <c r="F1219" s="37" t="s">
        <v>7208</v>
      </c>
      <c r="G1219" s="37" t="s">
        <v>11530</v>
      </c>
      <c r="H1219" s="37" t="s">
        <v>10391</v>
      </c>
      <c r="I1219" s="37">
        <v>1</v>
      </c>
      <c r="J1219" s="37">
        <v>0</v>
      </c>
      <c r="K1219" s="37">
        <v>0</v>
      </c>
      <c r="L1219" s="37">
        <v>0</v>
      </c>
      <c r="M1219" s="37">
        <v>0</v>
      </c>
      <c r="N1219" s="37">
        <v>3</v>
      </c>
      <c r="O1219" s="37">
        <v>3</v>
      </c>
      <c r="P1219">
        <f>VLOOKUP($A1219,'Item Detail'!$A$2:$G$1762,7,0)</f>
        <v>1</v>
      </c>
      <c r="Q1219" s="39" t="s">
        <v>12301</v>
      </c>
      <c r="R1219" s="39" t="s">
        <v>12277</v>
      </c>
      <c r="S1219" s="39" t="s">
        <v>12278</v>
      </c>
      <c r="T1219" s="39" t="s">
        <v>12279</v>
      </c>
      <c r="U1219" s="39" t="s">
        <v>12279</v>
      </c>
      <c r="V1219" s="39" t="s">
        <v>12281</v>
      </c>
      <c r="W1219" s="39" t="s">
        <v>12288</v>
      </c>
      <c r="X1219" s="39" t="s">
        <v>12281</v>
      </c>
      <c r="Y1219" s="39" t="s">
        <v>12281</v>
      </c>
      <c r="Z1219" s="39" t="s">
        <v>12281</v>
      </c>
      <c r="AA1219" t="s">
        <v>12335</v>
      </c>
    </row>
    <row r="1220" spans="1:27" x14ac:dyDescent="0.3">
      <c r="A1220" s="37" t="s">
        <v>9535</v>
      </c>
      <c r="B1220" s="37" t="s">
        <v>10406</v>
      </c>
      <c r="C1220" s="37" t="s">
        <v>9536</v>
      </c>
      <c r="D1220" s="37" t="s">
        <v>9537</v>
      </c>
      <c r="E1220" s="37" t="s">
        <v>6166</v>
      </c>
      <c r="F1220" s="37" t="s">
        <v>10468</v>
      </c>
      <c r="G1220" s="37" t="s">
        <v>11531</v>
      </c>
      <c r="H1220" s="37" t="s">
        <v>10420</v>
      </c>
      <c r="I1220" s="37">
        <v>0</v>
      </c>
      <c r="J1220" s="37">
        <v>0</v>
      </c>
      <c r="K1220" s="37">
        <v>0</v>
      </c>
      <c r="L1220" s="37">
        <v>0</v>
      </c>
      <c r="M1220" s="37">
        <v>1</v>
      </c>
      <c r="N1220" s="37">
        <v>3</v>
      </c>
      <c r="O1220" s="37">
        <v>3</v>
      </c>
      <c r="P1220">
        <f>VLOOKUP($A1220,'Item Detail'!$A$2:$G$1762,7,0)</f>
        <v>1</v>
      </c>
      <c r="Q1220" s="39" t="s">
        <v>12289</v>
      </c>
      <c r="R1220" s="39" t="s">
        <v>12277</v>
      </c>
      <c r="S1220" s="39" t="s">
        <v>12278</v>
      </c>
      <c r="T1220" s="39" t="s">
        <v>12279</v>
      </c>
      <c r="U1220" s="39" t="s">
        <v>12279</v>
      </c>
      <c r="V1220" s="39" t="s">
        <v>12281</v>
      </c>
      <c r="W1220" s="39" t="s">
        <v>12288</v>
      </c>
      <c r="X1220" s="39" t="s">
        <v>12288</v>
      </c>
      <c r="Y1220" s="39" t="s">
        <v>12288</v>
      </c>
      <c r="Z1220" s="39" t="s">
        <v>12288</v>
      </c>
      <c r="AA1220" t="s">
        <v>12334</v>
      </c>
    </row>
    <row r="1221" spans="1:27" x14ac:dyDescent="0.3">
      <c r="A1221" s="37" t="s">
        <v>7546</v>
      </c>
      <c r="B1221" s="37" t="s">
        <v>10426</v>
      </c>
      <c r="C1221" s="37" t="s">
        <v>7547</v>
      </c>
      <c r="D1221" s="37" t="s">
        <v>7548</v>
      </c>
      <c r="E1221" s="37" t="s">
        <v>4448</v>
      </c>
      <c r="F1221" s="37" t="s">
        <v>2296</v>
      </c>
      <c r="G1221" s="37" t="s">
        <v>11532</v>
      </c>
      <c r="H1221" s="37" t="s">
        <v>10420</v>
      </c>
      <c r="I1221" s="37">
        <v>0</v>
      </c>
      <c r="J1221" s="37">
        <v>0</v>
      </c>
      <c r="K1221" s="37">
        <v>0</v>
      </c>
      <c r="L1221" s="37">
        <v>1</v>
      </c>
      <c r="M1221" s="37">
        <v>0</v>
      </c>
      <c r="N1221" s="37">
        <v>3</v>
      </c>
      <c r="O1221" s="37">
        <v>3</v>
      </c>
      <c r="P1221">
        <f>VLOOKUP($A1221,'Item Detail'!$A$2:$G$1762,7,0)</f>
        <v>1</v>
      </c>
      <c r="Q1221" s="39" t="s">
        <v>12289</v>
      </c>
      <c r="R1221" s="39" t="s">
        <v>12277</v>
      </c>
      <c r="S1221" s="39" t="s">
        <v>12278</v>
      </c>
      <c r="T1221" s="39" t="s">
        <v>12279</v>
      </c>
      <c r="U1221" s="39" t="s">
        <v>12279</v>
      </c>
      <c r="V1221" s="39" t="s">
        <v>12281</v>
      </c>
      <c r="W1221" s="39" t="s">
        <v>12288</v>
      </c>
      <c r="X1221" s="39" t="s">
        <v>12288</v>
      </c>
      <c r="Y1221" s="39" t="s">
        <v>12288</v>
      </c>
      <c r="Z1221" s="39" t="s">
        <v>12288</v>
      </c>
      <c r="AA1221" t="s">
        <v>12334</v>
      </c>
    </row>
    <row r="1222" spans="1:27" x14ac:dyDescent="0.3">
      <c r="A1222" s="37" t="s">
        <v>10141</v>
      </c>
      <c r="B1222" s="37" t="s">
        <v>10443</v>
      </c>
      <c r="C1222" s="37" t="s">
        <v>10142</v>
      </c>
      <c r="D1222" s="37" t="s">
        <v>10143</v>
      </c>
      <c r="E1222" s="37" t="s">
        <v>4448</v>
      </c>
      <c r="F1222" s="37" t="s">
        <v>1798</v>
      </c>
      <c r="G1222" s="37" t="s">
        <v>11533</v>
      </c>
      <c r="H1222" s="37" t="s">
        <v>10420</v>
      </c>
      <c r="I1222" s="37">
        <v>0</v>
      </c>
      <c r="J1222" s="37">
        <v>0</v>
      </c>
      <c r="K1222" s="37">
        <v>1</v>
      </c>
      <c r="L1222" s="37">
        <v>0</v>
      </c>
      <c r="M1222" s="37">
        <v>0</v>
      </c>
      <c r="N1222" s="37">
        <v>3</v>
      </c>
      <c r="O1222" s="37">
        <v>3</v>
      </c>
      <c r="P1222">
        <f>VLOOKUP($A1222,'Item Detail'!$A$2:$G$1762,7,0)</f>
        <v>1</v>
      </c>
      <c r="Q1222" s="39" t="s">
        <v>12284</v>
      </c>
      <c r="R1222" s="39" t="s">
        <v>12277</v>
      </c>
      <c r="S1222" s="39" t="s">
        <v>12278</v>
      </c>
      <c r="T1222" s="39" t="s">
        <v>12279</v>
      </c>
      <c r="U1222" s="39" t="s">
        <v>12279</v>
      </c>
      <c r="V1222" s="39" t="s">
        <v>12281</v>
      </c>
      <c r="W1222" s="39" t="s">
        <v>12288</v>
      </c>
      <c r="X1222" s="39" t="s">
        <v>12288</v>
      </c>
      <c r="Y1222" s="39" t="s">
        <v>12281</v>
      </c>
      <c r="Z1222" s="39" t="s">
        <v>12288</v>
      </c>
      <c r="AA1222" t="s">
        <v>12334</v>
      </c>
    </row>
    <row r="1223" spans="1:27" x14ac:dyDescent="0.3">
      <c r="A1223" s="37" t="s">
        <v>9595</v>
      </c>
      <c r="B1223" s="37" t="s">
        <v>10387</v>
      </c>
      <c r="C1223" s="37" t="s">
        <v>9596</v>
      </c>
      <c r="D1223" s="37" t="s">
        <v>6086</v>
      </c>
      <c r="E1223" s="37" t="s">
        <v>4407</v>
      </c>
      <c r="F1223" s="37" t="s">
        <v>4565</v>
      </c>
      <c r="G1223" s="37" t="s">
        <v>10710</v>
      </c>
      <c r="H1223" s="37" t="s">
        <v>10391</v>
      </c>
      <c r="I1223" s="37">
        <v>0</v>
      </c>
      <c r="J1223" s="37">
        <v>0</v>
      </c>
      <c r="K1223" s="37">
        <v>0</v>
      </c>
      <c r="L1223" s="37">
        <v>0</v>
      </c>
      <c r="M1223" s="37">
        <v>1</v>
      </c>
      <c r="N1223" s="37">
        <v>3</v>
      </c>
      <c r="O1223" s="37">
        <v>3</v>
      </c>
      <c r="P1223">
        <f>VLOOKUP($A1223,'Item Detail'!$A$2:$G$1762,7,0)</f>
        <v>1</v>
      </c>
      <c r="Q1223" s="39" t="s">
        <v>12282</v>
      </c>
      <c r="R1223" s="39" t="s">
        <v>12277</v>
      </c>
      <c r="S1223" s="39" t="s">
        <v>12278</v>
      </c>
      <c r="T1223" s="39" t="s">
        <v>12279</v>
      </c>
      <c r="U1223" s="39" t="s">
        <v>12280</v>
      </c>
      <c r="V1223" s="39" t="s">
        <v>12281</v>
      </c>
      <c r="W1223" s="39" t="s">
        <v>12281</v>
      </c>
      <c r="X1223" s="39" t="s">
        <v>12281</v>
      </c>
      <c r="Y1223" s="39" t="s">
        <v>12281</v>
      </c>
      <c r="Z1223" s="39" t="s">
        <v>12281</v>
      </c>
      <c r="AA1223" t="s">
        <v>12335</v>
      </c>
    </row>
    <row r="1224" spans="1:27" x14ac:dyDescent="0.3">
      <c r="A1224" s="37" t="s">
        <v>9774</v>
      </c>
      <c r="B1224" s="37" t="s">
        <v>10387</v>
      </c>
      <c r="C1224" s="37" t="s">
        <v>9775</v>
      </c>
      <c r="D1224" s="37" t="s">
        <v>7490</v>
      </c>
      <c r="E1224" s="37" t="s">
        <v>9776</v>
      </c>
      <c r="F1224" s="37" t="s">
        <v>4565</v>
      </c>
      <c r="G1224" s="37" t="s">
        <v>11534</v>
      </c>
      <c r="H1224" s="37" t="s">
        <v>10390</v>
      </c>
      <c r="I1224" s="37">
        <v>1</v>
      </c>
      <c r="J1224" s="37">
        <v>0</v>
      </c>
      <c r="K1224" s="37">
        <v>0</v>
      </c>
      <c r="L1224" s="37">
        <v>0</v>
      </c>
      <c r="M1224" s="37">
        <v>0</v>
      </c>
      <c r="N1224" s="37">
        <v>3</v>
      </c>
      <c r="O1224" s="37">
        <v>3</v>
      </c>
      <c r="P1224">
        <f>VLOOKUP($A1224,'Item Detail'!$A$2:$G$1762,7,0)</f>
        <v>1</v>
      </c>
      <c r="Q1224" s="39" t="s">
        <v>12276</v>
      </c>
      <c r="R1224" s="39" t="s">
        <v>12277</v>
      </c>
      <c r="S1224" s="39" t="s">
        <v>12278</v>
      </c>
      <c r="T1224" s="39" t="s">
        <v>12279</v>
      </c>
      <c r="U1224" s="39" t="s">
        <v>12280</v>
      </c>
      <c r="V1224" s="39" t="s">
        <v>12281</v>
      </c>
      <c r="W1224" s="39" t="s">
        <v>12288</v>
      </c>
      <c r="X1224" s="39" t="s">
        <v>12281</v>
      </c>
      <c r="Y1224" s="39" t="s">
        <v>12281</v>
      </c>
      <c r="Z1224" s="39" t="s">
        <v>12281</v>
      </c>
      <c r="AA1224" t="s">
        <v>12335</v>
      </c>
    </row>
    <row r="1225" spans="1:27" x14ac:dyDescent="0.3">
      <c r="A1225" s="37" t="s">
        <v>4228</v>
      </c>
      <c r="B1225" s="37" t="s">
        <v>10591</v>
      </c>
      <c r="C1225" s="37" t="s">
        <v>10151</v>
      </c>
      <c r="D1225" s="37" t="s">
        <v>4455</v>
      </c>
      <c r="E1225" s="37" t="s">
        <v>4764</v>
      </c>
      <c r="F1225" s="37" t="s">
        <v>11535</v>
      </c>
      <c r="G1225" s="37" t="s">
        <v>11536</v>
      </c>
      <c r="H1225" s="37" t="s">
        <v>10408</v>
      </c>
      <c r="I1225" s="37">
        <v>1</v>
      </c>
      <c r="J1225" s="37">
        <v>0</v>
      </c>
      <c r="K1225" s="37">
        <v>0</v>
      </c>
      <c r="L1225" s="37">
        <v>0</v>
      </c>
      <c r="M1225" s="37">
        <v>0</v>
      </c>
      <c r="N1225" s="37">
        <v>3</v>
      </c>
      <c r="O1225" s="37">
        <v>3</v>
      </c>
      <c r="P1225">
        <f>VLOOKUP($A1225,'Item Detail'!$A$2:$G$1762,7,0)</f>
        <v>1</v>
      </c>
      <c r="Q1225" s="39" t="s">
        <v>12292</v>
      </c>
      <c r="R1225" s="39" t="s">
        <v>12277</v>
      </c>
      <c r="S1225" s="39" t="s">
        <v>2714</v>
      </c>
      <c r="T1225" s="39" t="s">
        <v>12279</v>
      </c>
      <c r="U1225" s="39" t="s">
        <v>12297</v>
      </c>
      <c r="V1225" s="39" t="s">
        <v>12288</v>
      </c>
      <c r="W1225" s="39" t="s">
        <v>12288</v>
      </c>
      <c r="X1225" s="39" t="s">
        <v>12288</v>
      </c>
      <c r="Y1225" s="39" t="s">
        <v>12288</v>
      </c>
      <c r="Z1225" s="39" t="s">
        <v>12288</v>
      </c>
      <c r="AA1225" t="s">
        <v>12336</v>
      </c>
    </row>
    <row r="1226" spans="1:27" x14ac:dyDescent="0.3">
      <c r="A1226" s="37" t="s">
        <v>6799</v>
      </c>
      <c r="B1226" s="37" t="s">
        <v>10443</v>
      </c>
      <c r="C1226" s="37" t="s">
        <v>6800</v>
      </c>
      <c r="D1226" s="37" t="s">
        <v>6801</v>
      </c>
      <c r="E1226" s="37" t="s">
        <v>4407</v>
      </c>
      <c r="F1226" s="37" t="s">
        <v>1798</v>
      </c>
      <c r="G1226" s="37" t="s">
        <v>11537</v>
      </c>
      <c r="H1226" s="37" t="s">
        <v>10420</v>
      </c>
      <c r="I1226" s="37">
        <v>0</v>
      </c>
      <c r="J1226" s="37">
        <v>0</v>
      </c>
      <c r="K1226" s="37">
        <v>0</v>
      </c>
      <c r="L1226" s="37">
        <v>0</v>
      </c>
      <c r="M1226" s="37">
        <v>1</v>
      </c>
      <c r="N1226" s="37">
        <v>3</v>
      </c>
      <c r="O1226" s="37">
        <v>3</v>
      </c>
      <c r="P1226">
        <f>VLOOKUP($A1226,'Item Detail'!$A$2:$G$1762,7,0)</f>
        <v>1</v>
      </c>
      <c r="Q1226" s="39" t="s">
        <v>12284</v>
      </c>
      <c r="R1226" s="39" t="s">
        <v>12277</v>
      </c>
      <c r="S1226" s="39" t="s">
        <v>12278</v>
      </c>
      <c r="T1226" s="39" t="s">
        <v>12279</v>
      </c>
      <c r="U1226" s="39" t="s">
        <v>12294</v>
      </c>
      <c r="V1226" s="39" t="s">
        <v>12281</v>
      </c>
      <c r="W1226" s="39" t="s">
        <v>12288</v>
      </c>
      <c r="X1226" s="39" t="s">
        <v>12288</v>
      </c>
      <c r="Y1226" s="39" t="s">
        <v>12281</v>
      </c>
      <c r="Z1226" s="39" t="s">
        <v>12288</v>
      </c>
      <c r="AA1226" t="s">
        <v>12334</v>
      </c>
    </row>
    <row r="1227" spans="1:27" x14ac:dyDescent="0.3">
      <c r="A1227" s="37" t="s">
        <v>1893</v>
      </c>
      <c r="B1227" s="37" t="s">
        <v>10387</v>
      </c>
      <c r="C1227" s="37" t="s">
        <v>7377</v>
      </c>
      <c r="D1227" s="37" t="s">
        <v>7378</v>
      </c>
      <c r="E1227" s="37" t="s">
        <v>4642</v>
      </c>
      <c r="F1227" s="37" t="s">
        <v>10884</v>
      </c>
      <c r="G1227" s="37" t="s">
        <v>11538</v>
      </c>
      <c r="H1227" s="37" t="s">
        <v>10483</v>
      </c>
      <c r="I1227" s="37">
        <v>0</v>
      </c>
      <c r="J1227" s="37">
        <v>0</v>
      </c>
      <c r="K1227" s="37">
        <v>1</v>
      </c>
      <c r="L1227" s="37">
        <v>0</v>
      </c>
      <c r="M1227" s="37">
        <v>0</v>
      </c>
      <c r="N1227" s="37">
        <v>3</v>
      </c>
      <c r="O1227" s="37">
        <v>3</v>
      </c>
      <c r="P1227">
        <f>VLOOKUP($A1227,'Item Detail'!$A$2:$G$1762,7,0)</f>
        <v>1</v>
      </c>
      <c r="Q1227" s="39" t="s">
        <v>12305</v>
      </c>
      <c r="R1227" s="39" t="s">
        <v>12277</v>
      </c>
      <c r="S1227" s="39" t="s">
        <v>12306</v>
      </c>
      <c r="T1227" s="39" t="s">
        <v>12279</v>
      </c>
      <c r="U1227" s="39" t="s">
        <v>12279</v>
      </c>
      <c r="V1227" s="39" t="s">
        <v>12288</v>
      </c>
      <c r="W1227" s="39" t="s">
        <v>12288</v>
      </c>
      <c r="X1227" s="39" t="s">
        <v>12288</v>
      </c>
      <c r="Y1227" s="39" t="s">
        <v>12288</v>
      </c>
      <c r="Z1227" s="39" t="s">
        <v>12288</v>
      </c>
      <c r="AA1227" t="s">
        <v>12336</v>
      </c>
    </row>
    <row r="1228" spans="1:27" x14ac:dyDescent="0.3">
      <c r="A1228" s="37" t="s">
        <v>1845</v>
      </c>
      <c r="B1228" s="37" t="s">
        <v>10538</v>
      </c>
      <c r="C1228" s="37" t="s">
        <v>9507</v>
      </c>
      <c r="D1228" s="37" t="s">
        <v>6927</v>
      </c>
      <c r="E1228" s="37" t="s">
        <v>9508</v>
      </c>
      <c r="F1228" s="37" t="s">
        <v>1848</v>
      </c>
      <c r="G1228" s="37" t="s">
        <v>11539</v>
      </c>
      <c r="H1228" s="37" t="s">
        <v>10483</v>
      </c>
      <c r="I1228" s="37">
        <v>0</v>
      </c>
      <c r="J1228" s="37">
        <v>0</v>
      </c>
      <c r="K1228" s="37">
        <v>0</v>
      </c>
      <c r="L1228" s="37">
        <v>1</v>
      </c>
      <c r="M1228" s="37">
        <v>0</v>
      </c>
      <c r="N1228" s="37">
        <v>3</v>
      </c>
      <c r="O1228" s="37">
        <v>3</v>
      </c>
      <c r="P1228">
        <f>VLOOKUP($A1228,'Item Detail'!$A$2:$G$1762,7,0)</f>
        <v>1</v>
      </c>
      <c r="Q1228" s="39" t="s">
        <v>12305</v>
      </c>
      <c r="R1228" s="39" t="s">
        <v>12277</v>
      </c>
      <c r="S1228" s="39" t="s">
        <v>12306</v>
      </c>
      <c r="T1228" s="39" t="s">
        <v>12279</v>
      </c>
      <c r="U1228" s="39" t="s">
        <v>12279</v>
      </c>
      <c r="V1228" s="39" t="s">
        <v>12288</v>
      </c>
      <c r="W1228" s="39" t="s">
        <v>12288</v>
      </c>
      <c r="X1228" s="39" t="s">
        <v>12288</v>
      </c>
      <c r="Y1228" s="39" t="s">
        <v>12288</v>
      </c>
      <c r="Z1228" s="39" t="s">
        <v>12288</v>
      </c>
      <c r="AA1228" t="s">
        <v>12336</v>
      </c>
    </row>
    <row r="1229" spans="1:27" x14ac:dyDescent="0.3">
      <c r="A1229" s="37" t="s">
        <v>3541</v>
      </c>
      <c r="B1229" s="37" t="s">
        <v>10443</v>
      </c>
      <c r="C1229" s="37" t="s">
        <v>10086</v>
      </c>
      <c r="D1229" s="37" t="s">
        <v>4455</v>
      </c>
      <c r="E1229" s="37" t="s">
        <v>4448</v>
      </c>
      <c r="F1229" s="37" t="s">
        <v>3543</v>
      </c>
      <c r="G1229" s="37" t="s">
        <v>11540</v>
      </c>
      <c r="H1229" s="37" t="s">
        <v>10408</v>
      </c>
      <c r="I1229" s="37">
        <v>0</v>
      </c>
      <c r="J1229" s="37">
        <v>0</v>
      </c>
      <c r="K1229" s="37">
        <v>0</v>
      </c>
      <c r="L1229" s="37">
        <v>1</v>
      </c>
      <c r="M1229" s="37">
        <v>0</v>
      </c>
      <c r="N1229" s="37">
        <v>3</v>
      </c>
      <c r="O1229" s="37">
        <v>3</v>
      </c>
      <c r="P1229">
        <f>VLOOKUP($A1229,'Item Detail'!$A$2:$G$1762,7,0)</f>
        <v>1</v>
      </c>
      <c r="Q1229" s="39" t="s">
        <v>12292</v>
      </c>
      <c r="R1229" s="39" t="s">
        <v>12277</v>
      </c>
      <c r="S1229" s="39" t="s">
        <v>2714</v>
      </c>
      <c r="T1229" s="39" t="s">
        <v>12279</v>
      </c>
      <c r="U1229" s="39" t="s">
        <v>12279</v>
      </c>
      <c r="V1229" s="39" t="s">
        <v>12288</v>
      </c>
      <c r="W1229" s="39" t="s">
        <v>12288</v>
      </c>
      <c r="X1229" s="39" t="s">
        <v>12288</v>
      </c>
      <c r="Y1229" s="39" t="s">
        <v>12288</v>
      </c>
      <c r="Z1229" s="39" t="s">
        <v>12288</v>
      </c>
      <c r="AA1229" t="s">
        <v>12331</v>
      </c>
    </row>
    <row r="1230" spans="1:27" x14ac:dyDescent="0.3">
      <c r="A1230" s="37" t="s">
        <v>9811</v>
      </c>
      <c r="B1230" s="37" t="s">
        <v>10538</v>
      </c>
      <c r="C1230" s="37" t="s">
        <v>9812</v>
      </c>
      <c r="D1230" s="37" t="s">
        <v>9813</v>
      </c>
      <c r="E1230" s="37" t="s">
        <v>4758</v>
      </c>
      <c r="F1230" s="37" t="s">
        <v>1848</v>
      </c>
      <c r="G1230" s="37" t="s">
        <v>11541</v>
      </c>
      <c r="H1230" s="37" t="s">
        <v>10390</v>
      </c>
      <c r="I1230" s="37">
        <v>1</v>
      </c>
      <c r="J1230" s="37">
        <v>0</v>
      </c>
      <c r="K1230" s="37">
        <v>0</v>
      </c>
      <c r="L1230" s="37">
        <v>0</v>
      </c>
      <c r="M1230" s="37">
        <v>0</v>
      </c>
      <c r="N1230" s="37">
        <v>3</v>
      </c>
      <c r="O1230" s="37">
        <v>3</v>
      </c>
      <c r="P1230">
        <f>VLOOKUP($A1230,'Item Detail'!$A$2:$G$1762,7,0)</f>
        <v>1</v>
      </c>
      <c r="Q1230" s="39" t="s">
        <v>12284</v>
      </c>
      <c r="R1230" s="39" t="s">
        <v>12277</v>
      </c>
      <c r="S1230" s="39" t="s">
        <v>12278</v>
      </c>
      <c r="T1230" s="39" t="s">
        <v>12279</v>
      </c>
      <c r="U1230" s="39" t="s">
        <v>12279</v>
      </c>
      <c r="V1230" s="39" t="s">
        <v>12281</v>
      </c>
      <c r="W1230" s="39" t="s">
        <v>12288</v>
      </c>
      <c r="X1230" s="39" t="s">
        <v>12288</v>
      </c>
      <c r="Y1230" s="39" t="s">
        <v>12288</v>
      </c>
      <c r="Z1230" s="39" t="s">
        <v>12288</v>
      </c>
      <c r="AA1230" t="s">
        <v>12335</v>
      </c>
    </row>
    <row r="1231" spans="1:27" x14ac:dyDescent="0.3">
      <c r="A1231" s="37" t="s">
        <v>9938</v>
      </c>
      <c r="B1231" s="37" t="s">
        <v>10411</v>
      </c>
      <c r="C1231" s="37" t="s">
        <v>9939</v>
      </c>
      <c r="D1231" s="37" t="s">
        <v>4455</v>
      </c>
      <c r="E1231" s="37" t="s">
        <v>5906</v>
      </c>
      <c r="F1231" s="37" t="s">
        <v>1740</v>
      </c>
      <c r="G1231" s="37" t="s">
        <v>11542</v>
      </c>
      <c r="H1231" s="37" t="s">
        <v>10390</v>
      </c>
      <c r="I1231" s="37">
        <v>0</v>
      </c>
      <c r="J1231" s="37">
        <v>0</v>
      </c>
      <c r="K1231" s="37">
        <v>0</v>
      </c>
      <c r="L1231" s="37">
        <v>1</v>
      </c>
      <c r="M1231" s="37">
        <v>0</v>
      </c>
      <c r="N1231" s="37">
        <v>3</v>
      </c>
      <c r="O1231" s="37">
        <v>3</v>
      </c>
      <c r="P1231">
        <f>VLOOKUP($A1231,'Item Detail'!$A$2:$G$1762,7,0)</f>
        <v>1</v>
      </c>
      <c r="Q1231" s="39" t="s">
        <v>12284</v>
      </c>
      <c r="R1231" s="39" t="s">
        <v>12277</v>
      </c>
      <c r="S1231" s="39" t="s">
        <v>12278</v>
      </c>
      <c r="T1231" s="39" t="s">
        <v>12279</v>
      </c>
      <c r="U1231" s="39" t="s">
        <v>12279</v>
      </c>
      <c r="V1231" s="39" t="s">
        <v>12281</v>
      </c>
      <c r="W1231" s="39" t="s">
        <v>12288</v>
      </c>
      <c r="X1231" s="39" t="s">
        <v>12281</v>
      </c>
      <c r="Y1231" s="39" t="s">
        <v>12281</v>
      </c>
      <c r="Z1231" s="39" t="s">
        <v>12281</v>
      </c>
      <c r="AA1231" t="s">
        <v>12335</v>
      </c>
    </row>
    <row r="1232" spans="1:27" x14ac:dyDescent="0.3">
      <c r="A1232" s="37" t="s">
        <v>10004</v>
      </c>
      <c r="B1232" s="37" t="s">
        <v>10533</v>
      </c>
      <c r="C1232" s="37" t="s">
        <v>10005</v>
      </c>
      <c r="D1232" s="37" t="s">
        <v>10006</v>
      </c>
      <c r="E1232" s="37" t="s">
        <v>5143</v>
      </c>
      <c r="F1232" s="37" t="s">
        <v>10534</v>
      </c>
      <c r="G1232" s="37" t="s">
        <v>11543</v>
      </c>
      <c r="H1232" s="37" t="s">
        <v>10420</v>
      </c>
      <c r="I1232" s="37">
        <v>0</v>
      </c>
      <c r="J1232" s="37">
        <v>0</v>
      </c>
      <c r="K1232" s="37">
        <v>0</v>
      </c>
      <c r="L1232" s="37">
        <v>1</v>
      </c>
      <c r="M1232" s="37">
        <v>0</v>
      </c>
      <c r="N1232" s="37">
        <v>3</v>
      </c>
      <c r="O1232" s="37">
        <v>3</v>
      </c>
      <c r="P1232">
        <f>VLOOKUP($A1232,'Item Detail'!$A$2:$G$1762,7,0)</f>
        <v>1</v>
      </c>
      <c r="Q1232" s="39" t="s">
        <v>12289</v>
      </c>
      <c r="R1232" s="39" t="s">
        <v>12277</v>
      </c>
      <c r="S1232" s="39" t="s">
        <v>12278</v>
      </c>
      <c r="T1232" s="39" t="s">
        <v>12279</v>
      </c>
      <c r="U1232" s="39" t="s">
        <v>12279</v>
      </c>
      <c r="V1232" s="39" t="s">
        <v>12281</v>
      </c>
      <c r="W1232" s="39" t="s">
        <v>12281</v>
      </c>
      <c r="X1232" s="39" t="s">
        <v>12281</v>
      </c>
      <c r="Y1232" s="39" t="s">
        <v>12288</v>
      </c>
      <c r="Z1232" s="39" t="s">
        <v>12288</v>
      </c>
      <c r="AA1232" t="s">
        <v>12334</v>
      </c>
    </row>
    <row r="1233" spans="1:27" x14ac:dyDescent="0.3">
      <c r="A1233" s="37" t="s">
        <v>2279</v>
      </c>
      <c r="B1233" s="37" t="s">
        <v>10396</v>
      </c>
      <c r="C1233" s="37" t="s">
        <v>8011</v>
      </c>
      <c r="D1233" s="37" t="s">
        <v>8012</v>
      </c>
      <c r="E1233" s="37" t="s">
        <v>6312</v>
      </c>
      <c r="F1233" s="37" t="s">
        <v>2281</v>
      </c>
      <c r="G1233" s="37" t="s">
        <v>11544</v>
      </c>
      <c r="H1233" s="37" t="s">
        <v>10483</v>
      </c>
      <c r="I1233" s="37">
        <v>0</v>
      </c>
      <c r="J1233" s="37">
        <v>0</v>
      </c>
      <c r="K1233" s="37">
        <v>0</v>
      </c>
      <c r="L1233" s="37">
        <v>1</v>
      </c>
      <c r="M1233" s="37">
        <v>0</v>
      </c>
      <c r="N1233" s="37">
        <v>3</v>
      </c>
      <c r="O1233" s="37">
        <v>3</v>
      </c>
      <c r="P1233">
        <f>VLOOKUP($A1233,'Item Detail'!$A$2:$G$1762,7,0)</f>
        <v>1</v>
      </c>
      <c r="Q1233" s="39" t="s">
        <v>12305</v>
      </c>
      <c r="R1233" s="39" t="s">
        <v>12277</v>
      </c>
      <c r="S1233" s="39" t="s">
        <v>12306</v>
      </c>
      <c r="T1233" s="39" t="s">
        <v>12279</v>
      </c>
      <c r="U1233" s="39" t="s">
        <v>12279</v>
      </c>
      <c r="V1233" s="39" t="s">
        <v>12288</v>
      </c>
      <c r="W1233" s="39" t="s">
        <v>12288</v>
      </c>
      <c r="X1233" s="39" t="s">
        <v>12288</v>
      </c>
      <c r="Y1233" s="39" t="s">
        <v>12288</v>
      </c>
      <c r="Z1233" s="39" t="s">
        <v>12288</v>
      </c>
      <c r="AA1233" t="s">
        <v>12336</v>
      </c>
    </row>
    <row r="1234" spans="1:27" x14ac:dyDescent="0.3">
      <c r="A1234" s="37" t="s">
        <v>6512</v>
      </c>
      <c r="B1234" s="37" t="s">
        <v>10406</v>
      </c>
      <c r="C1234" s="37" t="s">
        <v>6513</v>
      </c>
      <c r="D1234" s="37" t="s">
        <v>4455</v>
      </c>
      <c r="E1234" s="37" t="s">
        <v>4448</v>
      </c>
      <c r="F1234" s="37" t="s">
        <v>10468</v>
      </c>
      <c r="G1234" s="37" t="s">
        <v>11545</v>
      </c>
      <c r="H1234" s="37" t="s">
        <v>10391</v>
      </c>
      <c r="I1234" s="37">
        <v>1</v>
      </c>
      <c r="J1234" s="37">
        <v>0</v>
      </c>
      <c r="K1234" s="37">
        <v>0</v>
      </c>
      <c r="L1234" s="37">
        <v>0</v>
      </c>
      <c r="M1234" s="37">
        <v>0</v>
      </c>
      <c r="N1234" s="37">
        <v>3</v>
      </c>
      <c r="O1234" s="37">
        <v>3</v>
      </c>
      <c r="P1234">
        <f>VLOOKUP($A1234,'Item Detail'!$A$2:$G$1762,7,0)</f>
        <v>1</v>
      </c>
      <c r="Q1234" s="39" t="s">
        <v>12301</v>
      </c>
      <c r="R1234" s="39" t="s">
        <v>12277</v>
      </c>
      <c r="S1234" s="39" t="s">
        <v>12278</v>
      </c>
      <c r="T1234" s="39" t="s">
        <v>12279</v>
      </c>
      <c r="U1234" s="39" t="s">
        <v>12279</v>
      </c>
      <c r="V1234" s="39" t="s">
        <v>12281</v>
      </c>
      <c r="W1234" s="39" t="s">
        <v>12281</v>
      </c>
      <c r="X1234" s="39" t="s">
        <v>12281</v>
      </c>
      <c r="Y1234" s="39" t="s">
        <v>12281</v>
      </c>
      <c r="Z1234" s="39" t="s">
        <v>12281</v>
      </c>
      <c r="AA1234" t="s">
        <v>12335</v>
      </c>
    </row>
    <row r="1235" spans="1:27" x14ac:dyDescent="0.3">
      <c r="A1235" s="37" t="s">
        <v>7260</v>
      </c>
      <c r="B1235" s="37" t="s">
        <v>10503</v>
      </c>
      <c r="C1235" s="37" t="s">
        <v>7261</v>
      </c>
      <c r="D1235" s="37" t="s">
        <v>5625</v>
      </c>
      <c r="E1235" s="37" t="s">
        <v>4623</v>
      </c>
      <c r="F1235" s="37" t="s">
        <v>7262</v>
      </c>
      <c r="G1235" s="37" t="s">
        <v>11546</v>
      </c>
      <c r="H1235" s="37" t="s">
        <v>10420</v>
      </c>
      <c r="I1235" s="37">
        <v>1</v>
      </c>
      <c r="J1235" s="37">
        <v>0</v>
      </c>
      <c r="K1235" s="37">
        <v>0</v>
      </c>
      <c r="L1235" s="37">
        <v>0</v>
      </c>
      <c r="M1235" s="37">
        <v>0</v>
      </c>
      <c r="N1235" s="37">
        <v>3</v>
      </c>
      <c r="O1235" s="37">
        <v>3</v>
      </c>
      <c r="P1235">
        <f>VLOOKUP($A1235,'Item Detail'!$A$2:$G$1762,7,0)</f>
        <v>1</v>
      </c>
      <c r="Q1235" s="39" t="s">
        <v>12289</v>
      </c>
      <c r="R1235" s="39" t="s">
        <v>12277</v>
      </c>
      <c r="S1235" s="39" t="s">
        <v>12278</v>
      </c>
      <c r="T1235" s="39" t="s">
        <v>12279</v>
      </c>
      <c r="U1235" s="39" t="s">
        <v>12279</v>
      </c>
      <c r="V1235" s="39" t="s">
        <v>12288</v>
      </c>
      <c r="W1235" s="39" t="s">
        <v>12288</v>
      </c>
      <c r="X1235" s="39" t="s">
        <v>12281</v>
      </c>
      <c r="Y1235" s="39" t="s">
        <v>12288</v>
      </c>
      <c r="Z1235" s="39" t="s">
        <v>12288</v>
      </c>
      <c r="AA1235" t="s">
        <v>12334</v>
      </c>
    </row>
    <row r="1236" spans="1:27" x14ac:dyDescent="0.3">
      <c r="A1236" s="37" t="s">
        <v>2202</v>
      </c>
      <c r="B1236" s="37" t="s">
        <v>10576</v>
      </c>
      <c r="C1236" s="37" t="s">
        <v>9968</v>
      </c>
      <c r="D1236" s="37" t="s">
        <v>9969</v>
      </c>
      <c r="E1236" s="37" t="s">
        <v>9970</v>
      </c>
      <c r="F1236" s="37" t="s">
        <v>2177</v>
      </c>
      <c r="G1236" s="37" t="s">
        <v>11547</v>
      </c>
      <c r="H1236" s="37" t="s">
        <v>10483</v>
      </c>
      <c r="I1236" s="37">
        <v>1</v>
      </c>
      <c r="J1236" s="37">
        <v>0</v>
      </c>
      <c r="K1236" s="37">
        <v>0</v>
      </c>
      <c r="L1236" s="37">
        <v>0</v>
      </c>
      <c r="M1236" s="37">
        <v>0</v>
      </c>
      <c r="N1236" s="37">
        <v>3</v>
      </c>
      <c r="O1236" s="37">
        <v>3</v>
      </c>
      <c r="P1236">
        <f>VLOOKUP($A1236,'Item Detail'!$A$2:$G$1762,7,0)</f>
        <v>1</v>
      </c>
      <c r="Q1236" s="39" t="s">
        <v>12305</v>
      </c>
      <c r="R1236" s="39" t="s">
        <v>12277</v>
      </c>
      <c r="S1236" s="39" t="s">
        <v>12306</v>
      </c>
      <c r="T1236" s="39" t="s">
        <v>12279</v>
      </c>
      <c r="U1236" s="39" t="s">
        <v>12279</v>
      </c>
      <c r="V1236" s="39" t="s">
        <v>12288</v>
      </c>
      <c r="W1236" s="39" t="s">
        <v>12288</v>
      </c>
      <c r="X1236" s="39" t="s">
        <v>12288</v>
      </c>
      <c r="Y1236" s="39" t="s">
        <v>12288</v>
      </c>
      <c r="Z1236" s="39" t="s">
        <v>12288</v>
      </c>
      <c r="AA1236" t="s">
        <v>12336</v>
      </c>
    </row>
    <row r="1237" spans="1:27" x14ac:dyDescent="0.3">
      <c r="A1237" s="37" t="s">
        <v>3709</v>
      </c>
      <c r="B1237" s="37" t="s">
        <v>10443</v>
      </c>
      <c r="C1237" s="37" t="s">
        <v>7724</v>
      </c>
      <c r="D1237" s="37" t="s">
        <v>4455</v>
      </c>
      <c r="E1237" s="37" t="s">
        <v>5418</v>
      </c>
      <c r="F1237" s="37" t="s">
        <v>1798</v>
      </c>
      <c r="G1237" s="37" t="s">
        <v>11548</v>
      </c>
      <c r="H1237" s="37" t="s">
        <v>10408</v>
      </c>
      <c r="I1237" s="37">
        <v>0</v>
      </c>
      <c r="J1237" s="37">
        <v>0</v>
      </c>
      <c r="K1237" s="37">
        <v>0</v>
      </c>
      <c r="L1237" s="37">
        <v>0</v>
      </c>
      <c r="M1237" s="37">
        <v>1</v>
      </c>
      <c r="N1237" s="37">
        <v>3</v>
      </c>
      <c r="O1237" s="37">
        <v>3</v>
      </c>
      <c r="P1237">
        <f>VLOOKUP($A1237,'Item Detail'!$A$2:$G$1762,7,0)</f>
        <v>1</v>
      </c>
      <c r="Q1237" s="39" t="s">
        <v>12292</v>
      </c>
      <c r="R1237" s="39" t="s">
        <v>12277</v>
      </c>
      <c r="S1237" s="39" t="s">
        <v>2714</v>
      </c>
      <c r="T1237" s="39" t="s">
        <v>12279</v>
      </c>
      <c r="U1237" s="39" t="s">
        <v>12294</v>
      </c>
      <c r="V1237" s="39" t="s">
        <v>12288</v>
      </c>
      <c r="W1237" s="39" t="s">
        <v>12288</v>
      </c>
      <c r="X1237" s="39" t="s">
        <v>12288</v>
      </c>
      <c r="Y1237" s="39" t="s">
        <v>12288</v>
      </c>
      <c r="Z1237" s="39" t="s">
        <v>12288</v>
      </c>
      <c r="AA1237" t="s">
        <v>12336</v>
      </c>
    </row>
    <row r="1238" spans="1:27" x14ac:dyDescent="0.3">
      <c r="A1238" s="37" t="s">
        <v>8026</v>
      </c>
      <c r="B1238" s="37" t="s">
        <v>10406</v>
      </c>
      <c r="C1238" s="37" t="s">
        <v>8027</v>
      </c>
      <c r="D1238" s="37" t="s">
        <v>8028</v>
      </c>
      <c r="E1238" s="37" t="s">
        <v>4448</v>
      </c>
      <c r="F1238" s="37" t="s">
        <v>10468</v>
      </c>
      <c r="G1238" s="37" t="s">
        <v>11549</v>
      </c>
      <c r="H1238" s="37" t="s">
        <v>10420</v>
      </c>
      <c r="I1238" s="37">
        <v>0</v>
      </c>
      <c r="J1238" s="37">
        <v>0</v>
      </c>
      <c r="K1238" s="37">
        <v>1</v>
      </c>
      <c r="L1238" s="37">
        <v>0</v>
      </c>
      <c r="M1238" s="37">
        <v>0</v>
      </c>
      <c r="N1238" s="37">
        <v>3</v>
      </c>
      <c r="O1238" s="37">
        <v>3</v>
      </c>
      <c r="P1238">
        <f>VLOOKUP($A1238,'Item Detail'!$A$2:$G$1762,7,0)</f>
        <v>1</v>
      </c>
      <c r="Q1238" s="39" t="s">
        <v>12301</v>
      </c>
      <c r="R1238" s="39" t="s">
        <v>12277</v>
      </c>
      <c r="S1238" s="39" t="s">
        <v>12278</v>
      </c>
      <c r="T1238" s="39" t="s">
        <v>12279</v>
      </c>
      <c r="U1238" s="39" t="s">
        <v>12279</v>
      </c>
      <c r="V1238" s="39" t="s">
        <v>12281</v>
      </c>
      <c r="W1238" s="39" t="s">
        <v>12288</v>
      </c>
      <c r="X1238" s="39" t="s">
        <v>12288</v>
      </c>
      <c r="Y1238" s="39" t="s">
        <v>12288</v>
      </c>
      <c r="Z1238" s="39" t="s">
        <v>12288</v>
      </c>
      <c r="AA1238" t="s">
        <v>12334</v>
      </c>
    </row>
    <row r="1239" spans="1:27" x14ac:dyDescent="0.3">
      <c r="A1239" s="37" t="s">
        <v>9127</v>
      </c>
      <c r="B1239" s="37" t="s">
        <v>10393</v>
      </c>
      <c r="C1239" s="37" t="s">
        <v>9128</v>
      </c>
      <c r="D1239" s="37" t="s">
        <v>5679</v>
      </c>
      <c r="E1239" s="37" t="s">
        <v>4448</v>
      </c>
      <c r="F1239" s="37" t="s">
        <v>2385</v>
      </c>
      <c r="G1239" s="37" t="s">
        <v>11550</v>
      </c>
      <c r="H1239" s="37" t="s">
        <v>10391</v>
      </c>
      <c r="I1239" s="37">
        <v>0</v>
      </c>
      <c r="J1239" s="37">
        <v>0</v>
      </c>
      <c r="K1239" s="37">
        <v>1</v>
      </c>
      <c r="L1239" s="37">
        <v>0</v>
      </c>
      <c r="M1239" s="37">
        <v>0</v>
      </c>
      <c r="N1239" s="37">
        <v>3</v>
      </c>
      <c r="O1239" s="37">
        <v>3</v>
      </c>
      <c r="P1239">
        <f>VLOOKUP($A1239,'Item Detail'!$A$2:$G$1762,7,0)</f>
        <v>1</v>
      </c>
      <c r="Q1239" s="39" t="s">
        <v>12284</v>
      </c>
      <c r="R1239" s="39" t="s">
        <v>12277</v>
      </c>
      <c r="S1239" s="39" t="s">
        <v>12278</v>
      </c>
      <c r="T1239" s="39" t="s">
        <v>12279</v>
      </c>
      <c r="U1239" s="39" t="s">
        <v>12279</v>
      </c>
      <c r="V1239" s="39" t="s">
        <v>12281</v>
      </c>
      <c r="W1239" s="39" t="s">
        <v>12281</v>
      </c>
      <c r="X1239" s="39" t="s">
        <v>12281</v>
      </c>
      <c r="Y1239" s="39" t="s">
        <v>12281</v>
      </c>
      <c r="Z1239" s="39" t="s">
        <v>12288</v>
      </c>
      <c r="AA1239" t="s">
        <v>12335</v>
      </c>
    </row>
    <row r="1240" spans="1:27" x14ac:dyDescent="0.3">
      <c r="A1240" s="37" t="s">
        <v>2965</v>
      </c>
      <c r="B1240" s="37" t="s">
        <v>10591</v>
      </c>
      <c r="C1240" s="37" t="s">
        <v>7904</v>
      </c>
      <c r="D1240" s="37" t="s">
        <v>4455</v>
      </c>
      <c r="E1240" s="37" t="s">
        <v>4935</v>
      </c>
      <c r="F1240" s="37" t="s">
        <v>11535</v>
      </c>
      <c r="G1240" s="37" t="s">
        <v>11551</v>
      </c>
      <c r="H1240" s="37" t="s">
        <v>10408</v>
      </c>
      <c r="I1240" s="37">
        <v>0</v>
      </c>
      <c r="J1240" s="37">
        <v>0</v>
      </c>
      <c r="K1240" s="37">
        <v>1</v>
      </c>
      <c r="L1240" s="37">
        <v>0</v>
      </c>
      <c r="M1240" s="37">
        <v>0</v>
      </c>
      <c r="N1240" s="37">
        <v>3</v>
      </c>
      <c r="O1240" s="37">
        <v>3</v>
      </c>
      <c r="P1240">
        <f>VLOOKUP($A1240,'Item Detail'!$A$2:$G$1762,7,0)</f>
        <v>1</v>
      </c>
      <c r="Q1240" s="39" t="s">
        <v>12292</v>
      </c>
      <c r="R1240" s="39" t="s">
        <v>12277</v>
      </c>
      <c r="S1240" s="39" t="s">
        <v>2714</v>
      </c>
      <c r="T1240" s="39" t="s">
        <v>12279</v>
      </c>
      <c r="U1240" s="39" t="s">
        <v>12297</v>
      </c>
      <c r="V1240" s="39" t="s">
        <v>12288</v>
      </c>
      <c r="W1240" s="39" t="s">
        <v>12288</v>
      </c>
      <c r="X1240" s="39" t="s">
        <v>12288</v>
      </c>
      <c r="Y1240" s="39" t="s">
        <v>12288</v>
      </c>
      <c r="Z1240" s="39" t="s">
        <v>12288</v>
      </c>
      <c r="AA1240" t="s">
        <v>12336</v>
      </c>
    </row>
    <row r="1241" spans="1:27" x14ac:dyDescent="0.3">
      <c r="A1241" s="37" t="s">
        <v>6934</v>
      </c>
      <c r="B1241" s="37" t="s">
        <v>10437</v>
      </c>
      <c r="C1241" s="37" t="s">
        <v>6935</v>
      </c>
      <c r="D1241" s="37" t="s">
        <v>6936</v>
      </c>
      <c r="E1241" s="37" t="s">
        <v>6937</v>
      </c>
      <c r="F1241" s="37" t="s">
        <v>6938</v>
      </c>
      <c r="G1241" s="37" t="s">
        <v>11552</v>
      </c>
      <c r="H1241" s="37" t="s">
        <v>10390</v>
      </c>
      <c r="I1241" s="37">
        <v>1</v>
      </c>
      <c r="J1241" s="37">
        <v>0</v>
      </c>
      <c r="K1241" s="37">
        <v>0</v>
      </c>
      <c r="L1241" s="37">
        <v>0</v>
      </c>
      <c r="M1241" s="37">
        <v>0</v>
      </c>
      <c r="N1241" s="37">
        <v>3</v>
      </c>
      <c r="O1241" s="37">
        <v>3</v>
      </c>
      <c r="P1241">
        <f>VLOOKUP($A1241,'Item Detail'!$A$2:$G$1762,7,0)</f>
        <v>1</v>
      </c>
      <c r="Q1241" s="39" t="s">
        <v>12284</v>
      </c>
      <c r="R1241" s="39" t="s">
        <v>12277</v>
      </c>
      <c r="S1241" s="39" t="s">
        <v>12278</v>
      </c>
      <c r="T1241" s="39" t="s">
        <v>12279</v>
      </c>
      <c r="U1241" s="39" t="s">
        <v>12294</v>
      </c>
      <c r="V1241" s="39" t="s">
        <v>12281</v>
      </c>
      <c r="W1241" s="39" t="s">
        <v>12288</v>
      </c>
      <c r="X1241" s="39" t="s">
        <v>12288</v>
      </c>
      <c r="Y1241" s="39" t="s">
        <v>12288</v>
      </c>
      <c r="Z1241" s="39" t="s">
        <v>12288</v>
      </c>
      <c r="AA1241" t="s">
        <v>12335</v>
      </c>
    </row>
    <row r="1242" spans="1:27" x14ac:dyDescent="0.3">
      <c r="A1242" s="37" t="s">
        <v>3001</v>
      </c>
      <c r="B1242" s="37" t="s">
        <v>10437</v>
      </c>
      <c r="C1242" s="37" t="s">
        <v>9276</v>
      </c>
      <c r="D1242" s="37" t="s">
        <v>9277</v>
      </c>
      <c r="E1242" s="37" t="s">
        <v>4552</v>
      </c>
      <c r="F1242" s="37" t="s">
        <v>3003</v>
      </c>
      <c r="G1242" s="37" t="s">
        <v>11553</v>
      </c>
      <c r="H1242" s="37" t="s">
        <v>10408</v>
      </c>
      <c r="I1242" s="37">
        <v>0</v>
      </c>
      <c r="J1242" s="37">
        <v>0</v>
      </c>
      <c r="K1242" s="37">
        <v>0</v>
      </c>
      <c r="L1242" s="37">
        <v>1</v>
      </c>
      <c r="M1242" s="37">
        <v>0</v>
      </c>
      <c r="N1242" s="37">
        <v>3</v>
      </c>
      <c r="O1242" s="37">
        <v>3</v>
      </c>
      <c r="P1242">
        <f>VLOOKUP($A1242,'Item Detail'!$A$2:$G$1762,7,0)</f>
        <v>1</v>
      </c>
      <c r="Q1242" s="39" t="s">
        <v>12292</v>
      </c>
      <c r="R1242" s="39" t="s">
        <v>12277</v>
      </c>
      <c r="S1242" s="39" t="s">
        <v>2714</v>
      </c>
      <c r="T1242" s="39" t="s">
        <v>12293</v>
      </c>
      <c r="U1242" s="39" t="s">
        <v>12279</v>
      </c>
      <c r="V1242" s="39" t="s">
        <v>12288</v>
      </c>
      <c r="W1242" s="39" t="s">
        <v>12288</v>
      </c>
      <c r="X1242" s="39" t="s">
        <v>12288</v>
      </c>
      <c r="Y1242" s="39" t="s">
        <v>12288</v>
      </c>
      <c r="Z1242" s="39" t="s">
        <v>12288</v>
      </c>
      <c r="AA1242" t="s">
        <v>12336</v>
      </c>
    </row>
    <row r="1243" spans="1:27" x14ac:dyDescent="0.3">
      <c r="A1243" s="37" t="s">
        <v>3859</v>
      </c>
      <c r="B1243" s="37" t="s">
        <v>10437</v>
      </c>
      <c r="C1243" s="37" t="s">
        <v>7196</v>
      </c>
      <c r="D1243" s="37" t="s">
        <v>6915</v>
      </c>
      <c r="E1243" s="37" t="s">
        <v>5511</v>
      </c>
      <c r="F1243" s="37" t="s">
        <v>2749</v>
      </c>
      <c r="G1243" s="37" t="s">
        <v>11554</v>
      </c>
      <c r="H1243" s="37" t="s">
        <v>10408</v>
      </c>
      <c r="I1243" s="37">
        <v>0</v>
      </c>
      <c r="J1243" s="37">
        <v>0</v>
      </c>
      <c r="K1243" s="37">
        <v>0</v>
      </c>
      <c r="L1243" s="37">
        <v>1</v>
      </c>
      <c r="M1243" s="37">
        <v>0</v>
      </c>
      <c r="N1243" s="37">
        <v>3</v>
      </c>
      <c r="O1243" s="37">
        <v>3</v>
      </c>
      <c r="P1243">
        <f>VLOOKUP($A1243,'Item Detail'!$A$2:$G$1762,7,0)</f>
        <v>1</v>
      </c>
      <c r="Q1243" s="39" t="s">
        <v>12292</v>
      </c>
      <c r="R1243" s="39" t="s">
        <v>12277</v>
      </c>
      <c r="S1243" s="39" t="s">
        <v>2714</v>
      </c>
      <c r="T1243" s="39" t="s">
        <v>12293</v>
      </c>
      <c r="U1243" s="39" t="s">
        <v>12279</v>
      </c>
      <c r="V1243" s="39" t="s">
        <v>12288</v>
      </c>
      <c r="W1243" s="39" t="s">
        <v>12288</v>
      </c>
      <c r="X1243" s="39" t="s">
        <v>12288</v>
      </c>
      <c r="Y1243" s="39" t="s">
        <v>12288</v>
      </c>
      <c r="Z1243" s="39" t="s">
        <v>12288</v>
      </c>
      <c r="AA1243" t="s">
        <v>12336</v>
      </c>
    </row>
    <row r="1244" spans="1:27" x14ac:dyDescent="0.3">
      <c r="A1244" s="37" t="s">
        <v>7488</v>
      </c>
      <c r="B1244" s="37" t="s">
        <v>10387</v>
      </c>
      <c r="C1244" s="37" t="s">
        <v>7489</v>
      </c>
      <c r="D1244" s="37" t="s">
        <v>7490</v>
      </c>
      <c r="E1244" s="37" t="s">
        <v>4774</v>
      </c>
      <c r="F1244" s="37" t="s">
        <v>4848</v>
      </c>
      <c r="G1244" s="37" t="s">
        <v>11555</v>
      </c>
      <c r="H1244" s="37" t="s">
        <v>10390</v>
      </c>
      <c r="I1244" s="37">
        <v>0</v>
      </c>
      <c r="J1244" s="37">
        <v>0</v>
      </c>
      <c r="K1244" s="37">
        <v>0</v>
      </c>
      <c r="L1244" s="37">
        <v>0</v>
      </c>
      <c r="M1244" s="37">
        <v>1</v>
      </c>
      <c r="N1244" s="37">
        <v>3</v>
      </c>
      <c r="O1244" s="37">
        <v>3</v>
      </c>
      <c r="P1244">
        <f>VLOOKUP($A1244,'Item Detail'!$A$2:$G$1762,7,0)</f>
        <v>1</v>
      </c>
      <c r="Q1244" s="39" t="s">
        <v>12276</v>
      </c>
      <c r="R1244" s="39" t="s">
        <v>12277</v>
      </c>
      <c r="S1244" s="39" t="s">
        <v>12278</v>
      </c>
      <c r="T1244" s="39" t="s">
        <v>12279</v>
      </c>
      <c r="U1244" s="39" t="s">
        <v>12280</v>
      </c>
      <c r="V1244" s="39" t="s">
        <v>12281</v>
      </c>
      <c r="W1244" s="39" t="s">
        <v>12281</v>
      </c>
      <c r="X1244" s="39" t="s">
        <v>12281</v>
      </c>
      <c r="Y1244" s="39" t="s">
        <v>12281</v>
      </c>
      <c r="Z1244" s="39" t="s">
        <v>12281</v>
      </c>
      <c r="AA1244" t="s">
        <v>12335</v>
      </c>
    </row>
    <row r="1245" spans="1:27" x14ac:dyDescent="0.3">
      <c r="A1245" s="37" t="s">
        <v>4297</v>
      </c>
      <c r="B1245" s="37" t="s">
        <v>10443</v>
      </c>
      <c r="C1245" s="37" t="s">
        <v>9229</v>
      </c>
      <c r="D1245" s="37" t="s">
        <v>4455</v>
      </c>
      <c r="E1245" s="37" t="s">
        <v>4764</v>
      </c>
      <c r="F1245" s="37" t="s">
        <v>1798</v>
      </c>
      <c r="G1245" s="37" t="s">
        <v>11556</v>
      </c>
      <c r="H1245" s="37" t="s">
        <v>10408</v>
      </c>
      <c r="I1245" s="37">
        <v>0</v>
      </c>
      <c r="J1245" s="37">
        <v>0</v>
      </c>
      <c r="K1245" s="37">
        <v>0</v>
      </c>
      <c r="L1245" s="37">
        <v>0</v>
      </c>
      <c r="M1245" s="37">
        <v>1</v>
      </c>
      <c r="N1245" s="37">
        <v>3</v>
      </c>
      <c r="O1245" s="37">
        <v>3</v>
      </c>
      <c r="P1245">
        <f>VLOOKUP($A1245,'Item Detail'!$A$2:$G$1762,7,0)</f>
        <v>1</v>
      </c>
      <c r="Q1245" s="39" t="s">
        <v>12292</v>
      </c>
      <c r="R1245" s="39" t="s">
        <v>12277</v>
      </c>
      <c r="S1245" s="39" t="s">
        <v>2714</v>
      </c>
      <c r="T1245" s="39" t="s">
        <v>12279</v>
      </c>
      <c r="U1245" s="39" t="s">
        <v>12279</v>
      </c>
      <c r="V1245" s="39" t="s">
        <v>12288</v>
      </c>
      <c r="W1245" s="39" t="s">
        <v>12288</v>
      </c>
      <c r="X1245" s="39" t="s">
        <v>12288</v>
      </c>
      <c r="Y1245" s="39" t="s">
        <v>12288</v>
      </c>
      <c r="Z1245" s="39" t="s">
        <v>12288</v>
      </c>
      <c r="AA1245" t="s">
        <v>12336</v>
      </c>
    </row>
    <row r="1246" spans="1:27" x14ac:dyDescent="0.3">
      <c r="A1246" s="37" t="s">
        <v>4096</v>
      </c>
      <c r="B1246" s="37" t="s">
        <v>10406</v>
      </c>
      <c r="C1246" s="37" t="s">
        <v>7888</v>
      </c>
      <c r="D1246" s="37" t="s">
        <v>7889</v>
      </c>
      <c r="E1246" s="37" t="s">
        <v>5988</v>
      </c>
      <c r="F1246" s="37" t="s">
        <v>4098</v>
      </c>
      <c r="G1246" s="37" t="s">
        <v>11557</v>
      </c>
      <c r="H1246" s="37" t="s">
        <v>10408</v>
      </c>
      <c r="I1246" s="37">
        <v>0</v>
      </c>
      <c r="J1246" s="37">
        <v>0</v>
      </c>
      <c r="K1246" s="37">
        <v>0</v>
      </c>
      <c r="L1246" s="37">
        <v>0</v>
      </c>
      <c r="M1246" s="37">
        <v>1</v>
      </c>
      <c r="N1246" s="37">
        <v>3</v>
      </c>
      <c r="O1246" s="37">
        <v>3</v>
      </c>
      <c r="P1246">
        <f>VLOOKUP($A1246,'Item Detail'!$A$2:$G$1762,7,0)</f>
        <v>1</v>
      </c>
      <c r="Q1246" s="39" t="s">
        <v>12292</v>
      </c>
      <c r="R1246" s="39" t="s">
        <v>12277</v>
      </c>
      <c r="S1246" s="39" t="s">
        <v>2714</v>
      </c>
      <c r="T1246" s="39" t="s">
        <v>12279</v>
      </c>
      <c r="U1246" s="39" t="s">
        <v>12279</v>
      </c>
      <c r="V1246" s="39" t="s">
        <v>12288</v>
      </c>
      <c r="W1246" s="39" t="s">
        <v>12288</v>
      </c>
      <c r="X1246" s="39" t="s">
        <v>12288</v>
      </c>
      <c r="Y1246" s="39" t="s">
        <v>12288</v>
      </c>
      <c r="Z1246" s="39" t="s">
        <v>12288</v>
      </c>
      <c r="AA1246" t="s">
        <v>12336</v>
      </c>
    </row>
    <row r="1247" spans="1:27" x14ac:dyDescent="0.3">
      <c r="A1247" s="37" t="s">
        <v>3764</v>
      </c>
      <c r="B1247" s="37" t="s">
        <v>10437</v>
      </c>
      <c r="C1247" s="37" t="s">
        <v>8349</v>
      </c>
      <c r="D1247" s="37" t="s">
        <v>4455</v>
      </c>
      <c r="E1247" s="37" t="s">
        <v>5049</v>
      </c>
      <c r="F1247" s="37" t="s">
        <v>2749</v>
      </c>
      <c r="G1247" s="37" t="s">
        <v>11558</v>
      </c>
      <c r="H1247" s="37" t="s">
        <v>10408</v>
      </c>
      <c r="I1247" s="37">
        <v>0</v>
      </c>
      <c r="J1247" s="37">
        <v>0</v>
      </c>
      <c r="K1247" s="37">
        <v>0</v>
      </c>
      <c r="L1247" s="37">
        <v>1</v>
      </c>
      <c r="M1247" s="37">
        <v>0</v>
      </c>
      <c r="N1247" s="37">
        <v>3</v>
      </c>
      <c r="O1247" s="37">
        <v>3</v>
      </c>
      <c r="P1247">
        <f>VLOOKUP($A1247,'Item Detail'!$A$2:$G$1762,7,0)</f>
        <v>1</v>
      </c>
      <c r="Q1247" s="39" t="s">
        <v>12292</v>
      </c>
      <c r="R1247" s="39" t="s">
        <v>12277</v>
      </c>
      <c r="S1247" s="39" t="s">
        <v>2714</v>
      </c>
      <c r="T1247" s="39" t="s">
        <v>12279</v>
      </c>
      <c r="U1247" s="39" t="s">
        <v>12279</v>
      </c>
      <c r="V1247" s="39" t="s">
        <v>12288</v>
      </c>
      <c r="W1247" s="39" t="s">
        <v>12288</v>
      </c>
      <c r="X1247" s="39" t="s">
        <v>12288</v>
      </c>
      <c r="Y1247" s="39" t="s">
        <v>12288</v>
      </c>
      <c r="Z1247" s="39" t="s">
        <v>12288</v>
      </c>
      <c r="AA1247" t="s">
        <v>12336</v>
      </c>
    </row>
    <row r="1248" spans="1:27" x14ac:dyDescent="0.3">
      <c r="A1248" s="37" t="s">
        <v>4003</v>
      </c>
      <c r="B1248" s="37" t="s">
        <v>10432</v>
      </c>
      <c r="C1248" s="37" t="s">
        <v>8489</v>
      </c>
      <c r="D1248" s="37" t="s">
        <v>8490</v>
      </c>
      <c r="E1248" s="37" t="s">
        <v>4448</v>
      </c>
      <c r="F1248" s="37" t="s">
        <v>2018</v>
      </c>
      <c r="G1248" s="37" t="s">
        <v>11559</v>
      </c>
      <c r="H1248" s="37" t="s">
        <v>10408</v>
      </c>
      <c r="I1248" s="37">
        <v>0</v>
      </c>
      <c r="J1248" s="37">
        <v>0</v>
      </c>
      <c r="K1248" s="37">
        <v>0</v>
      </c>
      <c r="L1248" s="37">
        <v>1</v>
      </c>
      <c r="M1248" s="37">
        <v>0</v>
      </c>
      <c r="N1248" s="37">
        <v>3</v>
      </c>
      <c r="O1248" s="37">
        <v>3</v>
      </c>
      <c r="P1248">
        <f>VLOOKUP($A1248,'Item Detail'!$A$2:$G$1762,7,0)</f>
        <v>1</v>
      </c>
      <c r="Q1248" s="39" t="s">
        <v>12292</v>
      </c>
      <c r="R1248" s="39" t="s">
        <v>12277</v>
      </c>
      <c r="S1248" s="39" t="s">
        <v>2714</v>
      </c>
      <c r="T1248" s="39" t="s">
        <v>12279</v>
      </c>
      <c r="U1248" s="39" t="s">
        <v>12279</v>
      </c>
      <c r="V1248" s="39" t="s">
        <v>12288</v>
      </c>
      <c r="W1248" s="39" t="s">
        <v>12288</v>
      </c>
      <c r="X1248" s="39" t="s">
        <v>12288</v>
      </c>
      <c r="Y1248" s="39" t="s">
        <v>12288</v>
      </c>
      <c r="Z1248" s="39" t="s">
        <v>12288</v>
      </c>
      <c r="AA1248" t="s">
        <v>12336</v>
      </c>
    </row>
    <row r="1249" spans="1:27" x14ac:dyDescent="0.3">
      <c r="A1249" s="37" t="s">
        <v>2623</v>
      </c>
      <c r="B1249" s="37" t="s">
        <v>10573</v>
      </c>
      <c r="C1249" s="37" t="s">
        <v>9785</v>
      </c>
      <c r="D1249" s="37" t="s">
        <v>4455</v>
      </c>
      <c r="E1249" s="37" t="s">
        <v>6953</v>
      </c>
      <c r="F1249" s="37" t="s">
        <v>2394</v>
      </c>
      <c r="G1249" s="37" t="s">
        <v>11560</v>
      </c>
      <c r="H1249" s="37" t="s">
        <v>10483</v>
      </c>
      <c r="I1249" s="37">
        <v>0</v>
      </c>
      <c r="J1249" s="37">
        <v>0</v>
      </c>
      <c r="K1249" s="37">
        <v>0</v>
      </c>
      <c r="L1249" s="37">
        <v>0</v>
      </c>
      <c r="M1249" s="37">
        <v>1</v>
      </c>
      <c r="N1249" s="37">
        <v>3</v>
      </c>
      <c r="O1249" s="37">
        <v>3</v>
      </c>
      <c r="P1249">
        <f>VLOOKUP($A1249,'Item Detail'!$A$2:$G$1762,7,0)</f>
        <v>1</v>
      </c>
      <c r="Q1249" s="39" t="s">
        <v>12284</v>
      </c>
      <c r="R1249" s="39" t="s">
        <v>12277</v>
      </c>
      <c r="S1249" s="39" t="s">
        <v>12278</v>
      </c>
      <c r="T1249" s="39" t="s">
        <v>12279</v>
      </c>
      <c r="U1249" s="39" t="s">
        <v>12297</v>
      </c>
      <c r="V1249" s="39" t="s">
        <v>12281</v>
      </c>
      <c r="W1249" s="39" t="s">
        <v>12288</v>
      </c>
      <c r="X1249" s="39" t="s">
        <v>12288</v>
      </c>
      <c r="Y1249" s="39" t="s">
        <v>12288</v>
      </c>
      <c r="Z1249" s="39" t="s">
        <v>12288</v>
      </c>
      <c r="AA1249" s="41" t="s">
        <v>12334</v>
      </c>
    </row>
    <row r="1250" spans="1:27" x14ac:dyDescent="0.3">
      <c r="A1250" s="37" t="s">
        <v>3912</v>
      </c>
      <c r="B1250" s="37" t="s">
        <v>10443</v>
      </c>
      <c r="C1250" s="37" t="s">
        <v>10185</v>
      </c>
      <c r="D1250" s="37" t="s">
        <v>10186</v>
      </c>
      <c r="E1250" s="37" t="s">
        <v>4448</v>
      </c>
      <c r="F1250" s="37" t="s">
        <v>1798</v>
      </c>
      <c r="G1250" s="37" t="s">
        <v>11561</v>
      </c>
      <c r="H1250" s="37" t="s">
        <v>10408</v>
      </c>
      <c r="I1250" s="37">
        <v>1</v>
      </c>
      <c r="J1250" s="37">
        <v>0</v>
      </c>
      <c r="K1250" s="37">
        <v>0</v>
      </c>
      <c r="L1250" s="37">
        <v>0</v>
      </c>
      <c r="M1250" s="37">
        <v>0</v>
      </c>
      <c r="N1250" s="37">
        <v>3</v>
      </c>
      <c r="O1250" s="37">
        <v>3</v>
      </c>
      <c r="P1250">
        <f>VLOOKUP($A1250,'Item Detail'!$A$2:$G$1762,7,0)</f>
        <v>1</v>
      </c>
      <c r="Q1250" s="39" t="s">
        <v>12292</v>
      </c>
      <c r="R1250" s="39" t="s">
        <v>12277</v>
      </c>
      <c r="S1250" s="39" t="s">
        <v>2714</v>
      </c>
      <c r="T1250" s="39" t="s">
        <v>12279</v>
      </c>
      <c r="U1250" s="39" t="s">
        <v>12279</v>
      </c>
      <c r="V1250" s="39" t="s">
        <v>12288</v>
      </c>
      <c r="W1250" s="39" t="s">
        <v>12288</v>
      </c>
      <c r="X1250" s="39" t="s">
        <v>12288</v>
      </c>
      <c r="Y1250" s="39" t="s">
        <v>12288</v>
      </c>
      <c r="Z1250" s="39" t="s">
        <v>12288</v>
      </c>
      <c r="AA1250" t="s">
        <v>12336</v>
      </c>
    </row>
    <row r="1251" spans="1:27" x14ac:dyDescent="0.3">
      <c r="A1251" s="37" t="s">
        <v>7111</v>
      </c>
      <c r="B1251" s="37" t="s">
        <v>10591</v>
      </c>
      <c r="C1251" s="37" t="s">
        <v>7112</v>
      </c>
      <c r="D1251" s="37" t="s">
        <v>7113</v>
      </c>
      <c r="E1251" s="37" t="s">
        <v>7114</v>
      </c>
      <c r="F1251" s="37" t="s">
        <v>11535</v>
      </c>
      <c r="G1251" s="37" t="s">
        <v>11562</v>
      </c>
      <c r="H1251" s="37" t="s">
        <v>10391</v>
      </c>
      <c r="I1251" s="37">
        <v>1</v>
      </c>
      <c r="J1251" s="37">
        <v>0</v>
      </c>
      <c r="K1251" s="37">
        <v>0</v>
      </c>
      <c r="L1251" s="37">
        <v>0</v>
      </c>
      <c r="M1251" s="37">
        <v>0</v>
      </c>
      <c r="N1251" s="37">
        <v>3</v>
      </c>
      <c r="O1251" s="37">
        <v>3</v>
      </c>
      <c r="P1251">
        <f>VLOOKUP($A1251,'Item Detail'!$A$2:$G$1762,7,0)</f>
        <v>1</v>
      </c>
      <c r="Q1251" s="39" t="s">
        <v>12301</v>
      </c>
      <c r="R1251" s="39" t="s">
        <v>12277</v>
      </c>
      <c r="S1251" s="39" t="s">
        <v>12278</v>
      </c>
      <c r="T1251" s="39" t="s">
        <v>12279</v>
      </c>
      <c r="U1251" s="39" t="s">
        <v>12297</v>
      </c>
      <c r="V1251" s="39" t="s">
        <v>12281</v>
      </c>
      <c r="W1251" s="39" t="s">
        <v>12281</v>
      </c>
      <c r="X1251" s="39" t="s">
        <v>12281</v>
      </c>
      <c r="Y1251" s="39" t="s">
        <v>12281</v>
      </c>
      <c r="Z1251" s="39" t="s">
        <v>12281</v>
      </c>
      <c r="AA1251" t="s">
        <v>12335</v>
      </c>
    </row>
    <row r="1252" spans="1:27" x14ac:dyDescent="0.3">
      <c r="A1252" s="37" t="s">
        <v>8645</v>
      </c>
      <c r="B1252" s="37" t="s">
        <v>10446</v>
      </c>
      <c r="C1252" s="37" t="s">
        <v>8646</v>
      </c>
      <c r="D1252" s="37" t="s">
        <v>8647</v>
      </c>
      <c r="E1252" s="37" t="s">
        <v>4448</v>
      </c>
      <c r="F1252" s="37" t="s">
        <v>2120</v>
      </c>
      <c r="G1252" s="37" t="s">
        <v>11563</v>
      </c>
      <c r="H1252" s="37" t="s">
        <v>10390</v>
      </c>
      <c r="I1252" s="37">
        <v>1</v>
      </c>
      <c r="J1252" s="37">
        <v>0</v>
      </c>
      <c r="K1252" s="37">
        <v>0</v>
      </c>
      <c r="L1252" s="37">
        <v>0</v>
      </c>
      <c r="M1252" s="37">
        <v>0</v>
      </c>
      <c r="N1252" s="37">
        <v>3</v>
      </c>
      <c r="O1252" s="37">
        <v>3</v>
      </c>
      <c r="P1252">
        <f>VLOOKUP($A1252,'Item Detail'!$A$2:$G$1762,7,0)</f>
        <v>1</v>
      </c>
      <c r="Q1252" s="39" t="s">
        <v>12301</v>
      </c>
      <c r="R1252" s="39" t="s">
        <v>12277</v>
      </c>
      <c r="S1252" s="39" t="s">
        <v>12278</v>
      </c>
      <c r="T1252" s="39" t="s">
        <v>12279</v>
      </c>
      <c r="U1252" s="39" t="s">
        <v>12279</v>
      </c>
      <c r="V1252" s="39" t="s">
        <v>12281</v>
      </c>
      <c r="W1252" s="39" t="s">
        <v>12288</v>
      </c>
      <c r="X1252" s="39" t="s">
        <v>12288</v>
      </c>
      <c r="Y1252" s="39" t="s">
        <v>12288</v>
      </c>
      <c r="Z1252" s="39" t="s">
        <v>12288</v>
      </c>
      <c r="AA1252" t="s">
        <v>12335</v>
      </c>
    </row>
    <row r="1253" spans="1:27" x14ac:dyDescent="0.3">
      <c r="A1253" s="37" t="s">
        <v>2212</v>
      </c>
      <c r="B1253" s="37" t="s">
        <v>10396</v>
      </c>
      <c r="C1253" s="37" t="s">
        <v>7968</v>
      </c>
      <c r="D1253" s="37" t="s">
        <v>7969</v>
      </c>
      <c r="E1253" s="37" t="s">
        <v>4552</v>
      </c>
      <c r="F1253" s="37" t="s">
        <v>1993</v>
      </c>
      <c r="G1253" s="37" t="s">
        <v>11564</v>
      </c>
      <c r="H1253" s="37" t="s">
        <v>10483</v>
      </c>
      <c r="I1253" s="37">
        <v>0</v>
      </c>
      <c r="J1253" s="37">
        <v>0</v>
      </c>
      <c r="K1253" s="37">
        <v>0</v>
      </c>
      <c r="L1253" s="37">
        <v>1</v>
      </c>
      <c r="M1253" s="37">
        <v>0</v>
      </c>
      <c r="N1253" s="37">
        <v>3</v>
      </c>
      <c r="O1253" s="37">
        <v>3</v>
      </c>
      <c r="P1253">
        <f>VLOOKUP($A1253,'Item Detail'!$A$2:$G$1762,7,0)</f>
        <v>1</v>
      </c>
      <c r="Q1253" s="39" t="s">
        <v>12305</v>
      </c>
      <c r="R1253" s="39" t="s">
        <v>12277</v>
      </c>
      <c r="S1253" s="39" t="s">
        <v>12306</v>
      </c>
      <c r="T1253" s="39" t="s">
        <v>12279</v>
      </c>
      <c r="U1253" s="39" t="s">
        <v>12279</v>
      </c>
      <c r="V1253" s="39" t="s">
        <v>12288</v>
      </c>
      <c r="W1253" s="39" t="s">
        <v>12288</v>
      </c>
      <c r="X1253" s="39" t="s">
        <v>12288</v>
      </c>
      <c r="Y1253" s="39" t="s">
        <v>12288</v>
      </c>
      <c r="Z1253" s="39" t="s">
        <v>12288</v>
      </c>
      <c r="AA1253" t="s">
        <v>12336</v>
      </c>
    </row>
    <row r="1254" spans="1:27" x14ac:dyDescent="0.3">
      <c r="A1254" s="37" t="s">
        <v>3118</v>
      </c>
      <c r="B1254" s="37" t="s">
        <v>10437</v>
      </c>
      <c r="C1254" s="37" t="s">
        <v>3119</v>
      </c>
      <c r="D1254" s="37" t="s">
        <v>9484</v>
      </c>
      <c r="E1254" s="37" t="s">
        <v>4448</v>
      </c>
      <c r="F1254" s="37" t="s">
        <v>3120</v>
      </c>
      <c r="G1254" s="37" t="s">
        <v>11565</v>
      </c>
      <c r="H1254" s="37" t="s">
        <v>10408</v>
      </c>
      <c r="I1254" s="37">
        <v>0</v>
      </c>
      <c r="J1254" s="37">
        <v>0</v>
      </c>
      <c r="K1254" s="37">
        <v>0</v>
      </c>
      <c r="L1254" s="37">
        <v>0</v>
      </c>
      <c r="M1254" s="37">
        <v>1</v>
      </c>
      <c r="N1254" s="37">
        <v>3</v>
      </c>
      <c r="O1254" s="37">
        <v>3</v>
      </c>
      <c r="P1254">
        <f>VLOOKUP($A1254,'Item Detail'!$A$2:$G$1762,7,0)</f>
        <v>1</v>
      </c>
      <c r="Q1254" s="39" t="s">
        <v>12292</v>
      </c>
      <c r="R1254" s="39" t="s">
        <v>12277</v>
      </c>
      <c r="S1254" s="39" t="s">
        <v>2714</v>
      </c>
      <c r="T1254" s="39" t="s">
        <v>12279</v>
      </c>
      <c r="U1254" s="39" t="s">
        <v>12279</v>
      </c>
      <c r="V1254" s="39" t="s">
        <v>12288</v>
      </c>
      <c r="W1254" s="39" t="s">
        <v>12288</v>
      </c>
      <c r="X1254" s="39" t="s">
        <v>12288</v>
      </c>
      <c r="Y1254" s="39" t="s">
        <v>12288</v>
      </c>
      <c r="Z1254" s="39" t="s">
        <v>12288</v>
      </c>
      <c r="AA1254" t="s">
        <v>12336</v>
      </c>
    </row>
    <row r="1255" spans="1:27" x14ac:dyDescent="0.3">
      <c r="A1255" s="37" t="s">
        <v>8196</v>
      </c>
      <c r="B1255" s="37" t="s">
        <v>10538</v>
      </c>
      <c r="C1255" s="37" t="s">
        <v>8197</v>
      </c>
      <c r="D1255" s="37" t="s">
        <v>8198</v>
      </c>
      <c r="E1255" s="37" t="s">
        <v>5504</v>
      </c>
      <c r="F1255" s="37" t="s">
        <v>5707</v>
      </c>
      <c r="G1255" s="37" t="s">
        <v>11566</v>
      </c>
      <c r="H1255" s="37" t="s">
        <v>10391</v>
      </c>
      <c r="I1255" s="37">
        <v>1</v>
      </c>
      <c r="J1255" s="37">
        <v>0</v>
      </c>
      <c r="K1255" s="37">
        <v>0</v>
      </c>
      <c r="L1255" s="37">
        <v>0</v>
      </c>
      <c r="M1255" s="37">
        <v>0</v>
      </c>
      <c r="N1255" s="37">
        <v>3</v>
      </c>
      <c r="O1255" s="37">
        <v>3</v>
      </c>
      <c r="P1255">
        <f>VLOOKUP($A1255,'Item Detail'!$A$2:$G$1762,7,0)</f>
        <v>1</v>
      </c>
      <c r="Q1255" s="39" t="s">
        <v>12301</v>
      </c>
      <c r="R1255" s="39" t="s">
        <v>12277</v>
      </c>
      <c r="S1255" s="39" t="s">
        <v>12278</v>
      </c>
      <c r="T1255" s="39" t="s">
        <v>12279</v>
      </c>
      <c r="U1255" s="39" t="s">
        <v>12279</v>
      </c>
      <c r="V1255" s="39" t="s">
        <v>12281</v>
      </c>
      <c r="W1255" s="39" t="s">
        <v>12281</v>
      </c>
      <c r="X1255" s="39" t="s">
        <v>12281</v>
      </c>
      <c r="Y1255" s="39" t="s">
        <v>12281</v>
      </c>
      <c r="Z1255" s="39" t="s">
        <v>12281</v>
      </c>
      <c r="AA1255" t="s">
        <v>12335</v>
      </c>
    </row>
    <row r="1256" spans="1:27" x14ac:dyDescent="0.3">
      <c r="A1256" s="37" t="s">
        <v>2059</v>
      </c>
      <c r="B1256" s="37" t="s">
        <v>10498</v>
      </c>
      <c r="C1256" s="37" t="s">
        <v>8065</v>
      </c>
      <c r="D1256" s="37" t="s">
        <v>8066</v>
      </c>
      <c r="E1256" s="37" t="s">
        <v>4448</v>
      </c>
      <c r="F1256" s="37" t="s">
        <v>1768</v>
      </c>
      <c r="G1256" s="37" t="s">
        <v>11567</v>
      </c>
      <c r="H1256" s="37" t="s">
        <v>10483</v>
      </c>
      <c r="I1256" s="37">
        <v>1</v>
      </c>
      <c r="J1256" s="37">
        <v>0</v>
      </c>
      <c r="K1256" s="37">
        <v>0</v>
      </c>
      <c r="L1256" s="37">
        <v>0</v>
      </c>
      <c r="M1256" s="37">
        <v>0</v>
      </c>
      <c r="N1256" s="37">
        <v>3</v>
      </c>
      <c r="O1256" s="37">
        <v>3</v>
      </c>
      <c r="P1256">
        <f>VLOOKUP($A1256,'Item Detail'!$A$2:$G$1762,7,0)</f>
        <v>1</v>
      </c>
      <c r="Q1256" s="39" t="s">
        <v>12305</v>
      </c>
      <c r="R1256" s="39" t="s">
        <v>12277</v>
      </c>
      <c r="S1256" s="39" t="s">
        <v>12306</v>
      </c>
      <c r="T1256" s="39" t="s">
        <v>12279</v>
      </c>
      <c r="U1256" s="39" t="s">
        <v>12279</v>
      </c>
      <c r="V1256" s="39" t="s">
        <v>12288</v>
      </c>
      <c r="W1256" s="39" t="s">
        <v>12288</v>
      </c>
      <c r="X1256" s="39" t="s">
        <v>12288</v>
      </c>
      <c r="Y1256" s="39" t="s">
        <v>12288</v>
      </c>
      <c r="Z1256" s="39" t="s">
        <v>12288</v>
      </c>
      <c r="AA1256" t="s">
        <v>12336</v>
      </c>
    </row>
    <row r="1257" spans="1:27" x14ac:dyDescent="0.3">
      <c r="A1257" s="37" t="s">
        <v>3698</v>
      </c>
      <c r="B1257" s="37" t="s">
        <v>10443</v>
      </c>
      <c r="C1257" s="37" t="s">
        <v>7316</v>
      </c>
      <c r="D1257" s="37" t="s">
        <v>4920</v>
      </c>
      <c r="E1257" s="37" t="s">
        <v>4448</v>
      </c>
      <c r="F1257" s="37" t="s">
        <v>1798</v>
      </c>
      <c r="G1257" s="37" t="s">
        <v>11568</v>
      </c>
      <c r="H1257" s="37" t="s">
        <v>10408</v>
      </c>
      <c r="I1257" s="37">
        <v>0</v>
      </c>
      <c r="J1257" s="37">
        <v>0</v>
      </c>
      <c r="K1257" s="37">
        <v>0</v>
      </c>
      <c r="L1257" s="37">
        <v>1</v>
      </c>
      <c r="M1257" s="37">
        <v>0</v>
      </c>
      <c r="N1257" s="37">
        <v>3</v>
      </c>
      <c r="O1257" s="37">
        <v>3</v>
      </c>
      <c r="P1257">
        <f>VLOOKUP($A1257,'Item Detail'!$A$2:$G$1762,7,0)</f>
        <v>1</v>
      </c>
      <c r="Q1257" s="39" t="s">
        <v>12292</v>
      </c>
      <c r="R1257" s="39" t="s">
        <v>12277</v>
      </c>
      <c r="S1257" s="39" t="s">
        <v>2714</v>
      </c>
      <c r="T1257" s="39" t="s">
        <v>12279</v>
      </c>
      <c r="U1257" s="39" t="s">
        <v>12279</v>
      </c>
      <c r="V1257" s="39" t="s">
        <v>12288</v>
      </c>
      <c r="W1257" s="39" t="s">
        <v>12288</v>
      </c>
      <c r="X1257" s="39" t="s">
        <v>12288</v>
      </c>
      <c r="Y1257" s="39" t="s">
        <v>12288</v>
      </c>
      <c r="Z1257" s="39" t="s">
        <v>12288</v>
      </c>
      <c r="AA1257" t="s">
        <v>12336</v>
      </c>
    </row>
    <row r="1258" spans="1:27" x14ac:dyDescent="0.3">
      <c r="A1258" s="37" t="s">
        <v>9929</v>
      </c>
      <c r="B1258" s="37" t="s">
        <v>10406</v>
      </c>
      <c r="C1258" s="37" t="s">
        <v>9930</v>
      </c>
      <c r="D1258" s="37" t="s">
        <v>4455</v>
      </c>
      <c r="E1258" s="37" t="s">
        <v>4623</v>
      </c>
      <c r="F1258" s="37" t="s">
        <v>10468</v>
      </c>
      <c r="G1258" s="37" t="s">
        <v>11569</v>
      </c>
      <c r="H1258" s="37" t="s">
        <v>10420</v>
      </c>
      <c r="I1258" s="37">
        <v>0</v>
      </c>
      <c r="J1258" s="37">
        <v>0</v>
      </c>
      <c r="K1258" s="37">
        <v>0</v>
      </c>
      <c r="L1258" s="37">
        <v>1</v>
      </c>
      <c r="M1258" s="37">
        <v>0</v>
      </c>
      <c r="N1258" s="37">
        <v>3</v>
      </c>
      <c r="O1258" s="37">
        <v>3</v>
      </c>
      <c r="P1258">
        <f>VLOOKUP($A1258,'Item Detail'!$A$2:$G$1762,7,0)</f>
        <v>1</v>
      </c>
      <c r="Q1258" s="39" t="s">
        <v>12284</v>
      </c>
      <c r="R1258" s="39" t="s">
        <v>12277</v>
      </c>
      <c r="S1258" s="39" t="s">
        <v>12278</v>
      </c>
      <c r="T1258" s="39" t="s">
        <v>12279</v>
      </c>
      <c r="U1258" s="39" t="s">
        <v>12279</v>
      </c>
      <c r="V1258" s="39" t="s">
        <v>12281</v>
      </c>
      <c r="W1258" s="39" t="s">
        <v>12288</v>
      </c>
      <c r="X1258" s="39" t="s">
        <v>12281</v>
      </c>
      <c r="Y1258" s="39" t="s">
        <v>12288</v>
      </c>
      <c r="Z1258" s="39" t="s">
        <v>12288</v>
      </c>
      <c r="AA1258" t="s">
        <v>12334</v>
      </c>
    </row>
    <row r="1259" spans="1:27" x14ac:dyDescent="0.3">
      <c r="A1259" s="37" t="s">
        <v>8526</v>
      </c>
      <c r="B1259" s="37" t="s">
        <v>10406</v>
      </c>
      <c r="C1259" s="37" t="s">
        <v>8527</v>
      </c>
      <c r="D1259" s="37" t="s">
        <v>4455</v>
      </c>
      <c r="E1259" s="37" t="s">
        <v>4448</v>
      </c>
      <c r="F1259" s="37" t="s">
        <v>10468</v>
      </c>
      <c r="G1259" s="37" t="s">
        <v>11570</v>
      </c>
      <c r="H1259" s="37" t="s">
        <v>10420</v>
      </c>
      <c r="I1259" s="37">
        <v>0</v>
      </c>
      <c r="J1259" s="37">
        <v>0</v>
      </c>
      <c r="K1259" s="37">
        <v>0</v>
      </c>
      <c r="L1259" s="37">
        <v>1</v>
      </c>
      <c r="M1259" s="37">
        <v>0</v>
      </c>
      <c r="N1259" s="37">
        <v>3</v>
      </c>
      <c r="O1259" s="37">
        <v>3</v>
      </c>
      <c r="P1259">
        <f>VLOOKUP($A1259,'Item Detail'!$A$2:$G$1762,7,0)</f>
        <v>1</v>
      </c>
      <c r="Q1259" s="39" t="s">
        <v>12301</v>
      </c>
      <c r="R1259" s="39" t="s">
        <v>12277</v>
      </c>
      <c r="S1259" s="39" t="s">
        <v>12278</v>
      </c>
      <c r="T1259" s="39" t="s">
        <v>12279</v>
      </c>
      <c r="U1259" s="39" t="s">
        <v>12279</v>
      </c>
      <c r="V1259" s="39" t="s">
        <v>12281</v>
      </c>
      <c r="W1259" s="39" t="s">
        <v>12281</v>
      </c>
      <c r="X1259" s="39" t="s">
        <v>12288</v>
      </c>
      <c r="Y1259" s="39" t="s">
        <v>12288</v>
      </c>
      <c r="Z1259" s="39" t="s">
        <v>12288</v>
      </c>
      <c r="AA1259" t="s">
        <v>12334</v>
      </c>
    </row>
    <row r="1260" spans="1:27" x14ac:dyDescent="0.3">
      <c r="A1260" s="37" t="s">
        <v>9684</v>
      </c>
      <c r="B1260" s="37" t="s">
        <v>10564</v>
      </c>
      <c r="C1260" s="37" t="s">
        <v>9685</v>
      </c>
      <c r="D1260" s="37" t="s">
        <v>9686</v>
      </c>
      <c r="E1260" s="37" t="s">
        <v>9659</v>
      </c>
      <c r="F1260" s="37" t="s">
        <v>1993</v>
      </c>
      <c r="G1260" s="37" t="s">
        <v>11571</v>
      </c>
      <c r="H1260" s="37" t="s">
        <v>10390</v>
      </c>
      <c r="I1260" s="37">
        <v>1</v>
      </c>
      <c r="J1260" s="37">
        <v>0</v>
      </c>
      <c r="K1260" s="37">
        <v>0</v>
      </c>
      <c r="L1260" s="37">
        <v>0</v>
      </c>
      <c r="M1260" s="37">
        <v>0</v>
      </c>
      <c r="N1260" s="37">
        <v>3</v>
      </c>
      <c r="O1260" s="37">
        <v>3</v>
      </c>
      <c r="P1260">
        <f>VLOOKUP($A1260,'Item Detail'!$A$2:$G$1762,7,0)</f>
        <v>1</v>
      </c>
      <c r="Q1260" s="39" t="s">
        <v>12284</v>
      </c>
      <c r="R1260" s="39" t="s">
        <v>12277</v>
      </c>
      <c r="S1260" s="39" t="s">
        <v>12278</v>
      </c>
      <c r="T1260" s="39" t="s">
        <v>12279</v>
      </c>
      <c r="U1260" s="39" t="s">
        <v>12279</v>
      </c>
      <c r="V1260" s="39" t="s">
        <v>12281</v>
      </c>
      <c r="W1260" s="39" t="s">
        <v>12288</v>
      </c>
      <c r="X1260" s="39" t="s">
        <v>12288</v>
      </c>
      <c r="Y1260" s="39" t="s">
        <v>12288</v>
      </c>
      <c r="Z1260" s="39" t="s">
        <v>12288</v>
      </c>
      <c r="AA1260" t="s">
        <v>12335</v>
      </c>
    </row>
    <row r="1261" spans="1:27" x14ac:dyDescent="0.3">
      <c r="A1261" s="37" t="s">
        <v>9462</v>
      </c>
      <c r="B1261" s="37" t="s">
        <v>10432</v>
      </c>
      <c r="C1261" s="37" t="s">
        <v>9463</v>
      </c>
      <c r="D1261" s="37" t="s">
        <v>4455</v>
      </c>
      <c r="E1261" s="37" t="s">
        <v>4448</v>
      </c>
      <c r="F1261" s="37" t="s">
        <v>11572</v>
      </c>
      <c r="G1261" s="37" t="s">
        <v>11573</v>
      </c>
      <c r="H1261" s="37" t="s">
        <v>10420</v>
      </c>
      <c r="I1261" s="37">
        <v>0</v>
      </c>
      <c r="J1261" s="37">
        <v>0</v>
      </c>
      <c r="K1261" s="37">
        <v>0</v>
      </c>
      <c r="L1261" s="37">
        <v>1</v>
      </c>
      <c r="M1261" s="37">
        <v>0</v>
      </c>
      <c r="N1261" s="37">
        <v>3</v>
      </c>
      <c r="O1261" s="37">
        <v>3</v>
      </c>
      <c r="P1261">
        <f>VLOOKUP($A1261,'Item Detail'!$A$2:$G$1762,7,0)</f>
        <v>1</v>
      </c>
      <c r="Q1261" s="39" t="s">
        <v>12301</v>
      </c>
      <c r="R1261" s="39" t="s">
        <v>12277</v>
      </c>
      <c r="S1261" s="39" t="s">
        <v>12278</v>
      </c>
      <c r="T1261" s="39" t="s">
        <v>12279</v>
      </c>
      <c r="U1261" s="39" t="s">
        <v>12279</v>
      </c>
      <c r="V1261" s="39" t="s">
        <v>12281</v>
      </c>
      <c r="W1261" s="39" t="s">
        <v>12288</v>
      </c>
      <c r="X1261" s="39" t="s">
        <v>12288</v>
      </c>
      <c r="Y1261" s="39" t="s">
        <v>12288</v>
      </c>
      <c r="Z1261" s="39" t="s">
        <v>12281</v>
      </c>
      <c r="AA1261" t="s">
        <v>12334</v>
      </c>
    </row>
    <row r="1262" spans="1:27" x14ac:dyDescent="0.3">
      <c r="A1262" s="37" t="s">
        <v>2475</v>
      </c>
      <c r="B1262" s="37" t="s">
        <v>10538</v>
      </c>
      <c r="C1262" s="37" t="s">
        <v>10182</v>
      </c>
      <c r="D1262" s="37" t="s">
        <v>10183</v>
      </c>
      <c r="E1262" s="37" t="s">
        <v>7538</v>
      </c>
      <c r="F1262" s="37" t="s">
        <v>1848</v>
      </c>
      <c r="G1262" s="37" t="s">
        <v>11574</v>
      </c>
      <c r="H1262" s="37" t="s">
        <v>10483</v>
      </c>
      <c r="I1262" s="37">
        <v>1</v>
      </c>
      <c r="J1262" s="37">
        <v>0</v>
      </c>
      <c r="K1262" s="37">
        <v>0</v>
      </c>
      <c r="L1262" s="37">
        <v>0</v>
      </c>
      <c r="M1262" s="37">
        <v>0</v>
      </c>
      <c r="N1262" s="37">
        <v>3</v>
      </c>
      <c r="O1262" s="37">
        <v>3</v>
      </c>
      <c r="P1262">
        <f>VLOOKUP($A1262,'Item Detail'!$A$2:$G$1762,7,0)</f>
        <v>1</v>
      </c>
      <c r="Q1262" s="39" t="s">
        <v>12305</v>
      </c>
      <c r="R1262" s="39" t="s">
        <v>12277</v>
      </c>
      <c r="S1262" s="39" t="s">
        <v>12306</v>
      </c>
      <c r="T1262" s="39" t="s">
        <v>12279</v>
      </c>
      <c r="U1262" s="39" t="s">
        <v>12279</v>
      </c>
      <c r="V1262" s="39" t="s">
        <v>12288</v>
      </c>
      <c r="W1262" s="39" t="s">
        <v>12288</v>
      </c>
      <c r="X1262" s="39" t="s">
        <v>12288</v>
      </c>
      <c r="Y1262" s="39" t="s">
        <v>12288</v>
      </c>
      <c r="Z1262" s="39" t="s">
        <v>12288</v>
      </c>
      <c r="AA1262" t="s">
        <v>12336</v>
      </c>
    </row>
    <row r="1263" spans="1:27" x14ac:dyDescent="0.3">
      <c r="A1263" s="37" t="s">
        <v>7809</v>
      </c>
      <c r="B1263" s="37" t="s">
        <v>10573</v>
      </c>
      <c r="C1263" s="37" t="s">
        <v>7810</v>
      </c>
      <c r="D1263" s="37" t="s">
        <v>4455</v>
      </c>
      <c r="E1263" s="37" t="s">
        <v>6312</v>
      </c>
      <c r="F1263" s="37" t="s">
        <v>2332</v>
      </c>
      <c r="G1263" s="37" t="s">
        <v>11575</v>
      </c>
      <c r="H1263" s="37" t="s">
        <v>10420</v>
      </c>
      <c r="I1263" s="37">
        <v>0</v>
      </c>
      <c r="J1263" s="37">
        <v>0</v>
      </c>
      <c r="K1263" s="37">
        <v>0</v>
      </c>
      <c r="L1263" s="37">
        <v>0</v>
      </c>
      <c r="M1263" s="37">
        <v>1</v>
      </c>
      <c r="N1263" s="37">
        <v>3</v>
      </c>
      <c r="O1263" s="37">
        <v>3</v>
      </c>
      <c r="P1263">
        <f>VLOOKUP($A1263,'Item Detail'!$A$2:$G$1762,7,0)</f>
        <v>1</v>
      </c>
      <c r="Q1263" s="39" t="s">
        <v>12284</v>
      </c>
      <c r="R1263" s="39" t="s">
        <v>12277</v>
      </c>
      <c r="S1263" s="39" t="s">
        <v>12278</v>
      </c>
      <c r="T1263" s="39" t="s">
        <v>12279</v>
      </c>
      <c r="U1263" s="39" t="s">
        <v>12279</v>
      </c>
      <c r="V1263" s="39" t="s">
        <v>12281</v>
      </c>
      <c r="W1263" s="39" t="s">
        <v>12281</v>
      </c>
      <c r="X1263" s="39" t="s">
        <v>12281</v>
      </c>
      <c r="Y1263" s="39" t="s">
        <v>12288</v>
      </c>
      <c r="Z1263" s="39" t="s">
        <v>12288</v>
      </c>
      <c r="AA1263" t="s">
        <v>12334</v>
      </c>
    </row>
    <row r="1264" spans="1:27" x14ac:dyDescent="0.3">
      <c r="A1264" s="37" t="s">
        <v>8991</v>
      </c>
      <c r="B1264" s="37" t="s">
        <v>10443</v>
      </c>
      <c r="C1264" s="37" t="s">
        <v>8992</v>
      </c>
      <c r="D1264" s="37" t="s">
        <v>7878</v>
      </c>
      <c r="E1264" s="37" t="s">
        <v>4483</v>
      </c>
      <c r="F1264" s="37" t="s">
        <v>1798</v>
      </c>
      <c r="G1264" s="37" t="s">
        <v>11576</v>
      </c>
      <c r="H1264" s="37" t="s">
        <v>10420</v>
      </c>
      <c r="I1264" s="37">
        <v>0</v>
      </c>
      <c r="J1264" s="37">
        <v>0</v>
      </c>
      <c r="K1264" s="37">
        <v>0</v>
      </c>
      <c r="L1264" s="37">
        <v>0</v>
      </c>
      <c r="M1264" s="37">
        <v>1</v>
      </c>
      <c r="N1264" s="37">
        <v>3</v>
      </c>
      <c r="O1264" s="37">
        <v>3</v>
      </c>
      <c r="P1264">
        <f>VLOOKUP($A1264,'Item Detail'!$A$2:$G$1762,7,0)</f>
        <v>1</v>
      </c>
      <c r="Q1264" s="39" t="s">
        <v>12301</v>
      </c>
      <c r="R1264" s="39" t="s">
        <v>12277</v>
      </c>
      <c r="S1264" s="39" t="s">
        <v>12278</v>
      </c>
      <c r="T1264" s="39" t="s">
        <v>12279</v>
      </c>
      <c r="U1264" s="39" t="s">
        <v>12297</v>
      </c>
      <c r="V1264" s="39" t="s">
        <v>12281</v>
      </c>
      <c r="W1264" s="39" t="s">
        <v>12288</v>
      </c>
      <c r="X1264" s="39" t="s">
        <v>12288</v>
      </c>
      <c r="Y1264" s="39" t="s">
        <v>12288</v>
      </c>
      <c r="Z1264" s="39" t="s">
        <v>12288</v>
      </c>
      <c r="AA1264" t="s">
        <v>12334</v>
      </c>
    </row>
    <row r="1265" spans="1:27" x14ac:dyDescent="0.3">
      <c r="A1265" s="37" t="s">
        <v>4177</v>
      </c>
      <c r="B1265" s="37" t="s">
        <v>10432</v>
      </c>
      <c r="C1265" s="37" t="s">
        <v>10095</v>
      </c>
      <c r="D1265" s="37" t="s">
        <v>4455</v>
      </c>
      <c r="E1265" s="37" t="s">
        <v>4448</v>
      </c>
      <c r="F1265" s="37" t="s">
        <v>11572</v>
      </c>
      <c r="G1265" s="37" t="s">
        <v>11577</v>
      </c>
      <c r="H1265" s="37" t="s">
        <v>10408</v>
      </c>
      <c r="I1265" s="37">
        <v>0</v>
      </c>
      <c r="J1265" s="37">
        <v>0</v>
      </c>
      <c r="K1265" s="37">
        <v>0</v>
      </c>
      <c r="L1265" s="37">
        <v>1</v>
      </c>
      <c r="M1265" s="37">
        <v>0</v>
      </c>
      <c r="N1265" s="37">
        <v>3</v>
      </c>
      <c r="O1265" s="37">
        <v>3</v>
      </c>
      <c r="P1265">
        <f>VLOOKUP($A1265,'Item Detail'!$A$2:$G$1762,7,0)</f>
        <v>1</v>
      </c>
      <c r="Q1265" s="39" t="s">
        <v>12292</v>
      </c>
      <c r="R1265" s="39" t="s">
        <v>12277</v>
      </c>
      <c r="S1265" s="39" t="s">
        <v>2714</v>
      </c>
      <c r="T1265" s="39" t="s">
        <v>12279</v>
      </c>
      <c r="U1265" s="39" t="s">
        <v>12279</v>
      </c>
      <c r="V1265" s="39" t="s">
        <v>12288</v>
      </c>
      <c r="W1265" s="39" t="s">
        <v>12288</v>
      </c>
      <c r="X1265" s="39" t="s">
        <v>12288</v>
      </c>
      <c r="Y1265" s="39" t="s">
        <v>12288</v>
      </c>
      <c r="Z1265" s="39" t="s">
        <v>12288</v>
      </c>
      <c r="AA1265" t="s">
        <v>12336</v>
      </c>
    </row>
    <row r="1266" spans="1:27" x14ac:dyDescent="0.3">
      <c r="A1266" s="37" t="s">
        <v>6774</v>
      </c>
      <c r="B1266" s="37" t="s">
        <v>10437</v>
      </c>
      <c r="C1266" s="37" t="s">
        <v>6775</v>
      </c>
      <c r="D1266" s="37" t="s">
        <v>6776</v>
      </c>
      <c r="E1266" s="37" t="s">
        <v>4448</v>
      </c>
      <c r="F1266" s="37" t="s">
        <v>2596</v>
      </c>
      <c r="G1266" s="37" t="s">
        <v>11578</v>
      </c>
      <c r="H1266" s="37" t="s">
        <v>10420</v>
      </c>
      <c r="I1266" s="37">
        <v>0</v>
      </c>
      <c r="J1266" s="37">
        <v>0</v>
      </c>
      <c r="K1266" s="37">
        <v>0</v>
      </c>
      <c r="L1266" s="37">
        <v>1</v>
      </c>
      <c r="M1266" s="37">
        <v>0</v>
      </c>
      <c r="N1266" s="37">
        <v>3</v>
      </c>
      <c r="O1266" s="37">
        <v>3</v>
      </c>
      <c r="P1266">
        <f>VLOOKUP($A1266,'Item Detail'!$A$2:$G$1762,7,0)</f>
        <v>1</v>
      </c>
      <c r="Q1266" s="39" t="s">
        <v>12301</v>
      </c>
      <c r="R1266" s="39" t="s">
        <v>12277</v>
      </c>
      <c r="S1266" s="39" t="s">
        <v>12278</v>
      </c>
      <c r="T1266" s="39" t="s">
        <v>12279</v>
      </c>
      <c r="U1266" s="39" t="s">
        <v>12279</v>
      </c>
      <c r="V1266" s="39" t="s">
        <v>12281</v>
      </c>
      <c r="W1266" s="39" t="s">
        <v>12281</v>
      </c>
      <c r="X1266" s="39" t="s">
        <v>12281</v>
      </c>
      <c r="Y1266" s="39" t="s">
        <v>12288</v>
      </c>
      <c r="Z1266" s="39" t="s">
        <v>12288</v>
      </c>
      <c r="AA1266" t="s">
        <v>12334</v>
      </c>
    </row>
    <row r="1267" spans="1:27" x14ac:dyDescent="0.3">
      <c r="A1267" s="37" t="s">
        <v>7410</v>
      </c>
      <c r="B1267" s="37" t="s">
        <v>10406</v>
      </c>
      <c r="C1267" s="37" t="s">
        <v>7411</v>
      </c>
      <c r="D1267" s="37" t="s">
        <v>7412</v>
      </c>
      <c r="E1267" s="37" t="s">
        <v>4448</v>
      </c>
      <c r="F1267" s="37" t="s">
        <v>10468</v>
      </c>
      <c r="G1267" s="37" t="s">
        <v>11579</v>
      </c>
      <c r="H1267" s="37" t="s">
        <v>10420</v>
      </c>
      <c r="I1267" s="37">
        <v>0</v>
      </c>
      <c r="J1267" s="37">
        <v>0</v>
      </c>
      <c r="K1267" s="37">
        <v>0</v>
      </c>
      <c r="L1267" s="37">
        <v>1</v>
      </c>
      <c r="M1267" s="37">
        <v>0</v>
      </c>
      <c r="N1267" s="37">
        <v>3</v>
      </c>
      <c r="O1267" s="37">
        <v>3</v>
      </c>
      <c r="P1267">
        <f>VLOOKUP($A1267,'Item Detail'!$A$2:$G$1762,7,0)</f>
        <v>1</v>
      </c>
      <c r="Q1267" s="39" t="s">
        <v>12301</v>
      </c>
      <c r="R1267" s="39" t="s">
        <v>12277</v>
      </c>
      <c r="S1267" s="39" t="s">
        <v>12278</v>
      </c>
      <c r="T1267" s="39" t="s">
        <v>12279</v>
      </c>
      <c r="U1267" s="39" t="s">
        <v>12279</v>
      </c>
      <c r="V1267" s="39" t="s">
        <v>12281</v>
      </c>
      <c r="W1267" s="39" t="s">
        <v>12288</v>
      </c>
      <c r="X1267" s="39" t="s">
        <v>12281</v>
      </c>
      <c r="Y1267" s="39" t="s">
        <v>12288</v>
      </c>
      <c r="Z1267" s="39" t="s">
        <v>12281</v>
      </c>
      <c r="AA1267" t="s">
        <v>12334</v>
      </c>
    </row>
    <row r="1268" spans="1:27" x14ac:dyDescent="0.3">
      <c r="A1268" s="37" t="s">
        <v>7974</v>
      </c>
      <c r="B1268" s="37" t="s">
        <v>10406</v>
      </c>
      <c r="C1268" s="37" t="s">
        <v>7975</v>
      </c>
      <c r="D1268" s="37" t="s">
        <v>4917</v>
      </c>
      <c r="E1268" s="37" t="s">
        <v>4448</v>
      </c>
      <c r="F1268" s="37" t="s">
        <v>10468</v>
      </c>
      <c r="G1268" s="37" t="s">
        <v>11580</v>
      </c>
      <c r="H1268" s="37" t="s">
        <v>10391</v>
      </c>
      <c r="I1268" s="37">
        <v>0</v>
      </c>
      <c r="J1268" s="37">
        <v>0</v>
      </c>
      <c r="K1268" s="37">
        <v>0</v>
      </c>
      <c r="L1268" s="37">
        <v>1</v>
      </c>
      <c r="M1268" s="37">
        <v>0</v>
      </c>
      <c r="N1268" s="37">
        <v>3</v>
      </c>
      <c r="O1268" s="37">
        <v>3</v>
      </c>
      <c r="P1268">
        <f>VLOOKUP($A1268,'Item Detail'!$A$2:$G$1762,7,0)</f>
        <v>1</v>
      </c>
      <c r="Q1268" s="39" t="s">
        <v>12301</v>
      </c>
      <c r="R1268" s="39" t="s">
        <v>12277</v>
      </c>
      <c r="S1268" s="39" t="s">
        <v>12278</v>
      </c>
      <c r="T1268" s="39" t="s">
        <v>12279</v>
      </c>
      <c r="U1268" s="39" t="s">
        <v>12279</v>
      </c>
      <c r="V1268" s="39" t="s">
        <v>12281</v>
      </c>
      <c r="W1268" s="39" t="s">
        <v>12281</v>
      </c>
      <c r="X1268" s="39" t="s">
        <v>12281</v>
      </c>
      <c r="Y1268" s="39" t="s">
        <v>12281</v>
      </c>
      <c r="Z1268" s="39" t="s">
        <v>12281</v>
      </c>
      <c r="AA1268" t="s">
        <v>12335</v>
      </c>
    </row>
    <row r="1269" spans="1:27" x14ac:dyDescent="0.3">
      <c r="A1269" s="37" t="s">
        <v>3766</v>
      </c>
      <c r="B1269" s="37" t="s">
        <v>10437</v>
      </c>
      <c r="C1269" s="37" t="s">
        <v>9586</v>
      </c>
      <c r="D1269" s="37" t="s">
        <v>7321</v>
      </c>
      <c r="E1269" s="37" t="s">
        <v>9587</v>
      </c>
      <c r="F1269" s="37" t="s">
        <v>2749</v>
      </c>
      <c r="G1269" s="37" t="s">
        <v>11581</v>
      </c>
      <c r="H1269" s="37" t="s">
        <v>10408</v>
      </c>
      <c r="I1269" s="37">
        <v>0</v>
      </c>
      <c r="J1269" s="37">
        <v>0</v>
      </c>
      <c r="K1269" s="37">
        <v>0</v>
      </c>
      <c r="L1269" s="37">
        <v>1</v>
      </c>
      <c r="M1269" s="37">
        <v>0</v>
      </c>
      <c r="N1269" s="37">
        <v>3</v>
      </c>
      <c r="O1269" s="37">
        <v>3</v>
      </c>
      <c r="P1269">
        <f>VLOOKUP($A1269,'Item Detail'!$A$2:$G$1762,7,0)</f>
        <v>1</v>
      </c>
      <c r="Q1269" s="39" t="s">
        <v>12292</v>
      </c>
      <c r="R1269" s="39" t="s">
        <v>12277</v>
      </c>
      <c r="S1269" s="39" t="s">
        <v>2714</v>
      </c>
      <c r="T1269" s="39" t="s">
        <v>12293</v>
      </c>
      <c r="U1269" s="39" t="s">
        <v>12279</v>
      </c>
      <c r="V1269" s="39" t="s">
        <v>12288</v>
      </c>
      <c r="W1269" s="39" t="s">
        <v>12288</v>
      </c>
      <c r="X1269" s="39" t="s">
        <v>12288</v>
      </c>
      <c r="Y1269" s="39" t="s">
        <v>12288</v>
      </c>
      <c r="Z1269" s="39" t="s">
        <v>12288</v>
      </c>
      <c r="AA1269" t="s">
        <v>12336</v>
      </c>
    </row>
    <row r="1270" spans="1:27" x14ac:dyDescent="0.3">
      <c r="A1270" s="37" t="s">
        <v>7285</v>
      </c>
      <c r="B1270" s="37" t="s">
        <v>10437</v>
      </c>
      <c r="C1270" s="37" t="s">
        <v>7286</v>
      </c>
      <c r="D1270" s="37" t="s">
        <v>7287</v>
      </c>
      <c r="E1270" s="37" t="s">
        <v>4764</v>
      </c>
      <c r="F1270" s="37" t="s">
        <v>2745</v>
      </c>
      <c r="G1270" s="37" t="s">
        <v>11582</v>
      </c>
      <c r="H1270" s="37" t="s">
        <v>10420</v>
      </c>
      <c r="I1270" s="37">
        <v>0</v>
      </c>
      <c r="J1270" s="37">
        <v>0</v>
      </c>
      <c r="K1270" s="37">
        <v>0</v>
      </c>
      <c r="L1270" s="37">
        <v>1</v>
      </c>
      <c r="M1270" s="37">
        <v>0</v>
      </c>
      <c r="N1270" s="37">
        <v>3</v>
      </c>
      <c r="O1270" s="37">
        <v>3</v>
      </c>
      <c r="P1270">
        <f>VLOOKUP($A1270,'Item Detail'!$A$2:$G$1762,7,0)</f>
        <v>1</v>
      </c>
      <c r="Q1270" s="39" t="s">
        <v>12292</v>
      </c>
      <c r="R1270" s="39" t="s">
        <v>12277</v>
      </c>
      <c r="S1270" s="39" t="s">
        <v>2714</v>
      </c>
      <c r="T1270" s="39" t="s">
        <v>12279</v>
      </c>
      <c r="U1270" s="39" t="s">
        <v>12279</v>
      </c>
      <c r="V1270" s="39" t="s">
        <v>12288</v>
      </c>
      <c r="W1270" s="39" t="s">
        <v>12288</v>
      </c>
      <c r="X1270" s="39" t="s">
        <v>12288</v>
      </c>
      <c r="Y1270" s="39" t="s">
        <v>12288</v>
      </c>
      <c r="Z1270" s="39" t="s">
        <v>12288</v>
      </c>
      <c r="AA1270" t="s">
        <v>12336</v>
      </c>
    </row>
    <row r="1271" spans="1:27" x14ac:dyDescent="0.3">
      <c r="A1271" s="37" t="s">
        <v>7572</v>
      </c>
      <c r="B1271" s="37" t="s">
        <v>10443</v>
      </c>
      <c r="C1271" s="37" t="s">
        <v>7573</v>
      </c>
      <c r="D1271" s="37" t="s">
        <v>4455</v>
      </c>
      <c r="E1271" s="37" t="s">
        <v>4448</v>
      </c>
      <c r="F1271" s="37" t="s">
        <v>11089</v>
      </c>
      <c r="G1271" s="37" t="s">
        <v>11583</v>
      </c>
      <c r="H1271" s="37" t="s">
        <v>10420</v>
      </c>
      <c r="I1271" s="37">
        <v>0</v>
      </c>
      <c r="J1271" s="37">
        <v>0</v>
      </c>
      <c r="K1271" s="37">
        <v>0</v>
      </c>
      <c r="L1271" s="37">
        <v>0</v>
      </c>
      <c r="M1271" s="37">
        <v>1</v>
      </c>
      <c r="N1271" s="37">
        <v>3</v>
      </c>
      <c r="O1271" s="37">
        <v>3</v>
      </c>
      <c r="P1271">
        <f>VLOOKUP($A1271,'Item Detail'!$A$2:$G$1762,7,0)</f>
        <v>1</v>
      </c>
      <c r="Q1271" s="39" t="s">
        <v>12301</v>
      </c>
      <c r="R1271" s="39" t="s">
        <v>12277</v>
      </c>
      <c r="S1271" s="39" t="s">
        <v>12278</v>
      </c>
      <c r="T1271" s="39" t="s">
        <v>12279</v>
      </c>
      <c r="U1271" s="39" t="s">
        <v>12279</v>
      </c>
      <c r="V1271" s="39" t="s">
        <v>12281</v>
      </c>
      <c r="W1271" s="39" t="s">
        <v>12288</v>
      </c>
      <c r="X1271" s="39" t="s">
        <v>12288</v>
      </c>
      <c r="Y1271" s="39" t="s">
        <v>12288</v>
      </c>
      <c r="Z1271" s="39" t="s">
        <v>12288</v>
      </c>
      <c r="AA1271" t="s">
        <v>12334</v>
      </c>
    </row>
    <row r="1272" spans="1:27" x14ac:dyDescent="0.3">
      <c r="A1272" s="37" t="s">
        <v>7657</v>
      </c>
      <c r="B1272" s="37" t="s">
        <v>10503</v>
      </c>
      <c r="C1272" s="37" t="s">
        <v>7658</v>
      </c>
      <c r="D1272" s="37" t="s">
        <v>4455</v>
      </c>
      <c r="E1272" s="37" t="s">
        <v>4483</v>
      </c>
      <c r="F1272" s="37" t="s">
        <v>10645</v>
      </c>
      <c r="G1272" s="37" t="s">
        <v>11584</v>
      </c>
      <c r="H1272" s="37" t="s">
        <v>10420</v>
      </c>
      <c r="I1272" s="37">
        <v>0</v>
      </c>
      <c r="J1272" s="37">
        <v>0</v>
      </c>
      <c r="K1272" s="37">
        <v>0</v>
      </c>
      <c r="L1272" s="37">
        <v>1</v>
      </c>
      <c r="M1272" s="37">
        <v>0</v>
      </c>
      <c r="N1272" s="37">
        <v>3</v>
      </c>
      <c r="O1272" s="37">
        <v>3</v>
      </c>
      <c r="P1272">
        <f>VLOOKUP($A1272,'Item Detail'!$A$2:$G$1762,7,0)</f>
        <v>1</v>
      </c>
      <c r="Q1272" s="39" t="s">
        <v>12301</v>
      </c>
      <c r="R1272" s="39" t="s">
        <v>12277</v>
      </c>
      <c r="S1272" s="39" t="s">
        <v>12278</v>
      </c>
      <c r="T1272" s="39" t="s">
        <v>12279</v>
      </c>
      <c r="U1272" s="39" t="s">
        <v>12279</v>
      </c>
      <c r="V1272" s="39" t="s">
        <v>12281</v>
      </c>
      <c r="W1272" s="39" t="s">
        <v>12281</v>
      </c>
      <c r="X1272" s="39" t="s">
        <v>12288</v>
      </c>
      <c r="Y1272" s="39" t="s">
        <v>12288</v>
      </c>
      <c r="Z1272" s="39" t="s">
        <v>12281</v>
      </c>
      <c r="AA1272" t="s">
        <v>12334</v>
      </c>
    </row>
    <row r="1273" spans="1:27" x14ac:dyDescent="0.3">
      <c r="A1273" s="37" t="s">
        <v>7595</v>
      </c>
      <c r="B1273" s="37" t="s">
        <v>10432</v>
      </c>
      <c r="C1273" s="37" t="s">
        <v>7596</v>
      </c>
      <c r="D1273" s="37" t="s">
        <v>7597</v>
      </c>
      <c r="E1273" s="37" t="s">
        <v>4448</v>
      </c>
      <c r="F1273" s="37" t="s">
        <v>7001</v>
      </c>
      <c r="G1273" s="37" t="s">
        <v>11585</v>
      </c>
      <c r="H1273" s="37" t="s">
        <v>10420</v>
      </c>
      <c r="I1273" s="37">
        <v>0</v>
      </c>
      <c r="J1273" s="37">
        <v>0</v>
      </c>
      <c r="K1273" s="37">
        <v>0</v>
      </c>
      <c r="L1273" s="37">
        <v>1</v>
      </c>
      <c r="M1273" s="37">
        <v>0</v>
      </c>
      <c r="N1273" s="37">
        <v>3</v>
      </c>
      <c r="O1273" s="37">
        <v>3</v>
      </c>
      <c r="P1273">
        <f>VLOOKUP($A1273,'Item Detail'!$A$2:$G$1762,7,0)</f>
        <v>1</v>
      </c>
      <c r="Q1273" s="39" t="s">
        <v>12301</v>
      </c>
      <c r="R1273" s="39" t="s">
        <v>12277</v>
      </c>
      <c r="S1273" s="39" t="s">
        <v>12278</v>
      </c>
      <c r="T1273" s="39" t="s">
        <v>12279</v>
      </c>
      <c r="U1273" s="39" t="s">
        <v>12279</v>
      </c>
      <c r="V1273" s="39" t="s">
        <v>12281</v>
      </c>
      <c r="W1273" s="39" t="s">
        <v>12288</v>
      </c>
      <c r="X1273" s="39" t="s">
        <v>12288</v>
      </c>
      <c r="Y1273" s="39" t="s">
        <v>12288</v>
      </c>
      <c r="Z1273" s="39" t="s">
        <v>12281</v>
      </c>
      <c r="AA1273" t="s">
        <v>12334</v>
      </c>
    </row>
    <row r="1274" spans="1:27" x14ac:dyDescent="0.3">
      <c r="A1274" s="37" t="s">
        <v>3984</v>
      </c>
      <c r="B1274" s="37" t="s">
        <v>10443</v>
      </c>
      <c r="C1274" s="37" t="s">
        <v>7013</v>
      </c>
      <c r="D1274" s="37" t="s">
        <v>7014</v>
      </c>
      <c r="E1274" s="37" t="s">
        <v>4552</v>
      </c>
      <c r="F1274" s="37" t="s">
        <v>11089</v>
      </c>
      <c r="G1274" s="37" t="s">
        <v>11586</v>
      </c>
      <c r="H1274" s="37" t="s">
        <v>10408</v>
      </c>
      <c r="I1274" s="37">
        <v>0</v>
      </c>
      <c r="J1274" s="37">
        <v>0</v>
      </c>
      <c r="K1274" s="37">
        <v>1</v>
      </c>
      <c r="L1274" s="37">
        <v>0</v>
      </c>
      <c r="M1274" s="37">
        <v>0</v>
      </c>
      <c r="N1274" s="37">
        <v>3</v>
      </c>
      <c r="O1274" s="37">
        <v>3</v>
      </c>
      <c r="P1274">
        <f>VLOOKUP($A1274,'Item Detail'!$A$2:$G$1762,7,0)</f>
        <v>1</v>
      </c>
      <c r="Q1274" s="39" t="s">
        <v>12292</v>
      </c>
      <c r="R1274" s="39" t="s">
        <v>12277</v>
      </c>
      <c r="S1274" s="39" t="s">
        <v>2714</v>
      </c>
      <c r="T1274" s="39" t="s">
        <v>12279</v>
      </c>
      <c r="U1274" s="39" t="s">
        <v>12294</v>
      </c>
      <c r="V1274" s="39" t="s">
        <v>12288</v>
      </c>
      <c r="W1274" s="39" t="s">
        <v>12288</v>
      </c>
      <c r="X1274" s="39" t="s">
        <v>12288</v>
      </c>
      <c r="Y1274" s="39" t="s">
        <v>12288</v>
      </c>
      <c r="Z1274" s="39" t="s">
        <v>12288</v>
      </c>
      <c r="AA1274" t="s">
        <v>12336</v>
      </c>
    </row>
    <row r="1275" spans="1:27" x14ac:dyDescent="0.3">
      <c r="A1275" s="37" t="s">
        <v>1991</v>
      </c>
      <c r="B1275" s="37" t="s">
        <v>10396</v>
      </c>
      <c r="C1275" s="37" t="s">
        <v>8426</v>
      </c>
      <c r="D1275" s="37" t="s">
        <v>5211</v>
      </c>
      <c r="E1275" s="37" t="s">
        <v>8427</v>
      </c>
      <c r="F1275" s="37" t="s">
        <v>1993</v>
      </c>
      <c r="G1275" s="37" t="s">
        <v>11587</v>
      </c>
      <c r="H1275" s="37" t="s">
        <v>10483</v>
      </c>
      <c r="I1275" s="37">
        <v>0</v>
      </c>
      <c r="J1275" s="37">
        <v>0</v>
      </c>
      <c r="K1275" s="37">
        <v>0</v>
      </c>
      <c r="L1275" s="37">
        <v>0</v>
      </c>
      <c r="M1275" s="37">
        <v>1</v>
      </c>
      <c r="N1275" s="37">
        <v>3</v>
      </c>
      <c r="O1275" s="37">
        <v>3</v>
      </c>
      <c r="P1275">
        <f>VLOOKUP($A1275,'Item Detail'!$A$2:$G$1762,7,0)</f>
        <v>1</v>
      </c>
      <c r="Q1275" s="39" t="s">
        <v>12305</v>
      </c>
      <c r="R1275" s="39" t="s">
        <v>12277</v>
      </c>
      <c r="S1275" s="39" t="s">
        <v>12306</v>
      </c>
      <c r="T1275" s="39" t="s">
        <v>12279</v>
      </c>
      <c r="U1275" s="39" t="s">
        <v>12279</v>
      </c>
      <c r="V1275" s="39" t="s">
        <v>12288</v>
      </c>
      <c r="W1275" s="39" t="s">
        <v>12288</v>
      </c>
      <c r="X1275" s="39" t="s">
        <v>12288</v>
      </c>
      <c r="Y1275" s="39" t="s">
        <v>12288</v>
      </c>
      <c r="Z1275" s="39" t="s">
        <v>12288</v>
      </c>
      <c r="AA1275" t="s">
        <v>12336</v>
      </c>
    </row>
    <row r="1276" spans="1:27" x14ac:dyDescent="0.3">
      <c r="A1276" s="37" t="s">
        <v>3173</v>
      </c>
      <c r="B1276" s="37" t="s">
        <v>10437</v>
      </c>
      <c r="C1276" s="37" t="s">
        <v>8504</v>
      </c>
      <c r="D1276" s="37" t="s">
        <v>8505</v>
      </c>
      <c r="E1276" s="37" t="s">
        <v>4642</v>
      </c>
      <c r="F1276" s="37" t="s">
        <v>2766</v>
      </c>
      <c r="G1276" s="37" t="s">
        <v>11588</v>
      </c>
      <c r="H1276" s="37" t="s">
        <v>10408</v>
      </c>
      <c r="I1276" s="37">
        <v>0</v>
      </c>
      <c r="J1276" s="37">
        <v>0</v>
      </c>
      <c r="K1276" s="37">
        <v>0</v>
      </c>
      <c r="L1276" s="37">
        <v>0</v>
      </c>
      <c r="M1276" s="37">
        <v>1</v>
      </c>
      <c r="N1276" s="37">
        <v>3</v>
      </c>
      <c r="O1276" s="37">
        <v>3</v>
      </c>
      <c r="P1276">
        <f>VLOOKUP($A1276,'Item Detail'!$A$2:$G$1762,7,0)</f>
        <v>1</v>
      </c>
      <c r="Q1276" s="39" t="s">
        <v>12292</v>
      </c>
      <c r="R1276" s="39" t="s">
        <v>12277</v>
      </c>
      <c r="S1276" s="39" t="s">
        <v>2714</v>
      </c>
      <c r="T1276" s="39" t="s">
        <v>12293</v>
      </c>
      <c r="U1276" s="39" t="s">
        <v>12279</v>
      </c>
      <c r="V1276" s="39" t="s">
        <v>12281</v>
      </c>
      <c r="W1276" s="39" t="s">
        <v>12288</v>
      </c>
      <c r="X1276" s="39" t="s">
        <v>12288</v>
      </c>
      <c r="Y1276" s="39" t="s">
        <v>12288</v>
      </c>
      <c r="Z1276" s="39" t="s">
        <v>12288</v>
      </c>
      <c r="AA1276" t="s">
        <v>12336</v>
      </c>
    </row>
    <row r="1277" spans="1:27" x14ac:dyDescent="0.3">
      <c r="A1277" s="37" t="s">
        <v>8575</v>
      </c>
      <c r="B1277" s="37" t="s">
        <v>10533</v>
      </c>
      <c r="C1277" s="37" t="s">
        <v>8576</v>
      </c>
      <c r="D1277" s="37" t="s">
        <v>8577</v>
      </c>
      <c r="E1277" s="37" t="s">
        <v>4448</v>
      </c>
      <c r="F1277" s="37" t="s">
        <v>8578</v>
      </c>
      <c r="G1277" s="37" t="s">
        <v>11589</v>
      </c>
      <c r="H1277" s="37" t="s">
        <v>10420</v>
      </c>
      <c r="I1277" s="37">
        <v>0</v>
      </c>
      <c r="J1277" s="37">
        <v>0</v>
      </c>
      <c r="K1277" s="37">
        <v>0</v>
      </c>
      <c r="L1277" s="37">
        <v>1</v>
      </c>
      <c r="M1277" s="37">
        <v>0</v>
      </c>
      <c r="N1277" s="37">
        <v>3</v>
      </c>
      <c r="O1277" s="37">
        <v>3</v>
      </c>
      <c r="P1277">
        <f>VLOOKUP($A1277,'Item Detail'!$A$2:$G$1762,7,0)</f>
        <v>1</v>
      </c>
      <c r="Q1277" s="39" t="s">
        <v>12284</v>
      </c>
      <c r="R1277" s="39" t="s">
        <v>12277</v>
      </c>
      <c r="S1277" s="39" t="s">
        <v>12278</v>
      </c>
      <c r="T1277" s="39" t="s">
        <v>12279</v>
      </c>
      <c r="U1277" s="39" t="s">
        <v>12279</v>
      </c>
      <c r="V1277" s="39" t="s">
        <v>12281</v>
      </c>
      <c r="W1277" s="39" t="s">
        <v>12288</v>
      </c>
      <c r="X1277" s="39" t="s">
        <v>12288</v>
      </c>
      <c r="Y1277" s="39" t="s">
        <v>12288</v>
      </c>
      <c r="Z1277" s="39" t="s">
        <v>12281</v>
      </c>
      <c r="AA1277" t="s">
        <v>12334</v>
      </c>
    </row>
    <row r="1278" spans="1:27" x14ac:dyDescent="0.3">
      <c r="A1278" s="37" t="s">
        <v>4000</v>
      </c>
      <c r="B1278" s="37" t="s">
        <v>10500</v>
      </c>
      <c r="C1278" s="37" t="s">
        <v>5065</v>
      </c>
      <c r="D1278" s="37" t="s">
        <v>5066</v>
      </c>
      <c r="E1278" s="37" t="s">
        <v>5149</v>
      </c>
      <c r="F1278" s="37" t="s">
        <v>3277</v>
      </c>
      <c r="G1278" s="37" t="s">
        <v>11590</v>
      </c>
      <c r="H1278" s="37" t="s">
        <v>10408</v>
      </c>
      <c r="I1278" s="37">
        <v>0</v>
      </c>
      <c r="J1278" s="37">
        <v>0</v>
      </c>
      <c r="K1278" s="37">
        <v>0</v>
      </c>
      <c r="L1278" s="37">
        <v>1</v>
      </c>
      <c r="M1278" s="37">
        <v>0</v>
      </c>
      <c r="N1278" s="37">
        <v>3</v>
      </c>
      <c r="O1278" s="37">
        <v>3</v>
      </c>
      <c r="P1278">
        <f>VLOOKUP($A1278,'Item Detail'!$A$2:$G$1762,7,0)</f>
        <v>1</v>
      </c>
      <c r="Q1278" s="39" t="s">
        <v>12292</v>
      </c>
      <c r="R1278" s="39" t="s">
        <v>12277</v>
      </c>
      <c r="S1278" s="39" t="s">
        <v>2714</v>
      </c>
      <c r="T1278" s="39" t="s">
        <v>12293</v>
      </c>
      <c r="U1278" s="39" t="s">
        <v>12297</v>
      </c>
      <c r="V1278" s="39" t="s">
        <v>12288</v>
      </c>
      <c r="W1278" s="39" t="s">
        <v>12288</v>
      </c>
      <c r="X1278" s="39" t="s">
        <v>12288</v>
      </c>
      <c r="Y1278" s="39" t="s">
        <v>12288</v>
      </c>
      <c r="Z1278" s="39" t="s">
        <v>12288</v>
      </c>
      <c r="AA1278" t="s">
        <v>12331</v>
      </c>
    </row>
    <row r="1279" spans="1:27" x14ac:dyDescent="0.3">
      <c r="A1279" s="37" t="s">
        <v>2282</v>
      </c>
      <c r="B1279" s="37" t="s">
        <v>10396</v>
      </c>
      <c r="C1279" s="37" t="s">
        <v>7854</v>
      </c>
      <c r="D1279" s="37" t="s">
        <v>4455</v>
      </c>
      <c r="E1279" s="37" t="s">
        <v>4465</v>
      </c>
      <c r="F1279" s="37" t="s">
        <v>2281</v>
      </c>
      <c r="G1279" s="37" t="s">
        <v>11591</v>
      </c>
      <c r="H1279" s="37" t="s">
        <v>10483</v>
      </c>
      <c r="I1279" s="37">
        <v>0</v>
      </c>
      <c r="J1279" s="37">
        <v>0</v>
      </c>
      <c r="K1279" s="37">
        <v>0</v>
      </c>
      <c r="L1279" s="37">
        <v>1</v>
      </c>
      <c r="M1279" s="37">
        <v>0</v>
      </c>
      <c r="N1279" s="37">
        <v>3</v>
      </c>
      <c r="O1279" s="37">
        <v>3</v>
      </c>
      <c r="P1279">
        <f>VLOOKUP($A1279,'Item Detail'!$A$2:$G$1762,7,0)</f>
        <v>1</v>
      </c>
      <c r="Q1279" s="39" t="s">
        <v>12305</v>
      </c>
      <c r="R1279" s="39" t="s">
        <v>12277</v>
      </c>
      <c r="S1279" s="39" t="s">
        <v>12306</v>
      </c>
      <c r="T1279" s="39" t="s">
        <v>12279</v>
      </c>
      <c r="U1279" s="39" t="s">
        <v>12279</v>
      </c>
      <c r="V1279" s="39" t="s">
        <v>12288</v>
      </c>
      <c r="W1279" s="39" t="s">
        <v>12288</v>
      </c>
      <c r="X1279" s="39" t="s">
        <v>12288</v>
      </c>
      <c r="Y1279" s="39" t="s">
        <v>12288</v>
      </c>
      <c r="Z1279" s="39" t="s">
        <v>12288</v>
      </c>
      <c r="AA1279" t="s">
        <v>12336</v>
      </c>
    </row>
    <row r="1280" spans="1:27" x14ac:dyDescent="0.3">
      <c r="A1280" s="37" t="s">
        <v>9391</v>
      </c>
      <c r="B1280" s="37" t="s">
        <v>10564</v>
      </c>
      <c r="C1280" s="37" t="s">
        <v>9392</v>
      </c>
      <c r="D1280" s="37" t="s">
        <v>6473</v>
      </c>
      <c r="E1280" s="37" t="s">
        <v>9393</v>
      </c>
      <c r="F1280" s="37" t="s">
        <v>2491</v>
      </c>
      <c r="G1280" s="37" t="s">
        <v>11592</v>
      </c>
      <c r="H1280" s="37" t="s">
        <v>10420</v>
      </c>
      <c r="I1280" s="37">
        <v>0</v>
      </c>
      <c r="J1280" s="37">
        <v>0</v>
      </c>
      <c r="K1280" s="37">
        <v>0</v>
      </c>
      <c r="L1280" s="37">
        <v>1</v>
      </c>
      <c r="M1280" s="37">
        <v>0</v>
      </c>
      <c r="N1280" s="37">
        <v>3</v>
      </c>
      <c r="O1280" s="37">
        <v>3</v>
      </c>
      <c r="P1280">
        <f>VLOOKUP($A1280,'Item Detail'!$A$2:$G$1762,7,0)</f>
        <v>1</v>
      </c>
      <c r="Q1280" s="39" t="s">
        <v>12284</v>
      </c>
      <c r="R1280" s="39" t="s">
        <v>12277</v>
      </c>
      <c r="S1280" s="39" t="s">
        <v>12278</v>
      </c>
      <c r="T1280" s="39" t="s">
        <v>12300</v>
      </c>
      <c r="U1280" s="39" t="s">
        <v>12279</v>
      </c>
      <c r="V1280" s="39" t="s">
        <v>12288</v>
      </c>
      <c r="W1280" s="39" t="s">
        <v>12281</v>
      </c>
      <c r="X1280" s="39" t="s">
        <v>12288</v>
      </c>
      <c r="Y1280" s="39" t="s">
        <v>12288</v>
      </c>
      <c r="Z1280" s="39" t="s">
        <v>12288</v>
      </c>
      <c r="AA1280" t="s">
        <v>12337</v>
      </c>
    </row>
    <row r="1281" spans="1:27" x14ac:dyDescent="0.3">
      <c r="A1281" s="37" t="s">
        <v>10176</v>
      </c>
      <c r="B1281" s="37" t="s">
        <v>10564</v>
      </c>
      <c r="C1281" s="37" t="s">
        <v>9392</v>
      </c>
      <c r="D1281" s="37" t="s">
        <v>10177</v>
      </c>
      <c r="E1281" s="37" t="s">
        <v>9393</v>
      </c>
      <c r="F1281" s="37" t="s">
        <v>2491</v>
      </c>
      <c r="G1281" s="37" t="s">
        <v>11593</v>
      </c>
      <c r="H1281" s="37" t="s">
        <v>10420</v>
      </c>
      <c r="I1281" s="37">
        <v>0</v>
      </c>
      <c r="J1281" s="37">
        <v>0</v>
      </c>
      <c r="K1281" s="37">
        <v>0</v>
      </c>
      <c r="L1281" s="37">
        <v>1</v>
      </c>
      <c r="M1281" s="37">
        <v>0</v>
      </c>
      <c r="N1281" s="37">
        <v>3</v>
      </c>
      <c r="O1281" s="37">
        <v>3</v>
      </c>
      <c r="P1281">
        <f>VLOOKUP($A1281,'Item Detail'!$A$2:$G$1762,7,0)</f>
        <v>1</v>
      </c>
      <c r="Q1281" s="39" t="s">
        <v>12284</v>
      </c>
      <c r="R1281" s="39" t="s">
        <v>12277</v>
      </c>
      <c r="S1281" s="39" t="s">
        <v>12278</v>
      </c>
      <c r="T1281" s="39" t="s">
        <v>12300</v>
      </c>
      <c r="U1281" s="39" t="s">
        <v>12297</v>
      </c>
      <c r="V1281" s="39" t="s">
        <v>12288</v>
      </c>
      <c r="W1281" s="39" t="s">
        <v>12281</v>
      </c>
      <c r="X1281" s="39" t="s">
        <v>12288</v>
      </c>
      <c r="Y1281" s="39" t="s">
        <v>12288</v>
      </c>
      <c r="Z1281" s="39" t="s">
        <v>12288</v>
      </c>
      <c r="AA1281" t="s">
        <v>12337</v>
      </c>
    </row>
    <row r="1282" spans="1:27" x14ac:dyDescent="0.3">
      <c r="A1282" s="37" t="s">
        <v>3402</v>
      </c>
      <c r="B1282" s="37" t="s">
        <v>10591</v>
      </c>
      <c r="C1282" s="37" t="s">
        <v>10358</v>
      </c>
      <c r="D1282" s="37" t="s">
        <v>10359</v>
      </c>
      <c r="E1282" s="37" t="s">
        <v>4448</v>
      </c>
      <c r="F1282" s="37" t="s">
        <v>2610</v>
      </c>
      <c r="G1282" s="37" t="s">
        <v>11594</v>
      </c>
      <c r="H1282" s="37" t="s">
        <v>10408</v>
      </c>
      <c r="I1282" s="37">
        <v>1</v>
      </c>
      <c r="J1282" s="37">
        <v>0</v>
      </c>
      <c r="K1282" s="37">
        <v>0</v>
      </c>
      <c r="L1282" s="37">
        <v>0</v>
      </c>
      <c r="M1282" s="37">
        <v>0</v>
      </c>
      <c r="N1282" s="37">
        <v>3</v>
      </c>
      <c r="O1282" s="37">
        <v>3</v>
      </c>
      <c r="P1282">
        <f>VLOOKUP($A1282,'Item Detail'!$A$2:$G$1762,7,0)</f>
        <v>1</v>
      </c>
      <c r="Q1282" s="39" t="s">
        <v>12292</v>
      </c>
      <c r="R1282" s="39" t="s">
        <v>12277</v>
      </c>
      <c r="S1282" s="39" t="s">
        <v>2714</v>
      </c>
      <c r="T1282" s="39" t="s">
        <v>12279</v>
      </c>
      <c r="U1282" s="39" t="s">
        <v>12279</v>
      </c>
      <c r="V1282" s="39" t="s">
        <v>12288</v>
      </c>
      <c r="W1282" s="39" t="s">
        <v>12288</v>
      </c>
      <c r="X1282" s="39" t="s">
        <v>12288</v>
      </c>
      <c r="Y1282" s="39" t="s">
        <v>12288</v>
      </c>
      <c r="Z1282" s="39" t="s">
        <v>12288</v>
      </c>
      <c r="AA1282" t="s">
        <v>12336</v>
      </c>
    </row>
    <row r="1283" spans="1:27" x14ac:dyDescent="0.3">
      <c r="A1283" s="37" t="s">
        <v>8211</v>
      </c>
      <c r="B1283" s="37" t="s">
        <v>10564</v>
      </c>
      <c r="C1283" s="37" t="s">
        <v>8212</v>
      </c>
      <c r="D1283" s="37" t="s">
        <v>5075</v>
      </c>
      <c r="E1283" s="37" t="s">
        <v>4483</v>
      </c>
      <c r="F1283" s="37" t="s">
        <v>1993</v>
      </c>
      <c r="G1283" s="37" t="s">
        <v>11595</v>
      </c>
      <c r="H1283" s="37" t="s">
        <v>10420</v>
      </c>
      <c r="I1283" s="37">
        <v>1</v>
      </c>
      <c r="J1283" s="37">
        <v>0</v>
      </c>
      <c r="K1283" s="37">
        <v>0</v>
      </c>
      <c r="L1283" s="37">
        <v>0</v>
      </c>
      <c r="M1283" s="37">
        <v>0</v>
      </c>
      <c r="N1283" s="37">
        <v>3</v>
      </c>
      <c r="O1283" s="37">
        <v>3</v>
      </c>
      <c r="P1283">
        <f>VLOOKUP($A1283,'Item Detail'!$A$2:$G$1762,7,0)</f>
        <v>1</v>
      </c>
      <c r="Q1283" s="39" t="s">
        <v>12284</v>
      </c>
      <c r="R1283" s="39" t="s">
        <v>12277</v>
      </c>
      <c r="S1283" s="39" t="s">
        <v>12278</v>
      </c>
      <c r="T1283" s="39" t="s">
        <v>12279</v>
      </c>
      <c r="U1283" s="39" t="s">
        <v>12279</v>
      </c>
      <c r="V1283" s="39" t="s">
        <v>12288</v>
      </c>
      <c r="W1283" s="39" t="s">
        <v>12281</v>
      </c>
      <c r="X1283" s="39" t="s">
        <v>12288</v>
      </c>
      <c r="Y1283" s="39" t="s">
        <v>12288</v>
      </c>
      <c r="Z1283" s="39" t="s">
        <v>12288</v>
      </c>
      <c r="AA1283" t="s">
        <v>12334</v>
      </c>
    </row>
    <row r="1284" spans="1:27" x14ac:dyDescent="0.3">
      <c r="A1284" s="37" t="s">
        <v>9046</v>
      </c>
      <c r="B1284" s="37" t="s">
        <v>10443</v>
      </c>
      <c r="C1284" s="37" t="s">
        <v>9047</v>
      </c>
      <c r="D1284" s="37" t="s">
        <v>4455</v>
      </c>
      <c r="E1284" s="37" t="s">
        <v>5883</v>
      </c>
      <c r="F1284" s="37" t="s">
        <v>4570</v>
      </c>
      <c r="G1284" s="37" t="s">
        <v>11596</v>
      </c>
      <c r="H1284" s="37" t="s">
        <v>10420</v>
      </c>
      <c r="I1284" s="37">
        <v>0</v>
      </c>
      <c r="J1284" s="37">
        <v>0</v>
      </c>
      <c r="K1284" s="37">
        <v>1</v>
      </c>
      <c r="L1284" s="37">
        <v>0</v>
      </c>
      <c r="M1284" s="37">
        <v>0</v>
      </c>
      <c r="N1284" s="37">
        <v>3</v>
      </c>
      <c r="O1284" s="37">
        <v>3</v>
      </c>
      <c r="P1284">
        <f>VLOOKUP($A1284,'Item Detail'!$A$2:$G$1762,7,0)</f>
        <v>1</v>
      </c>
      <c r="Q1284" s="39" t="s">
        <v>12284</v>
      </c>
      <c r="R1284" s="39" t="s">
        <v>12277</v>
      </c>
      <c r="S1284" s="39" t="s">
        <v>12278</v>
      </c>
      <c r="T1284" s="39" t="s">
        <v>12279</v>
      </c>
      <c r="U1284" s="39" t="s">
        <v>12297</v>
      </c>
      <c r="V1284" s="39" t="s">
        <v>12281</v>
      </c>
      <c r="W1284" s="39" t="s">
        <v>12288</v>
      </c>
      <c r="X1284" s="39" t="s">
        <v>12288</v>
      </c>
      <c r="Y1284" s="39" t="s">
        <v>12288</v>
      </c>
      <c r="Z1284" s="39" t="s">
        <v>12288</v>
      </c>
      <c r="AA1284" t="s">
        <v>12334</v>
      </c>
    </row>
    <row r="1285" spans="1:27" x14ac:dyDescent="0.3">
      <c r="A1285" s="37" t="s">
        <v>8218</v>
      </c>
      <c r="B1285" s="37" t="s">
        <v>10432</v>
      </c>
      <c r="C1285" s="37" t="s">
        <v>8219</v>
      </c>
      <c r="D1285" s="37" t="s">
        <v>7239</v>
      </c>
      <c r="E1285" s="37" t="s">
        <v>5906</v>
      </c>
      <c r="F1285" s="37" t="s">
        <v>2018</v>
      </c>
      <c r="G1285" s="37" t="s">
        <v>11597</v>
      </c>
      <c r="H1285" s="37" t="s">
        <v>10420</v>
      </c>
      <c r="I1285" s="37">
        <v>1</v>
      </c>
      <c r="J1285" s="37">
        <v>0</v>
      </c>
      <c r="K1285" s="37">
        <v>0</v>
      </c>
      <c r="L1285" s="37">
        <v>0</v>
      </c>
      <c r="M1285" s="37">
        <v>0</v>
      </c>
      <c r="N1285" s="37">
        <v>3</v>
      </c>
      <c r="O1285" s="37">
        <v>3</v>
      </c>
      <c r="P1285">
        <f>VLOOKUP($A1285,'Item Detail'!$A$2:$G$1762,7,0)</f>
        <v>1</v>
      </c>
      <c r="Q1285" s="39" t="s">
        <v>12284</v>
      </c>
      <c r="R1285" s="39" t="s">
        <v>12277</v>
      </c>
      <c r="S1285" s="39" t="s">
        <v>12278</v>
      </c>
      <c r="T1285" s="39" t="s">
        <v>12279</v>
      </c>
      <c r="U1285" s="39" t="s">
        <v>12294</v>
      </c>
      <c r="V1285" s="39" t="s">
        <v>12288</v>
      </c>
      <c r="W1285" s="39" t="s">
        <v>12288</v>
      </c>
      <c r="X1285" s="39" t="s">
        <v>12281</v>
      </c>
      <c r="Y1285" s="39" t="s">
        <v>12288</v>
      </c>
      <c r="Z1285" s="39" t="s">
        <v>12281</v>
      </c>
      <c r="AA1285" t="s">
        <v>12334</v>
      </c>
    </row>
    <row r="1286" spans="1:27" x14ac:dyDescent="0.3">
      <c r="A1286" s="37" t="s">
        <v>7620</v>
      </c>
      <c r="B1286" s="37" t="s">
        <v>10503</v>
      </c>
      <c r="C1286" s="37" t="s">
        <v>7621</v>
      </c>
      <c r="D1286" s="37" t="s">
        <v>5156</v>
      </c>
      <c r="E1286" s="37" t="s">
        <v>7622</v>
      </c>
      <c r="F1286" s="37" t="s">
        <v>2641</v>
      </c>
      <c r="G1286" s="37" t="s">
        <v>11598</v>
      </c>
      <c r="H1286" s="37" t="s">
        <v>10420</v>
      </c>
      <c r="I1286" s="37">
        <v>0</v>
      </c>
      <c r="J1286" s="37">
        <v>0</v>
      </c>
      <c r="K1286" s="37">
        <v>0</v>
      </c>
      <c r="L1286" s="37">
        <v>1</v>
      </c>
      <c r="M1286" s="37">
        <v>0</v>
      </c>
      <c r="N1286" s="37">
        <v>3</v>
      </c>
      <c r="O1286" s="37">
        <v>3</v>
      </c>
      <c r="P1286">
        <f>VLOOKUP($A1286,'Item Detail'!$A$2:$G$1762,7,0)</f>
        <v>1</v>
      </c>
      <c r="Q1286" s="39" t="s">
        <v>12301</v>
      </c>
      <c r="R1286" s="39" t="s">
        <v>12277</v>
      </c>
      <c r="S1286" s="39" t="s">
        <v>12278</v>
      </c>
      <c r="T1286" s="39" t="s">
        <v>12279</v>
      </c>
      <c r="U1286" s="39" t="s">
        <v>12279</v>
      </c>
      <c r="V1286" s="39" t="s">
        <v>12281</v>
      </c>
      <c r="W1286" s="39" t="s">
        <v>12288</v>
      </c>
      <c r="X1286" s="39" t="s">
        <v>12281</v>
      </c>
      <c r="Y1286" s="39" t="s">
        <v>12288</v>
      </c>
      <c r="Z1286" s="39" t="s">
        <v>12288</v>
      </c>
      <c r="AA1286" t="s">
        <v>12334</v>
      </c>
    </row>
    <row r="1287" spans="1:27" x14ac:dyDescent="0.3">
      <c r="A1287" s="37" t="s">
        <v>8325</v>
      </c>
      <c r="B1287" s="37" t="s">
        <v>10393</v>
      </c>
      <c r="C1287" s="37" t="s">
        <v>8326</v>
      </c>
      <c r="D1287" s="37" t="s">
        <v>8327</v>
      </c>
      <c r="E1287" s="37" t="s">
        <v>8328</v>
      </c>
      <c r="F1287" s="37" t="s">
        <v>4609</v>
      </c>
      <c r="G1287" s="37" t="s">
        <v>11599</v>
      </c>
      <c r="H1287" s="37" t="s">
        <v>10391</v>
      </c>
      <c r="I1287" s="37">
        <v>1</v>
      </c>
      <c r="J1287" s="37">
        <v>0</v>
      </c>
      <c r="K1287" s="37">
        <v>0</v>
      </c>
      <c r="L1287" s="37">
        <v>0</v>
      </c>
      <c r="M1287" s="37">
        <v>0</v>
      </c>
      <c r="N1287" s="37">
        <v>3</v>
      </c>
      <c r="O1287" s="37">
        <v>3</v>
      </c>
      <c r="P1287">
        <f>VLOOKUP($A1287,'Item Detail'!$A$2:$G$1762,7,0)</f>
        <v>1</v>
      </c>
      <c r="Q1287" s="39" t="s">
        <v>12284</v>
      </c>
      <c r="R1287" s="39" t="s">
        <v>12277</v>
      </c>
      <c r="S1287" s="39" t="s">
        <v>12278</v>
      </c>
      <c r="T1287" s="39" t="s">
        <v>12279</v>
      </c>
      <c r="U1287" s="39" t="s">
        <v>12297</v>
      </c>
      <c r="V1287" s="39" t="s">
        <v>12281</v>
      </c>
      <c r="W1287" s="39" t="s">
        <v>12281</v>
      </c>
      <c r="X1287" s="39" t="s">
        <v>12281</v>
      </c>
      <c r="Y1287" s="39" t="s">
        <v>12281</v>
      </c>
      <c r="Z1287" s="39" t="s">
        <v>12281</v>
      </c>
      <c r="AA1287" t="s">
        <v>12335</v>
      </c>
    </row>
    <row r="1288" spans="1:27" x14ac:dyDescent="0.3">
      <c r="A1288" s="37" t="s">
        <v>9440</v>
      </c>
      <c r="B1288" s="37" t="s">
        <v>10763</v>
      </c>
      <c r="C1288" s="37" t="s">
        <v>9441</v>
      </c>
      <c r="D1288" s="37" t="s">
        <v>9442</v>
      </c>
      <c r="E1288" s="37" t="s">
        <v>4448</v>
      </c>
      <c r="F1288" s="37" t="s">
        <v>11600</v>
      </c>
      <c r="G1288" s="37" t="s">
        <v>11601</v>
      </c>
      <c r="H1288" s="37" t="s">
        <v>10391</v>
      </c>
      <c r="I1288" s="37">
        <v>0</v>
      </c>
      <c r="J1288" s="37">
        <v>1</v>
      </c>
      <c r="K1288" s="37">
        <v>0</v>
      </c>
      <c r="L1288" s="37">
        <v>0</v>
      </c>
      <c r="M1288" s="37">
        <v>0</v>
      </c>
      <c r="N1288" s="37">
        <v>3</v>
      </c>
      <c r="O1288" s="37">
        <v>3</v>
      </c>
      <c r="P1288">
        <f>VLOOKUP($A1288,'Item Detail'!$A$2:$G$1762,7,0)</f>
        <v>1</v>
      </c>
      <c r="Q1288" s="39" t="s">
        <v>12284</v>
      </c>
      <c r="R1288" s="39" t="s">
        <v>12277</v>
      </c>
      <c r="S1288" s="39" t="s">
        <v>12278</v>
      </c>
      <c r="T1288" s="39" t="s">
        <v>12279</v>
      </c>
      <c r="U1288" s="39" t="s">
        <v>12279</v>
      </c>
      <c r="V1288" s="39" t="s">
        <v>12281</v>
      </c>
      <c r="W1288" s="39" t="s">
        <v>12281</v>
      </c>
      <c r="X1288" s="39" t="s">
        <v>12281</v>
      </c>
      <c r="Y1288" s="39" t="s">
        <v>12281</v>
      </c>
      <c r="Z1288" s="39" t="s">
        <v>12281</v>
      </c>
      <c r="AA1288" t="s">
        <v>12335</v>
      </c>
    </row>
    <row r="1289" spans="1:27" x14ac:dyDescent="0.3">
      <c r="A1289" s="37" t="s">
        <v>9907</v>
      </c>
      <c r="B1289" s="37" t="s">
        <v>10666</v>
      </c>
      <c r="C1289" s="37" t="s">
        <v>9908</v>
      </c>
      <c r="D1289" s="37" t="s">
        <v>4899</v>
      </c>
      <c r="E1289" s="37" t="s">
        <v>4764</v>
      </c>
      <c r="F1289" s="37" t="s">
        <v>9909</v>
      </c>
      <c r="G1289" s="37" t="s">
        <v>11602</v>
      </c>
      <c r="H1289" s="37" t="s">
        <v>10420</v>
      </c>
      <c r="I1289" s="37">
        <v>1</v>
      </c>
      <c r="J1289" s="37">
        <v>0</v>
      </c>
      <c r="K1289" s="37">
        <v>0</v>
      </c>
      <c r="L1289" s="37">
        <v>0</v>
      </c>
      <c r="M1289" s="37">
        <v>0</v>
      </c>
      <c r="N1289" s="37">
        <v>3</v>
      </c>
      <c r="O1289" s="37">
        <v>3</v>
      </c>
      <c r="P1289">
        <f>VLOOKUP($A1289,'Item Detail'!$A$2:$G$1762,7,0)</f>
        <v>1</v>
      </c>
      <c r="Q1289" s="39" t="s">
        <v>12310</v>
      </c>
      <c r="R1289" s="39" t="s">
        <v>2714</v>
      </c>
      <c r="S1289" s="39" t="s">
        <v>12278</v>
      </c>
      <c r="T1289" s="39" t="s">
        <v>12279</v>
      </c>
      <c r="U1289" s="39" t="s">
        <v>12279</v>
      </c>
      <c r="V1289" s="39" t="s">
        <v>12288</v>
      </c>
      <c r="W1289" s="39" t="s">
        <v>12288</v>
      </c>
      <c r="X1289" s="39" t="s">
        <v>12288</v>
      </c>
      <c r="Y1289" s="39" t="s">
        <v>12288</v>
      </c>
      <c r="Z1289" s="39" t="s">
        <v>12288</v>
      </c>
      <c r="AA1289" t="s">
        <v>12333</v>
      </c>
    </row>
    <row r="1290" spans="1:27" x14ac:dyDescent="0.3">
      <c r="A1290" s="37" t="s">
        <v>10241</v>
      </c>
      <c r="B1290" s="37" t="s">
        <v>10666</v>
      </c>
      <c r="C1290" s="37" t="s">
        <v>10242</v>
      </c>
      <c r="D1290" s="37" t="s">
        <v>5179</v>
      </c>
      <c r="E1290" s="37" t="s">
        <v>4764</v>
      </c>
      <c r="F1290" s="37" t="s">
        <v>10243</v>
      </c>
      <c r="G1290" s="37" t="s">
        <v>11603</v>
      </c>
      <c r="H1290" s="37" t="s">
        <v>10391</v>
      </c>
      <c r="I1290" s="37">
        <v>0</v>
      </c>
      <c r="J1290" s="37">
        <v>0</v>
      </c>
      <c r="K1290" s="37">
        <v>0</v>
      </c>
      <c r="L1290" s="37">
        <v>0</v>
      </c>
      <c r="M1290" s="37">
        <v>1</v>
      </c>
      <c r="N1290" s="37">
        <v>3</v>
      </c>
      <c r="O1290" s="37">
        <v>3</v>
      </c>
      <c r="P1290">
        <f>VLOOKUP($A1290,'Item Detail'!$A$2:$G$1762,7,0)</f>
        <v>1</v>
      </c>
      <c r="Q1290" s="39" t="s">
        <v>12310</v>
      </c>
      <c r="R1290" s="39" t="s">
        <v>12277</v>
      </c>
      <c r="S1290" s="39" t="s">
        <v>12278</v>
      </c>
      <c r="T1290" s="39" t="s">
        <v>12279</v>
      </c>
      <c r="U1290" s="39" t="s">
        <v>12279</v>
      </c>
      <c r="V1290" s="39" t="s">
        <v>12281</v>
      </c>
      <c r="W1290" s="39" t="s">
        <v>12281</v>
      </c>
      <c r="X1290" s="39" t="s">
        <v>12281</v>
      </c>
      <c r="Y1290" s="39" t="s">
        <v>12281</v>
      </c>
      <c r="Z1290" s="39" t="s">
        <v>12281</v>
      </c>
      <c r="AA1290" t="s">
        <v>12335</v>
      </c>
    </row>
    <row r="1291" spans="1:27" x14ac:dyDescent="0.3">
      <c r="A1291" s="37" t="s">
        <v>7256</v>
      </c>
      <c r="B1291" s="37" t="s">
        <v>10432</v>
      </c>
      <c r="C1291" s="37" t="s">
        <v>7257</v>
      </c>
      <c r="D1291" s="37" t="s">
        <v>7258</v>
      </c>
      <c r="E1291" s="37" t="s">
        <v>4448</v>
      </c>
      <c r="F1291" s="37" t="s">
        <v>11572</v>
      </c>
      <c r="G1291" s="37" t="s">
        <v>11604</v>
      </c>
      <c r="H1291" s="37" t="s">
        <v>10420</v>
      </c>
      <c r="I1291" s="37">
        <v>0</v>
      </c>
      <c r="J1291" s="37">
        <v>0</v>
      </c>
      <c r="K1291" s="37">
        <v>1</v>
      </c>
      <c r="L1291" s="37">
        <v>0</v>
      </c>
      <c r="M1291" s="37">
        <v>0</v>
      </c>
      <c r="N1291" s="37">
        <v>3</v>
      </c>
      <c r="O1291" s="37">
        <v>3</v>
      </c>
      <c r="P1291">
        <f>VLOOKUP($A1291,'Item Detail'!$A$2:$G$1762,7,0)</f>
        <v>1</v>
      </c>
      <c r="Q1291" s="39" t="s">
        <v>12289</v>
      </c>
      <c r="R1291" s="39" t="s">
        <v>12277</v>
      </c>
      <c r="S1291" s="39" t="s">
        <v>12278</v>
      </c>
      <c r="T1291" s="39" t="s">
        <v>12279</v>
      </c>
      <c r="U1291" s="39" t="s">
        <v>12279</v>
      </c>
      <c r="V1291" s="39" t="s">
        <v>12281</v>
      </c>
      <c r="W1291" s="39" t="s">
        <v>12288</v>
      </c>
      <c r="X1291" s="39" t="s">
        <v>12288</v>
      </c>
      <c r="Y1291" s="39" t="s">
        <v>12288</v>
      </c>
      <c r="Z1291" s="39" t="s">
        <v>12288</v>
      </c>
      <c r="AA1291" t="s">
        <v>12334</v>
      </c>
    </row>
    <row r="1292" spans="1:27" x14ac:dyDescent="0.3">
      <c r="A1292" s="37" t="s">
        <v>7501</v>
      </c>
      <c r="B1292" s="37" t="s">
        <v>10432</v>
      </c>
      <c r="C1292" s="37" t="s">
        <v>7502</v>
      </c>
      <c r="D1292" s="37" t="s">
        <v>4455</v>
      </c>
      <c r="E1292" s="37" t="s">
        <v>4448</v>
      </c>
      <c r="F1292" s="37" t="s">
        <v>11572</v>
      </c>
      <c r="G1292" s="37" t="s">
        <v>11605</v>
      </c>
      <c r="H1292" s="37" t="s">
        <v>10420</v>
      </c>
      <c r="I1292" s="37">
        <v>0</v>
      </c>
      <c r="J1292" s="37">
        <v>0</v>
      </c>
      <c r="K1292" s="37">
        <v>0</v>
      </c>
      <c r="L1292" s="37">
        <v>1</v>
      </c>
      <c r="M1292" s="37">
        <v>0</v>
      </c>
      <c r="N1292" s="37">
        <v>3</v>
      </c>
      <c r="O1292" s="37">
        <v>3</v>
      </c>
      <c r="P1292">
        <f>VLOOKUP($A1292,'Item Detail'!$A$2:$G$1762,7,0)</f>
        <v>1</v>
      </c>
      <c r="Q1292" s="39" t="s">
        <v>12289</v>
      </c>
      <c r="R1292" s="39" t="s">
        <v>12277</v>
      </c>
      <c r="S1292" s="39" t="s">
        <v>12278</v>
      </c>
      <c r="T1292" s="39" t="s">
        <v>12279</v>
      </c>
      <c r="U1292" s="39" t="s">
        <v>12279</v>
      </c>
      <c r="V1292" s="39" t="s">
        <v>12281</v>
      </c>
      <c r="W1292" s="39" t="s">
        <v>12288</v>
      </c>
      <c r="X1292" s="39" t="s">
        <v>12288</v>
      </c>
      <c r="Y1292" s="39" t="s">
        <v>12288</v>
      </c>
      <c r="Z1292" s="39" t="s">
        <v>12288</v>
      </c>
      <c r="AA1292" t="s">
        <v>12334</v>
      </c>
    </row>
    <row r="1293" spans="1:27" x14ac:dyDescent="0.3">
      <c r="A1293" s="37" t="s">
        <v>9173</v>
      </c>
      <c r="B1293" s="37" t="s">
        <v>10432</v>
      </c>
      <c r="C1293" s="37" t="s">
        <v>9174</v>
      </c>
      <c r="D1293" s="37" t="s">
        <v>4455</v>
      </c>
      <c r="E1293" s="37" t="s">
        <v>4448</v>
      </c>
      <c r="F1293" s="37" t="s">
        <v>11572</v>
      </c>
      <c r="G1293" s="37" t="s">
        <v>11606</v>
      </c>
      <c r="H1293" s="37" t="s">
        <v>10420</v>
      </c>
      <c r="I1293" s="37">
        <v>0</v>
      </c>
      <c r="J1293" s="37">
        <v>0</v>
      </c>
      <c r="K1293" s="37">
        <v>0</v>
      </c>
      <c r="L1293" s="37">
        <v>0</v>
      </c>
      <c r="M1293" s="37">
        <v>1</v>
      </c>
      <c r="N1293" s="37">
        <v>3</v>
      </c>
      <c r="O1293" s="37">
        <v>3</v>
      </c>
      <c r="P1293">
        <f>VLOOKUP($A1293,'Item Detail'!$A$2:$G$1762,7,0)</f>
        <v>1</v>
      </c>
      <c r="Q1293" s="39" t="s">
        <v>12289</v>
      </c>
      <c r="R1293" s="39" t="s">
        <v>12277</v>
      </c>
      <c r="S1293" s="39" t="s">
        <v>12278</v>
      </c>
      <c r="T1293" s="39" t="s">
        <v>12279</v>
      </c>
      <c r="U1293" s="39" t="s">
        <v>12279</v>
      </c>
      <c r="V1293" s="39" t="s">
        <v>12281</v>
      </c>
      <c r="W1293" s="39" t="s">
        <v>12288</v>
      </c>
      <c r="X1293" s="39" t="s">
        <v>12288</v>
      </c>
      <c r="Y1293" s="39" t="s">
        <v>12288</v>
      </c>
      <c r="Z1293" s="39" t="s">
        <v>12288</v>
      </c>
      <c r="AA1293" t="s">
        <v>12334</v>
      </c>
    </row>
    <row r="1294" spans="1:27" x14ac:dyDescent="0.3">
      <c r="A1294" s="37" t="s">
        <v>9512</v>
      </c>
      <c r="B1294" s="37" t="s">
        <v>10631</v>
      </c>
      <c r="C1294" s="37" t="s">
        <v>9513</v>
      </c>
      <c r="D1294" s="37" t="s">
        <v>9514</v>
      </c>
      <c r="E1294" s="37" t="s">
        <v>4764</v>
      </c>
      <c r="F1294" s="37" t="s">
        <v>8500</v>
      </c>
      <c r="G1294" s="37" t="s">
        <v>11607</v>
      </c>
      <c r="H1294" s="37" t="s">
        <v>10391</v>
      </c>
      <c r="I1294" s="37">
        <v>0</v>
      </c>
      <c r="J1294" s="37">
        <v>0</v>
      </c>
      <c r="K1294" s="37">
        <v>1</v>
      </c>
      <c r="L1294" s="37">
        <v>0</v>
      </c>
      <c r="M1294" s="37">
        <v>0</v>
      </c>
      <c r="N1294" s="37">
        <v>3</v>
      </c>
      <c r="O1294" s="37">
        <v>3</v>
      </c>
      <c r="P1294">
        <f>VLOOKUP($A1294,'Item Detail'!$A$2:$G$1762,7,0)</f>
        <v>1</v>
      </c>
      <c r="Q1294" s="39" t="s">
        <v>12284</v>
      </c>
      <c r="R1294" s="39" t="s">
        <v>12277</v>
      </c>
      <c r="S1294" s="39" t="s">
        <v>12278</v>
      </c>
      <c r="T1294" s="39" t="s">
        <v>12279</v>
      </c>
      <c r="U1294" s="39" t="s">
        <v>12297</v>
      </c>
      <c r="V1294" s="39" t="s">
        <v>12281</v>
      </c>
      <c r="W1294" s="39" t="s">
        <v>12281</v>
      </c>
      <c r="X1294" s="39" t="s">
        <v>12281</v>
      </c>
      <c r="Y1294" s="39" t="s">
        <v>12281</v>
      </c>
      <c r="Z1294" s="39" t="s">
        <v>12281</v>
      </c>
      <c r="AA1294" t="s">
        <v>12335</v>
      </c>
    </row>
    <row r="1295" spans="1:27" x14ac:dyDescent="0.3">
      <c r="A1295" s="37" t="s">
        <v>9565</v>
      </c>
      <c r="B1295" s="37" t="s">
        <v>10666</v>
      </c>
      <c r="C1295" s="37" t="s">
        <v>7964</v>
      </c>
      <c r="D1295" s="37" t="s">
        <v>9566</v>
      </c>
      <c r="E1295" s="37" t="s">
        <v>5485</v>
      </c>
      <c r="F1295" s="37" t="s">
        <v>7966</v>
      </c>
      <c r="G1295" s="37" t="s">
        <v>11608</v>
      </c>
      <c r="H1295" s="37" t="s">
        <v>10391</v>
      </c>
      <c r="I1295" s="37">
        <v>1</v>
      </c>
      <c r="J1295" s="37">
        <v>0</v>
      </c>
      <c r="K1295" s="37">
        <v>0</v>
      </c>
      <c r="L1295" s="37">
        <v>0</v>
      </c>
      <c r="M1295" s="37">
        <v>0</v>
      </c>
      <c r="N1295" s="37">
        <v>3</v>
      </c>
      <c r="O1295" s="37">
        <v>3</v>
      </c>
      <c r="P1295">
        <f>VLOOKUP($A1295,'Item Detail'!$A$2:$G$1762,7,0)</f>
        <v>1</v>
      </c>
      <c r="Q1295" s="39" t="s">
        <v>12310</v>
      </c>
      <c r="R1295" s="39" t="s">
        <v>12277</v>
      </c>
      <c r="S1295" s="39" t="s">
        <v>12278</v>
      </c>
      <c r="T1295" s="39" t="s">
        <v>12279</v>
      </c>
      <c r="U1295" s="39" t="s">
        <v>12279</v>
      </c>
      <c r="V1295" s="39" t="s">
        <v>12281</v>
      </c>
      <c r="W1295" s="39" t="s">
        <v>12281</v>
      </c>
      <c r="X1295" s="39" t="s">
        <v>12281</v>
      </c>
      <c r="Y1295" s="39" t="s">
        <v>12281</v>
      </c>
      <c r="Z1295" s="39" t="s">
        <v>12281</v>
      </c>
      <c r="AA1295" t="s">
        <v>12335</v>
      </c>
    </row>
    <row r="1296" spans="1:27" x14ac:dyDescent="0.3">
      <c r="A1296" s="37" t="s">
        <v>7963</v>
      </c>
      <c r="B1296" s="37" t="s">
        <v>10666</v>
      </c>
      <c r="C1296" s="37" t="s">
        <v>7964</v>
      </c>
      <c r="D1296" s="37" t="s">
        <v>7965</v>
      </c>
      <c r="E1296" s="37" t="s">
        <v>5485</v>
      </c>
      <c r="F1296" s="37" t="s">
        <v>7966</v>
      </c>
      <c r="G1296" s="37" t="s">
        <v>11609</v>
      </c>
      <c r="H1296" s="37" t="s">
        <v>10391</v>
      </c>
      <c r="I1296" s="37">
        <v>0</v>
      </c>
      <c r="J1296" s="37">
        <v>0</v>
      </c>
      <c r="K1296" s="37">
        <v>0</v>
      </c>
      <c r="L1296" s="37">
        <v>1</v>
      </c>
      <c r="M1296" s="37">
        <v>0</v>
      </c>
      <c r="N1296" s="37">
        <v>3</v>
      </c>
      <c r="O1296" s="37">
        <v>3</v>
      </c>
      <c r="P1296">
        <f>VLOOKUP($A1296,'Item Detail'!$A$2:$G$1762,7,0)</f>
        <v>1</v>
      </c>
      <c r="Q1296" s="39" t="s">
        <v>12310</v>
      </c>
      <c r="R1296" s="39" t="s">
        <v>12277</v>
      </c>
      <c r="S1296" s="39" t="s">
        <v>12278</v>
      </c>
      <c r="T1296" s="39" t="s">
        <v>12279</v>
      </c>
      <c r="U1296" s="39" t="s">
        <v>12279</v>
      </c>
      <c r="V1296" s="39" t="s">
        <v>12281</v>
      </c>
      <c r="W1296" s="39" t="s">
        <v>12281</v>
      </c>
      <c r="X1296" s="39" t="s">
        <v>12281</v>
      </c>
      <c r="Y1296" s="39" t="s">
        <v>12281</v>
      </c>
      <c r="Z1296" s="39" t="s">
        <v>12281</v>
      </c>
      <c r="AA1296" t="s">
        <v>12335</v>
      </c>
    </row>
    <row r="1297" spans="1:27" x14ac:dyDescent="0.3">
      <c r="A1297" s="37" t="s">
        <v>7083</v>
      </c>
      <c r="B1297" s="37" t="s">
        <v>10564</v>
      </c>
      <c r="C1297" s="37" t="s">
        <v>7084</v>
      </c>
      <c r="D1297" s="37" t="s">
        <v>4455</v>
      </c>
      <c r="E1297" s="37" t="s">
        <v>4882</v>
      </c>
      <c r="F1297" s="37" t="s">
        <v>11610</v>
      </c>
      <c r="G1297" s="37" t="s">
        <v>11611</v>
      </c>
      <c r="H1297" s="37" t="s">
        <v>10420</v>
      </c>
      <c r="I1297" s="37">
        <v>0</v>
      </c>
      <c r="J1297" s="37">
        <v>0</v>
      </c>
      <c r="K1297" s="37">
        <v>0</v>
      </c>
      <c r="L1297" s="37">
        <v>1</v>
      </c>
      <c r="M1297" s="37">
        <v>0</v>
      </c>
      <c r="N1297" s="37">
        <v>3</v>
      </c>
      <c r="O1297" s="37">
        <v>3</v>
      </c>
      <c r="P1297">
        <f>VLOOKUP($A1297,'Item Detail'!$A$2:$G$1762,7,0)</f>
        <v>1</v>
      </c>
      <c r="Q1297" s="39" t="s">
        <v>12284</v>
      </c>
      <c r="R1297" s="39" t="s">
        <v>12277</v>
      </c>
      <c r="S1297" s="39" t="s">
        <v>12278</v>
      </c>
      <c r="T1297" s="39" t="s">
        <v>12279</v>
      </c>
      <c r="U1297" s="39" t="s">
        <v>12279</v>
      </c>
      <c r="V1297" s="39" t="s">
        <v>12281</v>
      </c>
      <c r="W1297" s="39" t="s">
        <v>12288</v>
      </c>
      <c r="X1297" s="39" t="s">
        <v>12281</v>
      </c>
      <c r="Y1297" s="39" t="s">
        <v>12288</v>
      </c>
      <c r="Z1297" s="39" t="s">
        <v>12288</v>
      </c>
      <c r="AA1297" t="s">
        <v>12334</v>
      </c>
    </row>
    <row r="1298" spans="1:27" x14ac:dyDescent="0.3">
      <c r="A1298" s="37" t="s">
        <v>2118</v>
      </c>
      <c r="B1298" s="37" t="s">
        <v>10446</v>
      </c>
      <c r="C1298" s="37" t="s">
        <v>8492</v>
      </c>
      <c r="D1298" s="37" t="s">
        <v>4455</v>
      </c>
      <c r="E1298" s="37" t="s">
        <v>4448</v>
      </c>
      <c r="F1298" s="37" t="s">
        <v>2120</v>
      </c>
      <c r="G1298" s="37" t="s">
        <v>11612</v>
      </c>
      <c r="H1298" s="37" t="s">
        <v>10483</v>
      </c>
      <c r="I1298" s="37">
        <v>1</v>
      </c>
      <c r="J1298" s="37">
        <v>0</v>
      </c>
      <c r="K1298" s="37">
        <v>0</v>
      </c>
      <c r="L1298" s="37">
        <v>0</v>
      </c>
      <c r="M1298" s="37">
        <v>0</v>
      </c>
      <c r="N1298" s="37">
        <v>3</v>
      </c>
      <c r="O1298" s="37">
        <v>3</v>
      </c>
      <c r="P1298">
        <f>VLOOKUP($A1298,'Item Detail'!$A$2:$G$1762,7,0)</f>
        <v>1</v>
      </c>
      <c r="Q1298" s="39" t="s">
        <v>12305</v>
      </c>
      <c r="R1298" s="39" t="s">
        <v>12277</v>
      </c>
      <c r="S1298" s="39" t="s">
        <v>12306</v>
      </c>
      <c r="T1298" s="39" t="s">
        <v>12279</v>
      </c>
      <c r="U1298" s="39" t="s">
        <v>12279</v>
      </c>
      <c r="V1298" s="39" t="s">
        <v>12288</v>
      </c>
      <c r="W1298" s="39" t="s">
        <v>12288</v>
      </c>
      <c r="X1298" s="39" t="s">
        <v>12288</v>
      </c>
      <c r="Y1298" s="39" t="s">
        <v>12288</v>
      </c>
      <c r="Z1298" s="39" t="s">
        <v>12288</v>
      </c>
      <c r="AA1298" t="s">
        <v>12336</v>
      </c>
    </row>
    <row r="1299" spans="1:27" x14ac:dyDescent="0.3">
      <c r="A1299" s="37" t="s">
        <v>4199</v>
      </c>
      <c r="B1299" s="37" t="s">
        <v>10432</v>
      </c>
      <c r="C1299" s="37" t="s">
        <v>7030</v>
      </c>
      <c r="D1299" s="37" t="s">
        <v>5868</v>
      </c>
      <c r="E1299" s="37" t="s">
        <v>4448</v>
      </c>
      <c r="F1299" s="37" t="s">
        <v>2018</v>
      </c>
      <c r="G1299" s="37" t="s">
        <v>11613</v>
      </c>
      <c r="H1299" s="37" t="s">
        <v>10408</v>
      </c>
      <c r="I1299" s="37">
        <v>1</v>
      </c>
      <c r="J1299" s="37">
        <v>0</v>
      </c>
      <c r="K1299" s="37">
        <v>0</v>
      </c>
      <c r="L1299" s="37">
        <v>0</v>
      </c>
      <c r="M1299" s="37">
        <v>0</v>
      </c>
      <c r="N1299" s="37">
        <v>3</v>
      </c>
      <c r="O1299" s="37">
        <v>3</v>
      </c>
      <c r="P1299">
        <f>VLOOKUP($A1299,'Item Detail'!$A$2:$G$1762,7,0)</f>
        <v>1</v>
      </c>
      <c r="Q1299" s="39" t="s">
        <v>12292</v>
      </c>
      <c r="R1299" s="39" t="s">
        <v>12277</v>
      </c>
      <c r="S1299" s="39" t="s">
        <v>2714</v>
      </c>
      <c r="T1299" s="39" t="s">
        <v>12279</v>
      </c>
      <c r="U1299" s="39" t="s">
        <v>12279</v>
      </c>
      <c r="V1299" s="39" t="s">
        <v>12288</v>
      </c>
      <c r="W1299" s="39" t="s">
        <v>12288</v>
      </c>
      <c r="X1299" s="39" t="s">
        <v>12288</v>
      </c>
      <c r="Y1299" s="39" t="s">
        <v>12288</v>
      </c>
      <c r="Z1299" s="39" t="s">
        <v>12288</v>
      </c>
      <c r="AA1299" t="s">
        <v>12336</v>
      </c>
    </row>
    <row r="1300" spans="1:27" x14ac:dyDescent="0.3">
      <c r="A1300" s="37" t="s">
        <v>9736</v>
      </c>
      <c r="B1300" s="37" t="s">
        <v>10396</v>
      </c>
      <c r="C1300" s="37" t="s">
        <v>9737</v>
      </c>
      <c r="D1300" s="37" t="s">
        <v>9738</v>
      </c>
      <c r="E1300" s="37" t="s">
        <v>4882</v>
      </c>
      <c r="F1300" s="37" t="s">
        <v>1727</v>
      </c>
      <c r="G1300" s="37" t="s">
        <v>11614</v>
      </c>
      <c r="H1300" s="37" t="s">
        <v>10420</v>
      </c>
      <c r="I1300" s="37">
        <v>0</v>
      </c>
      <c r="J1300" s="37">
        <v>0</v>
      </c>
      <c r="K1300" s="37">
        <v>0</v>
      </c>
      <c r="L1300" s="37">
        <v>0</v>
      </c>
      <c r="M1300" s="37">
        <v>1</v>
      </c>
      <c r="N1300" s="37">
        <v>3</v>
      </c>
      <c r="O1300" s="37">
        <v>3</v>
      </c>
      <c r="P1300">
        <f>VLOOKUP($A1300,'Item Detail'!$A$2:$G$1762,7,0)</f>
        <v>1</v>
      </c>
      <c r="Q1300" s="39" t="s">
        <v>12305</v>
      </c>
      <c r="R1300" s="39" t="s">
        <v>12277</v>
      </c>
      <c r="S1300" s="39" t="s">
        <v>12306</v>
      </c>
      <c r="T1300" s="39" t="s">
        <v>12279</v>
      </c>
      <c r="U1300" s="39" t="s">
        <v>12294</v>
      </c>
      <c r="V1300" s="39" t="s">
        <v>12288</v>
      </c>
      <c r="W1300" s="39" t="s">
        <v>12288</v>
      </c>
      <c r="X1300" s="39" t="s">
        <v>12288</v>
      </c>
      <c r="Y1300" s="39" t="s">
        <v>12288</v>
      </c>
      <c r="Z1300" s="39" t="s">
        <v>12288</v>
      </c>
      <c r="AA1300" t="s">
        <v>12336</v>
      </c>
    </row>
    <row r="1301" spans="1:27" x14ac:dyDescent="0.3">
      <c r="A1301" s="37" t="s">
        <v>2020</v>
      </c>
      <c r="B1301" s="37" t="s">
        <v>10538</v>
      </c>
      <c r="C1301" s="37" t="s">
        <v>6881</v>
      </c>
      <c r="D1301" s="37" t="s">
        <v>6882</v>
      </c>
      <c r="E1301" s="37" t="s">
        <v>5988</v>
      </c>
      <c r="F1301" s="37" t="s">
        <v>1848</v>
      </c>
      <c r="G1301" s="37" t="s">
        <v>11615</v>
      </c>
      <c r="H1301" s="37" t="s">
        <v>10483</v>
      </c>
      <c r="I1301" s="37">
        <v>0</v>
      </c>
      <c r="J1301" s="37">
        <v>0</v>
      </c>
      <c r="K1301" s="37">
        <v>0</v>
      </c>
      <c r="L1301" s="37">
        <v>1</v>
      </c>
      <c r="M1301" s="37">
        <v>0</v>
      </c>
      <c r="N1301" s="37">
        <v>3</v>
      </c>
      <c r="O1301" s="37">
        <v>3</v>
      </c>
      <c r="P1301">
        <f>VLOOKUP($A1301,'Item Detail'!$A$2:$G$1762,7,0)</f>
        <v>1</v>
      </c>
      <c r="Q1301" s="39" t="s">
        <v>12305</v>
      </c>
      <c r="R1301" s="39" t="s">
        <v>12277</v>
      </c>
      <c r="S1301" s="39" t="s">
        <v>12306</v>
      </c>
      <c r="T1301" s="39" t="s">
        <v>12279</v>
      </c>
      <c r="U1301" s="39" t="s">
        <v>12279</v>
      </c>
      <c r="V1301" s="39" t="s">
        <v>12288</v>
      </c>
      <c r="W1301" s="39" t="s">
        <v>12288</v>
      </c>
      <c r="X1301" s="39" t="s">
        <v>12288</v>
      </c>
      <c r="Y1301" s="39" t="s">
        <v>12288</v>
      </c>
      <c r="Z1301" s="39" t="s">
        <v>12288</v>
      </c>
      <c r="AA1301" t="s">
        <v>12336</v>
      </c>
    </row>
    <row r="1302" spans="1:27" x14ac:dyDescent="0.3">
      <c r="A1302" s="37" t="s">
        <v>2817</v>
      </c>
      <c r="B1302" s="37" t="s">
        <v>10411</v>
      </c>
      <c r="C1302" s="37" t="s">
        <v>8807</v>
      </c>
      <c r="D1302" s="37" t="s">
        <v>8808</v>
      </c>
      <c r="E1302" s="37" t="s">
        <v>4448</v>
      </c>
      <c r="F1302" s="37" t="s">
        <v>2819</v>
      </c>
      <c r="G1302" s="37" t="s">
        <v>11616</v>
      </c>
      <c r="H1302" s="37" t="s">
        <v>10408</v>
      </c>
      <c r="I1302" s="37">
        <v>0</v>
      </c>
      <c r="J1302" s="37">
        <v>0</v>
      </c>
      <c r="K1302" s="37">
        <v>0</v>
      </c>
      <c r="L1302" s="37">
        <v>1</v>
      </c>
      <c r="M1302" s="37">
        <v>0</v>
      </c>
      <c r="N1302" s="37">
        <v>3</v>
      </c>
      <c r="O1302" s="37">
        <v>3</v>
      </c>
      <c r="P1302">
        <f>VLOOKUP($A1302,'Item Detail'!$A$2:$G$1762,7,0)</f>
        <v>1</v>
      </c>
      <c r="Q1302" s="39" t="s">
        <v>12292</v>
      </c>
      <c r="R1302" s="39" t="s">
        <v>12277</v>
      </c>
      <c r="S1302" s="39" t="s">
        <v>2714</v>
      </c>
      <c r="T1302" s="39" t="s">
        <v>12279</v>
      </c>
      <c r="U1302" s="39" t="s">
        <v>12279</v>
      </c>
      <c r="V1302" s="39" t="s">
        <v>12288</v>
      </c>
      <c r="W1302" s="39" t="s">
        <v>12288</v>
      </c>
      <c r="X1302" s="39" t="s">
        <v>12288</v>
      </c>
      <c r="Y1302" s="39" t="s">
        <v>12288</v>
      </c>
      <c r="Z1302" s="39" t="s">
        <v>12288</v>
      </c>
      <c r="AA1302" t="s">
        <v>12336</v>
      </c>
    </row>
    <row r="1303" spans="1:27" x14ac:dyDescent="0.3">
      <c r="A1303" s="37" t="s">
        <v>3544</v>
      </c>
      <c r="B1303" s="37" t="s">
        <v>10426</v>
      </c>
      <c r="C1303" s="37" t="s">
        <v>7008</v>
      </c>
      <c r="D1303" s="37" t="s">
        <v>4455</v>
      </c>
      <c r="E1303" s="37" t="s">
        <v>4448</v>
      </c>
      <c r="F1303" s="37" t="s">
        <v>3164</v>
      </c>
      <c r="G1303" s="37" t="s">
        <v>11617</v>
      </c>
      <c r="H1303" s="37" t="s">
        <v>10408</v>
      </c>
      <c r="I1303" s="37">
        <v>0</v>
      </c>
      <c r="J1303" s="37">
        <v>0</v>
      </c>
      <c r="K1303" s="37">
        <v>0</v>
      </c>
      <c r="L1303" s="37">
        <v>1</v>
      </c>
      <c r="M1303" s="37">
        <v>0</v>
      </c>
      <c r="N1303" s="37">
        <v>3</v>
      </c>
      <c r="O1303" s="37">
        <v>3</v>
      </c>
      <c r="P1303">
        <f>VLOOKUP($A1303,'Item Detail'!$A$2:$G$1762,7,0)</f>
        <v>1</v>
      </c>
      <c r="Q1303" s="39" t="s">
        <v>12292</v>
      </c>
      <c r="R1303" s="39" t="s">
        <v>12277</v>
      </c>
      <c r="S1303" s="39" t="s">
        <v>2714</v>
      </c>
      <c r="T1303" s="39" t="s">
        <v>12279</v>
      </c>
      <c r="U1303" s="39" t="s">
        <v>12279</v>
      </c>
      <c r="V1303" s="39" t="s">
        <v>12288</v>
      </c>
      <c r="W1303" s="39" t="s">
        <v>12288</v>
      </c>
      <c r="X1303" s="39" t="s">
        <v>12288</v>
      </c>
      <c r="Y1303" s="39" t="s">
        <v>12288</v>
      </c>
      <c r="Z1303" s="39" t="s">
        <v>12288</v>
      </c>
      <c r="AA1303" t="s">
        <v>12336</v>
      </c>
    </row>
    <row r="1304" spans="1:27" x14ac:dyDescent="0.3">
      <c r="A1304" s="37" t="s">
        <v>3595</v>
      </c>
      <c r="B1304" s="37" t="s">
        <v>10498</v>
      </c>
      <c r="C1304" s="37" t="s">
        <v>9069</v>
      </c>
      <c r="D1304" s="37" t="s">
        <v>5179</v>
      </c>
      <c r="E1304" s="37" t="s">
        <v>4448</v>
      </c>
      <c r="F1304" s="37" t="s">
        <v>3597</v>
      </c>
      <c r="G1304" s="37" t="s">
        <v>11618</v>
      </c>
      <c r="H1304" s="37" t="s">
        <v>10408</v>
      </c>
      <c r="I1304" s="37">
        <v>0</v>
      </c>
      <c r="J1304" s="37">
        <v>0</v>
      </c>
      <c r="K1304" s="37">
        <v>0</v>
      </c>
      <c r="L1304" s="37">
        <v>1</v>
      </c>
      <c r="M1304" s="37">
        <v>0</v>
      </c>
      <c r="N1304" s="37">
        <v>3</v>
      </c>
      <c r="O1304" s="37">
        <v>3</v>
      </c>
      <c r="P1304">
        <f>VLOOKUP($A1304,'Item Detail'!$A$2:$G$1762,7,0)</f>
        <v>1</v>
      </c>
      <c r="Q1304" s="39" t="s">
        <v>12292</v>
      </c>
      <c r="R1304" s="39" t="s">
        <v>12277</v>
      </c>
      <c r="S1304" s="39" t="s">
        <v>2714</v>
      </c>
      <c r="T1304" s="39" t="s">
        <v>12279</v>
      </c>
      <c r="U1304" s="39" t="s">
        <v>12279</v>
      </c>
      <c r="V1304" s="39" t="s">
        <v>12288</v>
      </c>
      <c r="W1304" s="39" t="s">
        <v>12288</v>
      </c>
      <c r="X1304" s="39" t="s">
        <v>12288</v>
      </c>
      <c r="Y1304" s="39" t="s">
        <v>12288</v>
      </c>
      <c r="Z1304" s="39" t="s">
        <v>12288</v>
      </c>
      <c r="AA1304" t="s">
        <v>12336</v>
      </c>
    </row>
    <row r="1305" spans="1:27" x14ac:dyDescent="0.3">
      <c r="A1305" s="37" t="s">
        <v>9444</v>
      </c>
      <c r="B1305" s="37" t="s">
        <v>10426</v>
      </c>
      <c r="C1305" s="37" t="s">
        <v>9445</v>
      </c>
      <c r="D1305" s="37" t="s">
        <v>4455</v>
      </c>
      <c r="E1305" s="37" t="s">
        <v>4664</v>
      </c>
      <c r="F1305" s="37" t="s">
        <v>1948</v>
      </c>
      <c r="G1305" s="37" t="s">
        <v>11619</v>
      </c>
      <c r="H1305" s="37" t="s">
        <v>10391</v>
      </c>
      <c r="I1305" s="37">
        <v>1</v>
      </c>
      <c r="J1305" s="37">
        <v>0</v>
      </c>
      <c r="K1305" s="37">
        <v>0</v>
      </c>
      <c r="L1305" s="37">
        <v>0</v>
      </c>
      <c r="M1305" s="37">
        <v>0</v>
      </c>
      <c r="N1305" s="37">
        <v>3</v>
      </c>
      <c r="O1305" s="37">
        <v>3</v>
      </c>
      <c r="P1305">
        <f>VLOOKUP($A1305,'Item Detail'!$A$2:$G$1762,7,0)</f>
        <v>1</v>
      </c>
      <c r="Q1305" s="39" t="s">
        <v>12301</v>
      </c>
      <c r="R1305" s="39" t="s">
        <v>12277</v>
      </c>
      <c r="S1305" s="39" t="s">
        <v>12278</v>
      </c>
      <c r="T1305" s="39" t="s">
        <v>12279</v>
      </c>
      <c r="U1305" s="39" t="s">
        <v>12279</v>
      </c>
      <c r="V1305" s="39" t="s">
        <v>12281</v>
      </c>
      <c r="W1305" s="39" t="s">
        <v>12288</v>
      </c>
      <c r="X1305" s="39" t="s">
        <v>12281</v>
      </c>
      <c r="Y1305" s="39" t="s">
        <v>12288</v>
      </c>
      <c r="Z1305" s="39" t="s">
        <v>12288</v>
      </c>
      <c r="AA1305" t="s">
        <v>12335</v>
      </c>
    </row>
    <row r="1306" spans="1:27" x14ac:dyDescent="0.3">
      <c r="A1306" s="37" t="s">
        <v>9213</v>
      </c>
      <c r="B1306" s="37" t="s">
        <v>10426</v>
      </c>
      <c r="C1306" s="37" t="s">
        <v>9214</v>
      </c>
      <c r="D1306" s="37" t="s">
        <v>9215</v>
      </c>
      <c r="E1306" s="37" t="s">
        <v>4734</v>
      </c>
      <c r="F1306" s="37" t="s">
        <v>3164</v>
      </c>
      <c r="G1306" s="37" t="s">
        <v>11620</v>
      </c>
      <c r="H1306" s="37" t="s">
        <v>10390</v>
      </c>
      <c r="I1306" s="37">
        <v>0</v>
      </c>
      <c r="J1306" s="37">
        <v>0</v>
      </c>
      <c r="K1306" s="37">
        <v>0</v>
      </c>
      <c r="L1306" s="37">
        <v>1</v>
      </c>
      <c r="M1306" s="37">
        <v>0</v>
      </c>
      <c r="N1306" s="37">
        <v>3</v>
      </c>
      <c r="O1306" s="37">
        <v>3</v>
      </c>
      <c r="P1306">
        <f>VLOOKUP($A1306,'Item Detail'!$A$2:$G$1762,7,0)</f>
        <v>1</v>
      </c>
      <c r="Q1306" s="39" t="s">
        <v>12284</v>
      </c>
      <c r="R1306" s="39" t="s">
        <v>12277</v>
      </c>
      <c r="S1306" s="39" t="s">
        <v>12278</v>
      </c>
      <c r="T1306" s="39" t="s">
        <v>12279</v>
      </c>
      <c r="U1306" s="39" t="s">
        <v>12279</v>
      </c>
      <c r="V1306" s="39" t="s">
        <v>12281</v>
      </c>
      <c r="W1306" s="39" t="s">
        <v>12281</v>
      </c>
      <c r="X1306" s="39" t="s">
        <v>12281</v>
      </c>
      <c r="Y1306" s="39" t="s">
        <v>12281</v>
      </c>
      <c r="Z1306" s="39" t="s">
        <v>12281</v>
      </c>
      <c r="AA1306" t="s">
        <v>12335</v>
      </c>
    </row>
    <row r="1307" spans="1:27" x14ac:dyDescent="0.3">
      <c r="A1307" s="37" t="s">
        <v>8557</v>
      </c>
      <c r="B1307" s="37" t="s">
        <v>10406</v>
      </c>
      <c r="C1307" s="37" t="s">
        <v>8558</v>
      </c>
      <c r="D1307" s="37" t="s">
        <v>8559</v>
      </c>
      <c r="E1307" s="37" t="s">
        <v>4448</v>
      </c>
      <c r="F1307" s="37" t="s">
        <v>10468</v>
      </c>
      <c r="G1307" s="37" t="s">
        <v>11621</v>
      </c>
      <c r="H1307" s="37" t="s">
        <v>10391</v>
      </c>
      <c r="I1307" s="37">
        <v>1</v>
      </c>
      <c r="J1307" s="37">
        <v>0</v>
      </c>
      <c r="K1307" s="37">
        <v>0</v>
      </c>
      <c r="L1307" s="37">
        <v>0</v>
      </c>
      <c r="M1307" s="37">
        <v>0</v>
      </c>
      <c r="N1307" s="37">
        <v>3</v>
      </c>
      <c r="O1307" s="37">
        <v>3</v>
      </c>
      <c r="P1307">
        <f>VLOOKUP($A1307,'Item Detail'!$A$2:$G$1762,7,0)</f>
        <v>1</v>
      </c>
      <c r="Q1307" s="39" t="s">
        <v>12301</v>
      </c>
      <c r="R1307" s="39" t="s">
        <v>12277</v>
      </c>
      <c r="S1307" s="39" t="s">
        <v>12278</v>
      </c>
      <c r="T1307" s="39" t="s">
        <v>12279</v>
      </c>
      <c r="U1307" s="39" t="s">
        <v>12279</v>
      </c>
      <c r="V1307" s="39" t="s">
        <v>12281</v>
      </c>
      <c r="W1307" s="39" t="s">
        <v>12281</v>
      </c>
      <c r="X1307" s="39" t="s">
        <v>12281</v>
      </c>
      <c r="Y1307" s="39" t="s">
        <v>12281</v>
      </c>
      <c r="Z1307" s="39" t="s">
        <v>12281</v>
      </c>
      <c r="AA1307" t="s">
        <v>12335</v>
      </c>
    </row>
    <row r="1308" spans="1:27" x14ac:dyDescent="0.3">
      <c r="A1308" s="37" t="s">
        <v>8192</v>
      </c>
      <c r="B1308" s="37" t="s">
        <v>10411</v>
      </c>
      <c r="C1308" s="37" t="s">
        <v>8193</v>
      </c>
      <c r="D1308" s="37" t="s">
        <v>8194</v>
      </c>
      <c r="E1308" s="37" t="s">
        <v>5062</v>
      </c>
      <c r="F1308" s="37" t="s">
        <v>10484</v>
      </c>
      <c r="G1308" s="37" t="s">
        <v>11622</v>
      </c>
      <c r="H1308" s="37" t="s">
        <v>10391</v>
      </c>
      <c r="I1308" s="37">
        <v>1</v>
      </c>
      <c r="J1308" s="37">
        <v>0</v>
      </c>
      <c r="K1308" s="37">
        <v>0</v>
      </c>
      <c r="L1308" s="37">
        <v>0</v>
      </c>
      <c r="M1308" s="37">
        <v>0</v>
      </c>
      <c r="N1308" s="37">
        <v>3</v>
      </c>
      <c r="O1308" s="37">
        <v>3</v>
      </c>
      <c r="P1308">
        <f>VLOOKUP($A1308,'Item Detail'!$A$2:$G$1762,7,0)</f>
        <v>1</v>
      </c>
      <c r="Q1308" s="39" t="s">
        <v>12289</v>
      </c>
      <c r="R1308" s="39" t="s">
        <v>12277</v>
      </c>
      <c r="S1308" s="39" t="s">
        <v>12278</v>
      </c>
      <c r="T1308" s="39" t="s">
        <v>12279</v>
      </c>
      <c r="U1308" s="39" t="s">
        <v>12279</v>
      </c>
      <c r="V1308" s="39" t="s">
        <v>12281</v>
      </c>
      <c r="W1308" s="39" t="s">
        <v>12281</v>
      </c>
      <c r="X1308" s="39" t="s">
        <v>12281</v>
      </c>
      <c r="Y1308" s="39" t="s">
        <v>12281</v>
      </c>
      <c r="Z1308" s="39" t="s">
        <v>12281</v>
      </c>
      <c r="AA1308" t="s">
        <v>12335</v>
      </c>
    </row>
    <row r="1309" spans="1:27" x14ac:dyDescent="0.3">
      <c r="A1309" s="37" t="s">
        <v>6756</v>
      </c>
      <c r="B1309" s="37" t="s">
        <v>10538</v>
      </c>
      <c r="C1309" s="37" t="s">
        <v>6757</v>
      </c>
      <c r="D1309" s="37" t="s">
        <v>4455</v>
      </c>
      <c r="E1309" s="37" t="s">
        <v>4448</v>
      </c>
      <c r="F1309" s="37" t="s">
        <v>10747</v>
      </c>
      <c r="G1309" s="37" t="s">
        <v>11623</v>
      </c>
      <c r="H1309" s="37" t="s">
        <v>10390</v>
      </c>
      <c r="I1309" s="37">
        <v>1</v>
      </c>
      <c r="J1309" s="37">
        <v>0</v>
      </c>
      <c r="K1309" s="37">
        <v>0</v>
      </c>
      <c r="L1309" s="37">
        <v>0</v>
      </c>
      <c r="M1309" s="37">
        <v>0</v>
      </c>
      <c r="N1309" s="37">
        <v>3</v>
      </c>
      <c r="O1309" s="37">
        <v>3</v>
      </c>
      <c r="P1309">
        <f>VLOOKUP($A1309,'Item Detail'!$A$2:$G$1762,7,0)</f>
        <v>1</v>
      </c>
      <c r="Q1309" s="39" t="s">
        <v>12284</v>
      </c>
      <c r="R1309" s="39" t="s">
        <v>12277</v>
      </c>
      <c r="S1309" s="39" t="s">
        <v>12278</v>
      </c>
      <c r="T1309" s="39" t="s">
        <v>12279</v>
      </c>
      <c r="U1309" s="39" t="s">
        <v>12279</v>
      </c>
      <c r="V1309" s="39" t="s">
        <v>12281</v>
      </c>
      <c r="W1309" s="39" t="s">
        <v>12288</v>
      </c>
      <c r="X1309" s="39" t="s">
        <v>12288</v>
      </c>
      <c r="Y1309" s="39" t="s">
        <v>12281</v>
      </c>
      <c r="Z1309" s="39" t="s">
        <v>12288</v>
      </c>
      <c r="AA1309" t="s">
        <v>12335</v>
      </c>
    </row>
    <row r="1310" spans="1:27" x14ac:dyDescent="0.3">
      <c r="A1310" s="37" t="s">
        <v>3275</v>
      </c>
      <c r="B1310" s="37" t="s">
        <v>10500</v>
      </c>
      <c r="C1310" s="37" t="s">
        <v>9200</v>
      </c>
      <c r="D1310" s="37" t="s">
        <v>9201</v>
      </c>
      <c r="E1310" s="37" t="s">
        <v>6312</v>
      </c>
      <c r="F1310" s="37" t="s">
        <v>3277</v>
      </c>
      <c r="G1310" s="37" t="s">
        <v>11624</v>
      </c>
      <c r="H1310" s="37" t="s">
        <v>10408</v>
      </c>
      <c r="I1310" s="37">
        <v>0</v>
      </c>
      <c r="J1310" s="37">
        <v>0</v>
      </c>
      <c r="K1310" s="37">
        <v>0</v>
      </c>
      <c r="L1310" s="37">
        <v>0</v>
      </c>
      <c r="M1310" s="37">
        <v>1</v>
      </c>
      <c r="N1310" s="37">
        <v>3</v>
      </c>
      <c r="O1310" s="37">
        <v>3</v>
      </c>
      <c r="P1310">
        <f>VLOOKUP($A1310,'Item Detail'!$A$2:$G$1762,7,0)</f>
        <v>1</v>
      </c>
      <c r="Q1310" s="39" t="s">
        <v>12292</v>
      </c>
      <c r="R1310" s="39" t="s">
        <v>12277</v>
      </c>
      <c r="S1310" s="39" t="s">
        <v>2714</v>
      </c>
      <c r="T1310" s="39" t="s">
        <v>12293</v>
      </c>
      <c r="U1310" s="39" t="s">
        <v>12297</v>
      </c>
      <c r="V1310" s="39" t="s">
        <v>12288</v>
      </c>
      <c r="W1310" s="39" t="s">
        <v>12288</v>
      </c>
      <c r="X1310" s="39" t="s">
        <v>12288</v>
      </c>
      <c r="Y1310" s="39" t="s">
        <v>12288</v>
      </c>
      <c r="Z1310" s="39" t="s">
        <v>12288</v>
      </c>
      <c r="AA1310" t="s">
        <v>12331</v>
      </c>
    </row>
    <row r="1311" spans="1:27" x14ac:dyDescent="0.3">
      <c r="A1311" s="37" t="s">
        <v>3322</v>
      </c>
      <c r="B1311" s="37" t="s">
        <v>10432</v>
      </c>
      <c r="C1311" s="37" t="s">
        <v>3323</v>
      </c>
      <c r="D1311" s="37" t="s">
        <v>4455</v>
      </c>
      <c r="E1311" s="37" t="s">
        <v>4448</v>
      </c>
      <c r="F1311" s="37" t="s">
        <v>2904</v>
      </c>
      <c r="G1311" s="37" t="s">
        <v>11625</v>
      </c>
      <c r="H1311" s="37" t="s">
        <v>10408</v>
      </c>
      <c r="I1311" s="37">
        <v>0</v>
      </c>
      <c r="J1311" s="37">
        <v>0</v>
      </c>
      <c r="K1311" s="37">
        <v>0</v>
      </c>
      <c r="L1311" s="37">
        <v>0</v>
      </c>
      <c r="M1311" s="37">
        <v>1</v>
      </c>
      <c r="N1311" s="37">
        <v>3</v>
      </c>
      <c r="O1311" s="37">
        <v>3</v>
      </c>
      <c r="P1311">
        <f>VLOOKUP($A1311,'Item Detail'!$A$2:$G$1762,7,0)</f>
        <v>1</v>
      </c>
      <c r="Q1311" s="39" t="s">
        <v>12292</v>
      </c>
      <c r="R1311" s="39" t="s">
        <v>12277</v>
      </c>
      <c r="S1311" s="39" t="s">
        <v>2714</v>
      </c>
      <c r="T1311" s="39" t="s">
        <v>12279</v>
      </c>
      <c r="U1311" s="39" t="s">
        <v>12279</v>
      </c>
      <c r="V1311" s="39" t="s">
        <v>12288</v>
      </c>
      <c r="W1311" s="39" t="s">
        <v>12288</v>
      </c>
      <c r="X1311" s="39" t="s">
        <v>12288</v>
      </c>
      <c r="Y1311" s="39" t="s">
        <v>12288</v>
      </c>
      <c r="Z1311" s="39" t="s">
        <v>12288</v>
      </c>
      <c r="AA1311" t="s">
        <v>12336</v>
      </c>
    </row>
    <row r="1312" spans="1:27" x14ac:dyDescent="0.3">
      <c r="A1312" s="37" t="s">
        <v>9250</v>
      </c>
      <c r="B1312" s="37" t="s">
        <v>10498</v>
      </c>
      <c r="C1312" s="37" t="s">
        <v>8065</v>
      </c>
      <c r="D1312" s="37" t="s">
        <v>8257</v>
      </c>
      <c r="E1312" s="37" t="s">
        <v>4448</v>
      </c>
      <c r="F1312" s="37" t="s">
        <v>1768</v>
      </c>
      <c r="G1312" s="37" t="s">
        <v>11626</v>
      </c>
      <c r="H1312" s="37" t="s">
        <v>10420</v>
      </c>
      <c r="I1312" s="37">
        <v>0</v>
      </c>
      <c r="J1312" s="37">
        <v>1</v>
      </c>
      <c r="K1312" s="37">
        <v>0</v>
      </c>
      <c r="L1312" s="37">
        <v>0</v>
      </c>
      <c r="M1312" s="37">
        <v>0</v>
      </c>
      <c r="N1312" s="37">
        <v>3</v>
      </c>
      <c r="O1312" s="37">
        <v>3</v>
      </c>
      <c r="P1312">
        <f>VLOOKUP($A1312,'Item Detail'!$A$2:$G$1762,7,0)</f>
        <v>1</v>
      </c>
      <c r="Q1312" s="39" t="s">
        <v>12305</v>
      </c>
      <c r="R1312" s="39" t="s">
        <v>12277</v>
      </c>
      <c r="S1312" s="39" t="s">
        <v>12306</v>
      </c>
      <c r="T1312" s="39" t="s">
        <v>12279</v>
      </c>
      <c r="U1312" s="39" t="s">
        <v>12279</v>
      </c>
      <c r="V1312" s="39" t="s">
        <v>12288</v>
      </c>
      <c r="W1312" s="39" t="s">
        <v>12288</v>
      </c>
      <c r="X1312" s="39" t="s">
        <v>12288</v>
      </c>
      <c r="Y1312" s="39" t="s">
        <v>12288</v>
      </c>
      <c r="Z1312" s="39" t="s">
        <v>12288</v>
      </c>
      <c r="AA1312" t="s">
        <v>12336</v>
      </c>
    </row>
    <row r="1313" spans="1:27" x14ac:dyDescent="0.3">
      <c r="A1313" s="37" t="s">
        <v>10066</v>
      </c>
      <c r="B1313" s="37" t="s">
        <v>10432</v>
      </c>
      <c r="C1313" s="37" t="s">
        <v>10067</v>
      </c>
      <c r="D1313" s="37" t="s">
        <v>4785</v>
      </c>
      <c r="E1313" s="37" t="s">
        <v>4642</v>
      </c>
      <c r="F1313" s="37" t="s">
        <v>2904</v>
      </c>
      <c r="G1313" s="37" t="s">
        <v>11627</v>
      </c>
      <c r="H1313" s="37" t="s">
        <v>10420</v>
      </c>
      <c r="I1313" s="37">
        <v>0</v>
      </c>
      <c r="J1313" s="37">
        <v>0</v>
      </c>
      <c r="K1313" s="37">
        <v>0</v>
      </c>
      <c r="L1313" s="37">
        <v>0</v>
      </c>
      <c r="M1313" s="37">
        <v>1</v>
      </c>
      <c r="N1313" s="37">
        <v>3</v>
      </c>
      <c r="O1313" s="37">
        <v>3</v>
      </c>
      <c r="P1313">
        <f>VLOOKUP($A1313,'Item Detail'!$A$2:$G$1762,7,0)</f>
        <v>1</v>
      </c>
      <c r="Q1313" s="39" t="s">
        <v>12301</v>
      </c>
      <c r="R1313" s="39" t="s">
        <v>12277</v>
      </c>
      <c r="S1313" s="39" t="s">
        <v>12278</v>
      </c>
      <c r="T1313" s="39" t="s">
        <v>12279</v>
      </c>
      <c r="U1313" s="39" t="s">
        <v>12279</v>
      </c>
      <c r="V1313" s="39" t="s">
        <v>12281</v>
      </c>
      <c r="W1313" s="39" t="s">
        <v>12288</v>
      </c>
      <c r="X1313" s="39" t="s">
        <v>12288</v>
      </c>
      <c r="Y1313" s="39" t="s">
        <v>12281</v>
      </c>
      <c r="Z1313" s="39" t="s">
        <v>12281</v>
      </c>
      <c r="AA1313" t="s">
        <v>12332</v>
      </c>
    </row>
    <row r="1314" spans="1:27" x14ac:dyDescent="0.3">
      <c r="A1314" s="37" t="s">
        <v>9781</v>
      </c>
      <c r="B1314" s="37" t="s">
        <v>10755</v>
      </c>
      <c r="C1314" s="37" t="s">
        <v>9782</v>
      </c>
      <c r="D1314" s="37" t="s">
        <v>9783</v>
      </c>
      <c r="E1314" s="37" t="s">
        <v>6781</v>
      </c>
      <c r="F1314" s="37" t="s">
        <v>10756</v>
      </c>
      <c r="G1314" s="37" t="s">
        <v>11628</v>
      </c>
      <c r="H1314" s="37" t="s">
        <v>10420</v>
      </c>
      <c r="I1314" s="37">
        <v>0</v>
      </c>
      <c r="J1314" s="37">
        <v>0</v>
      </c>
      <c r="K1314" s="37">
        <v>0</v>
      </c>
      <c r="L1314" s="37">
        <v>0</v>
      </c>
      <c r="M1314" s="37">
        <v>1</v>
      </c>
      <c r="N1314" s="37">
        <v>3</v>
      </c>
      <c r="O1314" s="37">
        <v>3</v>
      </c>
      <c r="P1314">
        <f>VLOOKUP($A1314,'Item Detail'!$A$2:$G$1762,7,0)</f>
        <v>1</v>
      </c>
      <c r="Q1314" s="39" t="s">
        <v>12284</v>
      </c>
      <c r="R1314" s="39" t="s">
        <v>12277</v>
      </c>
      <c r="S1314" s="39" t="s">
        <v>12278</v>
      </c>
      <c r="T1314" s="39" t="s">
        <v>12279</v>
      </c>
      <c r="U1314" s="39" t="s">
        <v>12279</v>
      </c>
      <c r="V1314" s="39" t="s">
        <v>12281</v>
      </c>
      <c r="W1314" s="39" t="s">
        <v>12288</v>
      </c>
      <c r="X1314" s="39" t="s">
        <v>12281</v>
      </c>
      <c r="Y1314" s="39" t="s">
        <v>12288</v>
      </c>
      <c r="Z1314" s="39" t="s">
        <v>12288</v>
      </c>
      <c r="AA1314" t="s">
        <v>12334</v>
      </c>
    </row>
    <row r="1315" spans="1:27" x14ac:dyDescent="0.3">
      <c r="A1315" s="37" t="s">
        <v>2258</v>
      </c>
      <c r="B1315" s="37" t="s">
        <v>10401</v>
      </c>
      <c r="C1315" s="37" t="s">
        <v>9601</v>
      </c>
      <c r="D1315" s="37" t="s">
        <v>9602</v>
      </c>
      <c r="E1315" s="37" t="s">
        <v>5132</v>
      </c>
      <c r="F1315" s="37" t="s">
        <v>11629</v>
      </c>
      <c r="G1315" s="37" t="s">
        <v>11630</v>
      </c>
      <c r="H1315" s="37" t="s">
        <v>10483</v>
      </c>
      <c r="I1315" s="37">
        <v>0</v>
      </c>
      <c r="J1315" s="37">
        <v>0</v>
      </c>
      <c r="K1315" s="37">
        <v>0</v>
      </c>
      <c r="L1315" s="37">
        <v>1</v>
      </c>
      <c r="M1315" s="37">
        <v>0</v>
      </c>
      <c r="N1315" s="37">
        <v>3</v>
      </c>
      <c r="O1315" s="37">
        <v>3</v>
      </c>
      <c r="P1315">
        <f>VLOOKUP($A1315,'Item Detail'!$A$2:$G$1762,7,0)</f>
        <v>1</v>
      </c>
      <c r="Q1315" s="39" t="s">
        <v>12305</v>
      </c>
      <c r="R1315" s="39" t="s">
        <v>12277</v>
      </c>
      <c r="S1315" s="39" t="s">
        <v>12306</v>
      </c>
      <c r="T1315" s="39" t="s">
        <v>12279</v>
      </c>
      <c r="U1315" s="39" t="s">
        <v>12279</v>
      </c>
      <c r="V1315" s="39" t="s">
        <v>12288</v>
      </c>
      <c r="W1315" s="39" t="s">
        <v>12288</v>
      </c>
      <c r="X1315" s="39" t="s">
        <v>12288</v>
      </c>
      <c r="Y1315" s="39" t="s">
        <v>12288</v>
      </c>
      <c r="Z1315" s="39" t="s">
        <v>12288</v>
      </c>
      <c r="AA1315" t="s">
        <v>12336</v>
      </c>
    </row>
    <row r="1316" spans="1:27" x14ac:dyDescent="0.3">
      <c r="A1316" s="37" t="s">
        <v>3293</v>
      </c>
      <c r="B1316" s="37" t="s">
        <v>10432</v>
      </c>
      <c r="C1316" s="37" t="s">
        <v>6527</v>
      </c>
      <c r="D1316" s="37" t="s">
        <v>6528</v>
      </c>
      <c r="E1316" s="37" t="s">
        <v>4448</v>
      </c>
      <c r="F1316" s="37" t="s">
        <v>2018</v>
      </c>
      <c r="G1316" s="37" t="s">
        <v>11631</v>
      </c>
      <c r="H1316" s="37" t="s">
        <v>10408</v>
      </c>
      <c r="I1316" s="37">
        <v>0</v>
      </c>
      <c r="J1316" s="37">
        <v>0</v>
      </c>
      <c r="K1316" s="37">
        <v>0</v>
      </c>
      <c r="L1316" s="37">
        <v>1</v>
      </c>
      <c r="M1316" s="37">
        <v>0</v>
      </c>
      <c r="N1316" s="37">
        <v>3</v>
      </c>
      <c r="O1316" s="37">
        <v>3</v>
      </c>
      <c r="P1316">
        <f>VLOOKUP($A1316,'Item Detail'!$A$2:$G$1762,7,0)</f>
        <v>1</v>
      </c>
      <c r="Q1316" s="39" t="s">
        <v>12292</v>
      </c>
      <c r="R1316" s="39" t="s">
        <v>12277</v>
      </c>
      <c r="S1316" s="39" t="s">
        <v>2714</v>
      </c>
      <c r="T1316" s="39" t="s">
        <v>12279</v>
      </c>
      <c r="U1316" s="39" t="s">
        <v>12279</v>
      </c>
      <c r="V1316" s="39" t="s">
        <v>12288</v>
      </c>
      <c r="W1316" s="39" t="s">
        <v>12288</v>
      </c>
      <c r="X1316" s="39" t="s">
        <v>12288</v>
      </c>
      <c r="Y1316" s="39" t="s">
        <v>12288</v>
      </c>
      <c r="Z1316" s="39" t="s">
        <v>12288</v>
      </c>
      <c r="AA1316" t="s">
        <v>12336</v>
      </c>
    </row>
    <row r="1317" spans="1:27" x14ac:dyDescent="0.3">
      <c r="A1317" s="37" t="s">
        <v>3950</v>
      </c>
      <c r="B1317" s="37" t="s">
        <v>10538</v>
      </c>
      <c r="C1317" s="37" t="s">
        <v>7871</v>
      </c>
      <c r="D1317" s="37" t="s">
        <v>6344</v>
      </c>
      <c r="E1317" s="37" t="s">
        <v>5988</v>
      </c>
      <c r="F1317" s="37" t="s">
        <v>1848</v>
      </c>
      <c r="G1317" s="37" t="s">
        <v>11632</v>
      </c>
      <c r="H1317" s="37" t="s">
        <v>10408</v>
      </c>
      <c r="I1317" s="37">
        <v>0</v>
      </c>
      <c r="J1317" s="37">
        <v>0</v>
      </c>
      <c r="K1317" s="37">
        <v>0</v>
      </c>
      <c r="L1317" s="37">
        <v>1</v>
      </c>
      <c r="M1317" s="37">
        <v>0</v>
      </c>
      <c r="N1317" s="37">
        <v>3</v>
      </c>
      <c r="O1317" s="37">
        <v>3</v>
      </c>
      <c r="P1317">
        <f>VLOOKUP($A1317,'Item Detail'!$A$2:$G$1762,7,0)</f>
        <v>1</v>
      </c>
      <c r="Q1317" s="39" t="s">
        <v>12292</v>
      </c>
      <c r="R1317" s="39" t="s">
        <v>12277</v>
      </c>
      <c r="S1317" s="39" t="s">
        <v>2714</v>
      </c>
      <c r="T1317" s="39" t="s">
        <v>12279</v>
      </c>
      <c r="U1317" s="39" t="s">
        <v>12279</v>
      </c>
      <c r="V1317" s="39" t="s">
        <v>12288</v>
      </c>
      <c r="W1317" s="39" t="s">
        <v>12288</v>
      </c>
      <c r="X1317" s="39" t="s">
        <v>12288</v>
      </c>
      <c r="Y1317" s="39" t="s">
        <v>12288</v>
      </c>
      <c r="Z1317" s="39" t="s">
        <v>12288</v>
      </c>
      <c r="AA1317" t="s">
        <v>12336</v>
      </c>
    </row>
    <row r="1318" spans="1:27" x14ac:dyDescent="0.3">
      <c r="A1318" s="37" t="s">
        <v>4328</v>
      </c>
      <c r="B1318" s="37" t="s">
        <v>10755</v>
      </c>
      <c r="C1318" s="37" t="s">
        <v>8246</v>
      </c>
      <c r="D1318" s="37" t="s">
        <v>4455</v>
      </c>
      <c r="E1318" s="37" t="s">
        <v>4448</v>
      </c>
      <c r="F1318" s="37" t="s">
        <v>4330</v>
      </c>
      <c r="G1318" s="37" t="s">
        <v>11633</v>
      </c>
      <c r="H1318" s="37" t="s">
        <v>10408</v>
      </c>
      <c r="I1318" s="37">
        <v>0</v>
      </c>
      <c r="J1318" s="37">
        <v>0</v>
      </c>
      <c r="K1318" s="37">
        <v>0</v>
      </c>
      <c r="L1318" s="37">
        <v>0</v>
      </c>
      <c r="M1318" s="37">
        <v>1</v>
      </c>
      <c r="N1318" s="37">
        <v>3</v>
      </c>
      <c r="O1318" s="37">
        <v>3</v>
      </c>
      <c r="P1318">
        <f>VLOOKUP($A1318,'Item Detail'!$A$2:$G$1762,7,0)</f>
        <v>1</v>
      </c>
      <c r="Q1318" s="39" t="s">
        <v>12292</v>
      </c>
      <c r="R1318" s="39" t="s">
        <v>12277</v>
      </c>
      <c r="S1318" s="39" t="s">
        <v>2714</v>
      </c>
      <c r="T1318" s="39" t="s">
        <v>12279</v>
      </c>
      <c r="U1318" s="39" t="s">
        <v>12279</v>
      </c>
      <c r="V1318" s="39" t="s">
        <v>12288</v>
      </c>
      <c r="W1318" s="39" t="s">
        <v>12288</v>
      </c>
      <c r="X1318" s="39" t="s">
        <v>12288</v>
      </c>
      <c r="Y1318" s="39" t="s">
        <v>12288</v>
      </c>
      <c r="Z1318" s="39" t="s">
        <v>12288</v>
      </c>
      <c r="AA1318" t="s">
        <v>12336</v>
      </c>
    </row>
    <row r="1319" spans="1:27" x14ac:dyDescent="0.3">
      <c r="A1319" s="37" t="s">
        <v>8625</v>
      </c>
      <c r="B1319" s="37" t="s">
        <v>10533</v>
      </c>
      <c r="C1319" s="37" t="s">
        <v>8626</v>
      </c>
      <c r="D1319" s="37" t="s">
        <v>8627</v>
      </c>
      <c r="E1319" s="37" t="s">
        <v>4448</v>
      </c>
      <c r="F1319" s="37" t="s">
        <v>8578</v>
      </c>
      <c r="G1319" s="37" t="s">
        <v>11634</v>
      </c>
      <c r="H1319" s="37" t="s">
        <v>10391</v>
      </c>
      <c r="I1319" s="37">
        <v>0</v>
      </c>
      <c r="J1319" s="37">
        <v>0</v>
      </c>
      <c r="K1319" s="37">
        <v>0</v>
      </c>
      <c r="L1319" s="37">
        <v>0</v>
      </c>
      <c r="M1319" s="37">
        <v>1</v>
      </c>
      <c r="N1319" s="37">
        <v>3</v>
      </c>
      <c r="O1319" s="37">
        <v>3</v>
      </c>
      <c r="P1319">
        <f>VLOOKUP($A1319,'Item Detail'!$A$2:$G$1762,7,0)</f>
        <v>1</v>
      </c>
      <c r="Q1319" s="39" t="s">
        <v>12301</v>
      </c>
      <c r="R1319" s="39" t="s">
        <v>12277</v>
      </c>
      <c r="S1319" s="39" t="s">
        <v>12278</v>
      </c>
      <c r="T1319" s="39" t="s">
        <v>12279</v>
      </c>
      <c r="U1319" s="39" t="s">
        <v>12279</v>
      </c>
      <c r="V1319" s="39" t="s">
        <v>12281</v>
      </c>
      <c r="W1319" s="39" t="s">
        <v>12288</v>
      </c>
      <c r="X1319" s="39" t="s">
        <v>12281</v>
      </c>
      <c r="Y1319" s="39" t="s">
        <v>12281</v>
      </c>
      <c r="Z1319" s="39" t="s">
        <v>12281</v>
      </c>
      <c r="AA1319" t="s">
        <v>12335</v>
      </c>
    </row>
    <row r="1320" spans="1:27" x14ac:dyDescent="0.3">
      <c r="A1320" s="37" t="s">
        <v>3035</v>
      </c>
      <c r="B1320" s="37" t="s">
        <v>10406</v>
      </c>
      <c r="C1320" s="37" t="s">
        <v>9465</v>
      </c>
      <c r="D1320" s="37" t="s">
        <v>4455</v>
      </c>
      <c r="E1320" s="37" t="s">
        <v>4448</v>
      </c>
      <c r="F1320" s="37" t="s">
        <v>11355</v>
      </c>
      <c r="G1320" s="37" t="s">
        <v>11635</v>
      </c>
      <c r="H1320" s="37" t="s">
        <v>10408</v>
      </c>
      <c r="I1320" s="37">
        <v>1</v>
      </c>
      <c r="J1320" s="37">
        <v>0</v>
      </c>
      <c r="K1320" s="37">
        <v>0</v>
      </c>
      <c r="L1320" s="37">
        <v>0</v>
      </c>
      <c r="M1320" s="37">
        <v>0</v>
      </c>
      <c r="N1320" s="37">
        <v>3</v>
      </c>
      <c r="O1320" s="37">
        <v>3</v>
      </c>
      <c r="P1320">
        <f>VLOOKUP($A1320,'Item Detail'!$A$2:$G$1762,7,0)</f>
        <v>1</v>
      </c>
      <c r="Q1320" s="39" t="s">
        <v>12292</v>
      </c>
      <c r="R1320" s="39" t="s">
        <v>12304</v>
      </c>
      <c r="S1320" s="39" t="s">
        <v>12304</v>
      </c>
      <c r="T1320" s="39" t="s">
        <v>12279</v>
      </c>
      <c r="U1320" s="39" t="s">
        <v>12279</v>
      </c>
      <c r="V1320" s="39" t="s">
        <v>12288</v>
      </c>
      <c r="W1320" s="39" t="s">
        <v>12288</v>
      </c>
      <c r="X1320" s="39" t="s">
        <v>12288</v>
      </c>
      <c r="Y1320" s="39" t="s">
        <v>12288</v>
      </c>
      <c r="Z1320" s="39" t="s">
        <v>12288</v>
      </c>
      <c r="AA1320" t="s">
        <v>12333</v>
      </c>
    </row>
    <row r="1321" spans="1:27" x14ac:dyDescent="0.3">
      <c r="A1321" s="37" t="s">
        <v>7532</v>
      </c>
      <c r="B1321" s="37" t="s">
        <v>10406</v>
      </c>
      <c r="C1321" s="37" t="s">
        <v>7533</v>
      </c>
      <c r="D1321" s="37" t="s">
        <v>5778</v>
      </c>
      <c r="E1321" s="37" t="s">
        <v>4448</v>
      </c>
      <c r="F1321" s="37" t="s">
        <v>3112</v>
      </c>
      <c r="G1321" s="37" t="s">
        <v>11636</v>
      </c>
      <c r="H1321" s="37" t="s">
        <v>10420</v>
      </c>
      <c r="I1321" s="37">
        <v>0</v>
      </c>
      <c r="J1321" s="37">
        <v>0</v>
      </c>
      <c r="K1321" s="37">
        <v>0</v>
      </c>
      <c r="L1321" s="37">
        <v>1</v>
      </c>
      <c r="M1321" s="37">
        <v>0</v>
      </c>
      <c r="N1321" s="37">
        <v>3</v>
      </c>
      <c r="O1321" s="37">
        <v>3</v>
      </c>
      <c r="P1321">
        <f>VLOOKUP($A1321,'Item Detail'!$A$2:$G$1762,7,0)</f>
        <v>1</v>
      </c>
      <c r="Q1321" s="39" t="s">
        <v>12284</v>
      </c>
      <c r="R1321" s="39" t="s">
        <v>12277</v>
      </c>
      <c r="S1321" s="39" t="s">
        <v>12278</v>
      </c>
      <c r="T1321" s="39" t="s">
        <v>12279</v>
      </c>
      <c r="U1321" s="39" t="s">
        <v>12279</v>
      </c>
      <c r="V1321" s="39" t="s">
        <v>12281</v>
      </c>
      <c r="W1321" s="39" t="s">
        <v>12288</v>
      </c>
      <c r="X1321" s="39" t="s">
        <v>12288</v>
      </c>
      <c r="Y1321" s="39" t="s">
        <v>12288</v>
      </c>
      <c r="Z1321" s="39" t="s">
        <v>12288</v>
      </c>
      <c r="AA1321" t="s">
        <v>12334</v>
      </c>
    </row>
    <row r="1322" spans="1:27" x14ac:dyDescent="0.3">
      <c r="A1322" s="37" t="s">
        <v>6868</v>
      </c>
      <c r="B1322" s="37" t="s">
        <v>10666</v>
      </c>
      <c r="C1322" s="37" t="s">
        <v>6869</v>
      </c>
      <c r="D1322" s="37" t="s">
        <v>4455</v>
      </c>
      <c r="E1322" s="37" t="s">
        <v>4407</v>
      </c>
      <c r="F1322" s="37" t="s">
        <v>6870</v>
      </c>
      <c r="G1322" s="37" t="s">
        <v>11637</v>
      </c>
      <c r="H1322" s="37" t="s">
        <v>10391</v>
      </c>
      <c r="I1322" s="37">
        <v>0</v>
      </c>
      <c r="J1322" s="37">
        <v>0</v>
      </c>
      <c r="K1322" s="37">
        <v>0</v>
      </c>
      <c r="L1322" s="37">
        <v>1</v>
      </c>
      <c r="M1322" s="37">
        <v>0</v>
      </c>
      <c r="N1322" s="37">
        <v>3</v>
      </c>
      <c r="O1322" s="37">
        <v>3</v>
      </c>
      <c r="P1322">
        <f>VLOOKUP($A1322,'Item Detail'!$A$2:$G$1762,7,0)</f>
        <v>1</v>
      </c>
      <c r="Q1322" s="39" t="s">
        <v>12284</v>
      </c>
      <c r="R1322" s="39" t="s">
        <v>12277</v>
      </c>
      <c r="S1322" s="39" t="s">
        <v>12278</v>
      </c>
      <c r="T1322" s="39" t="s">
        <v>12279</v>
      </c>
      <c r="U1322" s="39" t="s">
        <v>12279</v>
      </c>
      <c r="V1322" s="39" t="s">
        <v>12281</v>
      </c>
      <c r="W1322" s="39" t="s">
        <v>12281</v>
      </c>
      <c r="X1322" s="39" t="s">
        <v>12281</v>
      </c>
      <c r="Y1322" s="39" t="s">
        <v>12281</v>
      </c>
      <c r="Z1322" s="39" t="s">
        <v>12281</v>
      </c>
      <c r="AA1322" t="s">
        <v>12335</v>
      </c>
    </row>
    <row r="1323" spans="1:27" x14ac:dyDescent="0.3">
      <c r="A1323" s="37" t="s">
        <v>7271</v>
      </c>
      <c r="B1323" s="37" t="s">
        <v>10406</v>
      </c>
      <c r="C1323" s="37" t="s">
        <v>7272</v>
      </c>
      <c r="D1323" s="37" t="s">
        <v>7273</v>
      </c>
      <c r="E1323" s="37" t="s">
        <v>4552</v>
      </c>
      <c r="F1323" s="37" t="s">
        <v>1812</v>
      </c>
      <c r="G1323" s="37" t="s">
        <v>11638</v>
      </c>
      <c r="H1323" s="37" t="s">
        <v>10420</v>
      </c>
      <c r="I1323" s="37">
        <v>0</v>
      </c>
      <c r="J1323" s="37">
        <v>0</v>
      </c>
      <c r="K1323" s="37">
        <v>0</v>
      </c>
      <c r="L1323" s="37">
        <v>0</v>
      </c>
      <c r="M1323" s="37">
        <v>1</v>
      </c>
      <c r="N1323" s="37">
        <v>3</v>
      </c>
      <c r="O1323" s="37">
        <v>3</v>
      </c>
      <c r="P1323">
        <f>VLOOKUP($A1323,'Item Detail'!$A$2:$G$1762,7,0)</f>
        <v>1</v>
      </c>
      <c r="Q1323" s="39" t="s">
        <v>12284</v>
      </c>
      <c r="R1323" s="39" t="s">
        <v>12277</v>
      </c>
      <c r="S1323" s="39" t="s">
        <v>12278</v>
      </c>
      <c r="T1323" s="39" t="s">
        <v>12279</v>
      </c>
      <c r="U1323" s="39" t="s">
        <v>12294</v>
      </c>
      <c r="V1323" s="39" t="s">
        <v>12281</v>
      </c>
      <c r="W1323" s="39" t="s">
        <v>12281</v>
      </c>
      <c r="X1323" s="39" t="s">
        <v>12281</v>
      </c>
      <c r="Y1323" s="39" t="s">
        <v>12281</v>
      </c>
      <c r="Z1323" s="39" t="s">
        <v>12288</v>
      </c>
      <c r="AA1323" t="s">
        <v>12334</v>
      </c>
    </row>
    <row r="1324" spans="1:27" x14ac:dyDescent="0.3">
      <c r="A1324" s="37" t="s">
        <v>8313</v>
      </c>
      <c r="B1324" s="37" t="s">
        <v>10443</v>
      </c>
      <c r="C1324" s="37" t="s">
        <v>8314</v>
      </c>
      <c r="D1324" s="37" t="s">
        <v>8315</v>
      </c>
      <c r="E1324" s="37" t="s">
        <v>4790</v>
      </c>
      <c r="F1324" s="37" t="s">
        <v>1798</v>
      </c>
      <c r="G1324" s="37" t="s">
        <v>11639</v>
      </c>
      <c r="H1324" s="37" t="s">
        <v>10420</v>
      </c>
      <c r="I1324" s="37">
        <v>0</v>
      </c>
      <c r="J1324" s="37">
        <v>0</v>
      </c>
      <c r="K1324" s="37">
        <v>0</v>
      </c>
      <c r="L1324" s="37">
        <v>0</v>
      </c>
      <c r="M1324" s="37">
        <v>1</v>
      </c>
      <c r="N1324" s="37">
        <v>3</v>
      </c>
      <c r="O1324" s="37">
        <v>3</v>
      </c>
      <c r="P1324">
        <f>VLOOKUP($A1324,'Item Detail'!$A$2:$G$1762,7,0)</f>
        <v>1</v>
      </c>
      <c r="Q1324" s="39" t="s">
        <v>12284</v>
      </c>
      <c r="R1324" s="39" t="s">
        <v>12277</v>
      </c>
      <c r="S1324" s="39" t="s">
        <v>12278</v>
      </c>
      <c r="T1324" s="39" t="s">
        <v>12279</v>
      </c>
      <c r="U1324" s="39" t="s">
        <v>12279</v>
      </c>
      <c r="V1324" s="39" t="s">
        <v>12281</v>
      </c>
      <c r="W1324" s="39" t="s">
        <v>12281</v>
      </c>
      <c r="X1324" s="39" t="s">
        <v>12288</v>
      </c>
      <c r="Y1324" s="39" t="s">
        <v>12281</v>
      </c>
      <c r="Z1324" s="39" t="s">
        <v>12288</v>
      </c>
      <c r="AA1324" t="s">
        <v>12334</v>
      </c>
    </row>
    <row r="1325" spans="1:27" x14ac:dyDescent="0.3">
      <c r="A1325" s="37" t="s">
        <v>6643</v>
      </c>
      <c r="B1325" s="37" t="s">
        <v>10411</v>
      </c>
      <c r="C1325" s="37" t="s">
        <v>6644</v>
      </c>
      <c r="D1325" s="37" t="s">
        <v>6645</v>
      </c>
      <c r="E1325" s="37" t="s">
        <v>4642</v>
      </c>
      <c r="F1325" s="37" t="s">
        <v>10484</v>
      </c>
      <c r="G1325" s="37" t="s">
        <v>11640</v>
      </c>
      <c r="H1325" s="37" t="s">
        <v>10420</v>
      </c>
      <c r="I1325" s="37">
        <v>0</v>
      </c>
      <c r="J1325" s="37">
        <v>1</v>
      </c>
      <c r="K1325" s="37">
        <v>0</v>
      </c>
      <c r="L1325" s="37">
        <v>0</v>
      </c>
      <c r="M1325" s="37">
        <v>0</v>
      </c>
      <c r="N1325" s="37">
        <v>3</v>
      </c>
      <c r="O1325" s="37">
        <v>3</v>
      </c>
      <c r="P1325">
        <f>VLOOKUP($A1325,'Item Detail'!$A$2:$G$1762,7,0)</f>
        <v>1</v>
      </c>
      <c r="Q1325" s="39" t="s">
        <v>12284</v>
      </c>
      <c r="R1325" s="39" t="s">
        <v>12277</v>
      </c>
      <c r="S1325" s="39" t="s">
        <v>12278</v>
      </c>
      <c r="T1325" s="39" t="s">
        <v>12279</v>
      </c>
      <c r="U1325" s="39" t="s">
        <v>12279</v>
      </c>
      <c r="V1325" s="39" t="s">
        <v>12281</v>
      </c>
      <c r="W1325" s="39" t="s">
        <v>12288</v>
      </c>
      <c r="X1325" s="39" t="s">
        <v>12281</v>
      </c>
      <c r="Y1325" s="39" t="s">
        <v>12288</v>
      </c>
      <c r="Z1325" s="39" t="s">
        <v>12281</v>
      </c>
      <c r="AA1325" t="s">
        <v>12334</v>
      </c>
    </row>
    <row r="1326" spans="1:27" x14ac:dyDescent="0.3">
      <c r="A1326" s="37" t="s">
        <v>6909</v>
      </c>
      <c r="B1326" s="37" t="s">
        <v>10443</v>
      </c>
      <c r="C1326" s="37" t="s">
        <v>6910</v>
      </c>
      <c r="D1326" s="37" t="s">
        <v>6911</v>
      </c>
      <c r="E1326" s="37" t="s">
        <v>4790</v>
      </c>
      <c r="F1326" s="37" t="s">
        <v>2047</v>
      </c>
      <c r="G1326" s="37" t="s">
        <v>11641</v>
      </c>
      <c r="H1326" s="37" t="s">
        <v>10420</v>
      </c>
      <c r="I1326" s="37">
        <v>0</v>
      </c>
      <c r="J1326" s="37">
        <v>0</v>
      </c>
      <c r="K1326" s="37">
        <v>0</v>
      </c>
      <c r="L1326" s="37">
        <v>1</v>
      </c>
      <c r="M1326" s="37">
        <v>0</v>
      </c>
      <c r="N1326" s="37">
        <v>3</v>
      </c>
      <c r="O1326" s="37">
        <v>3</v>
      </c>
      <c r="P1326">
        <f>VLOOKUP($A1326,'Item Detail'!$A$2:$G$1762,7,0)</f>
        <v>1</v>
      </c>
      <c r="Q1326" s="39" t="s">
        <v>12284</v>
      </c>
      <c r="R1326" s="39" t="s">
        <v>12277</v>
      </c>
      <c r="S1326" s="39" t="s">
        <v>12278</v>
      </c>
      <c r="T1326" s="39" t="s">
        <v>12279</v>
      </c>
      <c r="U1326" s="39" t="s">
        <v>12279</v>
      </c>
      <c r="V1326" s="39" t="s">
        <v>12281</v>
      </c>
      <c r="W1326" s="39" t="s">
        <v>12281</v>
      </c>
      <c r="X1326" s="39" t="s">
        <v>12288</v>
      </c>
      <c r="Y1326" s="39" t="s">
        <v>12288</v>
      </c>
      <c r="Z1326" s="39" t="s">
        <v>12288</v>
      </c>
      <c r="AA1326" t="s">
        <v>12334</v>
      </c>
    </row>
    <row r="1327" spans="1:27" x14ac:dyDescent="0.3">
      <c r="A1327" s="37" t="s">
        <v>9996</v>
      </c>
      <c r="B1327" s="37" t="s">
        <v>10573</v>
      </c>
      <c r="C1327" s="37" t="s">
        <v>9997</v>
      </c>
      <c r="D1327" s="37" t="s">
        <v>9998</v>
      </c>
      <c r="E1327" s="37" t="s">
        <v>4642</v>
      </c>
      <c r="F1327" s="37" t="s">
        <v>9999</v>
      </c>
      <c r="G1327" s="37" t="s">
        <v>11642</v>
      </c>
      <c r="H1327" s="37" t="s">
        <v>10420</v>
      </c>
      <c r="I1327" s="37">
        <v>0</v>
      </c>
      <c r="J1327" s="37">
        <v>0</v>
      </c>
      <c r="K1327" s="37">
        <v>0</v>
      </c>
      <c r="L1327" s="37">
        <v>0</v>
      </c>
      <c r="M1327" s="37">
        <v>1</v>
      </c>
      <c r="N1327" s="37">
        <v>3</v>
      </c>
      <c r="O1327" s="37">
        <v>3</v>
      </c>
      <c r="P1327">
        <f>VLOOKUP($A1327,'Item Detail'!$A$2:$G$1762,7,0)</f>
        <v>1</v>
      </c>
      <c r="Q1327" s="39" t="s">
        <v>12284</v>
      </c>
      <c r="R1327" s="39" t="s">
        <v>12304</v>
      </c>
      <c r="S1327" s="39" t="s">
        <v>12304</v>
      </c>
      <c r="T1327" s="39" t="s">
        <v>12279</v>
      </c>
      <c r="U1327" s="39" t="s">
        <v>12294</v>
      </c>
      <c r="V1327" s="39" t="s">
        <v>12288</v>
      </c>
      <c r="W1327" s="39" t="s">
        <v>12288</v>
      </c>
      <c r="X1327" s="39" t="s">
        <v>12288</v>
      </c>
      <c r="Y1327" s="39" t="s">
        <v>12288</v>
      </c>
      <c r="Z1327" s="39" t="s">
        <v>12288</v>
      </c>
      <c r="AA1327" t="s">
        <v>12333</v>
      </c>
    </row>
    <row r="1328" spans="1:27" x14ac:dyDescent="0.3">
      <c r="A1328" s="37" t="s">
        <v>9771</v>
      </c>
      <c r="B1328" s="37" t="s">
        <v>10533</v>
      </c>
      <c r="C1328" s="37" t="s">
        <v>9772</v>
      </c>
      <c r="D1328" s="37" t="s">
        <v>9650</v>
      </c>
      <c r="E1328" s="37" t="s">
        <v>5132</v>
      </c>
      <c r="F1328" s="37" t="s">
        <v>10534</v>
      </c>
      <c r="G1328" s="37" t="s">
        <v>11643</v>
      </c>
      <c r="H1328" s="37" t="s">
        <v>10391</v>
      </c>
      <c r="I1328" s="37">
        <v>1</v>
      </c>
      <c r="J1328" s="37">
        <v>0</v>
      </c>
      <c r="K1328" s="37">
        <v>0</v>
      </c>
      <c r="L1328" s="37">
        <v>0</v>
      </c>
      <c r="M1328" s="37">
        <v>0</v>
      </c>
      <c r="N1328" s="37">
        <v>3</v>
      </c>
      <c r="O1328" s="37">
        <v>3</v>
      </c>
      <c r="P1328">
        <f>VLOOKUP($A1328,'Item Detail'!$A$2:$G$1762,7,0)</f>
        <v>1</v>
      </c>
      <c r="Q1328" s="39" t="s">
        <v>12284</v>
      </c>
      <c r="R1328" s="39" t="s">
        <v>12277</v>
      </c>
      <c r="S1328" s="39" t="s">
        <v>12278</v>
      </c>
      <c r="T1328" s="39" t="s">
        <v>12279</v>
      </c>
      <c r="U1328" s="39" t="s">
        <v>12294</v>
      </c>
      <c r="V1328" s="39" t="s">
        <v>12281</v>
      </c>
      <c r="W1328" s="39" t="s">
        <v>12281</v>
      </c>
      <c r="X1328" s="39" t="s">
        <v>12281</v>
      </c>
      <c r="Y1328" s="39" t="s">
        <v>12281</v>
      </c>
      <c r="Z1328" s="39" t="s">
        <v>12281</v>
      </c>
      <c r="AA1328" t="s">
        <v>12335</v>
      </c>
    </row>
    <row r="1329" spans="1:27" x14ac:dyDescent="0.3">
      <c r="A1329" s="37" t="s">
        <v>8507</v>
      </c>
      <c r="B1329" s="37" t="s">
        <v>10437</v>
      </c>
      <c r="C1329" s="37" t="s">
        <v>8508</v>
      </c>
      <c r="D1329" s="37" t="s">
        <v>8509</v>
      </c>
      <c r="E1329" s="37" t="s">
        <v>4774</v>
      </c>
      <c r="F1329" s="37" t="s">
        <v>1929</v>
      </c>
      <c r="G1329" s="37" t="s">
        <v>11644</v>
      </c>
      <c r="H1329" s="37" t="s">
        <v>10420</v>
      </c>
      <c r="I1329" s="37">
        <v>0</v>
      </c>
      <c r="J1329" s="37">
        <v>0</v>
      </c>
      <c r="K1329" s="37">
        <v>1</v>
      </c>
      <c r="L1329" s="37">
        <v>0</v>
      </c>
      <c r="M1329" s="37">
        <v>0</v>
      </c>
      <c r="N1329" s="37">
        <v>3</v>
      </c>
      <c r="O1329" s="37">
        <v>3</v>
      </c>
      <c r="P1329">
        <f>VLOOKUP($A1329,'Item Detail'!$A$2:$G$1762,7,0)</f>
        <v>1</v>
      </c>
      <c r="Q1329" s="39" t="s">
        <v>12301</v>
      </c>
      <c r="R1329" s="39" t="s">
        <v>12277</v>
      </c>
      <c r="S1329" s="39" t="s">
        <v>12278</v>
      </c>
      <c r="T1329" s="39" t="s">
        <v>12279</v>
      </c>
      <c r="U1329" s="39" t="s">
        <v>12279</v>
      </c>
      <c r="V1329" s="39" t="s">
        <v>12281</v>
      </c>
      <c r="W1329" s="39" t="s">
        <v>12288</v>
      </c>
      <c r="X1329" s="39" t="s">
        <v>12288</v>
      </c>
      <c r="Y1329" s="39" t="s">
        <v>12281</v>
      </c>
      <c r="Z1329" s="39" t="s">
        <v>12288</v>
      </c>
      <c r="AA1329" t="s">
        <v>12334</v>
      </c>
    </row>
    <row r="1330" spans="1:27" x14ac:dyDescent="0.3">
      <c r="A1330" s="37" t="s">
        <v>3228</v>
      </c>
      <c r="B1330" s="37" t="s">
        <v>10437</v>
      </c>
      <c r="C1330" s="37" t="s">
        <v>8480</v>
      </c>
      <c r="D1330" s="37" t="s">
        <v>8079</v>
      </c>
      <c r="E1330" s="37" t="s">
        <v>4460</v>
      </c>
      <c r="F1330" s="37" t="s">
        <v>11478</v>
      </c>
      <c r="G1330" s="37" t="s">
        <v>11645</v>
      </c>
      <c r="H1330" s="37" t="s">
        <v>10408</v>
      </c>
      <c r="I1330" s="37">
        <v>0</v>
      </c>
      <c r="J1330" s="37">
        <v>0</v>
      </c>
      <c r="K1330" s="37">
        <v>0</v>
      </c>
      <c r="L1330" s="37">
        <v>0</v>
      </c>
      <c r="M1330" s="37">
        <v>1</v>
      </c>
      <c r="N1330" s="37">
        <v>3</v>
      </c>
      <c r="O1330" s="37">
        <v>3</v>
      </c>
      <c r="P1330">
        <f>VLOOKUP($A1330,'Item Detail'!$A$2:$G$1762,7,0)</f>
        <v>1</v>
      </c>
      <c r="Q1330" s="39" t="s">
        <v>12292</v>
      </c>
      <c r="R1330" s="39" t="s">
        <v>12277</v>
      </c>
      <c r="S1330" s="39" t="s">
        <v>2714</v>
      </c>
      <c r="T1330" s="39" t="s">
        <v>12279</v>
      </c>
      <c r="U1330" s="39" t="s">
        <v>12279</v>
      </c>
      <c r="V1330" s="39" t="s">
        <v>12288</v>
      </c>
      <c r="W1330" s="39" t="s">
        <v>12288</v>
      </c>
      <c r="X1330" s="39" t="s">
        <v>12288</v>
      </c>
      <c r="Y1330" s="39" t="s">
        <v>12288</v>
      </c>
      <c r="Z1330" s="39" t="s">
        <v>12288</v>
      </c>
      <c r="AA1330" t="s">
        <v>12336</v>
      </c>
    </row>
    <row r="1331" spans="1:27" x14ac:dyDescent="0.3">
      <c r="A1331" s="37" t="s">
        <v>3319</v>
      </c>
      <c r="B1331" s="37" t="s">
        <v>10538</v>
      </c>
      <c r="C1331" s="37" t="s">
        <v>9525</v>
      </c>
      <c r="D1331" s="37" t="s">
        <v>5294</v>
      </c>
      <c r="E1331" s="37" t="s">
        <v>9526</v>
      </c>
      <c r="F1331" s="37" t="s">
        <v>1848</v>
      </c>
      <c r="G1331" s="37" t="s">
        <v>11646</v>
      </c>
      <c r="H1331" s="37" t="s">
        <v>10408</v>
      </c>
      <c r="I1331" s="37">
        <v>0</v>
      </c>
      <c r="J1331" s="37">
        <v>0</v>
      </c>
      <c r="K1331" s="37">
        <v>0</v>
      </c>
      <c r="L1331" s="37">
        <v>0</v>
      </c>
      <c r="M1331" s="37">
        <v>1</v>
      </c>
      <c r="N1331" s="37">
        <v>3</v>
      </c>
      <c r="O1331" s="37">
        <v>3</v>
      </c>
      <c r="P1331">
        <f>VLOOKUP($A1331,'Item Detail'!$A$2:$G$1762,7,0)</f>
        <v>1</v>
      </c>
      <c r="Q1331" s="39" t="s">
        <v>12292</v>
      </c>
      <c r="R1331" s="39" t="s">
        <v>12277</v>
      </c>
      <c r="S1331" s="39" t="s">
        <v>2714</v>
      </c>
      <c r="T1331" s="39" t="s">
        <v>12279</v>
      </c>
      <c r="U1331" s="39" t="s">
        <v>12297</v>
      </c>
      <c r="V1331" s="39" t="s">
        <v>12288</v>
      </c>
      <c r="W1331" s="39" t="s">
        <v>12288</v>
      </c>
      <c r="X1331" s="39" t="s">
        <v>12288</v>
      </c>
      <c r="Y1331" s="39" t="s">
        <v>12288</v>
      </c>
      <c r="Z1331" s="39" t="s">
        <v>12288</v>
      </c>
      <c r="AA1331" t="s">
        <v>12336</v>
      </c>
    </row>
    <row r="1332" spans="1:27" x14ac:dyDescent="0.3">
      <c r="A1332" s="37" t="s">
        <v>9963</v>
      </c>
      <c r="B1332" s="37" t="s">
        <v>10498</v>
      </c>
      <c r="C1332" s="37" t="s">
        <v>9964</v>
      </c>
      <c r="D1332" s="37" t="s">
        <v>9965</v>
      </c>
      <c r="E1332" s="37" t="s">
        <v>4448</v>
      </c>
      <c r="F1332" s="37" t="s">
        <v>9966</v>
      </c>
      <c r="G1332" s="37" t="s">
        <v>11647</v>
      </c>
      <c r="H1332" s="37" t="s">
        <v>10390</v>
      </c>
      <c r="I1332" s="37">
        <v>0</v>
      </c>
      <c r="J1332" s="37">
        <v>1</v>
      </c>
      <c r="K1332" s="37">
        <v>0</v>
      </c>
      <c r="L1332" s="37">
        <v>0</v>
      </c>
      <c r="M1332" s="37">
        <v>0</v>
      </c>
      <c r="N1332" s="37">
        <v>3</v>
      </c>
      <c r="O1332" s="37">
        <v>3</v>
      </c>
      <c r="P1332">
        <f>VLOOKUP($A1332,'Item Detail'!$A$2:$G$1762,7,0)</f>
        <v>1</v>
      </c>
      <c r="Q1332" s="39" t="s">
        <v>12301</v>
      </c>
      <c r="R1332" s="39" t="s">
        <v>12277</v>
      </c>
      <c r="S1332" s="39" t="s">
        <v>12278</v>
      </c>
      <c r="T1332" s="39" t="s">
        <v>12279</v>
      </c>
      <c r="U1332" s="39" t="s">
        <v>12279</v>
      </c>
      <c r="V1332" s="39" t="s">
        <v>12281</v>
      </c>
      <c r="W1332" s="39" t="s">
        <v>12281</v>
      </c>
      <c r="X1332" s="39" t="s">
        <v>12281</v>
      </c>
      <c r="Y1332" s="39" t="s">
        <v>12281</v>
      </c>
      <c r="Z1332" s="39" t="s">
        <v>12281</v>
      </c>
      <c r="AA1332" t="s">
        <v>12335</v>
      </c>
    </row>
    <row r="1333" spans="1:27" x14ac:dyDescent="0.3">
      <c r="A1333" s="37" t="s">
        <v>2453</v>
      </c>
      <c r="B1333" s="37" t="s">
        <v>10387</v>
      </c>
      <c r="C1333" s="37" t="s">
        <v>7314</v>
      </c>
      <c r="D1333" s="37" t="s">
        <v>4455</v>
      </c>
      <c r="E1333" s="37" t="s">
        <v>4448</v>
      </c>
      <c r="F1333" s="37" t="s">
        <v>10884</v>
      </c>
      <c r="G1333" s="37" t="s">
        <v>11648</v>
      </c>
      <c r="H1333" s="37" t="s">
        <v>10483</v>
      </c>
      <c r="I1333" s="37">
        <v>0</v>
      </c>
      <c r="J1333" s="37">
        <v>0</v>
      </c>
      <c r="K1333" s="37">
        <v>0</v>
      </c>
      <c r="L1333" s="37">
        <v>1</v>
      </c>
      <c r="M1333" s="37">
        <v>0</v>
      </c>
      <c r="N1333" s="37">
        <v>3</v>
      </c>
      <c r="O1333" s="37">
        <v>3</v>
      </c>
      <c r="P1333">
        <f>VLOOKUP($A1333,'Item Detail'!$A$2:$G$1762,7,0)</f>
        <v>1</v>
      </c>
      <c r="Q1333" s="39" t="s">
        <v>12305</v>
      </c>
      <c r="R1333" s="39" t="s">
        <v>12277</v>
      </c>
      <c r="S1333" s="39" t="s">
        <v>12306</v>
      </c>
      <c r="T1333" s="39" t="s">
        <v>12279</v>
      </c>
      <c r="U1333" s="39" t="s">
        <v>12279</v>
      </c>
      <c r="V1333" s="39" t="s">
        <v>12288</v>
      </c>
      <c r="W1333" s="39" t="s">
        <v>12288</v>
      </c>
      <c r="X1333" s="39" t="s">
        <v>12288</v>
      </c>
      <c r="Y1333" s="39" t="s">
        <v>12288</v>
      </c>
      <c r="Z1333" s="39" t="s">
        <v>12288</v>
      </c>
      <c r="AA1333" t="s">
        <v>12336</v>
      </c>
    </row>
    <row r="1334" spans="1:27" x14ac:dyDescent="0.3">
      <c r="A1334" s="37" t="s">
        <v>8999</v>
      </c>
      <c r="B1334" s="37" t="s">
        <v>10437</v>
      </c>
      <c r="C1334" s="37" t="s">
        <v>9000</v>
      </c>
      <c r="D1334" s="37" t="s">
        <v>9001</v>
      </c>
      <c r="E1334" s="37" t="s">
        <v>4448</v>
      </c>
      <c r="F1334" s="37" t="s">
        <v>1734</v>
      </c>
      <c r="G1334" s="37" t="s">
        <v>11649</v>
      </c>
      <c r="H1334" s="37" t="s">
        <v>10391</v>
      </c>
      <c r="I1334" s="37">
        <v>0</v>
      </c>
      <c r="J1334" s="37">
        <v>0</v>
      </c>
      <c r="K1334" s="37">
        <v>0</v>
      </c>
      <c r="L1334" s="37">
        <v>1</v>
      </c>
      <c r="M1334" s="37">
        <v>0</v>
      </c>
      <c r="N1334" s="37">
        <v>3</v>
      </c>
      <c r="O1334" s="37">
        <v>3</v>
      </c>
      <c r="P1334">
        <f>VLOOKUP($A1334,'Item Detail'!$A$2:$G$1762,7,0)</f>
        <v>1</v>
      </c>
      <c r="Q1334" s="39" t="s">
        <v>12301</v>
      </c>
      <c r="R1334" s="39" t="s">
        <v>12277</v>
      </c>
      <c r="S1334" s="39" t="s">
        <v>12278</v>
      </c>
      <c r="T1334" s="39" t="s">
        <v>12279</v>
      </c>
      <c r="U1334" s="39" t="s">
        <v>12279</v>
      </c>
      <c r="V1334" s="39" t="s">
        <v>12281</v>
      </c>
      <c r="W1334" s="39" t="s">
        <v>12288</v>
      </c>
      <c r="X1334" s="39" t="s">
        <v>12281</v>
      </c>
      <c r="Y1334" s="39" t="s">
        <v>12281</v>
      </c>
      <c r="Z1334" s="39" t="s">
        <v>12281</v>
      </c>
      <c r="AA1334" t="s">
        <v>12335</v>
      </c>
    </row>
    <row r="1335" spans="1:27" x14ac:dyDescent="0.3">
      <c r="A1335" s="37" t="s">
        <v>9556</v>
      </c>
      <c r="B1335" s="37" t="s">
        <v>10432</v>
      </c>
      <c r="C1335" s="37" t="s">
        <v>9557</v>
      </c>
      <c r="D1335" s="37" t="s">
        <v>9558</v>
      </c>
      <c r="E1335" s="37" t="s">
        <v>5988</v>
      </c>
      <c r="F1335" s="37" t="s">
        <v>2354</v>
      </c>
      <c r="G1335" s="37" t="s">
        <v>11650</v>
      </c>
      <c r="H1335" s="37" t="s">
        <v>10420</v>
      </c>
      <c r="I1335" s="37">
        <v>1</v>
      </c>
      <c r="J1335" s="37">
        <v>0</v>
      </c>
      <c r="K1335" s="37">
        <v>0</v>
      </c>
      <c r="L1335" s="37">
        <v>0</v>
      </c>
      <c r="M1335" s="37">
        <v>0</v>
      </c>
      <c r="N1335" s="37">
        <v>3</v>
      </c>
      <c r="O1335" s="37">
        <v>3</v>
      </c>
      <c r="P1335">
        <f>VLOOKUP($A1335,'Item Detail'!$A$2:$G$1762,7,0)</f>
        <v>1</v>
      </c>
      <c r="Q1335" s="39" t="s">
        <v>12284</v>
      </c>
      <c r="R1335" s="39" t="s">
        <v>12277</v>
      </c>
      <c r="S1335" s="39" t="s">
        <v>12278</v>
      </c>
      <c r="T1335" s="39" t="s">
        <v>12279</v>
      </c>
      <c r="U1335" s="39" t="s">
        <v>12294</v>
      </c>
      <c r="V1335" s="39" t="s">
        <v>12288</v>
      </c>
      <c r="W1335" s="39" t="s">
        <v>12288</v>
      </c>
      <c r="X1335" s="39" t="s">
        <v>12288</v>
      </c>
      <c r="Y1335" s="39" t="s">
        <v>12288</v>
      </c>
      <c r="Z1335" s="39" t="s">
        <v>12281</v>
      </c>
      <c r="AA1335" t="s">
        <v>12334</v>
      </c>
    </row>
    <row r="1336" spans="1:27" x14ac:dyDescent="0.3">
      <c r="A1336" s="37" t="s">
        <v>7883</v>
      </c>
      <c r="B1336" s="37" t="s">
        <v>10437</v>
      </c>
      <c r="C1336" s="37" t="s">
        <v>7884</v>
      </c>
      <c r="D1336" s="37" t="s">
        <v>7885</v>
      </c>
      <c r="E1336" s="37" t="s">
        <v>4448</v>
      </c>
      <c r="F1336" s="37" t="s">
        <v>11651</v>
      </c>
      <c r="G1336" s="37" t="s">
        <v>11652</v>
      </c>
      <c r="H1336" s="37" t="s">
        <v>10390</v>
      </c>
      <c r="I1336" s="37">
        <v>1</v>
      </c>
      <c r="J1336" s="37">
        <v>0</v>
      </c>
      <c r="K1336" s="37">
        <v>0</v>
      </c>
      <c r="L1336" s="37">
        <v>0</v>
      </c>
      <c r="M1336" s="37">
        <v>0</v>
      </c>
      <c r="N1336" s="37">
        <v>3</v>
      </c>
      <c r="O1336" s="37">
        <v>3</v>
      </c>
      <c r="P1336">
        <f>VLOOKUP($A1336,'Item Detail'!$A$2:$G$1762,7,0)</f>
        <v>1</v>
      </c>
      <c r="Q1336" s="39" t="s">
        <v>12284</v>
      </c>
      <c r="R1336" s="39" t="s">
        <v>12290</v>
      </c>
      <c r="S1336" s="39" t="s">
        <v>12278</v>
      </c>
      <c r="T1336" s="39" t="s">
        <v>12279</v>
      </c>
      <c r="U1336" s="39" t="s">
        <v>12279</v>
      </c>
      <c r="V1336" s="39" t="s">
        <v>12281</v>
      </c>
      <c r="W1336" s="39" t="s">
        <v>12281</v>
      </c>
      <c r="X1336" s="39" t="s">
        <v>12281</v>
      </c>
      <c r="Y1336" s="39" t="s">
        <v>12288</v>
      </c>
      <c r="Z1336" s="39" t="s">
        <v>12281</v>
      </c>
      <c r="AA1336" t="s">
        <v>12335</v>
      </c>
    </row>
    <row r="1337" spans="1:27" x14ac:dyDescent="0.3">
      <c r="A1337" s="37" t="s">
        <v>3614</v>
      </c>
      <c r="B1337" s="37" t="s">
        <v>10538</v>
      </c>
      <c r="C1337" s="37" t="s">
        <v>10209</v>
      </c>
      <c r="D1337" s="37" t="s">
        <v>6227</v>
      </c>
      <c r="E1337" s="37" t="s">
        <v>10210</v>
      </c>
      <c r="F1337" s="37" t="s">
        <v>1848</v>
      </c>
      <c r="G1337" s="37" t="s">
        <v>11653</v>
      </c>
      <c r="H1337" s="37" t="s">
        <v>10408</v>
      </c>
      <c r="I1337" s="37">
        <v>0</v>
      </c>
      <c r="J1337" s="37">
        <v>0</v>
      </c>
      <c r="K1337" s="37">
        <v>0</v>
      </c>
      <c r="L1337" s="37">
        <v>0</v>
      </c>
      <c r="M1337" s="37">
        <v>1</v>
      </c>
      <c r="N1337" s="37">
        <v>3</v>
      </c>
      <c r="O1337" s="37">
        <v>3</v>
      </c>
      <c r="P1337">
        <f>VLOOKUP($A1337,'Item Detail'!$A$2:$G$1762,7,0)</f>
        <v>1</v>
      </c>
      <c r="Q1337" s="39" t="s">
        <v>12292</v>
      </c>
      <c r="R1337" s="39" t="s">
        <v>12277</v>
      </c>
      <c r="S1337" s="39" t="s">
        <v>2714</v>
      </c>
      <c r="T1337" s="39" t="s">
        <v>12279</v>
      </c>
      <c r="U1337" s="39" t="s">
        <v>12279</v>
      </c>
      <c r="V1337" s="39" t="s">
        <v>12288</v>
      </c>
      <c r="W1337" s="39" t="s">
        <v>12288</v>
      </c>
      <c r="X1337" s="39" t="s">
        <v>12288</v>
      </c>
      <c r="Y1337" s="39" t="s">
        <v>12288</v>
      </c>
      <c r="Z1337" s="39" t="s">
        <v>12288</v>
      </c>
      <c r="AA1337" t="s">
        <v>12336</v>
      </c>
    </row>
    <row r="1338" spans="1:27" x14ac:dyDescent="0.3">
      <c r="A1338" s="37" t="s">
        <v>7735</v>
      </c>
      <c r="B1338" s="37" t="s">
        <v>10411</v>
      </c>
      <c r="C1338" s="37" t="s">
        <v>7736</v>
      </c>
      <c r="D1338" s="37" t="s">
        <v>4455</v>
      </c>
      <c r="E1338" s="37" t="s">
        <v>4642</v>
      </c>
      <c r="F1338" s="37" t="s">
        <v>10484</v>
      </c>
      <c r="G1338" s="37" t="s">
        <v>11654</v>
      </c>
      <c r="H1338" s="37" t="s">
        <v>10391</v>
      </c>
      <c r="I1338" s="37">
        <v>1</v>
      </c>
      <c r="J1338" s="37">
        <v>0</v>
      </c>
      <c r="K1338" s="37">
        <v>0</v>
      </c>
      <c r="L1338" s="37">
        <v>0</v>
      </c>
      <c r="M1338" s="37">
        <v>0</v>
      </c>
      <c r="N1338" s="37">
        <v>3</v>
      </c>
      <c r="O1338" s="37">
        <v>3</v>
      </c>
      <c r="P1338">
        <f>VLOOKUP($A1338,'Item Detail'!$A$2:$G$1762,7,0)</f>
        <v>1</v>
      </c>
      <c r="Q1338" s="39" t="s">
        <v>12284</v>
      </c>
      <c r="R1338" s="39" t="s">
        <v>12277</v>
      </c>
      <c r="S1338" s="39" t="s">
        <v>12278</v>
      </c>
      <c r="T1338" s="39" t="s">
        <v>12279</v>
      </c>
      <c r="U1338" s="39" t="s">
        <v>12297</v>
      </c>
      <c r="V1338" s="39" t="s">
        <v>12281</v>
      </c>
      <c r="W1338" s="39" t="s">
        <v>12281</v>
      </c>
      <c r="X1338" s="39" t="s">
        <v>12281</v>
      </c>
      <c r="Y1338" s="39" t="s">
        <v>12281</v>
      </c>
      <c r="Z1338" s="39" t="s">
        <v>12288</v>
      </c>
      <c r="AA1338" t="s">
        <v>12335</v>
      </c>
    </row>
    <row r="1339" spans="1:27" x14ac:dyDescent="0.3">
      <c r="A1339" s="37" t="s">
        <v>7466</v>
      </c>
      <c r="B1339" s="37" t="s">
        <v>10443</v>
      </c>
      <c r="C1339" s="37" t="s">
        <v>7467</v>
      </c>
      <c r="D1339" s="37" t="s">
        <v>4455</v>
      </c>
      <c r="E1339" s="37" t="s">
        <v>4448</v>
      </c>
      <c r="F1339" s="37" t="s">
        <v>2536</v>
      </c>
      <c r="G1339" s="37" t="s">
        <v>11655</v>
      </c>
      <c r="H1339" s="37" t="s">
        <v>10420</v>
      </c>
      <c r="I1339" s="37">
        <v>0</v>
      </c>
      <c r="J1339" s="37">
        <v>0</v>
      </c>
      <c r="K1339" s="37">
        <v>0</v>
      </c>
      <c r="L1339" s="37">
        <v>0</v>
      </c>
      <c r="M1339" s="37">
        <v>1</v>
      </c>
      <c r="N1339" s="37">
        <v>3</v>
      </c>
      <c r="O1339" s="37">
        <v>3</v>
      </c>
      <c r="P1339">
        <f>VLOOKUP($A1339,'Item Detail'!$A$2:$G$1762,7,0)</f>
        <v>1</v>
      </c>
      <c r="Q1339" s="39" t="s">
        <v>12284</v>
      </c>
      <c r="R1339" s="39" t="s">
        <v>12277</v>
      </c>
      <c r="S1339" s="39" t="s">
        <v>12278</v>
      </c>
      <c r="T1339" s="39" t="s">
        <v>12279</v>
      </c>
      <c r="U1339" s="39" t="s">
        <v>12279</v>
      </c>
      <c r="V1339" s="39" t="s">
        <v>12281</v>
      </c>
      <c r="W1339" s="39" t="s">
        <v>12288</v>
      </c>
      <c r="X1339" s="39" t="s">
        <v>12288</v>
      </c>
      <c r="Y1339" s="39" t="s">
        <v>12281</v>
      </c>
      <c r="Z1339" s="39" t="s">
        <v>12288</v>
      </c>
      <c r="AA1339" t="s">
        <v>12334</v>
      </c>
    </row>
    <row r="1340" spans="1:27" x14ac:dyDescent="0.3">
      <c r="A1340" s="37" t="s">
        <v>3768</v>
      </c>
      <c r="B1340" s="37" t="s">
        <v>10437</v>
      </c>
      <c r="C1340" s="37" t="s">
        <v>8089</v>
      </c>
      <c r="D1340" s="37" t="s">
        <v>8090</v>
      </c>
      <c r="E1340" s="37" t="s">
        <v>4460</v>
      </c>
      <c r="F1340" s="37" t="s">
        <v>2749</v>
      </c>
      <c r="G1340" s="37" t="s">
        <v>11656</v>
      </c>
      <c r="H1340" s="37" t="s">
        <v>10408</v>
      </c>
      <c r="I1340" s="37">
        <v>0</v>
      </c>
      <c r="J1340" s="37">
        <v>0</v>
      </c>
      <c r="K1340" s="37">
        <v>0</v>
      </c>
      <c r="L1340" s="37">
        <v>1</v>
      </c>
      <c r="M1340" s="37">
        <v>0</v>
      </c>
      <c r="N1340" s="37">
        <v>3</v>
      </c>
      <c r="O1340" s="37">
        <v>3</v>
      </c>
      <c r="P1340">
        <f>VLOOKUP($A1340,'Item Detail'!$A$2:$G$1762,7,0)</f>
        <v>1</v>
      </c>
      <c r="Q1340" s="39" t="s">
        <v>12292</v>
      </c>
      <c r="R1340" s="39" t="s">
        <v>12277</v>
      </c>
      <c r="S1340" s="39" t="s">
        <v>2714</v>
      </c>
      <c r="T1340" s="39" t="s">
        <v>12279</v>
      </c>
      <c r="U1340" s="39" t="s">
        <v>12279</v>
      </c>
      <c r="V1340" s="39" t="s">
        <v>12288</v>
      </c>
      <c r="W1340" s="39" t="s">
        <v>12288</v>
      </c>
      <c r="X1340" s="39" t="s">
        <v>12288</v>
      </c>
      <c r="Y1340" s="39" t="s">
        <v>12288</v>
      </c>
      <c r="Z1340" s="39" t="s">
        <v>12288</v>
      </c>
      <c r="AA1340" t="s">
        <v>12336</v>
      </c>
    </row>
    <row r="1341" spans="1:27" x14ac:dyDescent="0.3">
      <c r="A1341" s="37" t="s">
        <v>3722</v>
      </c>
      <c r="B1341" s="37" t="s">
        <v>10437</v>
      </c>
      <c r="C1341" s="37" t="s">
        <v>9016</v>
      </c>
      <c r="D1341" s="37" t="s">
        <v>4455</v>
      </c>
      <c r="E1341" s="37" t="s">
        <v>5394</v>
      </c>
      <c r="F1341" s="37" t="s">
        <v>2749</v>
      </c>
      <c r="G1341" s="37" t="s">
        <v>11657</v>
      </c>
      <c r="H1341" s="37" t="s">
        <v>10408</v>
      </c>
      <c r="I1341" s="37">
        <v>0</v>
      </c>
      <c r="J1341" s="37">
        <v>0</v>
      </c>
      <c r="K1341" s="37">
        <v>0</v>
      </c>
      <c r="L1341" s="37">
        <v>1</v>
      </c>
      <c r="M1341" s="37">
        <v>0</v>
      </c>
      <c r="N1341" s="37">
        <v>3</v>
      </c>
      <c r="O1341" s="37">
        <v>3</v>
      </c>
      <c r="P1341">
        <f>VLOOKUP($A1341,'Item Detail'!$A$2:$G$1762,7,0)</f>
        <v>1</v>
      </c>
      <c r="Q1341" s="39" t="s">
        <v>12292</v>
      </c>
      <c r="R1341" s="39" t="s">
        <v>12277</v>
      </c>
      <c r="S1341" s="39" t="s">
        <v>2714</v>
      </c>
      <c r="T1341" s="39" t="s">
        <v>12279</v>
      </c>
      <c r="U1341" s="39" t="s">
        <v>12279</v>
      </c>
      <c r="V1341" s="39" t="s">
        <v>12288</v>
      </c>
      <c r="W1341" s="39" t="s">
        <v>12288</v>
      </c>
      <c r="X1341" s="39" t="s">
        <v>12288</v>
      </c>
      <c r="Y1341" s="39" t="s">
        <v>12288</v>
      </c>
      <c r="Z1341" s="39" t="s">
        <v>12288</v>
      </c>
      <c r="AA1341" t="s">
        <v>12336</v>
      </c>
    </row>
    <row r="1342" spans="1:27" x14ac:dyDescent="0.3">
      <c r="A1342" s="37" t="s">
        <v>3995</v>
      </c>
      <c r="B1342" s="37" t="s">
        <v>10573</v>
      </c>
      <c r="C1342" s="37" t="s">
        <v>8891</v>
      </c>
      <c r="D1342" s="37" t="s">
        <v>7346</v>
      </c>
      <c r="E1342" s="37" t="s">
        <v>4448</v>
      </c>
      <c r="F1342" s="37" t="s">
        <v>10938</v>
      </c>
      <c r="G1342" s="37" t="s">
        <v>11658</v>
      </c>
      <c r="H1342" s="37" t="s">
        <v>10408</v>
      </c>
      <c r="I1342" s="37">
        <v>0</v>
      </c>
      <c r="J1342" s="37">
        <v>0</v>
      </c>
      <c r="K1342" s="37">
        <v>0</v>
      </c>
      <c r="L1342" s="37">
        <v>1</v>
      </c>
      <c r="M1342" s="37">
        <v>0</v>
      </c>
      <c r="N1342" s="37">
        <v>3</v>
      </c>
      <c r="O1342" s="37">
        <v>3</v>
      </c>
      <c r="P1342">
        <f>VLOOKUP($A1342,'Item Detail'!$A$2:$G$1762,7,0)</f>
        <v>1</v>
      </c>
      <c r="Q1342" s="39" t="s">
        <v>12292</v>
      </c>
      <c r="R1342" s="39" t="s">
        <v>12277</v>
      </c>
      <c r="S1342" s="39" t="s">
        <v>2714</v>
      </c>
      <c r="T1342" s="39" t="s">
        <v>12279</v>
      </c>
      <c r="U1342" s="39" t="s">
        <v>12279</v>
      </c>
      <c r="V1342" s="39" t="s">
        <v>12288</v>
      </c>
      <c r="W1342" s="39" t="s">
        <v>12288</v>
      </c>
      <c r="X1342" s="39" t="s">
        <v>12288</v>
      </c>
      <c r="Y1342" s="39" t="s">
        <v>12288</v>
      </c>
      <c r="Z1342" s="39" t="s">
        <v>12288</v>
      </c>
      <c r="AA1342" t="s">
        <v>12336</v>
      </c>
    </row>
    <row r="1343" spans="1:27" x14ac:dyDescent="0.3">
      <c r="A1343" s="37" t="s">
        <v>10350</v>
      </c>
      <c r="B1343" s="37" t="s">
        <v>10411</v>
      </c>
      <c r="C1343" s="37" t="s">
        <v>10351</v>
      </c>
      <c r="D1343" s="37" t="s">
        <v>4455</v>
      </c>
      <c r="E1343" s="37" t="s">
        <v>4623</v>
      </c>
      <c r="F1343" s="37" t="s">
        <v>1740</v>
      </c>
      <c r="G1343" s="37" t="s">
        <v>11659</v>
      </c>
      <c r="H1343" s="37" t="s">
        <v>10390</v>
      </c>
      <c r="I1343" s="37">
        <v>1</v>
      </c>
      <c r="J1343" s="37">
        <v>0</v>
      </c>
      <c r="K1343" s="37">
        <v>0</v>
      </c>
      <c r="L1343" s="37">
        <v>0</v>
      </c>
      <c r="M1343" s="37">
        <v>0</v>
      </c>
      <c r="N1343" s="37">
        <v>3</v>
      </c>
      <c r="O1343" s="37">
        <v>3</v>
      </c>
      <c r="P1343">
        <f>VLOOKUP($A1343,'Item Detail'!$A$2:$G$1762,7,0)</f>
        <v>1</v>
      </c>
      <c r="Q1343" s="39" t="s">
        <v>12284</v>
      </c>
      <c r="R1343" s="39" t="s">
        <v>12277</v>
      </c>
      <c r="S1343" s="39" t="s">
        <v>12278</v>
      </c>
      <c r="T1343" s="39" t="s">
        <v>12279</v>
      </c>
      <c r="U1343" s="39" t="s">
        <v>12294</v>
      </c>
      <c r="V1343" s="39" t="s">
        <v>12281</v>
      </c>
      <c r="W1343" s="39" t="s">
        <v>12288</v>
      </c>
      <c r="X1343" s="39" t="s">
        <v>12288</v>
      </c>
      <c r="Y1343" s="39" t="s">
        <v>12288</v>
      </c>
      <c r="Z1343" s="39" t="s">
        <v>12288</v>
      </c>
      <c r="AA1343" t="s">
        <v>12335</v>
      </c>
    </row>
    <row r="1344" spans="1:27" x14ac:dyDescent="0.3">
      <c r="A1344" s="37" t="s">
        <v>6999</v>
      </c>
      <c r="B1344" s="37" t="s">
        <v>10432</v>
      </c>
      <c r="C1344" s="37" t="s">
        <v>7000</v>
      </c>
      <c r="D1344" s="37" t="s">
        <v>4455</v>
      </c>
      <c r="E1344" s="37" t="s">
        <v>4448</v>
      </c>
      <c r="F1344" s="37" t="s">
        <v>7001</v>
      </c>
      <c r="G1344" s="37" t="s">
        <v>11660</v>
      </c>
      <c r="H1344" s="37" t="s">
        <v>10391</v>
      </c>
      <c r="I1344" s="37">
        <v>0</v>
      </c>
      <c r="J1344" s="37">
        <v>0</v>
      </c>
      <c r="K1344" s="37">
        <v>1</v>
      </c>
      <c r="L1344" s="37">
        <v>0</v>
      </c>
      <c r="M1344" s="37">
        <v>0</v>
      </c>
      <c r="N1344" s="37">
        <v>3</v>
      </c>
      <c r="O1344" s="37">
        <v>3</v>
      </c>
      <c r="P1344">
        <f>VLOOKUP($A1344,'Item Detail'!$A$2:$G$1762,7,0)</f>
        <v>1</v>
      </c>
      <c r="Q1344" s="39" t="s">
        <v>12301</v>
      </c>
      <c r="R1344" s="39" t="s">
        <v>12277</v>
      </c>
      <c r="S1344" s="39" t="s">
        <v>12278</v>
      </c>
      <c r="T1344" s="39" t="s">
        <v>12279</v>
      </c>
      <c r="U1344" s="39" t="s">
        <v>12279</v>
      </c>
      <c r="V1344" s="39" t="s">
        <v>12281</v>
      </c>
      <c r="W1344" s="39" t="s">
        <v>12281</v>
      </c>
      <c r="X1344" s="39" t="s">
        <v>12281</v>
      </c>
      <c r="Y1344" s="39" t="s">
        <v>12281</v>
      </c>
      <c r="Z1344" s="39" t="s">
        <v>12281</v>
      </c>
      <c r="AA1344" t="s">
        <v>12335</v>
      </c>
    </row>
    <row r="1345" spans="1:27" x14ac:dyDescent="0.3">
      <c r="A1345" s="37" t="s">
        <v>10193</v>
      </c>
      <c r="B1345" s="37" t="s">
        <v>10446</v>
      </c>
      <c r="C1345" s="37" t="s">
        <v>10194</v>
      </c>
      <c r="D1345" s="37" t="s">
        <v>9423</v>
      </c>
      <c r="E1345" s="37" t="s">
        <v>5254</v>
      </c>
      <c r="F1345" s="37" t="s">
        <v>11661</v>
      </c>
      <c r="G1345" s="37" t="s">
        <v>11662</v>
      </c>
      <c r="H1345" s="37" t="s">
        <v>10391</v>
      </c>
      <c r="I1345" s="37">
        <v>0</v>
      </c>
      <c r="J1345" s="37">
        <v>0</v>
      </c>
      <c r="K1345" s="37">
        <v>1</v>
      </c>
      <c r="L1345" s="37">
        <v>0</v>
      </c>
      <c r="M1345" s="37">
        <v>0</v>
      </c>
      <c r="N1345" s="37">
        <v>3</v>
      </c>
      <c r="O1345" s="37">
        <v>3</v>
      </c>
      <c r="P1345">
        <f>VLOOKUP($A1345,'Item Detail'!$A$2:$G$1762,7,0)</f>
        <v>1</v>
      </c>
      <c r="Q1345" s="39" t="s">
        <v>12284</v>
      </c>
      <c r="R1345" s="39" t="s">
        <v>12277</v>
      </c>
      <c r="S1345" s="39" t="s">
        <v>12278</v>
      </c>
      <c r="T1345" s="39" t="s">
        <v>12279</v>
      </c>
      <c r="U1345" s="39" t="s">
        <v>12279</v>
      </c>
      <c r="V1345" s="39" t="s">
        <v>12281</v>
      </c>
      <c r="W1345" s="39" t="s">
        <v>12288</v>
      </c>
      <c r="X1345" s="39" t="s">
        <v>12281</v>
      </c>
      <c r="Y1345" s="39" t="s">
        <v>12288</v>
      </c>
      <c r="Z1345" s="39" t="s">
        <v>12288</v>
      </c>
      <c r="AA1345" t="s">
        <v>12335</v>
      </c>
    </row>
    <row r="1346" spans="1:27" x14ac:dyDescent="0.3">
      <c r="A1346" s="37" t="s">
        <v>1775</v>
      </c>
      <c r="B1346" s="37" t="s">
        <v>10401</v>
      </c>
      <c r="C1346" s="37" t="s">
        <v>8501</v>
      </c>
      <c r="D1346" s="37" t="s">
        <v>8502</v>
      </c>
      <c r="E1346" s="37" t="s">
        <v>4758</v>
      </c>
      <c r="F1346" s="37" t="s">
        <v>11122</v>
      </c>
      <c r="G1346" s="37" t="s">
        <v>11663</v>
      </c>
      <c r="H1346" s="37" t="s">
        <v>10483</v>
      </c>
      <c r="I1346" s="37">
        <v>0</v>
      </c>
      <c r="J1346" s="37">
        <v>0</v>
      </c>
      <c r="K1346" s="37">
        <v>0</v>
      </c>
      <c r="L1346" s="37">
        <v>0</v>
      </c>
      <c r="M1346" s="37">
        <v>1</v>
      </c>
      <c r="N1346" s="37">
        <v>3</v>
      </c>
      <c r="O1346" s="37">
        <v>3</v>
      </c>
      <c r="P1346">
        <f>VLOOKUP($A1346,'Item Detail'!$A$2:$G$1762,7,0)</f>
        <v>1</v>
      </c>
      <c r="Q1346" s="39" t="s">
        <v>12305</v>
      </c>
      <c r="R1346" s="39" t="s">
        <v>12277</v>
      </c>
      <c r="S1346" s="39" t="s">
        <v>12306</v>
      </c>
      <c r="T1346" s="39" t="s">
        <v>12279</v>
      </c>
      <c r="U1346" s="39" t="s">
        <v>12294</v>
      </c>
      <c r="V1346" s="39" t="s">
        <v>12288</v>
      </c>
      <c r="W1346" s="39" t="s">
        <v>12288</v>
      </c>
      <c r="X1346" s="39" t="s">
        <v>12288</v>
      </c>
      <c r="Y1346" s="39" t="s">
        <v>12288</v>
      </c>
      <c r="Z1346" s="39" t="s">
        <v>12288</v>
      </c>
      <c r="AA1346" t="s">
        <v>12336</v>
      </c>
    </row>
    <row r="1347" spans="1:27" x14ac:dyDescent="0.3">
      <c r="A1347" s="37" t="s">
        <v>8851</v>
      </c>
      <c r="B1347" s="37" t="s">
        <v>10564</v>
      </c>
      <c r="C1347" s="37" t="s">
        <v>8852</v>
      </c>
      <c r="D1347" s="37" t="s">
        <v>8853</v>
      </c>
      <c r="E1347" s="37" t="s">
        <v>4659</v>
      </c>
      <c r="F1347" s="37" t="s">
        <v>8285</v>
      </c>
      <c r="G1347" s="37" t="s">
        <v>11664</v>
      </c>
      <c r="H1347" s="37" t="s">
        <v>10391</v>
      </c>
      <c r="I1347" s="37">
        <v>0</v>
      </c>
      <c r="J1347" s="37">
        <v>0</v>
      </c>
      <c r="K1347" s="37">
        <v>0</v>
      </c>
      <c r="L1347" s="37">
        <v>1</v>
      </c>
      <c r="M1347" s="37">
        <v>0</v>
      </c>
      <c r="N1347" s="37">
        <v>3</v>
      </c>
      <c r="O1347" s="37">
        <v>3</v>
      </c>
      <c r="P1347">
        <f>VLOOKUP($A1347,'Item Detail'!$A$2:$G$1762,7,0)</f>
        <v>1</v>
      </c>
      <c r="Q1347" s="39" t="s">
        <v>12284</v>
      </c>
      <c r="R1347" s="39" t="s">
        <v>12277</v>
      </c>
      <c r="S1347" s="39" t="s">
        <v>12278</v>
      </c>
      <c r="T1347" s="39" t="s">
        <v>12279</v>
      </c>
      <c r="U1347" s="39" t="s">
        <v>12279</v>
      </c>
      <c r="V1347" s="39" t="s">
        <v>12281</v>
      </c>
      <c r="W1347" s="39" t="s">
        <v>12288</v>
      </c>
      <c r="X1347" s="39" t="s">
        <v>12281</v>
      </c>
      <c r="Y1347" s="39" t="s">
        <v>12281</v>
      </c>
      <c r="Z1347" s="39" t="s">
        <v>12288</v>
      </c>
      <c r="AA1347" t="s">
        <v>12335</v>
      </c>
    </row>
    <row r="1348" spans="1:27" x14ac:dyDescent="0.3">
      <c r="A1348" s="37" t="s">
        <v>9156</v>
      </c>
      <c r="B1348" s="37" t="s">
        <v>10538</v>
      </c>
      <c r="C1348" s="37" t="s">
        <v>9157</v>
      </c>
      <c r="D1348" s="37" t="s">
        <v>9158</v>
      </c>
      <c r="E1348" s="37" t="s">
        <v>4448</v>
      </c>
      <c r="F1348" s="37" t="s">
        <v>10747</v>
      </c>
      <c r="G1348" s="37" t="s">
        <v>11665</v>
      </c>
      <c r="H1348" s="37" t="s">
        <v>10391</v>
      </c>
      <c r="I1348" s="37">
        <v>1</v>
      </c>
      <c r="J1348" s="37">
        <v>0</v>
      </c>
      <c r="K1348" s="37">
        <v>0</v>
      </c>
      <c r="L1348" s="37">
        <v>0</v>
      </c>
      <c r="M1348" s="37">
        <v>0</v>
      </c>
      <c r="N1348" s="37">
        <v>3</v>
      </c>
      <c r="O1348" s="37">
        <v>3</v>
      </c>
      <c r="P1348">
        <f>VLOOKUP($A1348,'Item Detail'!$A$2:$G$1762,7,0)</f>
        <v>1</v>
      </c>
      <c r="Q1348" s="39" t="s">
        <v>12301</v>
      </c>
      <c r="R1348" s="39" t="s">
        <v>12277</v>
      </c>
      <c r="S1348" s="39" t="s">
        <v>12278</v>
      </c>
      <c r="T1348" s="39" t="s">
        <v>12279</v>
      </c>
      <c r="U1348" s="39" t="s">
        <v>12279</v>
      </c>
      <c r="V1348" s="39" t="s">
        <v>12281</v>
      </c>
      <c r="W1348" s="39" t="s">
        <v>12281</v>
      </c>
      <c r="X1348" s="39" t="s">
        <v>12281</v>
      </c>
      <c r="Y1348" s="39" t="s">
        <v>12281</v>
      </c>
      <c r="Z1348" s="39" t="s">
        <v>12281</v>
      </c>
      <c r="AA1348" t="s">
        <v>12335</v>
      </c>
    </row>
    <row r="1349" spans="1:27" x14ac:dyDescent="0.3">
      <c r="A1349" s="37" t="s">
        <v>8614</v>
      </c>
      <c r="B1349" s="37" t="s">
        <v>10387</v>
      </c>
      <c r="C1349" s="37" t="s">
        <v>8615</v>
      </c>
      <c r="D1349" s="37" t="s">
        <v>6915</v>
      </c>
      <c r="E1349" s="37" t="s">
        <v>6099</v>
      </c>
      <c r="F1349" s="37" t="s">
        <v>11666</v>
      </c>
      <c r="G1349" s="37" t="s">
        <v>11667</v>
      </c>
      <c r="H1349" s="37" t="s">
        <v>10390</v>
      </c>
      <c r="I1349" s="37">
        <v>1</v>
      </c>
      <c r="J1349" s="37">
        <v>0</v>
      </c>
      <c r="K1349" s="37">
        <v>0</v>
      </c>
      <c r="L1349" s="37">
        <v>0</v>
      </c>
      <c r="M1349" s="37">
        <v>0</v>
      </c>
      <c r="N1349" s="37">
        <v>3</v>
      </c>
      <c r="O1349" s="37">
        <v>3</v>
      </c>
      <c r="P1349">
        <f>VLOOKUP($A1349,'Item Detail'!$A$2:$G$1762,7,0)</f>
        <v>1</v>
      </c>
      <c r="Q1349" s="39" t="s">
        <v>12284</v>
      </c>
      <c r="R1349" s="39" t="s">
        <v>12277</v>
      </c>
      <c r="S1349" s="39" t="s">
        <v>12278</v>
      </c>
      <c r="T1349" s="39" t="s">
        <v>12279</v>
      </c>
      <c r="U1349" s="39" t="s">
        <v>12279</v>
      </c>
      <c r="V1349" s="39" t="s">
        <v>12281</v>
      </c>
      <c r="W1349" s="39" t="s">
        <v>12288</v>
      </c>
      <c r="X1349" s="39" t="s">
        <v>12288</v>
      </c>
      <c r="Y1349" s="39" t="s">
        <v>12288</v>
      </c>
      <c r="Z1349" s="39" t="s">
        <v>12288</v>
      </c>
      <c r="AA1349" t="s">
        <v>12335</v>
      </c>
    </row>
    <row r="1350" spans="1:27" x14ac:dyDescent="0.3">
      <c r="A1350" s="37" t="s">
        <v>9879</v>
      </c>
      <c r="B1350" s="37" t="s">
        <v>10573</v>
      </c>
      <c r="C1350" s="37" t="s">
        <v>9880</v>
      </c>
      <c r="D1350" s="37" t="s">
        <v>4455</v>
      </c>
      <c r="E1350" s="37" t="s">
        <v>6055</v>
      </c>
      <c r="F1350" s="37" t="s">
        <v>2702</v>
      </c>
      <c r="G1350" s="37" t="s">
        <v>11668</v>
      </c>
      <c r="H1350" s="37" t="s">
        <v>10420</v>
      </c>
      <c r="I1350" s="37">
        <v>0</v>
      </c>
      <c r="J1350" s="37">
        <v>0</v>
      </c>
      <c r="K1350" s="37">
        <v>0</v>
      </c>
      <c r="L1350" s="37">
        <v>1</v>
      </c>
      <c r="M1350" s="37">
        <v>0</v>
      </c>
      <c r="N1350" s="37">
        <v>3</v>
      </c>
      <c r="O1350" s="37">
        <v>3</v>
      </c>
      <c r="P1350">
        <f>VLOOKUP($A1350,'Item Detail'!$A$2:$G$1762,7,0)</f>
        <v>1</v>
      </c>
      <c r="Q1350" s="39" t="s">
        <v>12301</v>
      </c>
      <c r="R1350" s="39" t="s">
        <v>12277</v>
      </c>
      <c r="S1350" s="39" t="s">
        <v>12278</v>
      </c>
      <c r="T1350" s="39" t="s">
        <v>12279</v>
      </c>
      <c r="U1350" s="39" t="s">
        <v>12294</v>
      </c>
      <c r="V1350" s="39" t="s">
        <v>12281</v>
      </c>
      <c r="W1350" s="39" t="s">
        <v>12288</v>
      </c>
      <c r="X1350" s="39" t="s">
        <v>12281</v>
      </c>
      <c r="Y1350" s="39" t="s">
        <v>12288</v>
      </c>
      <c r="Z1350" s="39" t="s">
        <v>12288</v>
      </c>
      <c r="AA1350" t="s">
        <v>12334</v>
      </c>
    </row>
    <row r="1351" spans="1:27" x14ac:dyDescent="0.3">
      <c r="A1351" s="37" t="s">
        <v>2181</v>
      </c>
      <c r="B1351" s="37" t="s">
        <v>10396</v>
      </c>
      <c r="C1351" s="37" t="s">
        <v>8023</v>
      </c>
      <c r="D1351" s="37" t="s">
        <v>8024</v>
      </c>
      <c r="E1351" s="37" t="s">
        <v>4407</v>
      </c>
      <c r="F1351" s="37" t="s">
        <v>2183</v>
      </c>
      <c r="G1351" s="37" t="s">
        <v>11669</v>
      </c>
      <c r="H1351" s="37" t="s">
        <v>10483</v>
      </c>
      <c r="I1351" s="37">
        <v>1</v>
      </c>
      <c r="J1351" s="37">
        <v>0</v>
      </c>
      <c r="K1351" s="37">
        <v>0</v>
      </c>
      <c r="L1351" s="37">
        <v>0</v>
      </c>
      <c r="M1351" s="37">
        <v>0</v>
      </c>
      <c r="N1351" s="37">
        <v>3</v>
      </c>
      <c r="O1351" s="37">
        <v>3</v>
      </c>
      <c r="P1351">
        <f>VLOOKUP($A1351,'Item Detail'!$A$2:$G$1762,7,0)</f>
        <v>1</v>
      </c>
      <c r="Q1351" s="39" t="s">
        <v>12326</v>
      </c>
      <c r="R1351" s="39" t="s">
        <v>12277</v>
      </c>
      <c r="S1351" s="39" t="s">
        <v>12306</v>
      </c>
      <c r="T1351" s="39" t="s">
        <v>12279</v>
      </c>
      <c r="U1351" s="39" t="s">
        <v>12280</v>
      </c>
      <c r="V1351" s="39" t="s">
        <v>12288</v>
      </c>
      <c r="W1351" s="39" t="s">
        <v>12288</v>
      </c>
      <c r="X1351" s="39" t="s">
        <v>12288</v>
      </c>
      <c r="Y1351" s="39" t="s">
        <v>12288</v>
      </c>
      <c r="Z1351" s="39" t="s">
        <v>12288</v>
      </c>
      <c r="AA1351" t="s">
        <v>12336</v>
      </c>
    </row>
    <row r="1352" spans="1:27" x14ac:dyDescent="0.3">
      <c r="A1352" s="37" t="s">
        <v>3604</v>
      </c>
      <c r="B1352" s="37" t="s">
        <v>10591</v>
      </c>
      <c r="C1352" s="37" t="s">
        <v>9209</v>
      </c>
      <c r="D1352" s="37" t="s">
        <v>4455</v>
      </c>
      <c r="E1352" s="37" t="s">
        <v>4764</v>
      </c>
      <c r="F1352" s="37" t="s">
        <v>11535</v>
      </c>
      <c r="G1352" s="37" t="s">
        <v>11670</v>
      </c>
      <c r="H1352" s="37" t="s">
        <v>10408</v>
      </c>
      <c r="I1352" s="37">
        <v>0</v>
      </c>
      <c r="J1352" s="37">
        <v>1</v>
      </c>
      <c r="K1352" s="37">
        <v>0</v>
      </c>
      <c r="L1352" s="37">
        <v>0</v>
      </c>
      <c r="M1352" s="37">
        <v>0</v>
      </c>
      <c r="N1352" s="37">
        <v>3</v>
      </c>
      <c r="O1352" s="37">
        <v>3</v>
      </c>
      <c r="P1352">
        <f>VLOOKUP($A1352,'Item Detail'!$A$2:$G$1762,7,0)</f>
        <v>1</v>
      </c>
      <c r="Q1352" s="39" t="s">
        <v>12292</v>
      </c>
      <c r="R1352" s="39" t="s">
        <v>12277</v>
      </c>
      <c r="S1352" s="39" t="s">
        <v>2714</v>
      </c>
      <c r="T1352" s="39" t="s">
        <v>12279</v>
      </c>
      <c r="U1352" s="39" t="s">
        <v>12297</v>
      </c>
      <c r="V1352" s="39" t="s">
        <v>12288</v>
      </c>
      <c r="W1352" s="39" t="s">
        <v>12288</v>
      </c>
      <c r="X1352" s="39" t="s">
        <v>12288</v>
      </c>
      <c r="Y1352" s="39" t="s">
        <v>12288</v>
      </c>
      <c r="Z1352" s="39" t="s">
        <v>12288</v>
      </c>
      <c r="AA1352" t="s">
        <v>12336</v>
      </c>
    </row>
    <row r="1353" spans="1:27" x14ac:dyDescent="0.3">
      <c r="A1353" s="37" t="s">
        <v>2517</v>
      </c>
      <c r="B1353" s="37" t="s">
        <v>10446</v>
      </c>
      <c r="C1353" s="37" t="s">
        <v>7779</v>
      </c>
      <c r="D1353" s="37" t="s">
        <v>7780</v>
      </c>
      <c r="E1353" s="37" t="s">
        <v>4448</v>
      </c>
      <c r="F1353" s="37" t="s">
        <v>2520</v>
      </c>
      <c r="G1353" s="37" t="s">
        <v>11671</v>
      </c>
      <c r="H1353" s="37" t="s">
        <v>10483</v>
      </c>
      <c r="I1353" s="37">
        <v>0</v>
      </c>
      <c r="J1353" s="37">
        <v>0</v>
      </c>
      <c r="K1353" s="37">
        <v>0</v>
      </c>
      <c r="L1353" s="37">
        <v>1</v>
      </c>
      <c r="M1353" s="37">
        <v>0</v>
      </c>
      <c r="N1353" s="37">
        <v>3</v>
      </c>
      <c r="O1353" s="37">
        <v>3</v>
      </c>
      <c r="P1353">
        <f>VLOOKUP($A1353,'Item Detail'!$A$2:$G$1762,7,0)</f>
        <v>1</v>
      </c>
      <c r="Q1353" s="39" t="s">
        <v>12305</v>
      </c>
      <c r="R1353" s="39" t="s">
        <v>12277</v>
      </c>
      <c r="S1353" s="39" t="s">
        <v>12306</v>
      </c>
      <c r="T1353" s="39" t="s">
        <v>12279</v>
      </c>
      <c r="U1353" s="39" t="s">
        <v>12279</v>
      </c>
      <c r="V1353" s="39" t="s">
        <v>12288</v>
      </c>
      <c r="W1353" s="39" t="s">
        <v>12288</v>
      </c>
      <c r="X1353" s="39" t="s">
        <v>12288</v>
      </c>
      <c r="Y1353" s="39" t="s">
        <v>12288</v>
      </c>
      <c r="Z1353" s="39" t="s">
        <v>12288</v>
      </c>
      <c r="AA1353" t="s">
        <v>12336</v>
      </c>
    </row>
    <row r="1354" spans="1:27" x14ac:dyDescent="0.3">
      <c r="A1354" s="37" t="s">
        <v>3622</v>
      </c>
      <c r="B1354" s="37" t="s">
        <v>10538</v>
      </c>
      <c r="C1354" s="37" t="s">
        <v>9279</v>
      </c>
      <c r="D1354" s="37" t="s">
        <v>9280</v>
      </c>
      <c r="E1354" s="37" t="s">
        <v>4448</v>
      </c>
      <c r="F1354" s="37" t="s">
        <v>3624</v>
      </c>
      <c r="G1354" s="37" t="s">
        <v>11672</v>
      </c>
      <c r="H1354" s="37" t="s">
        <v>10408</v>
      </c>
      <c r="I1354" s="37">
        <v>0</v>
      </c>
      <c r="J1354" s="37">
        <v>0</v>
      </c>
      <c r="K1354" s="37">
        <v>0</v>
      </c>
      <c r="L1354" s="37">
        <v>0</v>
      </c>
      <c r="M1354" s="37">
        <v>1</v>
      </c>
      <c r="N1354" s="37">
        <v>3</v>
      </c>
      <c r="O1354" s="37">
        <v>3</v>
      </c>
      <c r="P1354">
        <f>VLOOKUP($A1354,'Item Detail'!$A$2:$G$1762,7,0)</f>
        <v>1</v>
      </c>
      <c r="Q1354" s="39" t="s">
        <v>12292</v>
      </c>
      <c r="R1354" s="39" t="s">
        <v>12277</v>
      </c>
      <c r="S1354" s="39" t="s">
        <v>2714</v>
      </c>
      <c r="T1354" s="39" t="s">
        <v>12279</v>
      </c>
      <c r="U1354" s="39" t="s">
        <v>12279</v>
      </c>
      <c r="V1354" s="39" t="s">
        <v>12288</v>
      </c>
      <c r="W1354" s="39" t="s">
        <v>12288</v>
      </c>
      <c r="X1354" s="39" t="s">
        <v>12288</v>
      </c>
      <c r="Y1354" s="39" t="s">
        <v>12288</v>
      </c>
      <c r="Z1354" s="39" t="s">
        <v>12288</v>
      </c>
      <c r="AA1354" t="s">
        <v>12336</v>
      </c>
    </row>
    <row r="1355" spans="1:27" x14ac:dyDescent="0.3">
      <c r="A1355" s="37" t="s">
        <v>3261</v>
      </c>
      <c r="B1355" s="37" t="s">
        <v>10573</v>
      </c>
      <c r="C1355" s="37" t="s">
        <v>7803</v>
      </c>
      <c r="D1355" s="37" t="s">
        <v>7804</v>
      </c>
      <c r="E1355" s="37" t="s">
        <v>7805</v>
      </c>
      <c r="F1355" s="37" t="s">
        <v>3263</v>
      </c>
      <c r="G1355" s="37" t="s">
        <v>11673</v>
      </c>
      <c r="H1355" s="37" t="s">
        <v>10408</v>
      </c>
      <c r="I1355" s="37">
        <v>0</v>
      </c>
      <c r="J1355" s="37">
        <v>0</v>
      </c>
      <c r="K1355" s="37">
        <v>0</v>
      </c>
      <c r="L1355" s="37">
        <v>1</v>
      </c>
      <c r="M1355" s="37">
        <v>0</v>
      </c>
      <c r="N1355" s="37">
        <v>3</v>
      </c>
      <c r="O1355" s="37">
        <v>3</v>
      </c>
      <c r="P1355">
        <f>VLOOKUP($A1355,'Item Detail'!$A$2:$G$1762,7,0)</f>
        <v>1</v>
      </c>
      <c r="Q1355" s="39" t="s">
        <v>12292</v>
      </c>
      <c r="R1355" s="39" t="s">
        <v>12277</v>
      </c>
      <c r="S1355" s="39" t="s">
        <v>2714</v>
      </c>
      <c r="T1355" s="39" t="s">
        <v>12279</v>
      </c>
      <c r="U1355" s="39" t="s">
        <v>12279</v>
      </c>
      <c r="V1355" s="39" t="s">
        <v>12288</v>
      </c>
      <c r="W1355" s="39" t="s">
        <v>12288</v>
      </c>
      <c r="X1355" s="39" t="s">
        <v>12288</v>
      </c>
      <c r="Y1355" s="39" t="s">
        <v>12288</v>
      </c>
      <c r="Z1355" s="39" t="s">
        <v>12288</v>
      </c>
      <c r="AA1355" t="s">
        <v>12336</v>
      </c>
    </row>
    <row r="1356" spans="1:27" x14ac:dyDescent="0.3">
      <c r="A1356" s="37" t="s">
        <v>2628</v>
      </c>
      <c r="B1356" s="37" t="s">
        <v>10396</v>
      </c>
      <c r="C1356" s="37" t="s">
        <v>7084</v>
      </c>
      <c r="D1356" s="37" t="s">
        <v>8874</v>
      </c>
      <c r="E1356" s="37" t="s">
        <v>8875</v>
      </c>
      <c r="F1356" s="37" t="s">
        <v>11610</v>
      </c>
      <c r="G1356" s="37" t="s">
        <v>11674</v>
      </c>
      <c r="H1356" s="37" t="s">
        <v>10483</v>
      </c>
      <c r="I1356" s="37">
        <v>0</v>
      </c>
      <c r="J1356" s="37">
        <v>0</v>
      </c>
      <c r="K1356" s="37">
        <v>0</v>
      </c>
      <c r="L1356" s="37">
        <v>0</v>
      </c>
      <c r="M1356" s="37">
        <v>1</v>
      </c>
      <c r="N1356" s="37">
        <v>3</v>
      </c>
      <c r="O1356" s="37">
        <v>3</v>
      </c>
      <c r="P1356">
        <f>VLOOKUP($A1356,'Item Detail'!$A$2:$G$1762,7,0)</f>
        <v>1</v>
      </c>
      <c r="Q1356" s="39" t="s">
        <v>12305</v>
      </c>
      <c r="R1356" s="39" t="s">
        <v>12277</v>
      </c>
      <c r="S1356" s="39" t="s">
        <v>12306</v>
      </c>
      <c r="T1356" s="39" t="s">
        <v>12279</v>
      </c>
      <c r="U1356" s="39" t="s">
        <v>12279</v>
      </c>
      <c r="V1356" s="39" t="s">
        <v>12288</v>
      </c>
      <c r="W1356" s="39" t="s">
        <v>12288</v>
      </c>
      <c r="X1356" s="39" t="s">
        <v>12288</v>
      </c>
      <c r="Y1356" s="39" t="s">
        <v>12288</v>
      </c>
      <c r="Z1356" s="39" t="s">
        <v>12288</v>
      </c>
      <c r="AA1356" t="s">
        <v>12336</v>
      </c>
    </row>
    <row r="1357" spans="1:27" x14ac:dyDescent="0.3">
      <c r="A1357" s="37" t="s">
        <v>2362</v>
      </c>
      <c r="B1357" s="37" t="s">
        <v>10396</v>
      </c>
      <c r="C1357" s="37" t="s">
        <v>2363</v>
      </c>
      <c r="D1357" s="37" t="s">
        <v>8637</v>
      </c>
      <c r="E1357" s="37" t="s">
        <v>4483</v>
      </c>
      <c r="F1357" s="37" t="s">
        <v>11335</v>
      </c>
      <c r="G1357" s="37" t="s">
        <v>11675</v>
      </c>
      <c r="H1357" s="37" t="s">
        <v>10483</v>
      </c>
      <c r="I1357" s="37">
        <v>1</v>
      </c>
      <c r="J1357" s="37">
        <v>0</v>
      </c>
      <c r="K1357" s="37">
        <v>0</v>
      </c>
      <c r="L1357" s="37">
        <v>0</v>
      </c>
      <c r="M1357" s="37">
        <v>0</v>
      </c>
      <c r="N1357" s="37">
        <v>3</v>
      </c>
      <c r="O1357" s="37">
        <v>3</v>
      </c>
      <c r="P1357">
        <f>VLOOKUP($A1357,'Item Detail'!$A$2:$G$1762,7,0)</f>
        <v>1</v>
      </c>
      <c r="Q1357" s="39" t="s">
        <v>12305</v>
      </c>
      <c r="R1357" s="39" t="s">
        <v>12277</v>
      </c>
      <c r="S1357" s="39" t="s">
        <v>12306</v>
      </c>
      <c r="T1357" s="39" t="s">
        <v>12279</v>
      </c>
      <c r="U1357" s="39" t="s">
        <v>12294</v>
      </c>
      <c r="V1357" s="39" t="s">
        <v>12288</v>
      </c>
      <c r="W1357" s="39" t="s">
        <v>12288</v>
      </c>
      <c r="X1357" s="39" t="s">
        <v>12288</v>
      </c>
      <c r="Y1357" s="39" t="s">
        <v>12288</v>
      </c>
      <c r="Z1357" s="39" t="s">
        <v>12288</v>
      </c>
      <c r="AA1357" t="s">
        <v>12336</v>
      </c>
    </row>
    <row r="1358" spans="1:27" x14ac:dyDescent="0.3">
      <c r="A1358" s="37" t="s">
        <v>10307</v>
      </c>
      <c r="B1358" s="37" t="s">
        <v>10437</v>
      </c>
      <c r="C1358" s="37" t="s">
        <v>10308</v>
      </c>
      <c r="D1358" s="37" t="s">
        <v>10309</v>
      </c>
      <c r="E1358" s="37" t="s">
        <v>4448</v>
      </c>
      <c r="F1358" s="37" t="s">
        <v>1734</v>
      </c>
      <c r="G1358" s="37" t="s">
        <v>11676</v>
      </c>
      <c r="H1358" s="37" t="s">
        <v>10420</v>
      </c>
      <c r="I1358" s="37">
        <v>0</v>
      </c>
      <c r="J1358" s="37">
        <v>0</v>
      </c>
      <c r="K1358" s="37">
        <v>0</v>
      </c>
      <c r="L1358" s="37">
        <v>0</v>
      </c>
      <c r="M1358" s="37">
        <v>1</v>
      </c>
      <c r="N1358" s="37">
        <v>3</v>
      </c>
      <c r="O1358" s="37">
        <v>3</v>
      </c>
      <c r="P1358">
        <f>VLOOKUP($A1358,'Item Detail'!$A$2:$G$1762,7,0)</f>
        <v>1</v>
      </c>
      <c r="Q1358" s="39" t="s">
        <v>12284</v>
      </c>
      <c r="R1358" s="39" t="s">
        <v>12277</v>
      </c>
      <c r="S1358" s="39" t="s">
        <v>12278</v>
      </c>
      <c r="T1358" s="39" t="s">
        <v>12279</v>
      </c>
      <c r="U1358" s="39" t="s">
        <v>12279</v>
      </c>
      <c r="V1358" s="39" t="s">
        <v>12281</v>
      </c>
      <c r="W1358" s="39" t="s">
        <v>12288</v>
      </c>
      <c r="X1358" s="39" t="s">
        <v>12281</v>
      </c>
      <c r="Y1358" s="39" t="s">
        <v>12288</v>
      </c>
      <c r="Z1358" s="39" t="s">
        <v>12288</v>
      </c>
      <c r="AA1358" t="s">
        <v>12334</v>
      </c>
    </row>
    <row r="1359" spans="1:27" x14ac:dyDescent="0.3">
      <c r="A1359" s="37" t="s">
        <v>10076</v>
      </c>
      <c r="B1359" s="37" t="s">
        <v>10437</v>
      </c>
      <c r="C1359" s="37" t="s">
        <v>10077</v>
      </c>
      <c r="D1359" s="37" t="s">
        <v>10078</v>
      </c>
      <c r="E1359" s="37" t="s">
        <v>5371</v>
      </c>
      <c r="F1359" s="37" t="s">
        <v>2766</v>
      </c>
      <c r="G1359" s="37" t="s">
        <v>11677</v>
      </c>
      <c r="H1359" s="37" t="s">
        <v>10390</v>
      </c>
      <c r="I1359" s="37">
        <v>1</v>
      </c>
      <c r="J1359" s="37">
        <v>0</v>
      </c>
      <c r="K1359" s="37">
        <v>0</v>
      </c>
      <c r="L1359" s="37">
        <v>0</v>
      </c>
      <c r="M1359" s="37">
        <v>0</v>
      </c>
      <c r="N1359" s="37">
        <v>3</v>
      </c>
      <c r="O1359" s="37">
        <v>3</v>
      </c>
      <c r="P1359">
        <f>VLOOKUP($A1359,'Item Detail'!$A$2:$G$1762,7,0)</f>
        <v>1</v>
      </c>
      <c r="Q1359" s="39" t="s">
        <v>12284</v>
      </c>
      <c r="R1359" s="39" t="s">
        <v>12277</v>
      </c>
      <c r="S1359" s="39" t="s">
        <v>12278</v>
      </c>
      <c r="T1359" s="39" t="s">
        <v>12293</v>
      </c>
      <c r="U1359" s="39" t="s">
        <v>12279</v>
      </c>
      <c r="V1359" s="39" t="s">
        <v>12281</v>
      </c>
      <c r="W1359" s="39" t="s">
        <v>12288</v>
      </c>
      <c r="X1359" s="39" t="s">
        <v>12288</v>
      </c>
      <c r="Y1359" s="39" t="s">
        <v>12288</v>
      </c>
      <c r="Z1359" s="39" t="s">
        <v>12288</v>
      </c>
      <c r="AA1359" t="s">
        <v>12335</v>
      </c>
    </row>
    <row r="1360" spans="1:27" x14ac:dyDescent="0.3">
      <c r="A1360" s="37" t="s">
        <v>7912</v>
      </c>
      <c r="B1360" s="37" t="s">
        <v>10443</v>
      </c>
      <c r="C1360" s="37" t="s">
        <v>7913</v>
      </c>
      <c r="D1360" s="37" t="s">
        <v>7239</v>
      </c>
      <c r="E1360" s="37" t="s">
        <v>5418</v>
      </c>
      <c r="F1360" s="37" t="s">
        <v>1798</v>
      </c>
      <c r="G1360" s="37" t="s">
        <v>11678</v>
      </c>
      <c r="H1360" s="37" t="s">
        <v>10420</v>
      </c>
      <c r="I1360" s="37">
        <v>0</v>
      </c>
      <c r="J1360" s="37">
        <v>0</v>
      </c>
      <c r="K1360" s="37">
        <v>0</v>
      </c>
      <c r="L1360" s="37">
        <v>0</v>
      </c>
      <c r="M1360" s="37">
        <v>1</v>
      </c>
      <c r="N1360" s="37">
        <v>3</v>
      </c>
      <c r="O1360" s="37">
        <v>3</v>
      </c>
      <c r="P1360">
        <f>VLOOKUP($A1360,'Item Detail'!$A$2:$G$1762,7,0)</f>
        <v>1</v>
      </c>
      <c r="Q1360" s="39" t="s">
        <v>12289</v>
      </c>
      <c r="R1360" s="39" t="s">
        <v>12277</v>
      </c>
      <c r="S1360" s="39" t="s">
        <v>12278</v>
      </c>
      <c r="T1360" s="39" t="s">
        <v>12279</v>
      </c>
      <c r="U1360" s="39" t="s">
        <v>12279</v>
      </c>
      <c r="V1360" s="39" t="s">
        <v>12281</v>
      </c>
      <c r="W1360" s="39" t="s">
        <v>12288</v>
      </c>
      <c r="X1360" s="39" t="s">
        <v>12281</v>
      </c>
      <c r="Y1360" s="39" t="s">
        <v>12281</v>
      </c>
      <c r="Z1360" s="39" t="s">
        <v>12288</v>
      </c>
      <c r="AA1360" t="s">
        <v>12334</v>
      </c>
    </row>
    <row r="1361" spans="1:27" x14ac:dyDescent="0.3">
      <c r="A1361" s="37" t="s">
        <v>2608</v>
      </c>
      <c r="B1361" s="37" t="s">
        <v>10396</v>
      </c>
      <c r="C1361" s="37" t="s">
        <v>7090</v>
      </c>
      <c r="D1361" s="37" t="s">
        <v>7091</v>
      </c>
      <c r="E1361" s="37" t="s">
        <v>5254</v>
      </c>
      <c r="F1361" s="37" t="s">
        <v>2610</v>
      </c>
      <c r="G1361" s="37" t="s">
        <v>11679</v>
      </c>
      <c r="H1361" s="37" t="s">
        <v>10483</v>
      </c>
      <c r="I1361" s="37">
        <v>0</v>
      </c>
      <c r="J1361" s="37">
        <v>0</v>
      </c>
      <c r="K1361" s="37">
        <v>0</v>
      </c>
      <c r="L1361" s="37">
        <v>0</v>
      </c>
      <c r="M1361" s="37">
        <v>1</v>
      </c>
      <c r="N1361" s="37">
        <v>3</v>
      </c>
      <c r="O1361" s="37">
        <v>3</v>
      </c>
      <c r="P1361">
        <f>VLOOKUP($A1361,'Item Detail'!$A$2:$G$1762,7,0)</f>
        <v>1</v>
      </c>
      <c r="Q1361" s="39" t="s">
        <v>12305</v>
      </c>
      <c r="R1361" s="39" t="s">
        <v>12277</v>
      </c>
      <c r="S1361" s="39" t="s">
        <v>12306</v>
      </c>
      <c r="T1361" s="39" t="s">
        <v>12279</v>
      </c>
      <c r="U1361" s="39" t="s">
        <v>12279</v>
      </c>
      <c r="V1361" s="39" t="s">
        <v>12288</v>
      </c>
      <c r="W1361" s="39" t="s">
        <v>12288</v>
      </c>
      <c r="X1361" s="39" t="s">
        <v>12288</v>
      </c>
      <c r="Y1361" s="39" t="s">
        <v>12288</v>
      </c>
      <c r="Z1361" s="39" t="s">
        <v>12288</v>
      </c>
      <c r="AA1361" t="s">
        <v>12336</v>
      </c>
    </row>
    <row r="1362" spans="1:27" x14ac:dyDescent="0.3">
      <c r="A1362" s="37" t="s">
        <v>3327</v>
      </c>
      <c r="B1362" s="37" t="s">
        <v>10406</v>
      </c>
      <c r="C1362" s="37" t="s">
        <v>9664</v>
      </c>
      <c r="D1362" s="37" t="s">
        <v>9665</v>
      </c>
      <c r="E1362" s="37" t="s">
        <v>9666</v>
      </c>
      <c r="F1362" s="37" t="s">
        <v>2720</v>
      </c>
      <c r="G1362" s="37" t="s">
        <v>11680</v>
      </c>
      <c r="H1362" s="37" t="s">
        <v>10408</v>
      </c>
      <c r="I1362" s="37">
        <v>0</v>
      </c>
      <c r="J1362" s="37">
        <v>0</v>
      </c>
      <c r="K1362" s="37">
        <v>0</v>
      </c>
      <c r="L1362" s="37">
        <v>1</v>
      </c>
      <c r="M1362" s="37">
        <v>0</v>
      </c>
      <c r="N1362" s="37">
        <v>3</v>
      </c>
      <c r="O1362" s="37">
        <v>3</v>
      </c>
      <c r="P1362">
        <f>VLOOKUP($A1362,'Item Detail'!$A$2:$G$1762,7,0)</f>
        <v>1</v>
      </c>
      <c r="Q1362" s="39" t="s">
        <v>12287</v>
      </c>
      <c r="R1362" s="39" t="s">
        <v>12277</v>
      </c>
      <c r="S1362" s="39" t="s">
        <v>2714</v>
      </c>
      <c r="T1362" s="39" t="s">
        <v>12279</v>
      </c>
      <c r="U1362" s="39" t="s">
        <v>12279</v>
      </c>
      <c r="V1362" s="39" t="s">
        <v>12288</v>
      </c>
      <c r="W1362" s="39" t="s">
        <v>12288</v>
      </c>
      <c r="X1362" s="39" t="s">
        <v>12288</v>
      </c>
      <c r="Y1362" s="39" t="s">
        <v>12288</v>
      </c>
      <c r="Z1362" s="39" t="s">
        <v>12288</v>
      </c>
      <c r="AA1362" t="s">
        <v>12331</v>
      </c>
    </row>
    <row r="1363" spans="1:27" x14ac:dyDescent="0.3">
      <c r="A1363" s="37" t="s">
        <v>3520</v>
      </c>
      <c r="B1363" s="37" t="s">
        <v>10443</v>
      </c>
      <c r="C1363" s="37" t="s">
        <v>7956</v>
      </c>
      <c r="D1363" s="37" t="s">
        <v>4920</v>
      </c>
      <c r="E1363" s="37" t="s">
        <v>4448</v>
      </c>
      <c r="F1363" s="37" t="s">
        <v>1798</v>
      </c>
      <c r="G1363" s="37" t="s">
        <v>11681</v>
      </c>
      <c r="H1363" s="37" t="s">
        <v>10408</v>
      </c>
      <c r="I1363" s="37">
        <v>0</v>
      </c>
      <c r="J1363" s="37">
        <v>0</v>
      </c>
      <c r="K1363" s="37">
        <v>0</v>
      </c>
      <c r="L1363" s="37">
        <v>1</v>
      </c>
      <c r="M1363" s="37">
        <v>0</v>
      </c>
      <c r="N1363" s="37">
        <v>3</v>
      </c>
      <c r="O1363" s="37">
        <v>3</v>
      </c>
      <c r="P1363">
        <f>VLOOKUP($A1363,'Item Detail'!$A$2:$G$1762,7,0)</f>
        <v>1</v>
      </c>
      <c r="Q1363" s="39" t="s">
        <v>12292</v>
      </c>
      <c r="R1363" s="39" t="s">
        <v>12277</v>
      </c>
      <c r="S1363" s="39" t="s">
        <v>2714</v>
      </c>
      <c r="T1363" s="39" t="s">
        <v>12279</v>
      </c>
      <c r="U1363" s="39" t="s">
        <v>12279</v>
      </c>
      <c r="V1363" s="39" t="s">
        <v>12288</v>
      </c>
      <c r="W1363" s="39" t="s">
        <v>12288</v>
      </c>
      <c r="X1363" s="39" t="s">
        <v>12288</v>
      </c>
      <c r="Y1363" s="39" t="s">
        <v>12288</v>
      </c>
      <c r="Z1363" s="39" t="s">
        <v>12288</v>
      </c>
      <c r="AA1363" t="s">
        <v>12336</v>
      </c>
    </row>
    <row r="1364" spans="1:27" x14ac:dyDescent="0.3">
      <c r="A1364" s="37" t="s">
        <v>2299</v>
      </c>
      <c r="B1364" s="37" t="s">
        <v>10396</v>
      </c>
      <c r="C1364" s="37" t="s">
        <v>8550</v>
      </c>
      <c r="D1364" s="37" t="s">
        <v>7965</v>
      </c>
      <c r="E1364" s="37" t="s">
        <v>4483</v>
      </c>
      <c r="F1364" s="37" t="s">
        <v>2231</v>
      </c>
      <c r="G1364" s="37" t="s">
        <v>11682</v>
      </c>
      <c r="H1364" s="37" t="s">
        <v>10483</v>
      </c>
      <c r="I1364" s="37">
        <v>0</v>
      </c>
      <c r="J1364" s="37">
        <v>1</v>
      </c>
      <c r="K1364" s="37">
        <v>0</v>
      </c>
      <c r="L1364" s="37">
        <v>0</v>
      </c>
      <c r="M1364" s="37">
        <v>0</v>
      </c>
      <c r="N1364" s="37">
        <v>3</v>
      </c>
      <c r="O1364" s="37">
        <v>3</v>
      </c>
      <c r="P1364">
        <f>VLOOKUP($A1364,'Item Detail'!$A$2:$G$1762,7,0)</f>
        <v>1</v>
      </c>
      <c r="Q1364" s="39" t="s">
        <v>12305</v>
      </c>
      <c r="R1364" s="39" t="s">
        <v>12277</v>
      </c>
      <c r="S1364" s="39" t="s">
        <v>12306</v>
      </c>
      <c r="T1364" s="39" t="s">
        <v>12279</v>
      </c>
      <c r="U1364" s="39" t="s">
        <v>12279</v>
      </c>
      <c r="V1364" s="39" t="s">
        <v>12288</v>
      </c>
      <c r="W1364" s="39" t="s">
        <v>12288</v>
      </c>
      <c r="X1364" s="39" t="s">
        <v>12288</v>
      </c>
      <c r="Y1364" s="39" t="s">
        <v>12288</v>
      </c>
      <c r="Z1364" s="39" t="s">
        <v>12288</v>
      </c>
      <c r="AA1364" t="s">
        <v>12336</v>
      </c>
    </row>
    <row r="1365" spans="1:27" x14ac:dyDescent="0.3">
      <c r="A1365" s="37" t="s">
        <v>2088</v>
      </c>
      <c r="B1365" s="37" t="s">
        <v>10498</v>
      </c>
      <c r="C1365" s="37" t="s">
        <v>9224</v>
      </c>
      <c r="D1365" s="37" t="s">
        <v>9225</v>
      </c>
      <c r="E1365" s="37" t="s">
        <v>4448</v>
      </c>
      <c r="F1365" s="37" t="s">
        <v>1768</v>
      </c>
      <c r="G1365" s="37" t="s">
        <v>11683</v>
      </c>
      <c r="H1365" s="37" t="s">
        <v>10483</v>
      </c>
      <c r="I1365" s="37">
        <v>0</v>
      </c>
      <c r="J1365" s="37">
        <v>0</v>
      </c>
      <c r="K1365" s="37">
        <v>0</v>
      </c>
      <c r="L1365" s="37">
        <v>1</v>
      </c>
      <c r="M1365" s="37">
        <v>0</v>
      </c>
      <c r="N1365" s="37">
        <v>3</v>
      </c>
      <c r="O1365" s="37">
        <v>3</v>
      </c>
      <c r="P1365">
        <f>VLOOKUP($A1365,'Item Detail'!$A$2:$G$1762,7,0)</f>
        <v>1</v>
      </c>
      <c r="Q1365" s="39" t="s">
        <v>12305</v>
      </c>
      <c r="R1365" s="39" t="s">
        <v>12277</v>
      </c>
      <c r="S1365" s="39" t="s">
        <v>12306</v>
      </c>
      <c r="T1365" s="39" t="s">
        <v>12279</v>
      </c>
      <c r="U1365" s="39" t="s">
        <v>12294</v>
      </c>
      <c r="V1365" s="39" t="s">
        <v>12288</v>
      </c>
      <c r="W1365" s="39" t="s">
        <v>12288</v>
      </c>
      <c r="X1365" s="39" t="s">
        <v>12288</v>
      </c>
      <c r="Y1365" s="39" t="s">
        <v>12288</v>
      </c>
      <c r="Z1365" s="39" t="s">
        <v>12288</v>
      </c>
      <c r="AA1365" t="s">
        <v>12336</v>
      </c>
    </row>
    <row r="1366" spans="1:27" x14ac:dyDescent="0.3">
      <c r="A1366" s="37" t="s">
        <v>2389</v>
      </c>
      <c r="B1366" s="37" t="s">
        <v>10396</v>
      </c>
      <c r="C1366" s="37" t="s">
        <v>8683</v>
      </c>
      <c r="D1366" s="37" t="s">
        <v>8684</v>
      </c>
      <c r="E1366" s="37" t="s">
        <v>4483</v>
      </c>
      <c r="F1366" s="37" t="s">
        <v>1993</v>
      </c>
      <c r="G1366" s="37" t="s">
        <v>11684</v>
      </c>
      <c r="H1366" s="37" t="s">
        <v>10483</v>
      </c>
      <c r="I1366" s="37">
        <v>0</v>
      </c>
      <c r="J1366" s="37">
        <v>0</v>
      </c>
      <c r="K1366" s="37">
        <v>0</v>
      </c>
      <c r="L1366" s="37">
        <v>0</v>
      </c>
      <c r="M1366" s="37">
        <v>1</v>
      </c>
      <c r="N1366" s="37">
        <v>3</v>
      </c>
      <c r="O1366" s="37">
        <v>3</v>
      </c>
      <c r="P1366">
        <f>VLOOKUP($A1366,'Item Detail'!$A$2:$G$1762,7,0)</f>
        <v>1</v>
      </c>
      <c r="Q1366" s="39" t="s">
        <v>12305</v>
      </c>
      <c r="R1366" s="39" t="s">
        <v>12277</v>
      </c>
      <c r="S1366" s="39" t="s">
        <v>12306</v>
      </c>
      <c r="T1366" s="39" t="s">
        <v>12279</v>
      </c>
      <c r="U1366" s="39" t="s">
        <v>12279</v>
      </c>
      <c r="V1366" s="39" t="s">
        <v>12288</v>
      </c>
      <c r="W1366" s="39" t="s">
        <v>12288</v>
      </c>
      <c r="X1366" s="39" t="s">
        <v>12288</v>
      </c>
      <c r="Y1366" s="39" t="s">
        <v>12288</v>
      </c>
      <c r="Z1366" s="39" t="s">
        <v>12288</v>
      </c>
      <c r="AA1366" t="s">
        <v>12336</v>
      </c>
    </row>
    <row r="1367" spans="1:27" x14ac:dyDescent="0.3">
      <c r="A1367" s="37" t="s">
        <v>2163</v>
      </c>
      <c r="B1367" s="37" t="s">
        <v>10387</v>
      </c>
      <c r="C1367" s="37" t="s">
        <v>7299</v>
      </c>
      <c r="D1367" s="37" t="s">
        <v>5835</v>
      </c>
      <c r="E1367" s="37" t="s">
        <v>7300</v>
      </c>
      <c r="F1367" s="37" t="s">
        <v>11339</v>
      </c>
      <c r="G1367" s="37" t="s">
        <v>11685</v>
      </c>
      <c r="H1367" s="37" t="s">
        <v>10483</v>
      </c>
      <c r="I1367" s="37">
        <v>1</v>
      </c>
      <c r="J1367" s="37">
        <v>0</v>
      </c>
      <c r="K1367" s="37">
        <v>0</v>
      </c>
      <c r="L1367" s="37">
        <v>0</v>
      </c>
      <c r="M1367" s="37">
        <v>0</v>
      </c>
      <c r="N1367" s="37">
        <v>3</v>
      </c>
      <c r="O1367" s="37">
        <v>3</v>
      </c>
      <c r="P1367">
        <f>VLOOKUP($A1367,'Item Detail'!$A$2:$G$1762,7,0)</f>
        <v>1</v>
      </c>
      <c r="Q1367" s="39" t="s">
        <v>12305</v>
      </c>
      <c r="R1367" s="39" t="s">
        <v>12277</v>
      </c>
      <c r="S1367" s="39" t="s">
        <v>12306</v>
      </c>
      <c r="T1367" s="39" t="s">
        <v>12279</v>
      </c>
      <c r="U1367" s="39" t="s">
        <v>12279</v>
      </c>
      <c r="V1367" s="39" t="s">
        <v>12288</v>
      </c>
      <c r="W1367" s="39" t="s">
        <v>12288</v>
      </c>
      <c r="X1367" s="39" t="s">
        <v>12288</v>
      </c>
      <c r="Y1367" s="39" t="s">
        <v>12288</v>
      </c>
      <c r="Z1367" s="39" t="s">
        <v>12288</v>
      </c>
      <c r="AA1367" t="s">
        <v>12336</v>
      </c>
    </row>
    <row r="1368" spans="1:27" x14ac:dyDescent="0.3">
      <c r="A1368" s="37" t="s">
        <v>7582</v>
      </c>
      <c r="B1368" s="37" t="s">
        <v>10538</v>
      </c>
      <c r="C1368" s="37" t="s">
        <v>7583</v>
      </c>
      <c r="D1368" s="37" t="s">
        <v>6227</v>
      </c>
      <c r="E1368" s="37" t="s">
        <v>4448</v>
      </c>
      <c r="F1368" s="37" t="s">
        <v>10747</v>
      </c>
      <c r="G1368" s="37" t="s">
        <v>11686</v>
      </c>
      <c r="H1368" s="37" t="s">
        <v>10420</v>
      </c>
      <c r="I1368" s="37">
        <v>0</v>
      </c>
      <c r="J1368" s="37">
        <v>0</v>
      </c>
      <c r="K1368" s="37">
        <v>0</v>
      </c>
      <c r="L1368" s="37">
        <v>0</v>
      </c>
      <c r="M1368" s="37">
        <v>1</v>
      </c>
      <c r="N1368" s="37">
        <v>3</v>
      </c>
      <c r="O1368" s="37">
        <v>3</v>
      </c>
      <c r="P1368">
        <f>VLOOKUP($A1368,'Item Detail'!$A$2:$G$1762,7,0)</f>
        <v>1</v>
      </c>
      <c r="Q1368" s="39" t="s">
        <v>12284</v>
      </c>
      <c r="R1368" s="39" t="s">
        <v>12277</v>
      </c>
      <c r="S1368" s="39" t="s">
        <v>12278</v>
      </c>
      <c r="T1368" s="39" t="s">
        <v>12279</v>
      </c>
      <c r="U1368" s="39" t="s">
        <v>12279</v>
      </c>
      <c r="V1368" s="39" t="s">
        <v>12281</v>
      </c>
      <c r="W1368" s="39" t="s">
        <v>12288</v>
      </c>
      <c r="X1368" s="39" t="s">
        <v>12281</v>
      </c>
      <c r="Y1368" s="39" t="s">
        <v>12281</v>
      </c>
      <c r="Z1368" s="39" t="s">
        <v>12281</v>
      </c>
      <c r="AA1368" t="s">
        <v>12332</v>
      </c>
    </row>
    <row r="1369" spans="1:27" x14ac:dyDescent="0.3">
      <c r="A1369" s="37" t="s">
        <v>9003</v>
      </c>
      <c r="B1369" s="37" t="s">
        <v>10446</v>
      </c>
      <c r="C1369" s="37" t="s">
        <v>9004</v>
      </c>
      <c r="D1369" s="37" t="s">
        <v>9005</v>
      </c>
      <c r="E1369" s="37" t="s">
        <v>4448</v>
      </c>
      <c r="F1369" s="37" t="s">
        <v>8070</v>
      </c>
      <c r="G1369" s="37" t="s">
        <v>11687</v>
      </c>
      <c r="H1369" s="37" t="s">
        <v>10420</v>
      </c>
      <c r="I1369" s="37">
        <v>0</v>
      </c>
      <c r="J1369" s="37">
        <v>0</v>
      </c>
      <c r="K1369" s="37">
        <v>0</v>
      </c>
      <c r="L1369" s="37">
        <v>1</v>
      </c>
      <c r="M1369" s="37">
        <v>0</v>
      </c>
      <c r="N1369" s="37">
        <v>3</v>
      </c>
      <c r="O1369" s="37">
        <v>3</v>
      </c>
      <c r="P1369">
        <f>VLOOKUP($A1369,'Item Detail'!$A$2:$G$1762,7,0)</f>
        <v>1</v>
      </c>
      <c r="Q1369" s="39" t="s">
        <v>12321</v>
      </c>
      <c r="R1369" s="39" t="s">
        <v>12277</v>
      </c>
      <c r="S1369" s="39" t="s">
        <v>12278</v>
      </c>
      <c r="T1369" s="39" t="s">
        <v>12279</v>
      </c>
      <c r="U1369" s="39" t="s">
        <v>12279</v>
      </c>
      <c r="V1369" s="39" t="s">
        <v>12281</v>
      </c>
      <c r="W1369" s="39" t="s">
        <v>12288</v>
      </c>
      <c r="X1369" s="39" t="s">
        <v>12281</v>
      </c>
      <c r="Y1369" s="39" t="s">
        <v>12288</v>
      </c>
      <c r="Z1369" s="39" t="s">
        <v>12281</v>
      </c>
      <c r="AA1369" t="s">
        <v>12334</v>
      </c>
    </row>
    <row r="1370" spans="1:27" x14ac:dyDescent="0.3">
      <c r="A1370" s="37" t="s">
        <v>1914</v>
      </c>
      <c r="B1370" s="37" t="s">
        <v>10406</v>
      </c>
      <c r="C1370" s="37" t="s">
        <v>9418</v>
      </c>
      <c r="D1370" s="37" t="s">
        <v>9419</v>
      </c>
      <c r="E1370" s="37" t="s">
        <v>5336</v>
      </c>
      <c r="F1370" s="37" t="s">
        <v>1916</v>
      </c>
      <c r="G1370" s="37" t="s">
        <v>11688</v>
      </c>
      <c r="H1370" s="37" t="s">
        <v>10483</v>
      </c>
      <c r="I1370" s="37">
        <v>0</v>
      </c>
      <c r="J1370" s="37">
        <v>0</v>
      </c>
      <c r="K1370" s="37">
        <v>1</v>
      </c>
      <c r="L1370" s="37">
        <v>0</v>
      </c>
      <c r="M1370" s="37">
        <v>0</v>
      </c>
      <c r="N1370" s="37">
        <v>3</v>
      </c>
      <c r="O1370" s="37">
        <v>3</v>
      </c>
      <c r="P1370">
        <f>VLOOKUP($A1370,'Item Detail'!$A$2:$G$1762,7,0)</f>
        <v>1</v>
      </c>
      <c r="Q1370" s="39" t="s">
        <v>12305</v>
      </c>
      <c r="R1370" s="39" t="s">
        <v>12277</v>
      </c>
      <c r="S1370" s="39" t="s">
        <v>12306</v>
      </c>
      <c r="T1370" s="39" t="s">
        <v>12279</v>
      </c>
      <c r="U1370" s="39" t="s">
        <v>12279</v>
      </c>
      <c r="V1370" s="39" t="s">
        <v>12288</v>
      </c>
      <c r="W1370" s="39" t="s">
        <v>12288</v>
      </c>
      <c r="X1370" s="39" t="s">
        <v>12288</v>
      </c>
      <c r="Y1370" s="39" t="s">
        <v>12288</v>
      </c>
      <c r="Z1370" s="39" t="s">
        <v>12288</v>
      </c>
      <c r="AA1370" t="s">
        <v>12336</v>
      </c>
    </row>
    <row r="1371" spans="1:27" x14ac:dyDescent="0.3">
      <c r="A1371" s="37" t="s">
        <v>7399</v>
      </c>
      <c r="B1371" s="37" t="s">
        <v>10406</v>
      </c>
      <c r="C1371" s="37" t="s">
        <v>7400</v>
      </c>
      <c r="D1371" s="37" t="s">
        <v>7401</v>
      </c>
      <c r="E1371" s="37" t="s">
        <v>4642</v>
      </c>
      <c r="F1371" s="37" t="s">
        <v>2350</v>
      </c>
      <c r="G1371" s="37" t="s">
        <v>11689</v>
      </c>
      <c r="H1371" s="37" t="s">
        <v>10420</v>
      </c>
      <c r="I1371" s="37">
        <v>0</v>
      </c>
      <c r="J1371" s="37">
        <v>0</v>
      </c>
      <c r="K1371" s="37">
        <v>0</v>
      </c>
      <c r="L1371" s="37">
        <v>1</v>
      </c>
      <c r="M1371" s="37">
        <v>0</v>
      </c>
      <c r="N1371" s="37">
        <v>3</v>
      </c>
      <c r="O1371" s="37">
        <v>3</v>
      </c>
      <c r="P1371">
        <f>VLOOKUP($A1371,'Item Detail'!$A$2:$G$1762,7,0)</f>
        <v>1</v>
      </c>
      <c r="Q1371" s="39" t="s">
        <v>12301</v>
      </c>
      <c r="R1371" s="39" t="s">
        <v>12277</v>
      </c>
      <c r="S1371" s="39" t="s">
        <v>12278</v>
      </c>
      <c r="T1371" s="39" t="s">
        <v>12279</v>
      </c>
      <c r="U1371" s="39" t="s">
        <v>12294</v>
      </c>
      <c r="V1371" s="39" t="s">
        <v>12281</v>
      </c>
      <c r="W1371" s="39" t="s">
        <v>12288</v>
      </c>
      <c r="X1371" s="39" t="s">
        <v>12281</v>
      </c>
      <c r="Y1371" s="39" t="s">
        <v>12288</v>
      </c>
      <c r="Z1371" s="39" t="s">
        <v>12288</v>
      </c>
      <c r="AA1371" t="s">
        <v>12334</v>
      </c>
    </row>
    <row r="1372" spans="1:27" x14ac:dyDescent="0.3">
      <c r="A1372" s="37" t="s">
        <v>4234</v>
      </c>
      <c r="B1372" s="37" t="s">
        <v>10666</v>
      </c>
      <c r="C1372" s="37" t="s">
        <v>7707</v>
      </c>
      <c r="D1372" s="37" t="s">
        <v>7708</v>
      </c>
      <c r="E1372" s="37" t="s">
        <v>4764</v>
      </c>
      <c r="F1372" s="37" t="s">
        <v>2274</v>
      </c>
      <c r="G1372" s="37" t="s">
        <v>11690</v>
      </c>
      <c r="H1372" s="37" t="s">
        <v>10408</v>
      </c>
      <c r="I1372" s="37">
        <v>1</v>
      </c>
      <c r="J1372" s="37">
        <v>0</v>
      </c>
      <c r="K1372" s="37">
        <v>0</v>
      </c>
      <c r="L1372" s="37">
        <v>0</v>
      </c>
      <c r="M1372" s="37">
        <v>0</v>
      </c>
      <c r="N1372" s="37">
        <v>3</v>
      </c>
      <c r="O1372" s="37">
        <v>3</v>
      </c>
      <c r="P1372">
        <f>VLOOKUP($A1372,'Item Detail'!$A$2:$G$1762,7,0)</f>
        <v>1</v>
      </c>
      <c r="Q1372" s="39" t="s">
        <v>12292</v>
      </c>
      <c r="R1372" s="39" t="s">
        <v>12277</v>
      </c>
      <c r="S1372" s="39" t="s">
        <v>2714</v>
      </c>
      <c r="T1372" s="39" t="s">
        <v>12279</v>
      </c>
      <c r="U1372" s="39" t="s">
        <v>12279</v>
      </c>
      <c r="V1372" s="39" t="s">
        <v>12288</v>
      </c>
      <c r="W1372" s="39" t="s">
        <v>12288</v>
      </c>
      <c r="X1372" s="39" t="s">
        <v>12288</v>
      </c>
      <c r="Y1372" s="39" t="s">
        <v>12288</v>
      </c>
      <c r="Z1372" s="39" t="s">
        <v>12288</v>
      </c>
      <c r="AA1372" t="s">
        <v>12336</v>
      </c>
    </row>
    <row r="1373" spans="1:27" x14ac:dyDescent="0.3">
      <c r="A1373" s="37" t="s">
        <v>8581</v>
      </c>
      <c r="B1373" s="37" t="s">
        <v>10387</v>
      </c>
      <c r="C1373" s="37" t="s">
        <v>8582</v>
      </c>
      <c r="D1373" s="37" t="s">
        <v>8583</v>
      </c>
      <c r="E1373" s="37" t="s">
        <v>4483</v>
      </c>
      <c r="F1373" s="37" t="s">
        <v>6399</v>
      </c>
      <c r="G1373" s="37" t="s">
        <v>11691</v>
      </c>
      <c r="H1373" s="37" t="s">
        <v>10390</v>
      </c>
      <c r="I1373" s="37">
        <v>0</v>
      </c>
      <c r="J1373" s="37">
        <v>0</v>
      </c>
      <c r="K1373" s="37">
        <v>0</v>
      </c>
      <c r="L1373" s="37">
        <v>1</v>
      </c>
      <c r="M1373" s="37">
        <v>0</v>
      </c>
      <c r="N1373" s="37">
        <v>3</v>
      </c>
      <c r="O1373" s="37">
        <v>3</v>
      </c>
      <c r="P1373">
        <f>VLOOKUP($A1373,'Item Detail'!$A$2:$G$1762,7,0)</f>
        <v>1</v>
      </c>
      <c r="Q1373" s="39" t="s">
        <v>12282</v>
      </c>
      <c r="R1373" s="39" t="s">
        <v>12277</v>
      </c>
      <c r="S1373" s="39" t="s">
        <v>12278</v>
      </c>
      <c r="T1373" s="39" t="s">
        <v>12279</v>
      </c>
      <c r="U1373" s="39" t="s">
        <v>12280</v>
      </c>
      <c r="V1373" s="39" t="s">
        <v>12281</v>
      </c>
      <c r="W1373" s="39" t="s">
        <v>12281</v>
      </c>
      <c r="X1373" s="39" t="s">
        <v>12281</v>
      </c>
      <c r="Y1373" s="39" t="s">
        <v>12281</v>
      </c>
      <c r="Z1373" s="39" t="s">
        <v>12281</v>
      </c>
      <c r="AA1373" t="s">
        <v>12335</v>
      </c>
    </row>
    <row r="1374" spans="1:27" x14ac:dyDescent="0.3">
      <c r="A1374" s="37" t="s">
        <v>9329</v>
      </c>
      <c r="B1374" s="37" t="s">
        <v>10426</v>
      </c>
      <c r="C1374" s="37" t="s">
        <v>9330</v>
      </c>
      <c r="D1374" s="37" t="s">
        <v>9331</v>
      </c>
      <c r="E1374" s="37" t="s">
        <v>5883</v>
      </c>
      <c r="F1374" s="37" t="s">
        <v>10946</v>
      </c>
      <c r="G1374" s="37" t="s">
        <v>11692</v>
      </c>
      <c r="H1374" s="37" t="s">
        <v>10420</v>
      </c>
      <c r="I1374" s="37">
        <v>0</v>
      </c>
      <c r="J1374" s="37">
        <v>0</v>
      </c>
      <c r="K1374" s="37">
        <v>0</v>
      </c>
      <c r="L1374" s="37">
        <v>0</v>
      </c>
      <c r="M1374" s="37">
        <v>1</v>
      </c>
      <c r="N1374" s="37">
        <v>3</v>
      </c>
      <c r="O1374" s="37">
        <v>3</v>
      </c>
      <c r="P1374">
        <f>VLOOKUP($A1374,'Item Detail'!$A$2:$G$1762,7,0)</f>
        <v>1</v>
      </c>
      <c r="Q1374" s="39" t="s">
        <v>12284</v>
      </c>
      <c r="R1374" s="39" t="s">
        <v>12277</v>
      </c>
      <c r="S1374" s="39" t="s">
        <v>12278</v>
      </c>
      <c r="T1374" s="39" t="s">
        <v>12279</v>
      </c>
      <c r="U1374" s="39" t="s">
        <v>12279</v>
      </c>
      <c r="V1374" s="39" t="s">
        <v>12281</v>
      </c>
      <c r="W1374" s="39" t="s">
        <v>12288</v>
      </c>
      <c r="X1374" s="39" t="s">
        <v>12288</v>
      </c>
      <c r="Y1374" s="39" t="s">
        <v>12288</v>
      </c>
      <c r="Z1374" s="39" t="s">
        <v>12288</v>
      </c>
      <c r="AA1374" t="s">
        <v>12334</v>
      </c>
    </row>
    <row r="1375" spans="1:27" x14ac:dyDescent="0.3">
      <c r="A1375" s="37" t="s">
        <v>10017</v>
      </c>
      <c r="B1375" s="37" t="s">
        <v>10426</v>
      </c>
      <c r="C1375" s="37" t="s">
        <v>9330</v>
      </c>
      <c r="D1375" s="37" t="s">
        <v>10018</v>
      </c>
      <c r="E1375" s="37" t="s">
        <v>5883</v>
      </c>
      <c r="F1375" s="37" t="s">
        <v>10946</v>
      </c>
      <c r="G1375" s="37" t="s">
        <v>11693</v>
      </c>
      <c r="H1375" s="37" t="s">
        <v>10420</v>
      </c>
      <c r="I1375" s="37">
        <v>0</v>
      </c>
      <c r="J1375" s="37">
        <v>0</v>
      </c>
      <c r="K1375" s="37">
        <v>0</v>
      </c>
      <c r="L1375" s="37">
        <v>0</v>
      </c>
      <c r="M1375" s="37">
        <v>1</v>
      </c>
      <c r="N1375" s="37">
        <v>3</v>
      </c>
      <c r="O1375" s="37">
        <v>3</v>
      </c>
      <c r="P1375">
        <f>VLOOKUP($A1375,'Item Detail'!$A$2:$G$1762,7,0)</f>
        <v>1</v>
      </c>
      <c r="Q1375" s="39" t="s">
        <v>12312</v>
      </c>
      <c r="R1375" s="39" t="s">
        <v>12277</v>
      </c>
      <c r="S1375" s="39" t="s">
        <v>12278</v>
      </c>
      <c r="T1375" s="39" t="s">
        <v>12279</v>
      </c>
      <c r="U1375" s="39" t="s">
        <v>12279</v>
      </c>
      <c r="V1375" s="39" t="s">
        <v>12281</v>
      </c>
      <c r="W1375" s="39" t="s">
        <v>12288</v>
      </c>
      <c r="X1375" s="39" t="s">
        <v>12288</v>
      </c>
      <c r="Y1375" s="39" t="s">
        <v>12288</v>
      </c>
      <c r="Z1375" s="39" t="s">
        <v>12288</v>
      </c>
      <c r="AA1375" t="s">
        <v>12334</v>
      </c>
    </row>
    <row r="1376" spans="1:27" x14ac:dyDescent="0.3">
      <c r="A1376" s="37" t="s">
        <v>9830</v>
      </c>
      <c r="B1376" s="37" t="s">
        <v>10538</v>
      </c>
      <c r="C1376" s="37" t="s">
        <v>9831</v>
      </c>
      <c r="D1376" s="37" t="s">
        <v>4455</v>
      </c>
      <c r="E1376" s="37" t="s">
        <v>4448</v>
      </c>
      <c r="F1376" s="37" t="s">
        <v>3624</v>
      </c>
      <c r="G1376" s="37" t="s">
        <v>11694</v>
      </c>
      <c r="H1376" s="37" t="s">
        <v>10420</v>
      </c>
      <c r="I1376" s="37">
        <v>1</v>
      </c>
      <c r="J1376" s="37">
        <v>0</v>
      </c>
      <c r="K1376" s="37">
        <v>0</v>
      </c>
      <c r="L1376" s="37">
        <v>0</v>
      </c>
      <c r="M1376" s="37">
        <v>0</v>
      </c>
      <c r="N1376" s="37">
        <v>3</v>
      </c>
      <c r="O1376" s="37">
        <v>3</v>
      </c>
      <c r="P1376">
        <f>VLOOKUP($A1376,'Item Detail'!$A$2:$G$1762,7,0)</f>
        <v>1</v>
      </c>
      <c r="Q1376" s="39" t="s">
        <v>12292</v>
      </c>
      <c r="R1376" s="39" t="s">
        <v>12277</v>
      </c>
      <c r="S1376" s="39" t="s">
        <v>2714</v>
      </c>
      <c r="T1376" s="39" t="s">
        <v>12279</v>
      </c>
      <c r="U1376" s="39" t="s">
        <v>12279</v>
      </c>
      <c r="V1376" s="39" t="s">
        <v>12288</v>
      </c>
      <c r="W1376" s="39" t="s">
        <v>12288</v>
      </c>
      <c r="X1376" s="39" t="s">
        <v>12288</v>
      </c>
      <c r="Y1376" s="39" t="s">
        <v>12288</v>
      </c>
      <c r="Z1376" s="39" t="s">
        <v>12288</v>
      </c>
      <c r="AA1376" t="s">
        <v>12336</v>
      </c>
    </row>
    <row r="1377" spans="1:27" x14ac:dyDescent="0.3">
      <c r="A1377" s="37" t="s">
        <v>7340</v>
      </c>
      <c r="B1377" s="37" t="s">
        <v>10396</v>
      </c>
      <c r="C1377" s="37" t="s">
        <v>7341</v>
      </c>
      <c r="D1377" s="37" t="s">
        <v>7342</v>
      </c>
      <c r="E1377" s="37" t="s">
        <v>4483</v>
      </c>
      <c r="F1377" s="37" t="s">
        <v>10933</v>
      </c>
      <c r="G1377" s="37" t="s">
        <v>11695</v>
      </c>
      <c r="H1377" s="37" t="s">
        <v>10390</v>
      </c>
      <c r="I1377" s="37">
        <v>0</v>
      </c>
      <c r="J1377" s="37">
        <v>0</v>
      </c>
      <c r="K1377" s="37">
        <v>1</v>
      </c>
      <c r="L1377" s="37">
        <v>0</v>
      </c>
      <c r="M1377" s="37">
        <v>0</v>
      </c>
      <c r="N1377" s="37">
        <v>3</v>
      </c>
      <c r="O1377" s="37">
        <v>3</v>
      </c>
      <c r="P1377">
        <f>VLOOKUP($A1377,'Item Detail'!$A$2:$G$1762,7,0)</f>
        <v>1</v>
      </c>
      <c r="Q1377" s="39" t="s">
        <v>12282</v>
      </c>
      <c r="R1377" s="39" t="s">
        <v>12277</v>
      </c>
      <c r="S1377" s="39" t="s">
        <v>12278</v>
      </c>
      <c r="T1377" s="39" t="s">
        <v>12279</v>
      </c>
      <c r="U1377" s="39" t="s">
        <v>12280</v>
      </c>
      <c r="V1377" s="39" t="s">
        <v>12281</v>
      </c>
      <c r="W1377" s="39" t="s">
        <v>12281</v>
      </c>
      <c r="X1377" s="39" t="s">
        <v>12281</v>
      </c>
      <c r="Y1377" s="39" t="s">
        <v>12281</v>
      </c>
      <c r="Z1377" s="39" t="s">
        <v>12281</v>
      </c>
      <c r="AA1377" t="s">
        <v>12335</v>
      </c>
    </row>
    <row r="1378" spans="1:27" x14ac:dyDescent="0.3">
      <c r="A1378" s="37" t="s">
        <v>4072</v>
      </c>
      <c r="B1378" s="37" t="s">
        <v>10576</v>
      </c>
      <c r="C1378" s="37" t="s">
        <v>7210</v>
      </c>
      <c r="D1378" s="37" t="s">
        <v>7211</v>
      </c>
      <c r="E1378" s="37" t="s">
        <v>4448</v>
      </c>
      <c r="F1378" s="37" t="s">
        <v>2177</v>
      </c>
      <c r="G1378" s="37" t="s">
        <v>11696</v>
      </c>
      <c r="H1378" s="37" t="s">
        <v>10408</v>
      </c>
      <c r="I1378" s="37">
        <v>0</v>
      </c>
      <c r="J1378" s="37">
        <v>0</v>
      </c>
      <c r="K1378" s="37">
        <v>1</v>
      </c>
      <c r="L1378" s="37">
        <v>0</v>
      </c>
      <c r="M1378" s="37">
        <v>0</v>
      </c>
      <c r="N1378" s="37">
        <v>3</v>
      </c>
      <c r="O1378" s="37">
        <v>3</v>
      </c>
      <c r="P1378">
        <f>VLOOKUP($A1378,'Item Detail'!$A$2:$G$1762,7,0)</f>
        <v>1</v>
      </c>
      <c r="Q1378" s="39" t="s">
        <v>12292</v>
      </c>
      <c r="R1378" s="39" t="s">
        <v>12277</v>
      </c>
      <c r="S1378" s="39" t="s">
        <v>2714</v>
      </c>
      <c r="T1378" s="39" t="s">
        <v>12279</v>
      </c>
      <c r="U1378" s="39" t="s">
        <v>12279</v>
      </c>
      <c r="V1378" s="39" t="s">
        <v>12288</v>
      </c>
      <c r="W1378" s="39" t="s">
        <v>12288</v>
      </c>
      <c r="X1378" s="39" t="s">
        <v>12288</v>
      </c>
      <c r="Y1378" s="39" t="s">
        <v>12288</v>
      </c>
      <c r="Z1378" s="39" t="s">
        <v>12288</v>
      </c>
      <c r="AA1378" t="s">
        <v>12336</v>
      </c>
    </row>
    <row r="1379" spans="1:27" x14ac:dyDescent="0.3">
      <c r="A1379" s="37" t="s">
        <v>8893</v>
      </c>
      <c r="B1379" s="37" t="s">
        <v>10437</v>
      </c>
      <c r="C1379" s="37" t="s">
        <v>8894</v>
      </c>
      <c r="D1379" s="37" t="s">
        <v>8895</v>
      </c>
      <c r="E1379" s="37" t="s">
        <v>4642</v>
      </c>
      <c r="F1379" s="37" t="s">
        <v>1727</v>
      </c>
      <c r="G1379" s="37" t="s">
        <v>11697</v>
      </c>
      <c r="H1379" s="37" t="s">
        <v>10390</v>
      </c>
      <c r="I1379" s="37">
        <v>1</v>
      </c>
      <c r="J1379" s="37">
        <v>0</v>
      </c>
      <c r="K1379" s="37">
        <v>0</v>
      </c>
      <c r="L1379" s="37">
        <v>0</v>
      </c>
      <c r="M1379" s="37">
        <v>0</v>
      </c>
      <c r="N1379" s="37">
        <v>3</v>
      </c>
      <c r="O1379" s="37">
        <v>3</v>
      </c>
      <c r="P1379">
        <f>VLOOKUP($A1379,'Item Detail'!$A$2:$G$1762,7,0)</f>
        <v>1</v>
      </c>
      <c r="Q1379" s="39" t="s">
        <v>12284</v>
      </c>
      <c r="R1379" s="39" t="s">
        <v>12277</v>
      </c>
      <c r="S1379" s="39" t="s">
        <v>12278</v>
      </c>
      <c r="T1379" s="39" t="s">
        <v>12279</v>
      </c>
      <c r="U1379" s="39" t="s">
        <v>12294</v>
      </c>
      <c r="V1379" s="39" t="s">
        <v>12281</v>
      </c>
      <c r="W1379" s="39" t="s">
        <v>12281</v>
      </c>
      <c r="X1379" s="39" t="s">
        <v>12281</v>
      </c>
      <c r="Y1379" s="39" t="s">
        <v>12281</v>
      </c>
      <c r="Z1379" s="39" t="s">
        <v>12281</v>
      </c>
      <c r="AA1379" t="s">
        <v>12335</v>
      </c>
    </row>
    <row r="1380" spans="1:27" x14ac:dyDescent="0.3">
      <c r="A1380" s="37" t="s">
        <v>9498</v>
      </c>
      <c r="B1380" s="37" t="s">
        <v>10576</v>
      </c>
      <c r="C1380" s="37" t="s">
        <v>8019</v>
      </c>
      <c r="D1380" s="37" t="s">
        <v>9499</v>
      </c>
      <c r="E1380" s="37" t="s">
        <v>6099</v>
      </c>
      <c r="F1380" s="37" t="s">
        <v>8021</v>
      </c>
      <c r="G1380" s="37" t="s">
        <v>11698</v>
      </c>
      <c r="H1380" s="37" t="s">
        <v>10420</v>
      </c>
      <c r="I1380" s="37">
        <v>0</v>
      </c>
      <c r="J1380" s="37">
        <v>0</v>
      </c>
      <c r="K1380" s="37">
        <v>0</v>
      </c>
      <c r="L1380" s="37">
        <v>1</v>
      </c>
      <c r="M1380" s="37">
        <v>0</v>
      </c>
      <c r="N1380" s="37">
        <v>3</v>
      </c>
      <c r="O1380" s="37">
        <v>3</v>
      </c>
      <c r="P1380">
        <f>VLOOKUP($A1380,'Item Detail'!$A$2:$G$1762,7,0)</f>
        <v>1</v>
      </c>
      <c r="Q1380" s="39" t="s">
        <v>12284</v>
      </c>
      <c r="R1380" s="39" t="s">
        <v>12277</v>
      </c>
      <c r="S1380" s="39" t="s">
        <v>12278</v>
      </c>
      <c r="T1380" s="39" t="s">
        <v>12279</v>
      </c>
      <c r="U1380" s="39" t="s">
        <v>12279</v>
      </c>
      <c r="V1380" s="39" t="s">
        <v>12281</v>
      </c>
      <c r="W1380" s="39" t="s">
        <v>12281</v>
      </c>
      <c r="X1380" s="39" t="s">
        <v>12288</v>
      </c>
      <c r="Y1380" s="39" t="s">
        <v>12288</v>
      </c>
      <c r="Z1380" s="39" t="s">
        <v>12281</v>
      </c>
      <c r="AA1380" t="s">
        <v>12334</v>
      </c>
    </row>
    <row r="1381" spans="1:27" x14ac:dyDescent="0.3">
      <c r="A1381" s="37" t="s">
        <v>8018</v>
      </c>
      <c r="B1381" s="37" t="s">
        <v>10576</v>
      </c>
      <c r="C1381" s="37" t="s">
        <v>8019</v>
      </c>
      <c r="D1381" s="37" t="s">
        <v>8020</v>
      </c>
      <c r="E1381" s="37" t="s">
        <v>6099</v>
      </c>
      <c r="F1381" s="37" t="s">
        <v>8021</v>
      </c>
      <c r="G1381" s="37" t="s">
        <v>11699</v>
      </c>
      <c r="H1381" s="37" t="s">
        <v>10420</v>
      </c>
      <c r="I1381" s="37">
        <v>0</v>
      </c>
      <c r="J1381" s="37">
        <v>0</v>
      </c>
      <c r="K1381" s="37">
        <v>1</v>
      </c>
      <c r="L1381" s="37">
        <v>0</v>
      </c>
      <c r="M1381" s="37">
        <v>0</v>
      </c>
      <c r="N1381" s="37">
        <v>3</v>
      </c>
      <c r="O1381" s="37">
        <v>3</v>
      </c>
      <c r="P1381">
        <f>VLOOKUP($A1381,'Item Detail'!$A$2:$G$1762,7,0)</f>
        <v>1</v>
      </c>
      <c r="Q1381" s="39" t="s">
        <v>12284</v>
      </c>
      <c r="R1381" s="39" t="s">
        <v>12277</v>
      </c>
      <c r="S1381" s="39" t="s">
        <v>12278</v>
      </c>
      <c r="T1381" s="39" t="s">
        <v>12279</v>
      </c>
      <c r="U1381" s="39" t="s">
        <v>12279</v>
      </c>
      <c r="V1381" s="39" t="s">
        <v>12281</v>
      </c>
      <c r="W1381" s="39" t="s">
        <v>12288</v>
      </c>
      <c r="X1381" s="39" t="s">
        <v>12288</v>
      </c>
      <c r="Y1381" s="39" t="s">
        <v>12288</v>
      </c>
      <c r="Z1381" s="39" t="s">
        <v>12288</v>
      </c>
      <c r="AA1381" t="s">
        <v>12334</v>
      </c>
    </row>
    <row r="1382" spans="1:27" x14ac:dyDescent="0.3">
      <c r="A1382" s="37" t="s">
        <v>9071</v>
      </c>
      <c r="B1382" s="37" t="s">
        <v>10443</v>
      </c>
      <c r="C1382" s="37" t="s">
        <v>9072</v>
      </c>
      <c r="D1382" s="37" t="s">
        <v>4455</v>
      </c>
      <c r="E1382" s="37" t="s">
        <v>4483</v>
      </c>
      <c r="F1382" s="37" t="s">
        <v>3543</v>
      </c>
      <c r="G1382" s="37" t="s">
        <v>11700</v>
      </c>
      <c r="H1382" s="37" t="s">
        <v>10390</v>
      </c>
      <c r="I1382" s="37">
        <v>0</v>
      </c>
      <c r="J1382" s="37">
        <v>0</v>
      </c>
      <c r="K1382" s="37">
        <v>0</v>
      </c>
      <c r="L1382" s="37">
        <v>0</v>
      </c>
      <c r="M1382" s="37">
        <v>1</v>
      </c>
      <c r="N1382" s="37">
        <v>3</v>
      </c>
      <c r="O1382" s="37">
        <v>3</v>
      </c>
      <c r="P1382">
        <f>VLOOKUP($A1382,'Item Detail'!$A$2:$G$1762,7,0)</f>
        <v>1</v>
      </c>
      <c r="Q1382" s="39" t="s">
        <v>12284</v>
      </c>
      <c r="R1382" s="39" t="s">
        <v>12277</v>
      </c>
      <c r="S1382" s="39" t="s">
        <v>12278</v>
      </c>
      <c r="T1382" s="39" t="s">
        <v>12293</v>
      </c>
      <c r="U1382" s="39" t="s">
        <v>12294</v>
      </c>
      <c r="V1382" s="39" t="s">
        <v>12281</v>
      </c>
      <c r="W1382" s="39" t="s">
        <v>12281</v>
      </c>
      <c r="X1382" s="39" t="s">
        <v>12281</v>
      </c>
      <c r="Y1382" s="39" t="s">
        <v>12281</v>
      </c>
      <c r="Z1382" s="39" t="s">
        <v>12281</v>
      </c>
      <c r="AA1382" t="s">
        <v>12335</v>
      </c>
    </row>
    <row r="1383" spans="1:27" x14ac:dyDescent="0.3">
      <c r="A1383" s="37" t="s">
        <v>2469</v>
      </c>
      <c r="B1383" s="37" t="s">
        <v>10396</v>
      </c>
      <c r="C1383" s="37" t="s">
        <v>8415</v>
      </c>
      <c r="D1383" s="37" t="s">
        <v>7378</v>
      </c>
      <c r="E1383" s="37" t="s">
        <v>4882</v>
      </c>
      <c r="F1383" s="37" t="s">
        <v>1727</v>
      </c>
      <c r="G1383" s="37" t="s">
        <v>11701</v>
      </c>
      <c r="H1383" s="37" t="s">
        <v>10483</v>
      </c>
      <c r="I1383" s="37">
        <v>0</v>
      </c>
      <c r="J1383" s="37">
        <v>0</v>
      </c>
      <c r="K1383" s="37">
        <v>0</v>
      </c>
      <c r="L1383" s="37">
        <v>1</v>
      </c>
      <c r="M1383" s="37">
        <v>0</v>
      </c>
      <c r="N1383" s="37">
        <v>3</v>
      </c>
      <c r="O1383" s="37">
        <v>3</v>
      </c>
      <c r="P1383">
        <f>VLOOKUP($A1383,'Item Detail'!$A$2:$G$1762,7,0)</f>
        <v>1</v>
      </c>
      <c r="Q1383" s="39" t="s">
        <v>12305</v>
      </c>
      <c r="R1383" s="39" t="s">
        <v>12277</v>
      </c>
      <c r="S1383" s="39" t="s">
        <v>12306</v>
      </c>
      <c r="T1383" s="39" t="s">
        <v>12279</v>
      </c>
      <c r="U1383" s="39" t="s">
        <v>12279</v>
      </c>
      <c r="V1383" s="39" t="s">
        <v>12288</v>
      </c>
      <c r="W1383" s="39" t="s">
        <v>12288</v>
      </c>
      <c r="X1383" s="39" t="s">
        <v>12288</v>
      </c>
      <c r="Y1383" s="39" t="s">
        <v>12288</v>
      </c>
      <c r="Z1383" s="39" t="s">
        <v>12288</v>
      </c>
      <c r="AA1383" t="s">
        <v>12336</v>
      </c>
    </row>
    <row r="1384" spans="1:27" x14ac:dyDescent="0.3">
      <c r="A1384" s="37" t="s">
        <v>9854</v>
      </c>
      <c r="B1384" s="37" t="s">
        <v>10437</v>
      </c>
      <c r="C1384" s="37" t="s">
        <v>8415</v>
      </c>
      <c r="D1384" s="37" t="s">
        <v>9855</v>
      </c>
      <c r="E1384" s="37" t="s">
        <v>4882</v>
      </c>
      <c r="F1384" s="37" t="s">
        <v>1727</v>
      </c>
      <c r="G1384" s="37" t="s">
        <v>11702</v>
      </c>
      <c r="H1384" s="37" t="s">
        <v>10420</v>
      </c>
      <c r="I1384" s="37">
        <v>0</v>
      </c>
      <c r="J1384" s="37">
        <v>0</v>
      </c>
      <c r="K1384" s="37">
        <v>0</v>
      </c>
      <c r="L1384" s="37">
        <v>1</v>
      </c>
      <c r="M1384" s="37">
        <v>0</v>
      </c>
      <c r="N1384" s="37">
        <v>3</v>
      </c>
      <c r="O1384" s="37">
        <v>3</v>
      </c>
      <c r="P1384">
        <f>VLOOKUP($A1384,'Item Detail'!$A$2:$G$1762,7,0)</f>
        <v>1</v>
      </c>
      <c r="Q1384" s="39" t="s">
        <v>12284</v>
      </c>
      <c r="R1384" s="39" t="s">
        <v>12277</v>
      </c>
      <c r="S1384" s="39" t="s">
        <v>12278</v>
      </c>
      <c r="T1384" s="39" t="s">
        <v>12279</v>
      </c>
      <c r="U1384" s="39" t="s">
        <v>12279</v>
      </c>
      <c r="V1384" s="39" t="s">
        <v>12281</v>
      </c>
      <c r="W1384" s="39" t="s">
        <v>12288</v>
      </c>
      <c r="X1384" s="39" t="s">
        <v>12288</v>
      </c>
      <c r="Y1384" s="39" t="s">
        <v>12288</v>
      </c>
      <c r="Z1384" s="39" t="s">
        <v>12288</v>
      </c>
      <c r="AA1384" t="s">
        <v>12334</v>
      </c>
    </row>
    <row r="1385" spans="1:27" x14ac:dyDescent="0.3">
      <c r="A1385" s="37" t="s">
        <v>9141</v>
      </c>
      <c r="B1385" s="37" t="s">
        <v>10437</v>
      </c>
      <c r="C1385" s="37" t="s">
        <v>9142</v>
      </c>
      <c r="D1385" s="37" t="s">
        <v>8253</v>
      </c>
      <c r="E1385" s="37" t="s">
        <v>4882</v>
      </c>
      <c r="F1385" s="37" t="s">
        <v>1727</v>
      </c>
      <c r="G1385" s="37" t="s">
        <v>11703</v>
      </c>
      <c r="H1385" s="37" t="s">
        <v>10420</v>
      </c>
      <c r="I1385" s="37">
        <v>0</v>
      </c>
      <c r="J1385" s="37">
        <v>0</v>
      </c>
      <c r="K1385" s="37">
        <v>0</v>
      </c>
      <c r="L1385" s="37">
        <v>1</v>
      </c>
      <c r="M1385" s="37">
        <v>0</v>
      </c>
      <c r="N1385" s="37">
        <v>3</v>
      </c>
      <c r="O1385" s="37">
        <v>3</v>
      </c>
      <c r="P1385">
        <f>VLOOKUP($A1385,'Item Detail'!$A$2:$G$1762,7,0)</f>
        <v>1</v>
      </c>
      <c r="Q1385" s="39" t="s">
        <v>12284</v>
      </c>
      <c r="R1385" s="39" t="s">
        <v>12277</v>
      </c>
      <c r="S1385" s="39" t="s">
        <v>12278</v>
      </c>
      <c r="T1385" s="39" t="s">
        <v>12279</v>
      </c>
      <c r="U1385" s="39" t="s">
        <v>12294</v>
      </c>
      <c r="V1385" s="39" t="s">
        <v>12281</v>
      </c>
      <c r="W1385" s="39" t="s">
        <v>12288</v>
      </c>
      <c r="X1385" s="39" t="s">
        <v>12288</v>
      </c>
      <c r="Y1385" s="39" t="s">
        <v>12288</v>
      </c>
      <c r="Z1385" s="39" t="s">
        <v>12288</v>
      </c>
      <c r="AA1385" t="s">
        <v>12334</v>
      </c>
    </row>
    <row r="1386" spans="1:27" x14ac:dyDescent="0.3">
      <c r="A1386" s="37" t="s">
        <v>2193</v>
      </c>
      <c r="B1386" s="37" t="s">
        <v>10396</v>
      </c>
      <c r="C1386" s="37" t="s">
        <v>6850</v>
      </c>
      <c r="D1386" s="37" t="s">
        <v>6851</v>
      </c>
      <c r="E1386" s="37" t="s">
        <v>5254</v>
      </c>
      <c r="F1386" s="37" t="s">
        <v>2189</v>
      </c>
      <c r="G1386" s="37" t="s">
        <v>11704</v>
      </c>
      <c r="H1386" s="37" t="s">
        <v>10483</v>
      </c>
      <c r="I1386" s="37">
        <v>1</v>
      </c>
      <c r="J1386" s="37">
        <v>0</v>
      </c>
      <c r="K1386" s="37">
        <v>0</v>
      </c>
      <c r="L1386" s="37">
        <v>0</v>
      </c>
      <c r="M1386" s="37">
        <v>0</v>
      </c>
      <c r="N1386" s="37">
        <v>3</v>
      </c>
      <c r="O1386" s="37">
        <v>3</v>
      </c>
      <c r="P1386">
        <f>VLOOKUP($A1386,'Item Detail'!$A$2:$G$1762,7,0)</f>
        <v>1</v>
      </c>
      <c r="Q1386" s="39" t="s">
        <v>12305</v>
      </c>
      <c r="R1386" s="39" t="s">
        <v>12277</v>
      </c>
      <c r="S1386" s="39" t="s">
        <v>12306</v>
      </c>
      <c r="T1386" s="39" t="s">
        <v>12279</v>
      </c>
      <c r="U1386" s="39" t="s">
        <v>12297</v>
      </c>
      <c r="V1386" s="39" t="s">
        <v>12288</v>
      </c>
      <c r="W1386" s="39" t="s">
        <v>12288</v>
      </c>
      <c r="X1386" s="39" t="s">
        <v>12288</v>
      </c>
      <c r="Y1386" s="39" t="s">
        <v>12288</v>
      </c>
      <c r="Z1386" s="39" t="s">
        <v>12288</v>
      </c>
      <c r="AA1386" t="s">
        <v>12336</v>
      </c>
    </row>
    <row r="1387" spans="1:27" x14ac:dyDescent="0.3">
      <c r="A1387" s="37" t="s">
        <v>3975</v>
      </c>
      <c r="B1387" s="37" t="s">
        <v>10573</v>
      </c>
      <c r="C1387" s="37" t="s">
        <v>10227</v>
      </c>
      <c r="D1387" s="37" t="s">
        <v>5665</v>
      </c>
      <c r="E1387" s="37" t="s">
        <v>5062</v>
      </c>
      <c r="F1387" s="37" t="s">
        <v>11048</v>
      </c>
      <c r="G1387" s="37" t="s">
        <v>11705</v>
      </c>
      <c r="H1387" s="37" t="s">
        <v>10408</v>
      </c>
      <c r="I1387" s="37">
        <v>0</v>
      </c>
      <c r="J1387" s="37">
        <v>0</v>
      </c>
      <c r="K1387" s="37">
        <v>0</v>
      </c>
      <c r="L1387" s="37">
        <v>0</v>
      </c>
      <c r="M1387" s="37">
        <v>1</v>
      </c>
      <c r="N1387" s="37">
        <v>3</v>
      </c>
      <c r="O1387" s="37">
        <v>3</v>
      </c>
      <c r="P1387">
        <f>VLOOKUP($A1387,'Item Detail'!$A$2:$G$1762,7,0)</f>
        <v>1</v>
      </c>
      <c r="Q1387" s="39" t="s">
        <v>12292</v>
      </c>
      <c r="R1387" s="39" t="s">
        <v>12277</v>
      </c>
      <c r="S1387" s="39" t="s">
        <v>2714</v>
      </c>
      <c r="T1387" s="39" t="s">
        <v>12279</v>
      </c>
      <c r="U1387" s="39" t="s">
        <v>12279</v>
      </c>
      <c r="V1387" s="39" t="s">
        <v>12288</v>
      </c>
      <c r="W1387" s="39" t="s">
        <v>12288</v>
      </c>
      <c r="X1387" s="39" t="s">
        <v>12288</v>
      </c>
      <c r="Y1387" s="39" t="s">
        <v>12288</v>
      </c>
      <c r="Z1387" s="39" t="s">
        <v>12288</v>
      </c>
      <c r="AA1387" t="s">
        <v>12336</v>
      </c>
    </row>
    <row r="1388" spans="1:27" x14ac:dyDescent="0.3">
      <c r="A1388" s="37" t="s">
        <v>4103</v>
      </c>
      <c r="B1388" s="37" t="s">
        <v>10576</v>
      </c>
      <c r="C1388" s="37" t="s">
        <v>7681</v>
      </c>
      <c r="D1388" s="37" t="s">
        <v>7682</v>
      </c>
      <c r="E1388" s="37" t="s">
        <v>4448</v>
      </c>
      <c r="F1388" s="37" t="s">
        <v>3214</v>
      </c>
      <c r="G1388" s="37" t="s">
        <v>11706</v>
      </c>
      <c r="H1388" s="37" t="s">
        <v>10408</v>
      </c>
      <c r="I1388" s="37">
        <v>0</v>
      </c>
      <c r="J1388" s="37">
        <v>0</v>
      </c>
      <c r="K1388" s="37">
        <v>0</v>
      </c>
      <c r="L1388" s="37">
        <v>1</v>
      </c>
      <c r="M1388" s="37">
        <v>0</v>
      </c>
      <c r="N1388" s="37">
        <v>3</v>
      </c>
      <c r="O1388" s="37">
        <v>3</v>
      </c>
      <c r="P1388">
        <f>VLOOKUP($A1388,'Item Detail'!$A$2:$G$1762,7,0)</f>
        <v>1</v>
      </c>
      <c r="Q1388" s="39" t="s">
        <v>12292</v>
      </c>
      <c r="R1388" s="39" t="s">
        <v>12277</v>
      </c>
      <c r="S1388" s="39" t="s">
        <v>2714</v>
      </c>
      <c r="T1388" s="39" t="s">
        <v>12279</v>
      </c>
      <c r="U1388" s="39" t="s">
        <v>12279</v>
      </c>
      <c r="V1388" s="39" t="s">
        <v>12288</v>
      </c>
      <c r="W1388" s="39" t="s">
        <v>12288</v>
      </c>
      <c r="X1388" s="39" t="s">
        <v>12288</v>
      </c>
      <c r="Y1388" s="39" t="s">
        <v>12288</v>
      </c>
      <c r="Z1388" s="39" t="s">
        <v>12288</v>
      </c>
      <c r="AA1388" t="s">
        <v>12336</v>
      </c>
    </row>
    <row r="1389" spans="1:27" x14ac:dyDescent="0.3">
      <c r="A1389" s="37" t="s">
        <v>2598</v>
      </c>
      <c r="B1389" s="37" t="s">
        <v>10396</v>
      </c>
      <c r="C1389" s="37" t="s">
        <v>9560</v>
      </c>
      <c r="D1389" s="37" t="s">
        <v>4455</v>
      </c>
      <c r="E1389" s="37" t="s">
        <v>4882</v>
      </c>
      <c r="F1389" s="37" t="s">
        <v>1727</v>
      </c>
      <c r="G1389" s="37" t="s">
        <v>11707</v>
      </c>
      <c r="H1389" s="37" t="s">
        <v>10483</v>
      </c>
      <c r="I1389" s="37">
        <v>0</v>
      </c>
      <c r="J1389" s="37">
        <v>0</v>
      </c>
      <c r="K1389" s="37">
        <v>0</v>
      </c>
      <c r="L1389" s="37">
        <v>1</v>
      </c>
      <c r="M1389" s="37">
        <v>0</v>
      </c>
      <c r="N1389" s="37">
        <v>3</v>
      </c>
      <c r="O1389" s="37">
        <v>3</v>
      </c>
      <c r="P1389">
        <f>VLOOKUP($A1389,'Item Detail'!$A$2:$G$1762,7,0)</f>
        <v>1</v>
      </c>
      <c r="Q1389" s="39" t="s">
        <v>12305</v>
      </c>
      <c r="R1389" s="39" t="s">
        <v>12277</v>
      </c>
      <c r="S1389" s="39" t="s">
        <v>12306</v>
      </c>
      <c r="T1389" s="39" t="s">
        <v>12279</v>
      </c>
      <c r="U1389" s="39" t="s">
        <v>12294</v>
      </c>
      <c r="V1389" s="39" t="s">
        <v>12288</v>
      </c>
      <c r="W1389" s="39" t="s">
        <v>12288</v>
      </c>
      <c r="X1389" s="39" t="s">
        <v>12288</v>
      </c>
      <c r="Y1389" s="39" t="s">
        <v>12288</v>
      </c>
      <c r="Z1389" s="39" t="s">
        <v>12288</v>
      </c>
      <c r="AA1389" t="s">
        <v>12336</v>
      </c>
    </row>
    <row r="1390" spans="1:27" x14ac:dyDescent="0.3">
      <c r="A1390" s="37" t="s">
        <v>3988</v>
      </c>
      <c r="B1390" s="37" t="s">
        <v>10432</v>
      </c>
      <c r="C1390" s="37" t="s">
        <v>9307</v>
      </c>
      <c r="D1390" s="37" t="s">
        <v>9308</v>
      </c>
      <c r="E1390" s="37" t="s">
        <v>7056</v>
      </c>
      <c r="F1390" s="37" t="s">
        <v>3990</v>
      </c>
      <c r="G1390" s="37" t="s">
        <v>11708</v>
      </c>
      <c r="H1390" s="37" t="s">
        <v>10408</v>
      </c>
      <c r="I1390" s="37">
        <v>0</v>
      </c>
      <c r="J1390" s="37">
        <v>0</v>
      </c>
      <c r="K1390" s="37">
        <v>0</v>
      </c>
      <c r="L1390" s="37">
        <v>0</v>
      </c>
      <c r="M1390" s="37">
        <v>1</v>
      </c>
      <c r="N1390" s="37">
        <v>3</v>
      </c>
      <c r="O1390" s="37">
        <v>3</v>
      </c>
      <c r="P1390">
        <f>VLOOKUP($A1390,'Item Detail'!$A$2:$G$1762,7,0)</f>
        <v>1</v>
      </c>
      <c r="Q1390" s="39" t="s">
        <v>12292</v>
      </c>
      <c r="R1390" s="39" t="s">
        <v>12277</v>
      </c>
      <c r="S1390" s="39" t="s">
        <v>2714</v>
      </c>
      <c r="T1390" s="39" t="s">
        <v>12279</v>
      </c>
      <c r="U1390" s="39" t="s">
        <v>12279</v>
      </c>
      <c r="V1390" s="39" t="s">
        <v>12288</v>
      </c>
      <c r="W1390" s="39" t="s">
        <v>12288</v>
      </c>
      <c r="X1390" s="39" t="s">
        <v>12288</v>
      </c>
      <c r="Y1390" s="39" t="s">
        <v>12288</v>
      </c>
      <c r="Z1390" s="39" t="s">
        <v>12288</v>
      </c>
      <c r="AA1390" t="s">
        <v>12336</v>
      </c>
    </row>
    <row r="1391" spans="1:27" x14ac:dyDescent="0.3">
      <c r="A1391" s="37" t="s">
        <v>4219</v>
      </c>
      <c r="B1391" s="37" t="s">
        <v>10538</v>
      </c>
      <c r="C1391" s="37" t="s">
        <v>7172</v>
      </c>
      <c r="D1391" s="37" t="s">
        <v>4455</v>
      </c>
      <c r="E1391" s="37" t="s">
        <v>6937</v>
      </c>
      <c r="F1391" s="37" t="s">
        <v>1848</v>
      </c>
      <c r="G1391" s="37" t="s">
        <v>11709</v>
      </c>
      <c r="H1391" s="37" t="s">
        <v>10408</v>
      </c>
      <c r="I1391" s="37">
        <v>0</v>
      </c>
      <c r="J1391" s="37">
        <v>0</v>
      </c>
      <c r="K1391" s="37">
        <v>0</v>
      </c>
      <c r="L1391" s="37">
        <v>0</v>
      </c>
      <c r="M1391" s="37">
        <v>1</v>
      </c>
      <c r="N1391" s="37">
        <v>3</v>
      </c>
      <c r="O1391" s="37">
        <v>3</v>
      </c>
      <c r="P1391">
        <f>VLOOKUP($A1391,'Item Detail'!$A$2:$G$1762,7,0)</f>
        <v>1</v>
      </c>
      <c r="Q1391" s="39" t="s">
        <v>12292</v>
      </c>
      <c r="R1391" s="39" t="s">
        <v>12277</v>
      </c>
      <c r="S1391" s="39" t="s">
        <v>2714</v>
      </c>
      <c r="T1391" s="39" t="s">
        <v>12279</v>
      </c>
      <c r="U1391" s="39" t="s">
        <v>12279</v>
      </c>
      <c r="V1391" s="39" t="s">
        <v>12288</v>
      </c>
      <c r="W1391" s="39" t="s">
        <v>12288</v>
      </c>
      <c r="X1391" s="39" t="s">
        <v>12288</v>
      </c>
      <c r="Y1391" s="39" t="s">
        <v>12288</v>
      </c>
      <c r="Z1391" s="39" t="s">
        <v>12288</v>
      </c>
      <c r="AA1391" t="s">
        <v>12336</v>
      </c>
    </row>
    <row r="1392" spans="1:27" x14ac:dyDescent="0.3">
      <c r="A1392" s="37" t="s">
        <v>4116</v>
      </c>
      <c r="B1392" s="37" t="s">
        <v>10538</v>
      </c>
      <c r="C1392" s="37" t="s">
        <v>9049</v>
      </c>
      <c r="D1392" s="37" t="s">
        <v>4920</v>
      </c>
      <c r="E1392" s="37" t="s">
        <v>9050</v>
      </c>
      <c r="F1392" s="37" t="s">
        <v>1848</v>
      </c>
      <c r="G1392" s="37" t="s">
        <v>11710</v>
      </c>
      <c r="H1392" s="37" t="s">
        <v>10408</v>
      </c>
      <c r="I1392" s="37">
        <v>0</v>
      </c>
      <c r="J1392" s="37">
        <v>0</v>
      </c>
      <c r="K1392" s="37">
        <v>0</v>
      </c>
      <c r="L1392" s="37">
        <v>1</v>
      </c>
      <c r="M1392" s="37">
        <v>0</v>
      </c>
      <c r="N1392" s="37">
        <v>3</v>
      </c>
      <c r="O1392" s="37">
        <v>3</v>
      </c>
      <c r="P1392">
        <f>VLOOKUP($A1392,'Item Detail'!$A$2:$G$1762,7,0)</f>
        <v>1</v>
      </c>
      <c r="Q1392" s="39" t="s">
        <v>12292</v>
      </c>
      <c r="R1392" s="39" t="s">
        <v>12277</v>
      </c>
      <c r="S1392" s="39" t="s">
        <v>2714</v>
      </c>
      <c r="T1392" s="39" t="s">
        <v>12279</v>
      </c>
      <c r="U1392" s="39" t="s">
        <v>12294</v>
      </c>
      <c r="V1392" s="39" t="s">
        <v>12288</v>
      </c>
      <c r="W1392" s="39" t="s">
        <v>12288</v>
      </c>
      <c r="X1392" s="39" t="s">
        <v>12288</v>
      </c>
      <c r="Y1392" s="39" t="s">
        <v>12288</v>
      </c>
      <c r="Z1392" s="39" t="s">
        <v>12288</v>
      </c>
      <c r="AA1392" t="s">
        <v>12336</v>
      </c>
    </row>
    <row r="1393" spans="1:27" x14ac:dyDescent="0.3">
      <c r="A1393" s="37" t="s">
        <v>3062</v>
      </c>
      <c r="B1393" s="37" t="s">
        <v>10538</v>
      </c>
      <c r="C1393" s="37" t="s">
        <v>7396</v>
      </c>
      <c r="D1393" s="37" t="s">
        <v>7397</v>
      </c>
      <c r="E1393" s="37" t="s">
        <v>4882</v>
      </c>
      <c r="F1393" s="37" t="s">
        <v>1848</v>
      </c>
      <c r="G1393" s="37" t="s">
        <v>11711</v>
      </c>
      <c r="H1393" s="37" t="s">
        <v>10408</v>
      </c>
      <c r="I1393" s="37">
        <v>1</v>
      </c>
      <c r="J1393" s="37">
        <v>0</v>
      </c>
      <c r="K1393" s="37">
        <v>0</v>
      </c>
      <c r="L1393" s="37">
        <v>0</v>
      </c>
      <c r="M1393" s="37">
        <v>0</v>
      </c>
      <c r="N1393" s="37">
        <v>3</v>
      </c>
      <c r="O1393" s="37">
        <v>3</v>
      </c>
      <c r="P1393">
        <f>VLOOKUP($A1393,'Item Detail'!$A$2:$G$1762,7,0)</f>
        <v>1</v>
      </c>
      <c r="Q1393" s="39" t="s">
        <v>12284</v>
      </c>
      <c r="R1393" s="39" t="s">
        <v>12277</v>
      </c>
      <c r="S1393" s="39" t="s">
        <v>12278</v>
      </c>
      <c r="T1393" s="39" t="s">
        <v>12279</v>
      </c>
      <c r="U1393" s="39" t="s">
        <v>12279</v>
      </c>
      <c r="V1393" s="39" t="s">
        <v>12281</v>
      </c>
      <c r="W1393" s="39" t="s">
        <v>12288</v>
      </c>
      <c r="X1393" s="39" t="s">
        <v>12288</v>
      </c>
      <c r="Y1393" s="39" t="s">
        <v>12288</v>
      </c>
      <c r="Z1393" s="39" t="s">
        <v>12288</v>
      </c>
      <c r="AA1393" t="s">
        <v>12332</v>
      </c>
    </row>
    <row r="1394" spans="1:27" x14ac:dyDescent="0.3">
      <c r="A1394" s="37" t="s">
        <v>6612</v>
      </c>
      <c r="B1394" s="37" t="s">
        <v>10437</v>
      </c>
      <c r="C1394" s="37" t="s">
        <v>6613</v>
      </c>
      <c r="D1394" s="37" t="s">
        <v>4455</v>
      </c>
      <c r="E1394" s="37" t="s">
        <v>4882</v>
      </c>
      <c r="F1394" s="37" t="s">
        <v>1727</v>
      </c>
      <c r="G1394" s="37" t="s">
        <v>11712</v>
      </c>
      <c r="H1394" s="37" t="s">
        <v>10420</v>
      </c>
      <c r="I1394" s="37">
        <v>0</v>
      </c>
      <c r="J1394" s="37">
        <v>0</v>
      </c>
      <c r="K1394" s="37">
        <v>0</v>
      </c>
      <c r="L1394" s="37">
        <v>0</v>
      </c>
      <c r="M1394" s="37">
        <v>1</v>
      </c>
      <c r="N1394" s="37">
        <v>3</v>
      </c>
      <c r="O1394" s="37">
        <v>3</v>
      </c>
      <c r="P1394">
        <f>VLOOKUP($A1394,'Item Detail'!$A$2:$G$1762,7,0)</f>
        <v>1</v>
      </c>
      <c r="Q1394" s="39" t="s">
        <v>12284</v>
      </c>
      <c r="R1394" s="39" t="s">
        <v>12277</v>
      </c>
      <c r="S1394" s="39" t="s">
        <v>12278</v>
      </c>
      <c r="T1394" s="39" t="s">
        <v>12279</v>
      </c>
      <c r="U1394" s="39" t="s">
        <v>12294</v>
      </c>
      <c r="V1394" s="39" t="s">
        <v>12281</v>
      </c>
      <c r="W1394" s="39" t="s">
        <v>12288</v>
      </c>
      <c r="X1394" s="39" t="s">
        <v>12281</v>
      </c>
      <c r="Y1394" s="39" t="s">
        <v>12281</v>
      </c>
      <c r="Z1394" s="39" t="s">
        <v>12288</v>
      </c>
      <c r="AA1394" t="s">
        <v>12334</v>
      </c>
    </row>
    <row r="1395" spans="1:27" x14ac:dyDescent="0.3">
      <c r="A1395" s="37" t="s">
        <v>3512</v>
      </c>
      <c r="B1395" s="37" t="s">
        <v>10666</v>
      </c>
      <c r="C1395" s="37" t="s">
        <v>7540</v>
      </c>
      <c r="D1395" s="37" t="s">
        <v>7541</v>
      </c>
      <c r="E1395" s="37" t="s">
        <v>4465</v>
      </c>
      <c r="F1395" s="37" t="s">
        <v>2274</v>
      </c>
      <c r="G1395" s="37" t="s">
        <v>11713</v>
      </c>
      <c r="H1395" s="37" t="s">
        <v>10408</v>
      </c>
      <c r="I1395" s="37">
        <v>1</v>
      </c>
      <c r="J1395" s="37">
        <v>0</v>
      </c>
      <c r="K1395" s="37">
        <v>0</v>
      </c>
      <c r="L1395" s="37">
        <v>0</v>
      </c>
      <c r="M1395" s="37">
        <v>0</v>
      </c>
      <c r="N1395" s="37">
        <v>3</v>
      </c>
      <c r="O1395" s="37">
        <v>3</v>
      </c>
      <c r="P1395">
        <f>VLOOKUP($A1395,'Item Detail'!$A$2:$G$1762,7,0)</f>
        <v>1</v>
      </c>
      <c r="Q1395" s="39" t="s">
        <v>12292</v>
      </c>
      <c r="R1395" s="39" t="s">
        <v>12277</v>
      </c>
      <c r="S1395" s="39" t="s">
        <v>2714</v>
      </c>
      <c r="T1395" s="39" t="s">
        <v>12279</v>
      </c>
      <c r="U1395" s="39" t="s">
        <v>12294</v>
      </c>
      <c r="V1395" s="39" t="s">
        <v>12288</v>
      </c>
      <c r="W1395" s="39" t="s">
        <v>12288</v>
      </c>
      <c r="X1395" s="39" t="s">
        <v>12288</v>
      </c>
      <c r="Y1395" s="39" t="s">
        <v>12288</v>
      </c>
      <c r="Z1395" s="39" t="s">
        <v>12288</v>
      </c>
      <c r="AA1395" t="s">
        <v>12336</v>
      </c>
    </row>
    <row r="1396" spans="1:27" x14ac:dyDescent="0.3">
      <c r="A1396" s="37" t="s">
        <v>7434</v>
      </c>
      <c r="B1396" s="37" t="s">
        <v>10538</v>
      </c>
      <c r="C1396" s="37" t="s">
        <v>7435</v>
      </c>
      <c r="D1396" s="37" t="s">
        <v>7436</v>
      </c>
      <c r="E1396" s="37" t="s">
        <v>7437</v>
      </c>
      <c r="F1396" s="37" t="s">
        <v>7438</v>
      </c>
      <c r="G1396" s="37" t="s">
        <v>11714</v>
      </c>
      <c r="H1396" s="37" t="s">
        <v>10390</v>
      </c>
      <c r="I1396" s="37">
        <v>0</v>
      </c>
      <c r="J1396" s="37">
        <v>0</v>
      </c>
      <c r="K1396" s="37">
        <v>0</v>
      </c>
      <c r="L1396" s="37">
        <v>1</v>
      </c>
      <c r="M1396" s="37">
        <v>0</v>
      </c>
      <c r="N1396" s="37">
        <v>3</v>
      </c>
      <c r="O1396" s="37">
        <v>3</v>
      </c>
      <c r="P1396">
        <f>VLOOKUP($A1396,'Item Detail'!$A$2:$G$1762,7,0)</f>
        <v>1</v>
      </c>
      <c r="Q1396" s="39" t="s">
        <v>12282</v>
      </c>
      <c r="R1396" s="39" t="s">
        <v>12277</v>
      </c>
      <c r="S1396" s="39" t="s">
        <v>12278</v>
      </c>
      <c r="T1396" s="39" t="s">
        <v>12279</v>
      </c>
      <c r="U1396" s="39" t="s">
        <v>12294</v>
      </c>
      <c r="V1396" s="39" t="s">
        <v>12281</v>
      </c>
      <c r="W1396" s="39" t="s">
        <v>12281</v>
      </c>
      <c r="X1396" s="39" t="s">
        <v>12281</v>
      </c>
      <c r="Y1396" s="39" t="s">
        <v>12281</v>
      </c>
      <c r="Z1396" s="39" t="s">
        <v>12281</v>
      </c>
      <c r="AA1396" t="s">
        <v>12335</v>
      </c>
    </row>
    <row r="1397" spans="1:27" x14ac:dyDescent="0.3">
      <c r="A1397" s="37" t="s">
        <v>2005</v>
      </c>
      <c r="B1397" s="37" t="s">
        <v>10396</v>
      </c>
      <c r="C1397" s="37" t="s">
        <v>9951</v>
      </c>
      <c r="D1397" s="37" t="s">
        <v>8791</v>
      </c>
      <c r="E1397" s="37" t="s">
        <v>4882</v>
      </c>
      <c r="F1397" s="37" t="s">
        <v>1727</v>
      </c>
      <c r="G1397" s="37" t="s">
        <v>11715</v>
      </c>
      <c r="H1397" s="37" t="s">
        <v>10483</v>
      </c>
      <c r="I1397" s="37">
        <v>0</v>
      </c>
      <c r="J1397" s="37">
        <v>0</v>
      </c>
      <c r="K1397" s="37">
        <v>0</v>
      </c>
      <c r="L1397" s="37">
        <v>1</v>
      </c>
      <c r="M1397" s="37">
        <v>0</v>
      </c>
      <c r="N1397" s="37">
        <v>3</v>
      </c>
      <c r="O1397" s="37">
        <v>3</v>
      </c>
      <c r="P1397">
        <f>VLOOKUP($A1397,'Item Detail'!$A$2:$G$1762,7,0)</f>
        <v>1</v>
      </c>
      <c r="Q1397" s="39" t="s">
        <v>12305</v>
      </c>
      <c r="R1397" s="39" t="s">
        <v>12277</v>
      </c>
      <c r="S1397" s="39" t="s">
        <v>12306</v>
      </c>
      <c r="T1397" s="39" t="s">
        <v>12279</v>
      </c>
      <c r="U1397" s="39" t="s">
        <v>12294</v>
      </c>
      <c r="V1397" s="39" t="s">
        <v>12288</v>
      </c>
      <c r="W1397" s="39" t="s">
        <v>12288</v>
      </c>
      <c r="X1397" s="39" t="s">
        <v>12288</v>
      </c>
      <c r="Y1397" s="39" t="s">
        <v>12288</v>
      </c>
      <c r="Z1397" s="39" t="s">
        <v>12288</v>
      </c>
      <c r="AA1397" t="s">
        <v>12336</v>
      </c>
    </row>
    <row r="1398" spans="1:27" x14ac:dyDescent="0.3">
      <c r="A1398" s="37" t="s">
        <v>6964</v>
      </c>
      <c r="B1398" s="37" t="s">
        <v>10426</v>
      </c>
      <c r="C1398" s="37" t="s">
        <v>6965</v>
      </c>
      <c r="D1398" s="37" t="s">
        <v>6966</v>
      </c>
      <c r="E1398" s="37" t="s">
        <v>4448</v>
      </c>
      <c r="F1398" s="37" t="s">
        <v>1948</v>
      </c>
      <c r="G1398" s="37" t="s">
        <v>11716</v>
      </c>
      <c r="H1398" s="37" t="s">
        <v>10420</v>
      </c>
      <c r="I1398" s="37">
        <v>0</v>
      </c>
      <c r="J1398" s="37">
        <v>0</v>
      </c>
      <c r="K1398" s="37">
        <v>1</v>
      </c>
      <c r="L1398" s="37">
        <v>0</v>
      </c>
      <c r="M1398" s="37">
        <v>0</v>
      </c>
      <c r="N1398" s="37">
        <v>3</v>
      </c>
      <c r="O1398" s="37">
        <v>3</v>
      </c>
      <c r="P1398">
        <f>VLOOKUP($A1398,'Item Detail'!$A$2:$G$1762,7,0)</f>
        <v>1</v>
      </c>
      <c r="Q1398" s="39" t="s">
        <v>12301</v>
      </c>
      <c r="R1398" s="39" t="s">
        <v>12277</v>
      </c>
      <c r="S1398" s="39" t="s">
        <v>12278</v>
      </c>
      <c r="T1398" s="39" t="s">
        <v>12279</v>
      </c>
      <c r="U1398" s="39" t="s">
        <v>12279</v>
      </c>
      <c r="V1398" s="39" t="s">
        <v>12281</v>
      </c>
      <c r="W1398" s="39" t="s">
        <v>12288</v>
      </c>
      <c r="X1398" s="39" t="s">
        <v>12288</v>
      </c>
      <c r="Y1398" s="39" t="s">
        <v>12288</v>
      </c>
      <c r="Z1398" s="39" t="s">
        <v>12288</v>
      </c>
      <c r="AA1398" t="s">
        <v>12334</v>
      </c>
    </row>
    <row r="1399" spans="1:27" x14ac:dyDescent="0.3">
      <c r="A1399" s="37" t="s">
        <v>4368</v>
      </c>
      <c r="B1399" s="37" t="s">
        <v>10564</v>
      </c>
      <c r="C1399" s="37" t="s">
        <v>8608</v>
      </c>
      <c r="D1399" s="37" t="s">
        <v>8609</v>
      </c>
      <c r="E1399" s="37" t="s">
        <v>4448</v>
      </c>
      <c r="F1399" s="37" t="s">
        <v>1993</v>
      </c>
      <c r="G1399" s="37" t="s">
        <v>11717</v>
      </c>
      <c r="H1399" s="37" t="s">
        <v>10408</v>
      </c>
      <c r="I1399" s="37">
        <v>0</v>
      </c>
      <c r="J1399" s="37">
        <v>0</v>
      </c>
      <c r="K1399" s="37">
        <v>0</v>
      </c>
      <c r="L1399" s="37">
        <v>0</v>
      </c>
      <c r="M1399" s="37">
        <v>1</v>
      </c>
      <c r="N1399" s="37">
        <v>3</v>
      </c>
      <c r="O1399" s="37">
        <v>3</v>
      </c>
      <c r="P1399">
        <f>VLOOKUP($A1399,'Item Detail'!$A$2:$G$1762,7,0)</f>
        <v>1</v>
      </c>
      <c r="Q1399" s="39" t="s">
        <v>12292</v>
      </c>
      <c r="R1399" s="39" t="s">
        <v>12277</v>
      </c>
      <c r="S1399" s="39" t="s">
        <v>2714</v>
      </c>
      <c r="T1399" s="39" t="s">
        <v>12279</v>
      </c>
      <c r="U1399" s="39" t="s">
        <v>12279</v>
      </c>
      <c r="V1399" s="39" t="s">
        <v>12288</v>
      </c>
      <c r="W1399" s="39" t="s">
        <v>12288</v>
      </c>
      <c r="X1399" s="39" t="s">
        <v>12288</v>
      </c>
      <c r="Y1399" s="39" t="s">
        <v>12288</v>
      </c>
      <c r="Z1399" s="39" t="s">
        <v>12288</v>
      </c>
      <c r="AA1399" t="s">
        <v>12336</v>
      </c>
    </row>
    <row r="1400" spans="1:27" x14ac:dyDescent="0.3">
      <c r="A1400" s="37" t="s">
        <v>7474</v>
      </c>
      <c r="B1400" s="37" t="s">
        <v>10432</v>
      </c>
      <c r="C1400" s="37" t="s">
        <v>7475</v>
      </c>
      <c r="D1400" s="37" t="s">
        <v>7476</v>
      </c>
      <c r="E1400" s="37" t="s">
        <v>4448</v>
      </c>
      <c r="F1400" s="37" t="s">
        <v>10851</v>
      </c>
      <c r="G1400" s="37" t="s">
        <v>11718</v>
      </c>
      <c r="H1400" s="37" t="s">
        <v>10420</v>
      </c>
      <c r="I1400" s="37">
        <v>0</v>
      </c>
      <c r="J1400" s="37">
        <v>0</v>
      </c>
      <c r="K1400" s="37">
        <v>1</v>
      </c>
      <c r="L1400" s="37">
        <v>0</v>
      </c>
      <c r="M1400" s="37">
        <v>0</v>
      </c>
      <c r="N1400" s="37">
        <v>3</v>
      </c>
      <c r="O1400" s="37">
        <v>3</v>
      </c>
      <c r="P1400">
        <f>VLOOKUP($A1400,'Item Detail'!$A$2:$G$1762,7,0)</f>
        <v>1</v>
      </c>
      <c r="Q1400" s="39" t="s">
        <v>12284</v>
      </c>
      <c r="R1400" s="39" t="s">
        <v>12277</v>
      </c>
      <c r="S1400" s="39" t="s">
        <v>12278</v>
      </c>
      <c r="T1400" s="39" t="s">
        <v>12279</v>
      </c>
      <c r="U1400" s="39" t="s">
        <v>12317</v>
      </c>
      <c r="V1400" s="39" t="s">
        <v>12281</v>
      </c>
      <c r="W1400" s="39" t="s">
        <v>12288</v>
      </c>
      <c r="X1400" s="39" t="s">
        <v>12281</v>
      </c>
      <c r="Y1400" s="39" t="s">
        <v>12288</v>
      </c>
      <c r="Z1400" s="39" t="s">
        <v>12281</v>
      </c>
      <c r="AA1400" t="s">
        <v>12332</v>
      </c>
    </row>
    <row r="1401" spans="1:27" x14ac:dyDescent="0.3">
      <c r="A1401" s="37" t="s">
        <v>3192</v>
      </c>
      <c r="B1401" s="37" t="s">
        <v>10576</v>
      </c>
      <c r="C1401" s="37" t="s">
        <v>7444</v>
      </c>
      <c r="D1401" s="37" t="s">
        <v>4455</v>
      </c>
      <c r="E1401" s="37" t="s">
        <v>6099</v>
      </c>
      <c r="F1401" s="37" t="s">
        <v>2177</v>
      </c>
      <c r="G1401" s="37" t="s">
        <v>11719</v>
      </c>
      <c r="H1401" s="37" t="s">
        <v>10408</v>
      </c>
      <c r="I1401" s="37">
        <v>0</v>
      </c>
      <c r="J1401" s="37">
        <v>0</v>
      </c>
      <c r="K1401" s="37">
        <v>0</v>
      </c>
      <c r="L1401" s="37">
        <v>1</v>
      </c>
      <c r="M1401" s="37">
        <v>0</v>
      </c>
      <c r="N1401" s="37">
        <v>3</v>
      </c>
      <c r="O1401" s="37">
        <v>3</v>
      </c>
      <c r="P1401">
        <f>VLOOKUP($A1401,'Item Detail'!$A$2:$G$1762,7,0)</f>
        <v>1</v>
      </c>
      <c r="Q1401" s="39" t="s">
        <v>12292</v>
      </c>
      <c r="R1401" s="39" t="s">
        <v>12277</v>
      </c>
      <c r="S1401" s="39" t="s">
        <v>2714</v>
      </c>
      <c r="T1401" s="39" t="s">
        <v>12279</v>
      </c>
      <c r="U1401" s="39" t="s">
        <v>12279</v>
      </c>
      <c r="V1401" s="39" t="s">
        <v>12288</v>
      </c>
      <c r="W1401" s="39" t="s">
        <v>12288</v>
      </c>
      <c r="X1401" s="39" t="s">
        <v>12288</v>
      </c>
      <c r="Y1401" s="39" t="s">
        <v>12288</v>
      </c>
      <c r="Z1401" s="39" t="s">
        <v>12288</v>
      </c>
      <c r="AA1401" t="s">
        <v>12336</v>
      </c>
    </row>
    <row r="1402" spans="1:27" x14ac:dyDescent="0.3">
      <c r="A1402" s="37" t="s">
        <v>1724</v>
      </c>
      <c r="B1402" s="37" t="s">
        <v>10396</v>
      </c>
      <c r="C1402" s="37" t="s">
        <v>8665</v>
      </c>
      <c r="D1402" s="37" t="s">
        <v>8666</v>
      </c>
      <c r="E1402" s="37" t="s">
        <v>4882</v>
      </c>
      <c r="F1402" s="37" t="s">
        <v>1727</v>
      </c>
      <c r="G1402" s="37" t="s">
        <v>11720</v>
      </c>
      <c r="H1402" s="37" t="s">
        <v>10483</v>
      </c>
      <c r="I1402" s="37">
        <v>1</v>
      </c>
      <c r="J1402" s="37">
        <v>0</v>
      </c>
      <c r="K1402" s="37">
        <v>0</v>
      </c>
      <c r="L1402" s="37">
        <v>0</v>
      </c>
      <c r="M1402" s="37">
        <v>0</v>
      </c>
      <c r="N1402" s="37">
        <v>3</v>
      </c>
      <c r="O1402" s="37">
        <v>3</v>
      </c>
      <c r="P1402">
        <f>VLOOKUP($A1402,'Item Detail'!$A$2:$G$1762,7,0)</f>
        <v>1</v>
      </c>
      <c r="Q1402" s="39" t="s">
        <v>12305</v>
      </c>
      <c r="R1402" s="39" t="s">
        <v>12277</v>
      </c>
      <c r="S1402" s="39" t="s">
        <v>12306</v>
      </c>
      <c r="T1402" s="39" t="s">
        <v>12279</v>
      </c>
      <c r="U1402" s="39" t="s">
        <v>12279</v>
      </c>
      <c r="V1402" s="39" t="s">
        <v>12288</v>
      </c>
      <c r="W1402" s="39" t="s">
        <v>12288</v>
      </c>
      <c r="X1402" s="39" t="s">
        <v>12288</v>
      </c>
      <c r="Y1402" s="39" t="s">
        <v>12288</v>
      </c>
      <c r="Z1402" s="39" t="s">
        <v>12288</v>
      </c>
      <c r="AA1402" t="s">
        <v>12336</v>
      </c>
    </row>
    <row r="1403" spans="1:27" x14ac:dyDescent="0.3">
      <c r="A1403" s="37" t="s">
        <v>3935</v>
      </c>
      <c r="B1403" s="37" t="s">
        <v>10411</v>
      </c>
      <c r="C1403" s="37" t="s">
        <v>9252</v>
      </c>
      <c r="D1403" s="37" t="s">
        <v>4455</v>
      </c>
      <c r="E1403" s="37" t="s">
        <v>4448</v>
      </c>
      <c r="F1403" s="37" t="s">
        <v>11721</v>
      </c>
      <c r="G1403" s="37" t="s">
        <v>11722</v>
      </c>
      <c r="H1403" s="37" t="s">
        <v>10408</v>
      </c>
      <c r="I1403" s="37">
        <v>0</v>
      </c>
      <c r="J1403" s="37">
        <v>0</v>
      </c>
      <c r="K1403" s="37">
        <v>1</v>
      </c>
      <c r="L1403" s="37">
        <v>0</v>
      </c>
      <c r="M1403" s="37">
        <v>0</v>
      </c>
      <c r="N1403" s="37">
        <v>3</v>
      </c>
      <c r="O1403" s="37">
        <v>3</v>
      </c>
      <c r="P1403">
        <f>VLOOKUP($A1403,'Item Detail'!$A$2:$G$1762,7,0)</f>
        <v>1</v>
      </c>
      <c r="Q1403" s="39" t="s">
        <v>12292</v>
      </c>
      <c r="R1403" s="39" t="s">
        <v>12277</v>
      </c>
      <c r="S1403" s="39" t="s">
        <v>2714</v>
      </c>
      <c r="T1403" s="39" t="s">
        <v>12279</v>
      </c>
      <c r="U1403" s="39" t="s">
        <v>12279</v>
      </c>
      <c r="V1403" s="39" t="s">
        <v>12288</v>
      </c>
      <c r="W1403" s="39" t="s">
        <v>12288</v>
      </c>
      <c r="X1403" s="39" t="s">
        <v>12288</v>
      </c>
      <c r="Y1403" s="39" t="s">
        <v>12288</v>
      </c>
      <c r="Z1403" s="39" t="s">
        <v>12288</v>
      </c>
      <c r="AA1403" t="s">
        <v>12336</v>
      </c>
    </row>
    <row r="1404" spans="1:27" x14ac:dyDescent="0.3">
      <c r="A1404" s="37" t="s">
        <v>4167</v>
      </c>
      <c r="B1404" s="37" t="s">
        <v>10573</v>
      </c>
      <c r="C1404" s="37" t="s">
        <v>9694</v>
      </c>
      <c r="D1404" s="37" t="s">
        <v>9695</v>
      </c>
      <c r="E1404" s="37" t="s">
        <v>9696</v>
      </c>
      <c r="F1404" s="37" t="s">
        <v>2702</v>
      </c>
      <c r="G1404" s="37" t="s">
        <v>11723</v>
      </c>
      <c r="H1404" s="37" t="s">
        <v>10408</v>
      </c>
      <c r="I1404" s="37">
        <v>1</v>
      </c>
      <c r="J1404" s="37">
        <v>0</v>
      </c>
      <c r="K1404" s="37">
        <v>0</v>
      </c>
      <c r="L1404" s="37">
        <v>0</v>
      </c>
      <c r="M1404" s="37">
        <v>0</v>
      </c>
      <c r="N1404" s="37">
        <v>3</v>
      </c>
      <c r="O1404" s="37">
        <v>3</v>
      </c>
      <c r="P1404">
        <f>VLOOKUP($A1404,'Item Detail'!$A$2:$G$1762,7,0)</f>
        <v>1</v>
      </c>
      <c r="Q1404" s="39" t="s">
        <v>12292</v>
      </c>
      <c r="R1404" s="39" t="s">
        <v>12277</v>
      </c>
      <c r="S1404" s="39" t="s">
        <v>2714</v>
      </c>
      <c r="T1404" s="39" t="s">
        <v>12279</v>
      </c>
      <c r="U1404" s="39" t="s">
        <v>12279</v>
      </c>
      <c r="V1404" s="39" t="s">
        <v>12288</v>
      </c>
      <c r="W1404" s="39" t="s">
        <v>12288</v>
      </c>
      <c r="X1404" s="39" t="s">
        <v>12288</v>
      </c>
      <c r="Y1404" s="39" t="s">
        <v>12288</v>
      </c>
      <c r="Z1404" s="39" t="s">
        <v>12288</v>
      </c>
      <c r="AA1404" t="s">
        <v>12336</v>
      </c>
    </row>
    <row r="1405" spans="1:27" x14ac:dyDescent="0.3">
      <c r="A1405" s="37" t="s">
        <v>2253</v>
      </c>
      <c r="B1405" s="37" t="s">
        <v>10396</v>
      </c>
      <c r="C1405" s="37" t="s">
        <v>9414</v>
      </c>
      <c r="D1405" s="37" t="s">
        <v>5749</v>
      </c>
      <c r="E1405" s="37" t="s">
        <v>4882</v>
      </c>
      <c r="F1405" s="37" t="s">
        <v>1727</v>
      </c>
      <c r="G1405" s="37" t="s">
        <v>11724</v>
      </c>
      <c r="H1405" s="37" t="s">
        <v>10483</v>
      </c>
      <c r="I1405" s="37">
        <v>0</v>
      </c>
      <c r="J1405" s="37">
        <v>0</v>
      </c>
      <c r="K1405" s="37">
        <v>0</v>
      </c>
      <c r="L1405" s="37">
        <v>1</v>
      </c>
      <c r="M1405" s="37">
        <v>0</v>
      </c>
      <c r="N1405" s="37">
        <v>3</v>
      </c>
      <c r="O1405" s="37">
        <v>3</v>
      </c>
      <c r="P1405">
        <f>VLOOKUP($A1405,'Item Detail'!$A$2:$G$1762,7,0)</f>
        <v>1</v>
      </c>
      <c r="Q1405" s="39" t="s">
        <v>12305</v>
      </c>
      <c r="R1405" s="39" t="s">
        <v>12277</v>
      </c>
      <c r="S1405" s="39" t="s">
        <v>12306</v>
      </c>
      <c r="T1405" s="39" t="s">
        <v>12279</v>
      </c>
      <c r="U1405" s="39" t="s">
        <v>12294</v>
      </c>
      <c r="V1405" s="39" t="s">
        <v>12288</v>
      </c>
      <c r="W1405" s="39" t="s">
        <v>12288</v>
      </c>
      <c r="X1405" s="39" t="s">
        <v>12288</v>
      </c>
      <c r="Y1405" s="39" t="s">
        <v>12288</v>
      </c>
      <c r="Z1405" s="39" t="s">
        <v>12288</v>
      </c>
      <c r="AA1405" t="s">
        <v>12336</v>
      </c>
    </row>
    <row r="1406" spans="1:27" x14ac:dyDescent="0.3">
      <c r="A1406" s="37" t="s">
        <v>8715</v>
      </c>
      <c r="B1406" s="37" t="s">
        <v>10573</v>
      </c>
      <c r="C1406" s="37" t="s">
        <v>8716</v>
      </c>
      <c r="D1406" s="37" t="s">
        <v>7046</v>
      </c>
      <c r="E1406" s="37" t="s">
        <v>4882</v>
      </c>
      <c r="F1406" s="37" t="s">
        <v>2373</v>
      </c>
      <c r="G1406" s="37" t="s">
        <v>11725</v>
      </c>
      <c r="H1406" s="37" t="s">
        <v>10420</v>
      </c>
      <c r="I1406" s="37">
        <v>0</v>
      </c>
      <c r="J1406" s="37">
        <v>0</v>
      </c>
      <c r="K1406" s="37">
        <v>0</v>
      </c>
      <c r="L1406" s="37">
        <v>0</v>
      </c>
      <c r="M1406" s="37">
        <v>1</v>
      </c>
      <c r="N1406" s="37">
        <v>3</v>
      </c>
      <c r="O1406" s="37">
        <v>3</v>
      </c>
      <c r="P1406">
        <f>VLOOKUP($A1406,'Item Detail'!$A$2:$G$1762,7,0)</f>
        <v>1</v>
      </c>
      <c r="Q1406" s="39" t="s">
        <v>12284</v>
      </c>
      <c r="R1406" s="39" t="s">
        <v>12277</v>
      </c>
      <c r="S1406" s="39" t="s">
        <v>12278</v>
      </c>
      <c r="T1406" s="39" t="s">
        <v>12279</v>
      </c>
      <c r="U1406" s="39" t="s">
        <v>12279</v>
      </c>
      <c r="V1406" s="39" t="s">
        <v>12281</v>
      </c>
      <c r="W1406" s="39" t="s">
        <v>12288</v>
      </c>
      <c r="X1406" s="39" t="s">
        <v>12288</v>
      </c>
      <c r="Y1406" s="39" t="s">
        <v>12281</v>
      </c>
      <c r="Z1406" s="39" t="s">
        <v>12288</v>
      </c>
      <c r="AA1406" t="s">
        <v>12334</v>
      </c>
    </row>
    <row r="1407" spans="1:27" x14ac:dyDescent="0.3">
      <c r="A1407" s="37" t="s">
        <v>9489</v>
      </c>
      <c r="B1407" s="37" t="s">
        <v>10406</v>
      </c>
      <c r="C1407" s="37" t="s">
        <v>9490</v>
      </c>
      <c r="D1407" s="37" t="s">
        <v>9491</v>
      </c>
      <c r="E1407" s="37" t="s">
        <v>4448</v>
      </c>
      <c r="F1407" s="37" t="s">
        <v>10468</v>
      </c>
      <c r="G1407" s="37" t="s">
        <v>11726</v>
      </c>
      <c r="H1407" s="37" t="s">
        <v>10390</v>
      </c>
      <c r="I1407" s="37">
        <v>1</v>
      </c>
      <c r="J1407" s="37">
        <v>0</v>
      </c>
      <c r="K1407" s="37">
        <v>0</v>
      </c>
      <c r="L1407" s="37">
        <v>0</v>
      </c>
      <c r="M1407" s="37">
        <v>0</v>
      </c>
      <c r="N1407" s="37">
        <v>3</v>
      </c>
      <c r="O1407" s="37">
        <v>3</v>
      </c>
      <c r="P1407">
        <f>VLOOKUP($A1407,'Item Detail'!$A$2:$G$1762,7,0)</f>
        <v>1</v>
      </c>
      <c r="Q1407" s="39" t="s">
        <v>12289</v>
      </c>
      <c r="R1407" s="39" t="s">
        <v>12277</v>
      </c>
      <c r="S1407" s="39" t="s">
        <v>12278</v>
      </c>
      <c r="T1407" s="39" t="s">
        <v>12279</v>
      </c>
      <c r="U1407" s="39" t="s">
        <v>12279</v>
      </c>
      <c r="V1407" s="39" t="s">
        <v>12281</v>
      </c>
      <c r="W1407" s="39" t="s">
        <v>12281</v>
      </c>
      <c r="X1407" s="39" t="s">
        <v>12281</v>
      </c>
      <c r="Y1407" s="39" t="s">
        <v>12281</v>
      </c>
      <c r="Z1407" s="39" t="s">
        <v>12281</v>
      </c>
      <c r="AA1407" t="s">
        <v>12335</v>
      </c>
    </row>
    <row r="1408" spans="1:27" x14ac:dyDescent="0.3">
      <c r="A1408" s="37" t="s">
        <v>3065</v>
      </c>
      <c r="B1408" s="37" t="s">
        <v>10437</v>
      </c>
      <c r="C1408" s="37" t="s">
        <v>8969</v>
      </c>
      <c r="D1408" s="37" t="s">
        <v>8970</v>
      </c>
      <c r="E1408" s="37" t="s">
        <v>4448</v>
      </c>
      <c r="F1408" s="37" t="s">
        <v>2745</v>
      </c>
      <c r="G1408" s="37" t="s">
        <v>11727</v>
      </c>
      <c r="H1408" s="37" t="s">
        <v>10408</v>
      </c>
      <c r="I1408" s="37">
        <v>1</v>
      </c>
      <c r="J1408" s="37">
        <v>0</v>
      </c>
      <c r="K1408" s="37">
        <v>0</v>
      </c>
      <c r="L1408" s="37">
        <v>0</v>
      </c>
      <c r="M1408" s="37">
        <v>0</v>
      </c>
      <c r="N1408" s="37">
        <v>3</v>
      </c>
      <c r="O1408" s="37">
        <v>3</v>
      </c>
      <c r="P1408">
        <f>VLOOKUP($A1408,'Item Detail'!$A$2:$G$1762,7,0)</f>
        <v>1</v>
      </c>
      <c r="Q1408" s="39" t="s">
        <v>12292</v>
      </c>
      <c r="R1408" s="39" t="s">
        <v>12277</v>
      </c>
      <c r="S1408" s="39" t="s">
        <v>2714</v>
      </c>
      <c r="T1408" s="39" t="s">
        <v>12293</v>
      </c>
      <c r="U1408" s="39" t="s">
        <v>12279</v>
      </c>
      <c r="V1408" s="39" t="s">
        <v>12288</v>
      </c>
      <c r="W1408" s="39" t="s">
        <v>12288</v>
      </c>
      <c r="X1408" s="39" t="s">
        <v>12288</v>
      </c>
      <c r="Y1408" s="39" t="s">
        <v>12288</v>
      </c>
      <c r="Z1408" s="39" t="s">
        <v>12288</v>
      </c>
      <c r="AA1408" t="s">
        <v>12336</v>
      </c>
    </row>
    <row r="1409" spans="1:27" x14ac:dyDescent="0.3">
      <c r="A1409" s="37" t="s">
        <v>8957</v>
      </c>
      <c r="B1409" s="37" t="s">
        <v>10437</v>
      </c>
      <c r="C1409" s="37" t="s">
        <v>8958</v>
      </c>
      <c r="D1409" s="37" t="s">
        <v>8959</v>
      </c>
      <c r="E1409" s="37" t="s">
        <v>4764</v>
      </c>
      <c r="F1409" s="37" t="s">
        <v>7784</v>
      </c>
      <c r="G1409" s="37" t="s">
        <v>11728</v>
      </c>
      <c r="H1409" s="37" t="s">
        <v>10390</v>
      </c>
      <c r="I1409" s="37">
        <v>1</v>
      </c>
      <c r="J1409" s="37">
        <v>0</v>
      </c>
      <c r="K1409" s="37">
        <v>0</v>
      </c>
      <c r="L1409" s="37">
        <v>0</v>
      </c>
      <c r="M1409" s="37">
        <v>0</v>
      </c>
      <c r="N1409" s="37">
        <v>3</v>
      </c>
      <c r="O1409" s="37">
        <v>3</v>
      </c>
      <c r="P1409">
        <f>VLOOKUP($A1409,'Item Detail'!$A$2:$G$1762,7,0)</f>
        <v>1</v>
      </c>
      <c r="Q1409" s="39" t="s">
        <v>12289</v>
      </c>
      <c r="R1409" s="39" t="s">
        <v>12277</v>
      </c>
      <c r="S1409" s="39" t="s">
        <v>12278</v>
      </c>
      <c r="T1409" s="39" t="s">
        <v>12279</v>
      </c>
      <c r="U1409" s="39" t="s">
        <v>12279</v>
      </c>
      <c r="V1409" s="39" t="s">
        <v>12281</v>
      </c>
      <c r="W1409" s="39" t="s">
        <v>12281</v>
      </c>
      <c r="X1409" s="39" t="s">
        <v>12281</v>
      </c>
      <c r="Y1409" s="39" t="s">
        <v>12281</v>
      </c>
      <c r="Z1409" s="39" t="s">
        <v>12281</v>
      </c>
      <c r="AA1409" t="s">
        <v>12335</v>
      </c>
    </row>
    <row r="1410" spans="1:27" x14ac:dyDescent="0.3">
      <c r="A1410" s="37" t="s">
        <v>3524</v>
      </c>
      <c r="B1410" s="37" t="s">
        <v>10538</v>
      </c>
      <c r="C1410" s="37" t="s">
        <v>6988</v>
      </c>
      <c r="D1410" s="37" t="s">
        <v>6989</v>
      </c>
      <c r="E1410" s="37" t="s">
        <v>4448</v>
      </c>
      <c r="F1410" s="37" t="s">
        <v>1848</v>
      </c>
      <c r="G1410" s="37" t="s">
        <v>11729</v>
      </c>
      <c r="H1410" s="37" t="s">
        <v>10408</v>
      </c>
      <c r="I1410" s="37">
        <v>0</v>
      </c>
      <c r="J1410" s="37">
        <v>0</v>
      </c>
      <c r="K1410" s="37">
        <v>0</v>
      </c>
      <c r="L1410" s="37">
        <v>0</v>
      </c>
      <c r="M1410" s="37">
        <v>1</v>
      </c>
      <c r="N1410" s="37">
        <v>3</v>
      </c>
      <c r="O1410" s="37">
        <v>3</v>
      </c>
      <c r="P1410">
        <f>VLOOKUP($A1410,'Item Detail'!$A$2:$G$1762,7,0)</f>
        <v>1</v>
      </c>
      <c r="Q1410" s="39" t="s">
        <v>12292</v>
      </c>
      <c r="R1410" s="39" t="s">
        <v>12277</v>
      </c>
      <c r="S1410" s="39" t="s">
        <v>2714</v>
      </c>
      <c r="T1410" s="39" t="s">
        <v>12279</v>
      </c>
      <c r="U1410" s="39" t="s">
        <v>12279</v>
      </c>
      <c r="V1410" s="39" t="s">
        <v>12288</v>
      </c>
      <c r="W1410" s="39" t="s">
        <v>12288</v>
      </c>
      <c r="X1410" s="39" t="s">
        <v>12288</v>
      </c>
      <c r="Y1410" s="39" t="s">
        <v>12288</v>
      </c>
      <c r="Z1410" s="39" t="s">
        <v>12288</v>
      </c>
      <c r="AA1410" t="s">
        <v>12336</v>
      </c>
    </row>
    <row r="1411" spans="1:27" x14ac:dyDescent="0.3">
      <c r="A1411" s="37" t="s">
        <v>2371</v>
      </c>
      <c r="B1411" s="37" t="s">
        <v>10401</v>
      </c>
      <c r="C1411" s="37" t="s">
        <v>7045</v>
      </c>
      <c r="D1411" s="37" t="s">
        <v>7046</v>
      </c>
      <c r="E1411" s="37" t="s">
        <v>4882</v>
      </c>
      <c r="F1411" s="37" t="s">
        <v>2373</v>
      </c>
      <c r="G1411" s="37" t="s">
        <v>11730</v>
      </c>
      <c r="H1411" s="37" t="s">
        <v>10483</v>
      </c>
      <c r="I1411" s="37">
        <v>0</v>
      </c>
      <c r="J1411" s="37">
        <v>0</v>
      </c>
      <c r="K1411" s="37">
        <v>0</v>
      </c>
      <c r="L1411" s="37">
        <v>1</v>
      </c>
      <c r="M1411" s="37">
        <v>0</v>
      </c>
      <c r="N1411" s="37">
        <v>3</v>
      </c>
      <c r="O1411" s="37">
        <v>3</v>
      </c>
      <c r="P1411">
        <f>VLOOKUP($A1411,'Item Detail'!$A$2:$G$1762,7,0)</f>
        <v>1</v>
      </c>
      <c r="Q1411" s="39" t="s">
        <v>12327</v>
      </c>
      <c r="R1411" s="39" t="s">
        <v>12277</v>
      </c>
      <c r="S1411" s="39" t="s">
        <v>12306</v>
      </c>
      <c r="T1411" s="39" t="s">
        <v>12279</v>
      </c>
      <c r="U1411" s="39" t="s">
        <v>12279</v>
      </c>
      <c r="V1411" s="39" t="s">
        <v>12288</v>
      </c>
      <c r="W1411" s="39" t="s">
        <v>12288</v>
      </c>
      <c r="X1411" s="39" t="s">
        <v>12288</v>
      </c>
      <c r="Y1411" s="39" t="s">
        <v>12288</v>
      </c>
      <c r="Z1411" s="39" t="s">
        <v>12288</v>
      </c>
      <c r="AA1411" t="s">
        <v>12336</v>
      </c>
    </row>
    <row r="1412" spans="1:27" x14ac:dyDescent="0.3">
      <c r="A1412" s="37" t="s">
        <v>1887</v>
      </c>
      <c r="B1412" s="37" t="s">
        <v>10396</v>
      </c>
      <c r="C1412" s="37" t="s">
        <v>9845</v>
      </c>
      <c r="D1412" s="37" t="s">
        <v>9846</v>
      </c>
      <c r="E1412" s="37" t="s">
        <v>9847</v>
      </c>
      <c r="F1412" s="37" t="s">
        <v>10627</v>
      </c>
      <c r="G1412" s="37" t="s">
        <v>11731</v>
      </c>
      <c r="H1412" s="37" t="s">
        <v>10483</v>
      </c>
      <c r="I1412" s="37">
        <v>0</v>
      </c>
      <c r="J1412" s="37">
        <v>0</v>
      </c>
      <c r="K1412" s="37">
        <v>0</v>
      </c>
      <c r="L1412" s="37">
        <v>0</v>
      </c>
      <c r="M1412" s="37">
        <v>1</v>
      </c>
      <c r="N1412" s="37">
        <v>3</v>
      </c>
      <c r="O1412" s="37">
        <v>3</v>
      </c>
      <c r="P1412">
        <f>VLOOKUP($A1412,'Item Detail'!$A$2:$G$1762,7,0)</f>
        <v>1</v>
      </c>
      <c r="Q1412" s="39" t="s">
        <v>12305</v>
      </c>
      <c r="R1412" s="39" t="s">
        <v>12277</v>
      </c>
      <c r="S1412" s="39" t="s">
        <v>12306</v>
      </c>
      <c r="T1412" s="39" t="s">
        <v>12279</v>
      </c>
      <c r="U1412" s="39" t="s">
        <v>12279</v>
      </c>
      <c r="V1412" s="39" t="s">
        <v>12288</v>
      </c>
      <c r="W1412" s="39" t="s">
        <v>12288</v>
      </c>
      <c r="X1412" s="39" t="s">
        <v>12288</v>
      </c>
      <c r="Y1412" s="39" t="s">
        <v>12288</v>
      </c>
      <c r="Z1412" s="39" t="s">
        <v>12288</v>
      </c>
      <c r="AA1412" t="s">
        <v>12336</v>
      </c>
    </row>
    <row r="1413" spans="1:27" x14ac:dyDescent="0.3">
      <c r="A1413" s="37" t="s">
        <v>3672</v>
      </c>
      <c r="B1413" s="37" t="s">
        <v>10498</v>
      </c>
      <c r="C1413" s="37" t="s">
        <v>3673</v>
      </c>
      <c r="D1413" s="37" t="s">
        <v>4455</v>
      </c>
      <c r="E1413" s="37" t="s">
        <v>4642</v>
      </c>
      <c r="F1413" s="37" t="s">
        <v>3674</v>
      </c>
      <c r="G1413" s="37" t="s">
        <v>11732</v>
      </c>
      <c r="H1413" s="37" t="s">
        <v>10408</v>
      </c>
      <c r="I1413" s="37">
        <v>1</v>
      </c>
      <c r="J1413" s="37">
        <v>0</v>
      </c>
      <c r="K1413" s="37">
        <v>0</v>
      </c>
      <c r="L1413" s="37">
        <v>0</v>
      </c>
      <c r="M1413" s="37">
        <v>0</v>
      </c>
      <c r="N1413" s="37">
        <v>3</v>
      </c>
      <c r="O1413" s="37">
        <v>3</v>
      </c>
      <c r="P1413">
        <f>VLOOKUP($A1413,'Item Detail'!$A$2:$G$1762,7,0)</f>
        <v>1</v>
      </c>
      <c r="Q1413" s="39" t="s">
        <v>12292</v>
      </c>
      <c r="R1413" s="39" t="s">
        <v>12277</v>
      </c>
      <c r="S1413" s="39" t="s">
        <v>2714</v>
      </c>
      <c r="T1413" s="39" t="s">
        <v>12279</v>
      </c>
      <c r="U1413" s="39" t="s">
        <v>12297</v>
      </c>
      <c r="V1413" s="39" t="s">
        <v>12288</v>
      </c>
      <c r="W1413" s="39" t="s">
        <v>12288</v>
      </c>
      <c r="X1413" s="39" t="s">
        <v>12288</v>
      </c>
      <c r="Y1413" s="39" t="s">
        <v>12288</v>
      </c>
      <c r="Z1413" s="39" t="s">
        <v>12288</v>
      </c>
      <c r="AA1413" t="s">
        <v>12336</v>
      </c>
    </row>
    <row r="1414" spans="1:27" x14ac:dyDescent="0.3">
      <c r="A1414" s="37" t="s">
        <v>9018</v>
      </c>
      <c r="B1414" s="37" t="s">
        <v>10411</v>
      </c>
      <c r="C1414" s="37" t="s">
        <v>9019</v>
      </c>
      <c r="D1414" s="37" t="s">
        <v>9020</v>
      </c>
      <c r="E1414" s="37" t="s">
        <v>4642</v>
      </c>
      <c r="F1414" s="37" t="s">
        <v>10484</v>
      </c>
      <c r="G1414" s="37" t="s">
        <v>11733</v>
      </c>
      <c r="H1414" s="37" t="s">
        <v>10390</v>
      </c>
      <c r="I1414" s="37">
        <v>0</v>
      </c>
      <c r="J1414" s="37">
        <v>0</v>
      </c>
      <c r="K1414" s="37">
        <v>0</v>
      </c>
      <c r="L1414" s="37">
        <v>0</v>
      </c>
      <c r="M1414" s="37">
        <v>1</v>
      </c>
      <c r="N1414" s="37">
        <v>3</v>
      </c>
      <c r="O1414" s="37">
        <v>3</v>
      </c>
      <c r="P1414">
        <f>VLOOKUP($A1414,'Item Detail'!$A$2:$G$1762,7,0)</f>
        <v>1</v>
      </c>
      <c r="Q1414" s="39" t="s">
        <v>12284</v>
      </c>
      <c r="R1414" s="39" t="s">
        <v>12277</v>
      </c>
      <c r="S1414" s="39" t="s">
        <v>12278</v>
      </c>
      <c r="T1414" s="39" t="s">
        <v>12279</v>
      </c>
      <c r="U1414" s="39" t="s">
        <v>12297</v>
      </c>
      <c r="V1414" s="39" t="s">
        <v>12281</v>
      </c>
      <c r="W1414" s="39" t="s">
        <v>12281</v>
      </c>
      <c r="X1414" s="39" t="s">
        <v>12281</v>
      </c>
      <c r="Y1414" s="39" t="s">
        <v>12281</v>
      </c>
      <c r="Z1414" s="39" t="s">
        <v>12281</v>
      </c>
      <c r="AA1414" t="s">
        <v>12335</v>
      </c>
    </row>
    <row r="1415" spans="1:27" x14ac:dyDescent="0.3">
      <c r="A1415" s="37" t="s">
        <v>8132</v>
      </c>
      <c r="B1415" s="37" t="s">
        <v>10437</v>
      </c>
      <c r="C1415" s="37" t="s">
        <v>8133</v>
      </c>
      <c r="D1415" s="37" t="s">
        <v>8134</v>
      </c>
      <c r="E1415" s="37" t="s">
        <v>4764</v>
      </c>
      <c r="F1415" s="37" t="s">
        <v>7784</v>
      </c>
      <c r="G1415" s="37" t="s">
        <v>11734</v>
      </c>
      <c r="H1415" s="37" t="s">
        <v>10390</v>
      </c>
      <c r="I1415" s="37">
        <v>0</v>
      </c>
      <c r="J1415" s="37">
        <v>0</v>
      </c>
      <c r="K1415" s="37">
        <v>0</v>
      </c>
      <c r="L1415" s="37">
        <v>0</v>
      </c>
      <c r="M1415" s="37">
        <v>1</v>
      </c>
      <c r="N1415" s="37">
        <v>3</v>
      </c>
      <c r="O1415" s="37">
        <v>3</v>
      </c>
      <c r="P1415">
        <f>VLOOKUP($A1415,'Item Detail'!$A$2:$G$1762,7,0)</f>
        <v>1</v>
      </c>
      <c r="Q1415" s="39" t="s">
        <v>12289</v>
      </c>
      <c r="R1415" s="39" t="s">
        <v>12277</v>
      </c>
      <c r="S1415" s="39" t="s">
        <v>12278</v>
      </c>
      <c r="T1415" s="39" t="s">
        <v>12279</v>
      </c>
      <c r="U1415" s="39" t="s">
        <v>12279</v>
      </c>
      <c r="V1415" s="39" t="s">
        <v>12281</v>
      </c>
      <c r="W1415" s="39" t="s">
        <v>12281</v>
      </c>
      <c r="X1415" s="39" t="s">
        <v>12281</v>
      </c>
      <c r="Y1415" s="39" t="s">
        <v>12281</v>
      </c>
      <c r="Z1415" s="39" t="s">
        <v>12281</v>
      </c>
      <c r="AA1415" t="s">
        <v>12335</v>
      </c>
    </row>
    <row r="1416" spans="1:27" x14ac:dyDescent="0.3">
      <c r="A1416" s="37" t="s">
        <v>9133</v>
      </c>
      <c r="B1416" s="37" t="s">
        <v>10437</v>
      </c>
      <c r="C1416" s="37" t="s">
        <v>9134</v>
      </c>
      <c r="D1416" s="37" t="s">
        <v>8134</v>
      </c>
      <c r="E1416" s="37" t="s">
        <v>4764</v>
      </c>
      <c r="F1416" s="37" t="s">
        <v>7784</v>
      </c>
      <c r="G1416" s="37" t="s">
        <v>11735</v>
      </c>
      <c r="H1416" s="37" t="s">
        <v>10391</v>
      </c>
      <c r="I1416" s="37">
        <v>0</v>
      </c>
      <c r="J1416" s="37">
        <v>0</v>
      </c>
      <c r="K1416" s="37">
        <v>0</v>
      </c>
      <c r="L1416" s="37">
        <v>1</v>
      </c>
      <c r="M1416" s="37">
        <v>0</v>
      </c>
      <c r="N1416" s="37">
        <v>3</v>
      </c>
      <c r="O1416" s="37">
        <v>3</v>
      </c>
      <c r="P1416">
        <f>VLOOKUP($A1416,'Item Detail'!$A$2:$G$1762,7,0)</f>
        <v>1</v>
      </c>
      <c r="Q1416" s="39" t="s">
        <v>12289</v>
      </c>
      <c r="R1416" s="39" t="s">
        <v>12277</v>
      </c>
      <c r="S1416" s="39" t="s">
        <v>12278</v>
      </c>
      <c r="T1416" s="39" t="s">
        <v>12279</v>
      </c>
      <c r="U1416" s="39" t="s">
        <v>12279</v>
      </c>
      <c r="V1416" s="39" t="s">
        <v>12281</v>
      </c>
      <c r="W1416" s="39" t="s">
        <v>12281</v>
      </c>
      <c r="X1416" s="39" t="s">
        <v>12281</v>
      </c>
      <c r="Y1416" s="39" t="s">
        <v>12281</v>
      </c>
      <c r="Z1416" s="39" t="s">
        <v>12281</v>
      </c>
      <c r="AA1416" t="s">
        <v>12335</v>
      </c>
    </row>
    <row r="1417" spans="1:27" x14ac:dyDescent="0.3">
      <c r="A1417" s="37" t="s">
        <v>7654</v>
      </c>
      <c r="B1417" s="37" t="s">
        <v>10443</v>
      </c>
      <c r="C1417" s="37" t="s">
        <v>7655</v>
      </c>
      <c r="D1417" s="37" t="s">
        <v>4455</v>
      </c>
      <c r="E1417" s="37" t="s">
        <v>4448</v>
      </c>
      <c r="F1417" s="37" t="s">
        <v>1798</v>
      </c>
      <c r="G1417" s="37" t="s">
        <v>11736</v>
      </c>
      <c r="H1417" s="37" t="s">
        <v>10420</v>
      </c>
      <c r="I1417" s="37">
        <v>0</v>
      </c>
      <c r="J1417" s="37">
        <v>0</v>
      </c>
      <c r="K1417" s="37">
        <v>0</v>
      </c>
      <c r="L1417" s="37">
        <v>0</v>
      </c>
      <c r="M1417" s="37">
        <v>1</v>
      </c>
      <c r="N1417" s="37">
        <v>3</v>
      </c>
      <c r="O1417" s="37">
        <v>3</v>
      </c>
      <c r="P1417">
        <f>VLOOKUP($A1417,'Item Detail'!$A$2:$G$1762,7,0)</f>
        <v>1</v>
      </c>
      <c r="Q1417" s="39" t="s">
        <v>12301</v>
      </c>
      <c r="R1417" s="39" t="s">
        <v>12277</v>
      </c>
      <c r="S1417" s="39" t="s">
        <v>12278</v>
      </c>
      <c r="T1417" s="39" t="s">
        <v>12279</v>
      </c>
      <c r="U1417" s="39" t="s">
        <v>12279</v>
      </c>
      <c r="V1417" s="39" t="s">
        <v>12281</v>
      </c>
      <c r="W1417" s="39" t="s">
        <v>12288</v>
      </c>
      <c r="X1417" s="39" t="s">
        <v>12288</v>
      </c>
      <c r="Y1417" s="39" t="s">
        <v>12288</v>
      </c>
      <c r="Z1417" s="39" t="s">
        <v>12288</v>
      </c>
      <c r="AA1417" t="s">
        <v>12334</v>
      </c>
    </row>
    <row r="1418" spans="1:27" x14ac:dyDescent="0.3">
      <c r="A1418" s="37" t="s">
        <v>3288</v>
      </c>
      <c r="B1418" s="37" t="s">
        <v>10432</v>
      </c>
      <c r="C1418" s="37" t="s">
        <v>3289</v>
      </c>
      <c r="D1418" s="37" t="s">
        <v>9533</v>
      </c>
      <c r="E1418" s="37" t="s">
        <v>4448</v>
      </c>
      <c r="F1418" s="37" t="s">
        <v>2018</v>
      </c>
      <c r="G1418" s="37" t="s">
        <v>11737</v>
      </c>
      <c r="H1418" s="37" t="s">
        <v>10408</v>
      </c>
      <c r="I1418" s="37">
        <v>0</v>
      </c>
      <c r="J1418" s="37">
        <v>0</v>
      </c>
      <c r="K1418" s="37">
        <v>0</v>
      </c>
      <c r="L1418" s="37">
        <v>1</v>
      </c>
      <c r="M1418" s="37">
        <v>0</v>
      </c>
      <c r="N1418" s="37">
        <v>3</v>
      </c>
      <c r="O1418" s="37">
        <v>3</v>
      </c>
      <c r="P1418">
        <f>VLOOKUP($A1418,'Item Detail'!$A$2:$G$1762,7,0)</f>
        <v>1</v>
      </c>
      <c r="Q1418" s="39" t="s">
        <v>12292</v>
      </c>
      <c r="R1418" s="39" t="s">
        <v>12277</v>
      </c>
      <c r="S1418" s="39" t="s">
        <v>2714</v>
      </c>
      <c r="T1418" s="39" t="s">
        <v>12279</v>
      </c>
      <c r="U1418" s="39" t="s">
        <v>12294</v>
      </c>
      <c r="V1418" s="39" t="s">
        <v>12288</v>
      </c>
      <c r="W1418" s="39" t="s">
        <v>12288</v>
      </c>
      <c r="X1418" s="39" t="s">
        <v>12288</v>
      </c>
      <c r="Y1418" s="39" t="s">
        <v>12288</v>
      </c>
      <c r="Z1418" s="39" t="s">
        <v>12288</v>
      </c>
      <c r="AA1418" t="s">
        <v>12336</v>
      </c>
    </row>
    <row r="1419" spans="1:27" x14ac:dyDescent="0.3">
      <c r="A1419" s="37" t="s">
        <v>9467</v>
      </c>
      <c r="B1419" s="37" t="s">
        <v>10426</v>
      </c>
      <c r="C1419" s="37" t="s">
        <v>9468</v>
      </c>
      <c r="D1419" s="37" t="s">
        <v>4455</v>
      </c>
      <c r="E1419" s="37" t="s">
        <v>4448</v>
      </c>
      <c r="F1419" s="37" t="s">
        <v>1948</v>
      </c>
      <c r="G1419" s="37" t="s">
        <v>11738</v>
      </c>
      <c r="H1419" s="37" t="s">
        <v>10420</v>
      </c>
      <c r="I1419" s="37">
        <v>0</v>
      </c>
      <c r="J1419" s="37">
        <v>0</v>
      </c>
      <c r="K1419" s="37">
        <v>0</v>
      </c>
      <c r="L1419" s="37">
        <v>1</v>
      </c>
      <c r="M1419" s="37">
        <v>0</v>
      </c>
      <c r="N1419" s="37">
        <v>3</v>
      </c>
      <c r="O1419" s="37">
        <v>3</v>
      </c>
      <c r="P1419">
        <f>VLOOKUP($A1419,'Item Detail'!$A$2:$G$1762,7,0)</f>
        <v>1</v>
      </c>
      <c r="Q1419" s="39" t="s">
        <v>12301</v>
      </c>
      <c r="R1419" s="39" t="s">
        <v>12277</v>
      </c>
      <c r="S1419" s="39" t="s">
        <v>12278</v>
      </c>
      <c r="T1419" s="39" t="s">
        <v>12279</v>
      </c>
      <c r="U1419" s="39" t="s">
        <v>12294</v>
      </c>
      <c r="V1419" s="39" t="s">
        <v>12281</v>
      </c>
      <c r="W1419" s="39" t="s">
        <v>12288</v>
      </c>
      <c r="X1419" s="39" t="s">
        <v>12288</v>
      </c>
      <c r="Y1419" s="39" t="s">
        <v>12288</v>
      </c>
      <c r="Z1419" s="39" t="s">
        <v>12288</v>
      </c>
      <c r="AA1419" t="s">
        <v>12334</v>
      </c>
    </row>
    <row r="1420" spans="1:27" x14ac:dyDescent="0.3">
      <c r="A1420" s="37" t="s">
        <v>9597</v>
      </c>
      <c r="B1420" s="37" t="s">
        <v>10406</v>
      </c>
      <c r="C1420" s="37" t="s">
        <v>9598</v>
      </c>
      <c r="D1420" s="37" t="s">
        <v>4455</v>
      </c>
      <c r="E1420" s="37" t="s">
        <v>4448</v>
      </c>
      <c r="F1420" s="37" t="s">
        <v>10468</v>
      </c>
      <c r="G1420" s="37" t="s">
        <v>11739</v>
      </c>
      <c r="H1420" s="37" t="s">
        <v>10391</v>
      </c>
      <c r="I1420" s="37">
        <v>1</v>
      </c>
      <c r="J1420" s="37">
        <v>0</v>
      </c>
      <c r="K1420" s="37">
        <v>0</v>
      </c>
      <c r="L1420" s="37">
        <v>0</v>
      </c>
      <c r="M1420" s="37">
        <v>0</v>
      </c>
      <c r="N1420" s="37">
        <v>3</v>
      </c>
      <c r="O1420" s="37">
        <v>3</v>
      </c>
      <c r="P1420">
        <f>VLOOKUP($A1420,'Item Detail'!$A$2:$G$1762,7,0)</f>
        <v>1</v>
      </c>
      <c r="Q1420" s="39" t="s">
        <v>12284</v>
      </c>
      <c r="R1420" s="39" t="s">
        <v>12277</v>
      </c>
      <c r="S1420" s="39" t="s">
        <v>12278</v>
      </c>
      <c r="T1420" s="39" t="s">
        <v>12279</v>
      </c>
      <c r="U1420" s="39" t="s">
        <v>12279</v>
      </c>
      <c r="V1420" s="39" t="s">
        <v>12281</v>
      </c>
      <c r="W1420" s="39" t="s">
        <v>12281</v>
      </c>
      <c r="X1420" s="39" t="s">
        <v>12281</v>
      </c>
      <c r="Y1420" s="39" t="s">
        <v>12281</v>
      </c>
      <c r="Z1420" s="39" t="s">
        <v>12281</v>
      </c>
      <c r="AA1420" t="s">
        <v>12335</v>
      </c>
    </row>
    <row r="1421" spans="1:27" x14ac:dyDescent="0.3">
      <c r="A1421" s="37" t="s">
        <v>8001</v>
      </c>
      <c r="B1421" s="37" t="s">
        <v>10426</v>
      </c>
      <c r="C1421" s="37" t="s">
        <v>8002</v>
      </c>
      <c r="D1421" s="37" t="s">
        <v>8003</v>
      </c>
      <c r="E1421" s="37" t="s">
        <v>4448</v>
      </c>
      <c r="F1421" s="37" t="s">
        <v>1948</v>
      </c>
      <c r="G1421" s="37" t="s">
        <v>11740</v>
      </c>
      <c r="H1421" s="37" t="s">
        <v>10391</v>
      </c>
      <c r="I1421" s="37">
        <v>1</v>
      </c>
      <c r="J1421" s="37">
        <v>0</v>
      </c>
      <c r="K1421" s="37">
        <v>0</v>
      </c>
      <c r="L1421" s="37">
        <v>0</v>
      </c>
      <c r="M1421" s="37">
        <v>0</v>
      </c>
      <c r="N1421" s="37">
        <v>3</v>
      </c>
      <c r="O1421" s="37">
        <v>3</v>
      </c>
      <c r="P1421">
        <f>VLOOKUP($A1421,'Item Detail'!$A$2:$G$1762,7,0)</f>
        <v>1</v>
      </c>
      <c r="Q1421" s="39" t="s">
        <v>12284</v>
      </c>
      <c r="R1421" s="39" t="s">
        <v>12277</v>
      </c>
      <c r="S1421" s="39" t="s">
        <v>12278</v>
      </c>
      <c r="T1421" s="39" t="s">
        <v>12279</v>
      </c>
      <c r="U1421" s="39" t="s">
        <v>12279</v>
      </c>
      <c r="V1421" s="39" t="s">
        <v>12281</v>
      </c>
      <c r="W1421" s="39" t="s">
        <v>12281</v>
      </c>
      <c r="X1421" s="39" t="s">
        <v>12281</v>
      </c>
      <c r="Y1421" s="39" t="s">
        <v>12281</v>
      </c>
      <c r="Z1421" s="39" t="s">
        <v>12281</v>
      </c>
      <c r="AA1421" t="s">
        <v>12335</v>
      </c>
    </row>
    <row r="1422" spans="1:27" x14ac:dyDescent="0.3">
      <c r="A1422" s="37" t="s">
        <v>7828</v>
      </c>
      <c r="B1422" s="37" t="s">
        <v>10498</v>
      </c>
      <c r="C1422" s="37" t="s">
        <v>7829</v>
      </c>
      <c r="D1422" s="37" t="s">
        <v>7830</v>
      </c>
      <c r="E1422" s="37" t="s">
        <v>6412</v>
      </c>
      <c r="F1422" s="37" t="s">
        <v>11741</v>
      </c>
      <c r="G1422" s="37" t="s">
        <v>11742</v>
      </c>
      <c r="H1422" s="37" t="s">
        <v>10420</v>
      </c>
      <c r="I1422" s="37">
        <v>0</v>
      </c>
      <c r="J1422" s="37">
        <v>0</v>
      </c>
      <c r="K1422" s="37">
        <v>0</v>
      </c>
      <c r="L1422" s="37">
        <v>0</v>
      </c>
      <c r="M1422" s="37">
        <v>1</v>
      </c>
      <c r="N1422" s="37">
        <v>3</v>
      </c>
      <c r="O1422" s="37">
        <v>3</v>
      </c>
      <c r="P1422">
        <f>VLOOKUP($A1422,'Item Detail'!$A$2:$G$1762,7,0)</f>
        <v>1</v>
      </c>
      <c r="Q1422" s="39" t="s">
        <v>12289</v>
      </c>
      <c r="R1422" s="39" t="s">
        <v>12277</v>
      </c>
      <c r="S1422" s="39" t="s">
        <v>12278</v>
      </c>
      <c r="T1422" s="39" t="s">
        <v>12279</v>
      </c>
      <c r="U1422" s="39" t="s">
        <v>12279</v>
      </c>
      <c r="V1422" s="39" t="s">
        <v>12281</v>
      </c>
      <c r="W1422" s="39" t="s">
        <v>12288</v>
      </c>
      <c r="X1422" s="39" t="s">
        <v>12281</v>
      </c>
      <c r="Y1422" s="39" t="s">
        <v>12288</v>
      </c>
      <c r="Z1422" s="39" t="s">
        <v>12288</v>
      </c>
      <c r="AA1422" t="s">
        <v>12334</v>
      </c>
    </row>
    <row r="1423" spans="1:27" x14ac:dyDescent="0.3">
      <c r="A1423" s="37" t="s">
        <v>8337</v>
      </c>
      <c r="B1423" s="37" t="s">
        <v>10426</v>
      </c>
      <c r="C1423" s="37" t="s">
        <v>7253</v>
      </c>
      <c r="D1423" s="37" t="s">
        <v>8338</v>
      </c>
      <c r="E1423" s="37" t="s">
        <v>4448</v>
      </c>
      <c r="F1423" s="37" t="s">
        <v>1948</v>
      </c>
      <c r="G1423" s="37" t="s">
        <v>11743</v>
      </c>
      <c r="H1423" s="37" t="s">
        <v>10390</v>
      </c>
      <c r="I1423" s="37">
        <v>0</v>
      </c>
      <c r="J1423" s="37">
        <v>0</v>
      </c>
      <c r="K1423" s="37">
        <v>0</v>
      </c>
      <c r="L1423" s="37">
        <v>1</v>
      </c>
      <c r="M1423" s="37">
        <v>0</v>
      </c>
      <c r="N1423" s="37">
        <v>3</v>
      </c>
      <c r="O1423" s="37">
        <v>3</v>
      </c>
      <c r="P1423">
        <f>VLOOKUP($A1423,'Item Detail'!$A$2:$G$1762,7,0)</f>
        <v>1</v>
      </c>
      <c r="Q1423" s="39" t="s">
        <v>12284</v>
      </c>
      <c r="R1423" s="39" t="s">
        <v>12277</v>
      </c>
      <c r="S1423" s="39" t="s">
        <v>12278</v>
      </c>
      <c r="T1423" s="39" t="s">
        <v>12279</v>
      </c>
      <c r="U1423" s="39" t="s">
        <v>12279</v>
      </c>
      <c r="V1423" s="39" t="s">
        <v>12288</v>
      </c>
      <c r="W1423" s="39" t="s">
        <v>12288</v>
      </c>
      <c r="X1423" s="39" t="s">
        <v>12288</v>
      </c>
      <c r="Y1423" s="39" t="s">
        <v>12281</v>
      </c>
      <c r="Z1423" s="39" t="s">
        <v>12288</v>
      </c>
      <c r="AA1423" t="s">
        <v>12335</v>
      </c>
    </row>
    <row r="1424" spans="1:27" x14ac:dyDescent="0.3">
      <c r="A1424" s="37" t="s">
        <v>4149</v>
      </c>
      <c r="B1424" s="37" t="s">
        <v>11744</v>
      </c>
      <c r="C1424" s="37" t="s">
        <v>10157</v>
      </c>
      <c r="D1424" s="37" t="s">
        <v>9919</v>
      </c>
      <c r="E1424" s="37" t="s">
        <v>4448</v>
      </c>
      <c r="F1424" s="37" t="s">
        <v>4151</v>
      </c>
      <c r="G1424" s="37" t="s">
        <v>11745</v>
      </c>
      <c r="H1424" s="37" t="s">
        <v>10408</v>
      </c>
      <c r="I1424" s="37">
        <v>1</v>
      </c>
      <c r="J1424" s="37">
        <v>0</v>
      </c>
      <c r="K1424" s="37">
        <v>0</v>
      </c>
      <c r="L1424" s="37">
        <v>0</v>
      </c>
      <c r="M1424" s="37">
        <v>0</v>
      </c>
      <c r="N1424" s="37">
        <v>3</v>
      </c>
      <c r="O1424" s="37">
        <v>3</v>
      </c>
      <c r="P1424">
        <f>VLOOKUP($A1424,'Item Detail'!$A$2:$G$1762,7,0)</f>
        <v>1</v>
      </c>
      <c r="Q1424" s="39" t="s">
        <v>12292</v>
      </c>
      <c r="R1424" s="39" t="s">
        <v>12277</v>
      </c>
      <c r="S1424" s="39" t="s">
        <v>2714</v>
      </c>
      <c r="T1424" s="39" t="s">
        <v>12279</v>
      </c>
      <c r="U1424" s="39" t="s">
        <v>12279</v>
      </c>
      <c r="V1424" s="39" t="s">
        <v>12288</v>
      </c>
      <c r="W1424" s="39" t="s">
        <v>12288</v>
      </c>
      <c r="X1424" s="39" t="s">
        <v>12288</v>
      </c>
      <c r="Y1424" s="39" t="s">
        <v>12288</v>
      </c>
      <c r="Z1424" s="39" t="s">
        <v>12288</v>
      </c>
      <c r="AA1424" t="s">
        <v>12336</v>
      </c>
    </row>
    <row r="1425" spans="1:27" x14ac:dyDescent="0.3">
      <c r="A1425" s="37" t="s">
        <v>4152</v>
      </c>
      <c r="B1425" s="37" t="s">
        <v>11744</v>
      </c>
      <c r="C1425" s="37" t="s">
        <v>9918</v>
      </c>
      <c r="D1425" s="37" t="s">
        <v>9919</v>
      </c>
      <c r="E1425" s="37" t="s">
        <v>4448</v>
      </c>
      <c r="F1425" s="37" t="s">
        <v>4151</v>
      </c>
      <c r="G1425" s="37" t="s">
        <v>11746</v>
      </c>
      <c r="H1425" s="37" t="s">
        <v>10408</v>
      </c>
      <c r="I1425" s="37">
        <v>1</v>
      </c>
      <c r="J1425" s="37">
        <v>0</v>
      </c>
      <c r="K1425" s="37">
        <v>0</v>
      </c>
      <c r="L1425" s="37">
        <v>0</v>
      </c>
      <c r="M1425" s="37">
        <v>0</v>
      </c>
      <c r="N1425" s="37">
        <v>3</v>
      </c>
      <c r="O1425" s="37">
        <v>3</v>
      </c>
      <c r="P1425">
        <f>VLOOKUP($A1425,'Item Detail'!$A$2:$G$1762,7,0)</f>
        <v>1</v>
      </c>
      <c r="Q1425" s="39" t="s">
        <v>12292</v>
      </c>
      <c r="R1425" s="39" t="s">
        <v>12277</v>
      </c>
      <c r="S1425" s="39" t="s">
        <v>2714</v>
      </c>
      <c r="T1425" s="39" t="s">
        <v>12279</v>
      </c>
      <c r="U1425" s="39" t="s">
        <v>12279</v>
      </c>
      <c r="V1425" s="39" t="s">
        <v>12288</v>
      </c>
      <c r="W1425" s="39" t="s">
        <v>12288</v>
      </c>
      <c r="X1425" s="39" t="s">
        <v>12288</v>
      </c>
      <c r="Y1425" s="39" t="s">
        <v>12288</v>
      </c>
      <c r="Z1425" s="39" t="s">
        <v>12288</v>
      </c>
      <c r="AA1425" t="s">
        <v>12336</v>
      </c>
    </row>
    <row r="1426" spans="1:27" x14ac:dyDescent="0.3">
      <c r="A1426" s="37" t="s">
        <v>3110</v>
      </c>
      <c r="B1426" s="37" t="s">
        <v>10406</v>
      </c>
      <c r="C1426" s="37" t="s">
        <v>6836</v>
      </c>
      <c r="D1426" s="37" t="s">
        <v>5769</v>
      </c>
      <c r="E1426" s="37" t="s">
        <v>4448</v>
      </c>
      <c r="F1426" s="37" t="s">
        <v>3112</v>
      </c>
      <c r="G1426" s="37" t="s">
        <v>11747</v>
      </c>
      <c r="H1426" s="37" t="s">
        <v>10408</v>
      </c>
      <c r="I1426" s="37">
        <v>0</v>
      </c>
      <c r="J1426" s="37">
        <v>0</v>
      </c>
      <c r="K1426" s="37">
        <v>0</v>
      </c>
      <c r="L1426" s="37">
        <v>0</v>
      </c>
      <c r="M1426" s="37">
        <v>1</v>
      </c>
      <c r="N1426" s="37">
        <v>3</v>
      </c>
      <c r="O1426" s="37">
        <v>3</v>
      </c>
      <c r="P1426">
        <f>VLOOKUP($A1426,'Item Detail'!$A$2:$G$1762,7,0)</f>
        <v>1</v>
      </c>
      <c r="Q1426" s="39" t="s">
        <v>12292</v>
      </c>
      <c r="R1426" s="39" t="s">
        <v>12277</v>
      </c>
      <c r="S1426" s="39" t="s">
        <v>2714</v>
      </c>
      <c r="T1426" s="39" t="s">
        <v>12279</v>
      </c>
      <c r="U1426" s="39" t="s">
        <v>12297</v>
      </c>
      <c r="V1426" s="39" t="s">
        <v>12288</v>
      </c>
      <c r="W1426" s="39" t="s">
        <v>12288</v>
      </c>
      <c r="X1426" s="39" t="s">
        <v>12288</v>
      </c>
      <c r="Y1426" s="39" t="s">
        <v>12288</v>
      </c>
      <c r="Z1426" s="39" t="s">
        <v>12288</v>
      </c>
      <c r="AA1426" t="s">
        <v>12336</v>
      </c>
    </row>
    <row r="1427" spans="1:27" x14ac:dyDescent="0.3">
      <c r="A1427" s="37" t="s">
        <v>6795</v>
      </c>
      <c r="B1427" s="37" t="s">
        <v>10406</v>
      </c>
      <c r="C1427" s="37" t="s">
        <v>6796</v>
      </c>
      <c r="D1427" s="37" t="s">
        <v>6797</v>
      </c>
      <c r="E1427" s="37" t="s">
        <v>4448</v>
      </c>
      <c r="F1427" s="37" t="s">
        <v>10468</v>
      </c>
      <c r="G1427" s="37" t="s">
        <v>11748</v>
      </c>
      <c r="H1427" s="37" t="s">
        <v>10420</v>
      </c>
      <c r="I1427" s="37">
        <v>0</v>
      </c>
      <c r="J1427" s="37">
        <v>0</v>
      </c>
      <c r="K1427" s="37">
        <v>0</v>
      </c>
      <c r="L1427" s="37">
        <v>0</v>
      </c>
      <c r="M1427" s="37">
        <v>1</v>
      </c>
      <c r="N1427" s="37">
        <v>3</v>
      </c>
      <c r="O1427" s="37">
        <v>3</v>
      </c>
      <c r="P1427">
        <f>VLOOKUP($A1427,'Item Detail'!$A$2:$G$1762,7,0)</f>
        <v>1</v>
      </c>
      <c r="Q1427" s="39" t="s">
        <v>12284</v>
      </c>
      <c r="R1427" s="39" t="s">
        <v>12277</v>
      </c>
      <c r="S1427" s="39" t="s">
        <v>12278</v>
      </c>
      <c r="T1427" s="39" t="s">
        <v>12279</v>
      </c>
      <c r="U1427" s="39" t="s">
        <v>12279</v>
      </c>
      <c r="V1427" s="39" t="s">
        <v>12281</v>
      </c>
      <c r="W1427" s="39" t="s">
        <v>12288</v>
      </c>
      <c r="X1427" s="39" t="s">
        <v>12281</v>
      </c>
      <c r="Y1427" s="39" t="s">
        <v>12288</v>
      </c>
      <c r="Z1427" s="39" t="s">
        <v>12288</v>
      </c>
      <c r="AA1427" t="s">
        <v>12334</v>
      </c>
    </row>
    <row r="1428" spans="1:27" x14ac:dyDescent="0.3">
      <c r="A1428" s="37" t="s">
        <v>3156</v>
      </c>
      <c r="B1428" s="37" t="s">
        <v>10437</v>
      </c>
      <c r="C1428" s="37" t="s">
        <v>7550</v>
      </c>
      <c r="D1428" s="37" t="s">
        <v>4455</v>
      </c>
      <c r="E1428" s="37" t="s">
        <v>6265</v>
      </c>
      <c r="F1428" s="37" t="s">
        <v>3158</v>
      </c>
      <c r="G1428" s="37" t="s">
        <v>11749</v>
      </c>
      <c r="H1428" s="37" t="s">
        <v>10408</v>
      </c>
      <c r="I1428" s="37">
        <v>0</v>
      </c>
      <c r="J1428" s="37">
        <v>0</v>
      </c>
      <c r="K1428" s="37">
        <v>0</v>
      </c>
      <c r="L1428" s="37">
        <v>1</v>
      </c>
      <c r="M1428" s="37">
        <v>0</v>
      </c>
      <c r="N1428" s="37">
        <v>3</v>
      </c>
      <c r="O1428" s="37">
        <v>3</v>
      </c>
      <c r="P1428">
        <f>VLOOKUP($A1428,'Item Detail'!$A$2:$G$1762,7,0)</f>
        <v>1</v>
      </c>
      <c r="Q1428" s="39" t="s">
        <v>12292</v>
      </c>
      <c r="R1428" s="39" t="s">
        <v>12277</v>
      </c>
      <c r="S1428" s="39" t="s">
        <v>2714</v>
      </c>
      <c r="T1428" s="39" t="s">
        <v>12279</v>
      </c>
      <c r="U1428" s="39" t="s">
        <v>12279</v>
      </c>
      <c r="V1428" s="39" t="s">
        <v>12288</v>
      </c>
      <c r="W1428" s="39" t="s">
        <v>12288</v>
      </c>
      <c r="X1428" s="39" t="s">
        <v>12288</v>
      </c>
      <c r="Y1428" s="39" t="s">
        <v>12288</v>
      </c>
      <c r="Z1428" s="39" t="s">
        <v>12288</v>
      </c>
      <c r="AA1428" t="s">
        <v>12336</v>
      </c>
    </row>
    <row r="1429" spans="1:27" x14ac:dyDescent="0.3">
      <c r="A1429" s="37" t="s">
        <v>8446</v>
      </c>
      <c r="B1429" s="37" t="s">
        <v>10576</v>
      </c>
      <c r="C1429" s="37" t="s">
        <v>8447</v>
      </c>
      <c r="D1429" s="37" t="s">
        <v>8448</v>
      </c>
      <c r="E1429" s="37" t="s">
        <v>8449</v>
      </c>
      <c r="F1429" s="37" t="s">
        <v>8450</v>
      </c>
      <c r="G1429" s="37" t="s">
        <v>11750</v>
      </c>
      <c r="H1429" s="37" t="s">
        <v>10391</v>
      </c>
      <c r="I1429" s="37">
        <v>0</v>
      </c>
      <c r="J1429" s="37">
        <v>0</v>
      </c>
      <c r="K1429" s="37">
        <v>0</v>
      </c>
      <c r="L1429" s="37">
        <v>1</v>
      </c>
      <c r="M1429" s="37">
        <v>0</v>
      </c>
      <c r="N1429" s="37">
        <v>3</v>
      </c>
      <c r="O1429" s="37">
        <v>3</v>
      </c>
      <c r="P1429">
        <f>VLOOKUP($A1429,'Item Detail'!$A$2:$G$1762,7,0)</f>
        <v>1</v>
      </c>
      <c r="Q1429" s="39" t="s">
        <v>12284</v>
      </c>
      <c r="R1429" s="39" t="s">
        <v>12277</v>
      </c>
      <c r="S1429" s="39" t="s">
        <v>12278</v>
      </c>
      <c r="T1429" s="39" t="s">
        <v>12279</v>
      </c>
      <c r="U1429" s="39" t="s">
        <v>12279</v>
      </c>
      <c r="V1429" s="39" t="s">
        <v>12281</v>
      </c>
      <c r="W1429" s="39" t="s">
        <v>12281</v>
      </c>
      <c r="X1429" s="39" t="s">
        <v>12281</v>
      </c>
      <c r="Y1429" s="39" t="s">
        <v>12281</v>
      </c>
      <c r="Z1429" s="39" t="s">
        <v>12288</v>
      </c>
      <c r="AA1429" t="s">
        <v>12335</v>
      </c>
    </row>
    <row r="1430" spans="1:27" x14ac:dyDescent="0.3">
      <c r="A1430" s="37" t="s">
        <v>2611</v>
      </c>
      <c r="B1430" s="37" t="s">
        <v>10396</v>
      </c>
      <c r="C1430" s="37" t="s">
        <v>7109</v>
      </c>
      <c r="D1430" s="37" t="s">
        <v>6344</v>
      </c>
      <c r="E1430" s="37" t="s">
        <v>5254</v>
      </c>
      <c r="F1430" s="37" t="s">
        <v>2610</v>
      </c>
      <c r="G1430" s="37" t="s">
        <v>11751</v>
      </c>
      <c r="H1430" s="37" t="s">
        <v>10483</v>
      </c>
      <c r="I1430" s="37">
        <v>0</v>
      </c>
      <c r="J1430" s="37">
        <v>0</v>
      </c>
      <c r="K1430" s="37">
        <v>0</v>
      </c>
      <c r="L1430" s="37">
        <v>0</v>
      </c>
      <c r="M1430" s="37">
        <v>1</v>
      </c>
      <c r="N1430" s="37">
        <v>3</v>
      </c>
      <c r="O1430" s="37">
        <v>3</v>
      </c>
      <c r="P1430">
        <f>VLOOKUP($A1430,'Item Detail'!$A$2:$G$1762,7,0)</f>
        <v>1</v>
      </c>
      <c r="Q1430" s="39" t="s">
        <v>12305</v>
      </c>
      <c r="R1430" s="39" t="s">
        <v>12277</v>
      </c>
      <c r="S1430" s="39" t="s">
        <v>12306</v>
      </c>
      <c r="T1430" s="39" t="s">
        <v>12279</v>
      </c>
      <c r="U1430" s="39" t="s">
        <v>12279</v>
      </c>
      <c r="V1430" s="39" t="s">
        <v>12288</v>
      </c>
      <c r="W1430" s="39" t="s">
        <v>12288</v>
      </c>
      <c r="X1430" s="39" t="s">
        <v>12288</v>
      </c>
      <c r="Y1430" s="39" t="s">
        <v>12288</v>
      </c>
      <c r="Z1430" s="39" t="s">
        <v>12288</v>
      </c>
      <c r="AA1430" t="s">
        <v>12336</v>
      </c>
    </row>
    <row r="1431" spans="1:27" x14ac:dyDescent="0.3">
      <c r="A1431" s="37" t="s">
        <v>3607</v>
      </c>
      <c r="B1431" s="37" t="s">
        <v>10538</v>
      </c>
      <c r="C1431" s="37" t="s">
        <v>10261</v>
      </c>
      <c r="D1431" s="37" t="s">
        <v>10262</v>
      </c>
      <c r="E1431" s="37" t="s">
        <v>4659</v>
      </c>
      <c r="F1431" s="37" t="s">
        <v>1848</v>
      </c>
      <c r="G1431" s="37" t="s">
        <v>11752</v>
      </c>
      <c r="H1431" s="37" t="s">
        <v>10408</v>
      </c>
      <c r="I1431" s="37">
        <v>0</v>
      </c>
      <c r="J1431" s="37">
        <v>0</v>
      </c>
      <c r="K1431" s="37">
        <v>0</v>
      </c>
      <c r="L1431" s="37">
        <v>0</v>
      </c>
      <c r="M1431" s="37">
        <v>1</v>
      </c>
      <c r="N1431" s="37">
        <v>3</v>
      </c>
      <c r="O1431" s="37">
        <v>3</v>
      </c>
      <c r="P1431">
        <f>VLOOKUP($A1431,'Item Detail'!$A$2:$G$1762,7,0)</f>
        <v>1</v>
      </c>
      <c r="Q1431" s="39" t="s">
        <v>12292</v>
      </c>
      <c r="R1431" s="39" t="s">
        <v>12277</v>
      </c>
      <c r="S1431" s="39" t="s">
        <v>2714</v>
      </c>
      <c r="T1431" s="39" t="s">
        <v>12279</v>
      </c>
      <c r="U1431" s="39" t="s">
        <v>12279</v>
      </c>
      <c r="V1431" s="39" t="s">
        <v>12288</v>
      </c>
      <c r="W1431" s="39" t="s">
        <v>12288</v>
      </c>
      <c r="X1431" s="39" t="s">
        <v>12288</v>
      </c>
      <c r="Y1431" s="39" t="s">
        <v>12288</v>
      </c>
      <c r="Z1431" s="39" t="s">
        <v>12288</v>
      </c>
      <c r="AA1431" t="s">
        <v>12336</v>
      </c>
    </row>
    <row r="1432" spans="1:27" x14ac:dyDescent="0.3">
      <c r="A1432" s="37" t="s">
        <v>2534</v>
      </c>
      <c r="B1432" s="37" t="s">
        <v>10396</v>
      </c>
      <c r="C1432" s="37" t="s">
        <v>8275</v>
      </c>
      <c r="D1432" s="37" t="s">
        <v>8276</v>
      </c>
      <c r="E1432" s="37" t="s">
        <v>4448</v>
      </c>
      <c r="F1432" s="37" t="s">
        <v>2536</v>
      </c>
      <c r="G1432" s="37" t="s">
        <v>11753</v>
      </c>
      <c r="H1432" s="37" t="s">
        <v>10483</v>
      </c>
      <c r="I1432" s="37">
        <v>1</v>
      </c>
      <c r="J1432" s="37">
        <v>0</v>
      </c>
      <c r="K1432" s="37">
        <v>0</v>
      </c>
      <c r="L1432" s="37">
        <v>0</v>
      </c>
      <c r="M1432" s="37">
        <v>0</v>
      </c>
      <c r="N1432" s="37">
        <v>3</v>
      </c>
      <c r="O1432" s="37">
        <v>3</v>
      </c>
      <c r="P1432">
        <f>VLOOKUP($A1432,'Item Detail'!$A$2:$G$1762,7,0)</f>
        <v>1</v>
      </c>
      <c r="Q1432" s="39" t="s">
        <v>12305</v>
      </c>
      <c r="R1432" s="39" t="s">
        <v>12277</v>
      </c>
      <c r="S1432" s="39" t="s">
        <v>12306</v>
      </c>
      <c r="T1432" s="39" t="s">
        <v>12279</v>
      </c>
      <c r="U1432" s="39" t="s">
        <v>12294</v>
      </c>
      <c r="V1432" s="39" t="s">
        <v>12288</v>
      </c>
      <c r="W1432" s="39" t="s">
        <v>12288</v>
      </c>
      <c r="X1432" s="39" t="s">
        <v>12288</v>
      </c>
      <c r="Y1432" s="39" t="s">
        <v>12288</v>
      </c>
      <c r="Z1432" s="39" t="s">
        <v>12288</v>
      </c>
      <c r="AA1432" t="s">
        <v>12336</v>
      </c>
    </row>
    <row r="1433" spans="1:27" x14ac:dyDescent="0.3">
      <c r="A1433" s="37" t="s">
        <v>7206</v>
      </c>
      <c r="B1433" s="37" t="s">
        <v>10564</v>
      </c>
      <c r="C1433" s="37" t="s">
        <v>7207</v>
      </c>
      <c r="D1433" s="37" t="s">
        <v>4455</v>
      </c>
      <c r="E1433" s="37" t="s">
        <v>4659</v>
      </c>
      <c r="F1433" s="37" t="s">
        <v>7208</v>
      </c>
      <c r="G1433" s="37" t="s">
        <v>11754</v>
      </c>
      <c r="H1433" s="37" t="s">
        <v>10420</v>
      </c>
      <c r="I1433" s="37">
        <v>0</v>
      </c>
      <c r="J1433" s="37">
        <v>1</v>
      </c>
      <c r="K1433" s="37">
        <v>0</v>
      </c>
      <c r="L1433" s="37">
        <v>0</v>
      </c>
      <c r="M1433" s="37">
        <v>0</v>
      </c>
      <c r="N1433" s="37">
        <v>3</v>
      </c>
      <c r="O1433" s="37">
        <v>3</v>
      </c>
      <c r="P1433">
        <f>VLOOKUP($A1433,'Item Detail'!$A$2:$G$1762,7,0)</f>
        <v>1</v>
      </c>
      <c r="Q1433" s="39" t="s">
        <v>12284</v>
      </c>
      <c r="R1433" s="39" t="s">
        <v>12277</v>
      </c>
      <c r="S1433" s="39" t="s">
        <v>12278</v>
      </c>
      <c r="T1433" s="39" t="s">
        <v>12279</v>
      </c>
      <c r="U1433" s="39" t="s">
        <v>12279</v>
      </c>
      <c r="V1433" s="39" t="s">
        <v>12281</v>
      </c>
      <c r="W1433" s="39" t="s">
        <v>12288</v>
      </c>
      <c r="X1433" s="39" t="s">
        <v>12281</v>
      </c>
      <c r="Y1433" s="39" t="s">
        <v>12288</v>
      </c>
      <c r="Z1433" s="39" t="s">
        <v>12281</v>
      </c>
      <c r="AA1433" t="s">
        <v>12334</v>
      </c>
    </row>
    <row r="1434" spans="1:27" x14ac:dyDescent="0.3">
      <c r="A1434" s="37" t="s">
        <v>8986</v>
      </c>
      <c r="B1434" s="37" t="s">
        <v>10406</v>
      </c>
      <c r="C1434" s="37" t="s">
        <v>8987</v>
      </c>
      <c r="D1434" s="37" t="s">
        <v>7448</v>
      </c>
      <c r="E1434" s="37" t="s">
        <v>4448</v>
      </c>
      <c r="F1434" s="37" t="s">
        <v>3112</v>
      </c>
      <c r="G1434" s="37" t="s">
        <v>11755</v>
      </c>
      <c r="H1434" s="37" t="s">
        <v>10420</v>
      </c>
      <c r="I1434" s="37">
        <v>0</v>
      </c>
      <c r="J1434" s="37">
        <v>0</v>
      </c>
      <c r="K1434" s="37">
        <v>0</v>
      </c>
      <c r="L1434" s="37">
        <v>1</v>
      </c>
      <c r="M1434" s="37">
        <v>0</v>
      </c>
      <c r="N1434" s="37">
        <v>3</v>
      </c>
      <c r="O1434" s="37">
        <v>3</v>
      </c>
      <c r="P1434">
        <f>VLOOKUP($A1434,'Item Detail'!$A$2:$G$1762,7,0)</f>
        <v>1</v>
      </c>
      <c r="Q1434" s="39" t="s">
        <v>12284</v>
      </c>
      <c r="R1434" s="39" t="s">
        <v>12277</v>
      </c>
      <c r="S1434" s="39" t="s">
        <v>12278</v>
      </c>
      <c r="T1434" s="39" t="s">
        <v>12279</v>
      </c>
      <c r="U1434" s="39" t="s">
        <v>12297</v>
      </c>
      <c r="V1434" s="39" t="s">
        <v>12281</v>
      </c>
      <c r="W1434" s="39" t="s">
        <v>12288</v>
      </c>
      <c r="X1434" s="39" t="s">
        <v>12281</v>
      </c>
      <c r="Y1434" s="39" t="s">
        <v>12288</v>
      </c>
      <c r="Z1434" s="39" t="s">
        <v>12288</v>
      </c>
      <c r="AA1434" t="s">
        <v>12334</v>
      </c>
    </row>
    <row r="1435" spans="1:27" x14ac:dyDescent="0.3">
      <c r="A1435" s="37" t="s">
        <v>9721</v>
      </c>
      <c r="B1435" s="37" t="s">
        <v>10406</v>
      </c>
      <c r="C1435" s="37" t="s">
        <v>9722</v>
      </c>
      <c r="D1435" s="37" t="s">
        <v>5444</v>
      </c>
      <c r="E1435" s="37" t="s">
        <v>4448</v>
      </c>
      <c r="F1435" s="37" t="s">
        <v>3112</v>
      </c>
      <c r="G1435" s="37" t="s">
        <v>11756</v>
      </c>
      <c r="H1435" s="37" t="s">
        <v>10420</v>
      </c>
      <c r="I1435" s="37">
        <v>0</v>
      </c>
      <c r="J1435" s="37">
        <v>0</v>
      </c>
      <c r="K1435" s="37">
        <v>0</v>
      </c>
      <c r="L1435" s="37">
        <v>1</v>
      </c>
      <c r="M1435" s="37">
        <v>0</v>
      </c>
      <c r="N1435" s="37">
        <v>3</v>
      </c>
      <c r="O1435" s="37">
        <v>3</v>
      </c>
      <c r="P1435">
        <f>VLOOKUP($A1435,'Item Detail'!$A$2:$G$1762,7,0)</f>
        <v>1</v>
      </c>
      <c r="Q1435" s="39" t="s">
        <v>12284</v>
      </c>
      <c r="R1435" s="39" t="s">
        <v>12277</v>
      </c>
      <c r="S1435" s="39" t="s">
        <v>12278</v>
      </c>
      <c r="T1435" s="39" t="s">
        <v>12279</v>
      </c>
      <c r="U1435" s="39" t="s">
        <v>12297</v>
      </c>
      <c r="V1435" s="39" t="s">
        <v>12281</v>
      </c>
      <c r="W1435" s="39" t="s">
        <v>12288</v>
      </c>
      <c r="X1435" s="39" t="s">
        <v>12288</v>
      </c>
      <c r="Y1435" s="39" t="s">
        <v>12288</v>
      </c>
      <c r="Z1435" s="39" t="s">
        <v>12288</v>
      </c>
      <c r="AA1435" t="s">
        <v>12334</v>
      </c>
    </row>
    <row r="1436" spans="1:27" x14ac:dyDescent="0.3">
      <c r="A1436" s="37" t="s">
        <v>2262</v>
      </c>
      <c r="B1436" s="37" t="s">
        <v>10396</v>
      </c>
      <c r="C1436" s="37" t="s">
        <v>7865</v>
      </c>
      <c r="D1436" s="37" t="s">
        <v>7866</v>
      </c>
      <c r="E1436" s="37" t="s">
        <v>4448</v>
      </c>
      <c r="F1436" s="37" t="s">
        <v>1734</v>
      </c>
      <c r="G1436" s="37" t="s">
        <v>11757</v>
      </c>
      <c r="H1436" s="37" t="s">
        <v>10483</v>
      </c>
      <c r="I1436" s="37">
        <v>0</v>
      </c>
      <c r="J1436" s="37">
        <v>0</v>
      </c>
      <c r="K1436" s="37">
        <v>0</v>
      </c>
      <c r="L1436" s="37">
        <v>0</v>
      </c>
      <c r="M1436" s="37">
        <v>1</v>
      </c>
      <c r="N1436" s="37">
        <v>3</v>
      </c>
      <c r="O1436" s="37">
        <v>3</v>
      </c>
      <c r="P1436">
        <f>VLOOKUP($A1436,'Item Detail'!$A$2:$G$1762,7,0)</f>
        <v>1</v>
      </c>
      <c r="Q1436" s="39" t="s">
        <v>12305</v>
      </c>
      <c r="R1436" s="39" t="s">
        <v>12277</v>
      </c>
      <c r="S1436" s="39" t="s">
        <v>12306</v>
      </c>
      <c r="T1436" s="39" t="s">
        <v>12279</v>
      </c>
      <c r="U1436" s="39" t="s">
        <v>12279</v>
      </c>
      <c r="V1436" s="39" t="s">
        <v>12288</v>
      </c>
      <c r="W1436" s="39" t="s">
        <v>12288</v>
      </c>
      <c r="X1436" s="39" t="s">
        <v>12288</v>
      </c>
      <c r="Y1436" s="39" t="s">
        <v>12288</v>
      </c>
      <c r="Z1436" s="39" t="s">
        <v>12288</v>
      </c>
      <c r="AA1436" t="s">
        <v>12336</v>
      </c>
    </row>
    <row r="1437" spans="1:27" x14ac:dyDescent="0.3">
      <c r="A1437" s="37" t="s">
        <v>4189</v>
      </c>
      <c r="B1437" s="37" t="s">
        <v>10432</v>
      </c>
      <c r="C1437" s="37" t="s">
        <v>9203</v>
      </c>
      <c r="D1437" s="37" t="s">
        <v>9204</v>
      </c>
      <c r="E1437" s="37" t="s">
        <v>4448</v>
      </c>
      <c r="F1437" s="37" t="s">
        <v>2018</v>
      </c>
      <c r="G1437" s="37" t="s">
        <v>11758</v>
      </c>
      <c r="H1437" s="37" t="s">
        <v>10408</v>
      </c>
      <c r="I1437" s="37">
        <v>0</v>
      </c>
      <c r="J1437" s="37">
        <v>0</v>
      </c>
      <c r="K1437" s="37">
        <v>0</v>
      </c>
      <c r="L1437" s="37">
        <v>1</v>
      </c>
      <c r="M1437" s="37">
        <v>0</v>
      </c>
      <c r="N1437" s="37">
        <v>3</v>
      </c>
      <c r="O1437" s="37">
        <v>3</v>
      </c>
      <c r="P1437">
        <f>VLOOKUP($A1437,'Item Detail'!$A$2:$G$1762,7,0)</f>
        <v>1</v>
      </c>
      <c r="Q1437" s="39" t="s">
        <v>12292</v>
      </c>
      <c r="R1437" s="39" t="s">
        <v>12277</v>
      </c>
      <c r="S1437" s="39" t="s">
        <v>2714</v>
      </c>
      <c r="T1437" s="39" t="s">
        <v>12279</v>
      </c>
      <c r="U1437" s="39" t="s">
        <v>12279</v>
      </c>
      <c r="V1437" s="39" t="s">
        <v>12288</v>
      </c>
      <c r="W1437" s="39" t="s">
        <v>12288</v>
      </c>
      <c r="X1437" s="39" t="s">
        <v>12288</v>
      </c>
      <c r="Y1437" s="39" t="s">
        <v>12288</v>
      </c>
      <c r="Z1437" s="39" t="s">
        <v>12288</v>
      </c>
      <c r="AA1437" t="s">
        <v>12336</v>
      </c>
    </row>
    <row r="1438" spans="1:27" x14ac:dyDescent="0.3">
      <c r="A1438" s="37" t="s">
        <v>4004</v>
      </c>
      <c r="B1438" s="37" t="s">
        <v>10432</v>
      </c>
      <c r="C1438" s="37" t="s">
        <v>5543</v>
      </c>
      <c r="D1438" s="37" t="s">
        <v>9707</v>
      </c>
      <c r="E1438" s="37" t="s">
        <v>4448</v>
      </c>
      <c r="F1438" s="37" t="s">
        <v>2018</v>
      </c>
      <c r="G1438" s="37" t="s">
        <v>11759</v>
      </c>
      <c r="H1438" s="37" t="s">
        <v>10408</v>
      </c>
      <c r="I1438" s="37">
        <v>0</v>
      </c>
      <c r="J1438" s="37">
        <v>0</v>
      </c>
      <c r="K1438" s="37">
        <v>0</v>
      </c>
      <c r="L1438" s="37">
        <v>1</v>
      </c>
      <c r="M1438" s="37">
        <v>0</v>
      </c>
      <c r="N1438" s="37">
        <v>3</v>
      </c>
      <c r="O1438" s="37">
        <v>3</v>
      </c>
      <c r="P1438">
        <f>VLOOKUP($A1438,'Item Detail'!$A$2:$G$1762,7,0)</f>
        <v>1</v>
      </c>
      <c r="Q1438" s="39" t="s">
        <v>12292</v>
      </c>
      <c r="R1438" s="39" t="s">
        <v>12277</v>
      </c>
      <c r="S1438" s="39" t="s">
        <v>2714</v>
      </c>
      <c r="T1438" s="39" t="s">
        <v>12279</v>
      </c>
      <c r="U1438" s="39" t="s">
        <v>12279</v>
      </c>
      <c r="V1438" s="39" t="s">
        <v>12288</v>
      </c>
      <c r="W1438" s="39" t="s">
        <v>12288</v>
      </c>
      <c r="X1438" s="39" t="s">
        <v>12288</v>
      </c>
      <c r="Y1438" s="39" t="s">
        <v>12288</v>
      </c>
      <c r="Z1438" s="39" t="s">
        <v>12288</v>
      </c>
      <c r="AA1438" t="s">
        <v>12336</v>
      </c>
    </row>
    <row r="1439" spans="1:27" x14ac:dyDescent="0.3">
      <c r="A1439" s="37" t="s">
        <v>9095</v>
      </c>
      <c r="B1439" s="37" t="s">
        <v>10396</v>
      </c>
      <c r="C1439" s="37" t="s">
        <v>9096</v>
      </c>
      <c r="D1439" s="37" t="s">
        <v>5007</v>
      </c>
      <c r="E1439" s="37" t="s">
        <v>4516</v>
      </c>
      <c r="F1439" s="37" t="s">
        <v>2183</v>
      </c>
      <c r="G1439" s="37" t="s">
        <v>11760</v>
      </c>
      <c r="H1439" s="37" t="s">
        <v>10390</v>
      </c>
      <c r="I1439" s="37">
        <v>0</v>
      </c>
      <c r="J1439" s="37">
        <v>0</v>
      </c>
      <c r="K1439" s="37">
        <v>0</v>
      </c>
      <c r="L1439" s="37">
        <v>1</v>
      </c>
      <c r="M1439" s="37">
        <v>0</v>
      </c>
      <c r="N1439" s="37">
        <v>3</v>
      </c>
      <c r="O1439" s="37">
        <v>3</v>
      </c>
      <c r="P1439">
        <f>VLOOKUP($A1439,'Item Detail'!$A$2:$G$1762,7,0)</f>
        <v>1</v>
      </c>
      <c r="Q1439" s="39" t="s">
        <v>12282</v>
      </c>
      <c r="R1439" s="39" t="s">
        <v>12277</v>
      </c>
      <c r="S1439" s="39" t="s">
        <v>12278</v>
      </c>
      <c r="T1439" s="39" t="s">
        <v>12279</v>
      </c>
      <c r="U1439" s="39" t="s">
        <v>12280</v>
      </c>
      <c r="V1439" s="39" t="s">
        <v>12281</v>
      </c>
      <c r="W1439" s="39" t="s">
        <v>12281</v>
      </c>
      <c r="X1439" s="39" t="s">
        <v>12281</v>
      </c>
      <c r="Y1439" s="39" t="s">
        <v>12281</v>
      </c>
      <c r="Z1439" s="39" t="s">
        <v>12281</v>
      </c>
      <c r="AA1439" t="s">
        <v>12335</v>
      </c>
    </row>
    <row r="1440" spans="1:27" x14ac:dyDescent="0.3">
      <c r="A1440" s="37" t="s">
        <v>4140</v>
      </c>
      <c r="B1440" s="37" t="s">
        <v>10538</v>
      </c>
      <c r="C1440" s="37" t="s">
        <v>4141</v>
      </c>
      <c r="D1440" s="37" t="s">
        <v>8421</v>
      </c>
      <c r="E1440" s="37" t="s">
        <v>4448</v>
      </c>
      <c r="F1440" s="37" t="s">
        <v>10949</v>
      </c>
      <c r="G1440" s="37" t="s">
        <v>11761</v>
      </c>
      <c r="H1440" s="37" t="s">
        <v>10408</v>
      </c>
      <c r="I1440" s="37">
        <v>0</v>
      </c>
      <c r="J1440" s="37">
        <v>0</v>
      </c>
      <c r="K1440" s="37">
        <v>0</v>
      </c>
      <c r="L1440" s="37">
        <v>1</v>
      </c>
      <c r="M1440" s="37">
        <v>0</v>
      </c>
      <c r="N1440" s="37">
        <v>3</v>
      </c>
      <c r="O1440" s="37">
        <v>3</v>
      </c>
      <c r="P1440">
        <f>VLOOKUP($A1440,'Item Detail'!$A$2:$G$1762,7,0)</f>
        <v>1</v>
      </c>
      <c r="Q1440" s="39" t="s">
        <v>12292</v>
      </c>
      <c r="R1440" s="39" t="s">
        <v>12277</v>
      </c>
      <c r="S1440" s="39" t="s">
        <v>2714</v>
      </c>
      <c r="T1440" s="39" t="s">
        <v>12279</v>
      </c>
      <c r="U1440" s="39" t="s">
        <v>12279</v>
      </c>
      <c r="V1440" s="39" t="s">
        <v>12288</v>
      </c>
      <c r="W1440" s="39" t="s">
        <v>12288</v>
      </c>
      <c r="X1440" s="39" t="s">
        <v>12288</v>
      </c>
      <c r="Y1440" s="39" t="s">
        <v>12288</v>
      </c>
      <c r="Z1440" s="39" t="s">
        <v>12288</v>
      </c>
      <c r="AA1440" t="s">
        <v>12336</v>
      </c>
    </row>
    <row r="1441" spans="1:27" x14ac:dyDescent="0.3">
      <c r="A1441" s="37" t="s">
        <v>3527</v>
      </c>
      <c r="B1441" s="37" t="s">
        <v>10432</v>
      </c>
      <c r="C1441" s="37" t="s">
        <v>3528</v>
      </c>
      <c r="D1441" s="37" t="s">
        <v>5179</v>
      </c>
      <c r="E1441" s="37" t="s">
        <v>4448</v>
      </c>
      <c r="F1441" s="37" t="s">
        <v>2018</v>
      </c>
      <c r="G1441" s="37" t="s">
        <v>11762</v>
      </c>
      <c r="H1441" s="37" t="s">
        <v>10408</v>
      </c>
      <c r="I1441" s="37">
        <v>0</v>
      </c>
      <c r="J1441" s="37">
        <v>0</v>
      </c>
      <c r="K1441" s="37">
        <v>0</v>
      </c>
      <c r="L1441" s="37">
        <v>0</v>
      </c>
      <c r="M1441" s="37">
        <v>1</v>
      </c>
      <c r="N1441" s="37">
        <v>3</v>
      </c>
      <c r="O1441" s="37">
        <v>3</v>
      </c>
      <c r="P1441">
        <f>VLOOKUP($A1441,'Item Detail'!$A$2:$G$1762,7,0)</f>
        <v>1</v>
      </c>
      <c r="Q1441" s="39" t="s">
        <v>12292</v>
      </c>
      <c r="R1441" s="39" t="s">
        <v>12277</v>
      </c>
      <c r="S1441" s="39" t="s">
        <v>2714</v>
      </c>
      <c r="T1441" s="39" t="s">
        <v>12279</v>
      </c>
      <c r="U1441" s="39" t="s">
        <v>12294</v>
      </c>
      <c r="V1441" s="39" t="s">
        <v>12288</v>
      </c>
      <c r="W1441" s="39" t="s">
        <v>12288</v>
      </c>
      <c r="X1441" s="39" t="s">
        <v>12288</v>
      </c>
      <c r="Y1441" s="39" t="s">
        <v>12288</v>
      </c>
      <c r="Z1441" s="39" t="s">
        <v>12288</v>
      </c>
      <c r="AA1441" t="s">
        <v>12336</v>
      </c>
    </row>
    <row r="1442" spans="1:27" x14ac:dyDescent="0.3">
      <c r="A1442" s="37" t="s">
        <v>2973</v>
      </c>
      <c r="B1442" s="37" t="s">
        <v>10591</v>
      </c>
      <c r="C1442" s="37" t="s">
        <v>10269</v>
      </c>
      <c r="D1442" s="37" t="s">
        <v>10270</v>
      </c>
      <c r="E1442" s="37" t="s">
        <v>4448</v>
      </c>
      <c r="F1442" s="37" t="s">
        <v>11763</v>
      </c>
      <c r="G1442" s="37" t="s">
        <v>11764</v>
      </c>
      <c r="H1442" s="37" t="s">
        <v>10408</v>
      </c>
      <c r="I1442" s="37">
        <v>0</v>
      </c>
      <c r="J1442" s="37">
        <v>0</v>
      </c>
      <c r="K1442" s="37">
        <v>1</v>
      </c>
      <c r="L1442" s="37">
        <v>0</v>
      </c>
      <c r="M1442" s="37">
        <v>0</v>
      </c>
      <c r="N1442" s="37">
        <v>3</v>
      </c>
      <c r="O1442" s="37">
        <v>3</v>
      </c>
      <c r="P1442">
        <f>VLOOKUP($A1442,'Item Detail'!$A$2:$G$1762,7,0)</f>
        <v>1</v>
      </c>
      <c r="Q1442" s="39" t="s">
        <v>12292</v>
      </c>
      <c r="R1442" s="39" t="s">
        <v>12277</v>
      </c>
      <c r="S1442" s="39" t="s">
        <v>2714</v>
      </c>
      <c r="T1442" s="39" t="s">
        <v>12279</v>
      </c>
      <c r="U1442" s="39" t="s">
        <v>12279</v>
      </c>
      <c r="V1442" s="39" t="s">
        <v>12288</v>
      </c>
      <c r="W1442" s="39" t="s">
        <v>12288</v>
      </c>
      <c r="X1442" s="39" t="s">
        <v>12288</v>
      </c>
      <c r="Y1442" s="39" t="s">
        <v>12288</v>
      </c>
      <c r="Z1442" s="39" t="s">
        <v>12288</v>
      </c>
      <c r="AA1442" t="s">
        <v>12336</v>
      </c>
    </row>
    <row r="1443" spans="1:27" x14ac:dyDescent="0.3">
      <c r="A1443" s="37" t="s">
        <v>1901</v>
      </c>
      <c r="B1443" s="37" t="s">
        <v>10763</v>
      </c>
      <c r="C1443" s="37" t="s">
        <v>9310</v>
      </c>
      <c r="D1443" s="37" t="s">
        <v>9311</v>
      </c>
      <c r="E1443" s="37" t="s">
        <v>4774</v>
      </c>
      <c r="F1443" s="37" t="s">
        <v>1904</v>
      </c>
      <c r="G1443" s="37" t="s">
        <v>11765</v>
      </c>
      <c r="H1443" s="37" t="s">
        <v>10483</v>
      </c>
      <c r="I1443" s="37">
        <v>1</v>
      </c>
      <c r="J1443" s="37">
        <v>0</v>
      </c>
      <c r="K1443" s="37">
        <v>0</v>
      </c>
      <c r="L1443" s="37">
        <v>0</v>
      </c>
      <c r="M1443" s="37">
        <v>0</v>
      </c>
      <c r="N1443" s="37">
        <v>3</v>
      </c>
      <c r="O1443" s="37">
        <v>3</v>
      </c>
      <c r="P1443">
        <f>VLOOKUP($A1443,'Item Detail'!$A$2:$G$1762,7,0)</f>
        <v>1</v>
      </c>
      <c r="Q1443" s="39" t="s">
        <v>12305</v>
      </c>
      <c r="R1443" s="39" t="s">
        <v>12277</v>
      </c>
      <c r="S1443" s="39" t="s">
        <v>12306</v>
      </c>
      <c r="T1443" s="39" t="s">
        <v>12279</v>
      </c>
      <c r="U1443" s="39" t="s">
        <v>12279</v>
      </c>
      <c r="V1443" s="39" t="s">
        <v>12288</v>
      </c>
      <c r="W1443" s="39" t="s">
        <v>12288</v>
      </c>
      <c r="X1443" s="39" t="s">
        <v>12288</v>
      </c>
      <c r="Y1443" s="39" t="s">
        <v>12288</v>
      </c>
      <c r="Z1443" s="39" t="s">
        <v>12288</v>
      </c>
      <c r="AA1443" t="s">
        <v>12336</v>
      </c>
    </row>
    <row r="1444" spans="1:27" x14ac:dyDescent="0.3">
      <c r="A1444" s="37" t="s">
        <v>7519</v>
      </c>
      <c r="B1444" s="37" t="s">
        <v>10498</v>
      </c>
      <c r="C1444" s="37" t="s">
        <v>7520</v>
      </c>
      <c r="D1444" s="37" t="s">
        <v>7521</v>
      </c>
      <c r="E1444" s="37" t="s">
        <v>7522</v>
      </c>
      <c r="F1444" s="37" t="s">
        <v>7523</v>
      </c>
      <c r="G1444" s="37" t="s">
        <v>11766</v>
      </c>
      <c r="H1444" s="37" t="s">
        <v>10420</v>
      </c>
      <c r="I1444" s="37">
        <v>0</v>
      </c>
      <c r="J1444" s="37">
        <v>0</v>
      </c>
      <c r="K1444" s="37">
        <v>0</v>
      </c>
      <c r="L1444" s="37">
        <v>1</v>
      </c>
      <c r="M1444" s="37">
        <v>0</v>
      </c>
      <c r="N1444" s="37">
        <v>3</v>
      </c>
      <c r="O1444" s="37">
        <v>3</v>
      </c>
      <c r="P1444">
        <f>VLOOKUP($A1444,'Item Detail'!$A$2:$G$1762,7,0)</f>
        <v>1</v>
      </c>
      <c r="Q1444" s="39" t="s">
        <v>12305</v>
      </c>
      <c r="R1444" s="39" t="s">
        <v>12304</v>
      </c>
      <c r="S1444" s="39" t="s">
        <v>12304</v>
      </c>
      <c r="T1444" s="39" t="s">
        <v>12279</v>
      </c>
      <c r="U1444" s="39" t="s">
        <v>12279</v>
      </c>
      <c r="V1444" s="39" t="s">
        <v>12288</v>
      </c>
      <c r="W1444" s="39" t="s">
        <v>12288</v>
      </c>
      <c r="X1444" s="39" t="s">
        <v>12288</v>
      </c>
      <c r="Y1444" s="39" t="s">
        <v>12288</v>
      </c>
      <c r="Z1444" s="39" t="s">
        <v>12288</v>
      </c>
      <c r="AA1444" t="s">
        <v>12333</v>
      </c>
    </row>
    <row r="1445" spans="1:27" x14ac:dyDescent="0.3">
      <c r="A1445" s="37" t="s">
        <v>7941</v>
      </c>
      <c r="B1445" s="37" t="s">
        <v>10538</v>
      </c>
      <c r="C1445" s="37" t="s">
        <v>7942</v>
      </c>
      <c r="D1445" s="37" t="s">
        <v>4455</v>
      </c>
      <c r="E1445" s="37" t="s">
        <v>4483</v>
      </c>
      <c r="F1445" s="37" t="s">
        <v>1848</v>
      </c>
      <c r="G1445" s="37" t="s">
        <v>11767</v>
      </c>
      <c r="H1445" s="37" t="s">
        <v>10420</v>
      </c>
      <c r="I1445" s="37">
        <v>0</v>
      </c>
      <c r="J1445" s="37">
        <v>0</v>
      </c>
      <c r="K1445" s="37">
        <v>0</v>
      </c>
      <c r="L1445" s="37">
        <v>0</v>
      </c>
      <c r="M1445" s="37">
        <v>1</v>
      </c>
      <c r="N1445" s="37">
        <v>3</v>
      </c>
      <c r="O1445" s="37">
        <v>3</v>
      </c>
      <c r="P1445">
        <f>VLOOKUP($A1445,'Item Detail'!$A$2:$G$1762,7,0)</f>
        <v>1</v>
      </c>
      <c r="Q1445" s="39" t="s">
        <v>12284</v>
      </c>
      <c r="R1445" s="39" t="s">
        <v>12277</v>
      </c>
      <c r="S1445" s="39" t="s">
        <v>12278</v>
      </c>
      <c r="T1445" s="39" t="s">
        <v>12279</v>
      </c>
      <c r="U1445" s="39" t="s">
        <v>12294</v>
      </c>
      <c r="V1445" s="39" t="s">
        <v>12281</v>
      </c>
      <c r="W1445" s="39" t="s">
        <v>12281</v>
      </c>
      <c r="X1445" s="39" t="s">
        <v>12281</v>
      </c>
      <c r="Y1445" s="39" t="s">
        <v>12281</v>
      </c>
      <c r="Z1445" s="39" t="s">
        <v>12281</v>
      </c>
      <c r="AA1445" t="s">
        <v>12332</v>
      </c>
    </row>
    <row r="1446" spans="1:27" x14ac:dyDescent="0.3">
      <c r="A1446" s="37" t="s">
        <v>7569</v>
      </c>
      <c r="B1446" s="37" t="s">
        <v>10426</v>
      </c>
      <c r="C1446" s="37" t="s">
        <v>5846</v>
      </c>
      <c r="D1446" s="37" t="s">
        <v>7570</v>
      </c>
      <c r="E1446" s="37" t="s">
        <v>5848</v>
      </c>
      <c r="F1446" s="37" t="s">
        <v>10946</v>
      </c>
      <c r="G1446" s="37" t="s">
        <v>11768</v>
      </c>
      <c r="H1446" s="37" t="s">
        <v>10420</v>
      </c>
      <c r="I1446" s="37">
        <v>0</v>
      </c>
      <c r="J1446" s="37">
        <v>0</v>
      </c>
      <c r="K1446" s="37">
        <v>0</v>
      </c>
      <c r="L1446" s="37">
        <v>0</v>
      </c>
      <c r="M1446" s="37">
        <v>1</v>
      </c>
      <c r="N1446" s="37">
        <v>3</v>
      </c>
      <c r="O1446" s="37">
        <v>3</v>
      </c>
      <c r="P1446">
        <f>VLOOKUP($A1446,'Item Detail'!$A$2:$G$1762,7,0)</f>
        <v>1</v>
      </c>
      <c r="Q1446" s="39" t="s">
        <v>12284</v>
      </c>
      <c r="R1446" s="39" t="s">
        <v>12277</v>
      </c>
      <c r="S1446" s="39" t="s">
        <v>12278</v>
      </c>
      <c r="T1446" s="39" t="s">
        <v>12279</v>
      </c>
      <c r="U1446" s="39" t="s">
        <v>12294</v>
      </c>
      <c r="V1446" s="39" t="s">
        <v>12281</v>
      </c>
      <c r="W1446" s="39" t="s">
        <v>12288</v>
      </c>
      <c r="X1446" s="39" t="s">
        <v>12281</v>
      </c>
      <c r="Y1446" s="39" t="s">
        <v>12288</v>
      </c>
      <c r="Z1446" s="39" t="s">
        <v>12288</v>
      </c>
      <c r="AA1446" t="s">
        <v>12334</v>
      </c>
    </row>
    <row r="1447" spans="1:27" x14ac:dyDescent="0.3">
      <c r="A1447" s="37" t="s">
        <v>10250</v>
      </c>
      <c r="B1447" s="37" t="s">
        <v>10393</v>
      </c>
      <c r="C1447" s="37" t="s">
        <v>10251</v>
      </c>
      <c r="D1447" s="37" t="s">
        <v>4470</v>
      </c>
      <c r="E1447" s="37" t="s">
        <v>5132</v>
      </c>
      <c r="F1447" s="37" t="s">
        <v>10252</v>
      </c>
      <c r="G1447" s="37" t="s">
        <v>11769</v>
      </c>
      <c r="H1447" s="37" t="s">
        <v>10391</v>
      </c>
      <c r="I1447" s="37">
        <v>0</v>
      </c>
      <c r="J1447" s="37">
        <v>0</v>
      </c>
      <c r="K1447" s="37">
        <v>1</v>
      </c>
      <c r="L1447" s="37">
        <v>0</v>
      </c>
      <c r="M1447" s="37">
        <v>0</v>
      </c>
      <c r="N1447" s="37">
        <v>3</v>
      </c>
      <c r="O1447" s="37">
        <v>3</v>
      </c>
      <c r="P1447">
        <f>VLOOKUP($A1447,'Item Detail'!$A$2:$G$1762,7,0)</f>
        <v>1</v>
      </c>
      <c r="Q1447" s="39" t="s">
        <v>12282</v>
      </c>
      <c r="R1447" s="39" t="s">
        <v>12277</v>
      </c>
      <c r="S1447" s="39" t="s">
        <v>12278</v>
      </c>
      <c r="T1447" s="39" t="s">
        <v>12279</v>
      </c>
      <c r="U1447" s="39" t="s">
        <v>12280</v>
      </c>
      <c r="V1447" s="39" t="s">
        <v>12281</v>
      </c>
      <c r="W1447" s="39" t="s">
        <v>12281</v>
      </c>
      <c r="X1447" s="39" t="s">
        <v>12281</v>
      </c>
      <c r="Y1447" s="39" t="s">
        <v>12281</v>
      </c>
      <c r="Z1447" s="39" t="s">
        <v>12281</v>
      </c>
      <c r="AA1447" t="s">
        <v>12335</v>
      </c>
    </row>
    <row r="1448" spans="1:27" x14ac:dyDescent="0.3">
      <c r="A1448" s="37" t="s">
        <v>8272</v>
      </c>
      <c r="B1448" s="37" t="s">
        <v>10426</v>
      </c>
      <c r="C1448" s="37" t="s">
        <v>8273</v>
      </c>
      <c r="D1448" s="37" t="s">
        <v>5290</v>
      </c>
      <c r="E1448" s="37" t="s">
        <v>5848</v>
      </c>
      <c r="F1448" s="37" t="s">
        <v>10946</v>
      </c>
      <c r="G1448" s="37" t="s">
        <v>11770</v>
      </c>
      <c r="H1448" s="37" t="s">
        <v>10420</v>
      </c>
      <c r="I1448" s="37">
        <v>0</v>
      </c>
      <c r="J1448" s="37">
        <v>0</v>
      </c>
      <c r="K1448" s="37">
        <v>0</v>
      </c>
      <c r="L1448" s="37">
        <v>0</v>
      </c>
      <c r="M1448" s="37">
        <v>1</v>
      </c>
      <c r="N1448" s="37">
        <v>3</v>
      </c>
      <c r="O1448" s="37">
        <v>3</v>
      </c>
      <c r="P1448">
        <f>VLOOKUP($A1448,'Item Detail'!$A$2:$G$1762,7,0)</f>
        <v>1</v>
      </c>
      <c r="Q1448" s="39" t="s">
        <v>12284</v>
      </c>
      <c r="R1448" s="39" t="s">
        <v>12277</v>
      </c>
      <c r="S1448" s="39" t="s">
        <v>12278</v>
      </c>
      <c r="T1448" s="39" t="s">
        <v>12279</v>
      </c>
      <c r="U1448" s="39" t="s">
        <v>12297</v>
      </c>
      <c r="V1448" s="39" t="s">
        <v>12281</v>
      </c>
      <c r="W1448" s="39" t="s">
        <v>12288</v>
      </c>
      <c r="X1448" s="39" t="s">
        <v>12288</v>
      </c>
      <c r="Y1448" s="39" t="s">
        <v>12281</v>
      </c>
      <c r="Z1448" s="39" t="s">
        <v>12288</v>
      </c>
      <c r="AA1448" t="s">
        <v>12334</v>
      </c>
    </row>
    <row r="1449" spans="1:27" x14ac:dyDescent="0.3">
      <c r="A1449" s="37" t="s">
        <v>3963</v>
      </c>
      <c r="B1449" s="37" t="s">
        <v>10573</v>
      </c>
      <c r="C1449" s="37" t="s">
        <v>3964</v>
      </c>
      <c r="D1449" s="37" t="s">
        <v>6735</v>
      </c>
      <c r="E1449" s="37" t="s">
        <v>4882</v>
      </c>
      <c r="F1449" s="37" t="s">
        <v>3263</v>
      </c>
      <c r="G1449" s="37" t="s">
        <v>11771</v>
      </c>
      <c r="H1449" s="37" t="s">
        <v>10408</v>
      </c>
      <c r="I1449" s="37">
        <v>0</v>
      </c>
      <c r="J1449" s="37">
        <v>0</v>
      </c>
      <c r="K1449" s="37">
        <v>1</v>
      </c>
      <c r="L1449" s="37">
        <v>0</v>
      </c>
      <c r="M1449" s="37">
        <v>0</v>
      </c>
      <c r="N1449" s="37">
        <v>3</v>
      </c>
      <c r="O1449" s="37">
        <v>3</v>
      </c>
      <c r="P1449">
        <f>VLOOKUP($A1449,'Item Detail'!$A$2:$G$1762,7,0)</f>
        <v>1</v>
      </c>
      <c r="Q1449" s="39" t="s">
        <v>12292</v>
      </c>
      <c r="R1449" s="39" t="s">
        <v>12277</v>
      </c>
      <c r="S1449" s="39" t="s">
        <v>2714</v>
      </c>
      <c r="T1449" s="39" t="s">
        <v>12279</v>
      </c>
      <c r="U1449" s="39" t="s">
        <v>12279</v>
      </c>
      <c r="V1449" s="39" t="s">
        <v>12288</v>
      </c>
      <c r="W1449" s="39" t="s">
        <v>12288</v>
      </c>
      <c r="X1449" s="39" t="s">
        <v>12288</v>
      </c>
      <c r="Y1449" s="39" t="s">
        <v>12288</v>
      </c>
      <c r="Z1449" s="39" t="s">
        <v>12288</v>
      </c>
      <c r="AA1449" t="s">
        <v>12336</v>
      </c>
    </row>
    <row r="1450" spans="1:27" x14ac:dyDescent="0.3">
      <c r="A1450" s="37" t="s">
        <v>8870</v>
      </c>
      <c r="B1450" s="37" t="s">
        <v>10426</v>
      </c>
      <c r="C1450" s="37" t="s">
        <v>8871</v>
      </c>
      <c r="D1450" s="37" t="s">
        <v>8872</v>
      </c>
      <c r="E1450" s="37" t="s">
        <v>4448</v>
      </c>
      <c r="F1450" s="37" t="s">
        <v>11772</v>
      </c>
      <c r="G1450" s="37" t="s">
        <v>11773</v>
      </c>
      <c r="H1450" s="37" t="s">
        <v>10390</v>
      </c>
      <c r="I1450" s="37">
        <v>0</v>
      </c>
      <c r="J1450" s="37">
        <v>0</v>
      </c>
      <c r="K1450" s="37">
        <v>0</v>
      </c>
      <c r="L1450" s="37">
        <v>0</v>
      </c>
      <c r="M1450" s="37">
        <v>1</v>
      </c>
      <c r="N1450" s="37">
        <v>3</v>
      </c>
      <c r="O1450" s="37">
        <v>3</v>
      </c>
      <c r="P1450">
        <f>VLOOKUP($A1450,'Item Detail'!$A$2:$G$1762,7,0)</f>
        <v>1</v>
      </c>
      <c r="Q1450" s="39" t="s">
        <v>12289</v>
      </c>
      <c r="R1450" s="39" t="s">
        <v>12277</v>
      </c>
      <c r="S1450" s="39" t="s">
        <v>12278</v>
      </c>
      <c r="T1450" s="39" t="s">
        <v>12279</v>
      </c>
      <c r="U1450" s="39" t="s">
        <v>12279</v>
      </c>
      <c r="V1450" s="39" t="s">
        <v>12281</v>
      </c>
      <c r="W1450" s="39" t="s">
        <v>12281</v>
      </c>
      <c r="X1450" s="39" t="s">
        <v>12281</v>
      </c>
      <c r="Y1450" s="39" t="s">
        <v>12281</v>
      </c>
      <c r="Z1450" s="39" t="s">
        <v>12281</v>
      </c>
      <c r="AA1450" t="s">
        <v>12335</v>
      </c>
    </row>
    <row r="1451" spans="1:27" x14ac:dyDescent="0.3">
      <c r="A1451" s="37" t="s">
        <v>2420</v>
      </c>
      <c r="B1451" s="37" t="s">
        <v>10396</v>
      </c>
      <c r="C1451" s="37" t="s">
        <v>8642</v>
      </c>
      <c r="D1451" s="37" t="s">
        <v>8643</v>
      </c>
      <c r="E1451" s="37" t="s">
        <v>4448</v>
      </c>
      <c r="F1451" s="37" t="s">
        <v>10627</v>
      </c>
      <c r="G1451" s="37" t="s">
        <v>11774</v>
      </c>
      <c r="H1451" s="37" t="s">
        <v>10483</v>
      </c>
      <c r="I1451" s="37">
        <v>0</v>
      </c>
      <c r="J1451" s="37">
        <v>0</v>
      </c>
      <c r="K1451" s="37">
        <v>0</v>
      </c>
      <c r="L1451" s="37">
        <v>0</v>
      </c>
      <c r="M1451" s="37">
        <v>1</v>
      </c>
      <c r="N1451" s="37">
        <v>3</v>
      </c>
      <c r="O1451" s="37">
        <v>3</v>
      </c>
      <c r="P1451">
        <f>VLOOKUP($A1451,'Item Detail'!$A$2:$G$1762,7,0)</f>
        <v>1</v>
      </c>
      <c r="Q1451" s="39" t="s">
        <v>12305</v>
      </c>
      <c r="R1451" s="39" t="s">
        <v>12277</v>
      </c>
      <c r="S1451" s="39" t="s">
        <v>12306</v>
      </c>
      <c r="T1451" s="39" t="s">
        <v>12279</v>
      </c>
      <c r="U1451" s="39" t="s">
        <v>12279</v>
      </c>
      <c r="V1451" s="39" t="s">
        <v>12288</v>
      </c>
      <c r="W1451" s="39" t="s">
        <v>12288</v>
      </c>
      <c r="X1451" s="39" t="s">
        <v>12288</v>
      </c>
      <c r="Y1451" s="39" t="s">
        <v>12288</v>
      </c>
      <c r="Z1451" s="39" t="s">
        <v>12288</v>
      </c>
      <c r="AA1451" t="s">
        <v>12336</v>
      </c>
    </row>
    <row r="1452" spans="1:27" x14ac:dyDescent="0.3">
      <c r="A1452" s="37" t="s">
        <v>8798</v>
      </c>
      <c r="B1452" s="37" t="s">
        <v>10387</v>
      </c>
      <c r="C1452" s="37" t="s">
        <v>8799</v>
      </c>
      <c r="D1452" s="37" t="s">
        <v>8800</v>
      </c>
      <c r="E1452" s="37" t="s">
        <v>4483</v>
      </c>
      <c r="F1452" s="37" t="s">
        <v>4565</v>
      </c>
      <c r="G1452" s="37" t="s">
        <v>11775</v>
      </c>
      <c r="H1452" s="37" t="s">
        <v>10390</v>
      </c>
      <c r="I1452" s="37">
        <v>1</v>
      </c>
      <c r="J1452" s="37">
        <v>0</v>
      </c>
      <c r="K1452" s="37">
        <v>0</v>
      </c>
      <c r="L1452" s="37">
        <v>0</v>
      </c>
      <c r="M1452" s="37">
        <v>0</v>
      </c>
      <c r="N1452" s="37">
        <v>3</v>
      </c>
      <c r="O1452" s="37">
        <v>3</v>
      </c>
      <c r="P1452">
        <f>VLOOKUP($A1452,'Item Detail'!$A$2:$G$1762,7,0)</f>
        <v>1</v>
      </c>
      <c r="Q1452" s="39" t="s">
        <v>12282</v>
      </c>
      <c r="R1452" s="39" t="s">
        <v>12277</v>
      </c>
      <c r="S1452" s="39" t="s">
        <v>12278</v>
      </c>
      <c r="T1452" s="39" t="s">
        <v>12279</v>
      </c>
      <c r="U1452" s="39" t="s">
        <v>12280</v>
      </c>
      <c r="V1452" s="39" t="s">
        <v>12281</v>
      </c>
      <c r="W1452" s="39" t="s">
        <v>12288</v>
      </c>
      <c r="X1452" s="39" t="s">
        <v>12288</v>
      </c>
      <c r="Y1452" s="39" t="s">
        <v>12288</v>
      </c>
      <c r="Z1452" s="39" t="s">
        <v>12288</v>
      </c>
      <c r="AA1452" t="s">
        <v>12335</v>
      </c>
    </row>
    <row r="1453" spans="1:27" x14ac:dyDescent="0.3">
      <c r="A1453" s="37" t="s">
        <v>10229</v>
      </c>
      <c r="B1453" s="37" t="s">
        <v>10387</v>
      </c>
      <c r="C1453" s="37" t="s">
        <v>8799</v>
      </c>
      <c r="D1453" s="37" t="s">
        <v>5007</v>
      </c>
      <c r="E1453" s="37" t="s">
        <v>4483</v>
      </c>
      <c r="F1453" s="37" t="s">
        <v>4565</v>
      </c>
      <c r="G1453" s="37" t="s">
        <v>11776</v>
      </c>
      <c r="H1453" s="37" t="s">
        <v>10390</v>
      </c>
      <c r="I1453" s="37">
        <v>1</v>
      </c>
      <c r="J1453" s="37">
        <v>0</v>
      </c>
      <c r="K1453" s="37">
        <v>0</v>
      </c>
      <c r="L1453" s="37">
        <v>0</v>
      </c>
      <c r="M1453" s="37">
        <v>0</v>
      </c>
      <c r="N1453" s="37">
        <v>3</v>
      </c>
      <c r="O1453" s="37">
        <v>3</v>
      </c>
      <c r="P1453">
        <f>VLOOKUP($A1453,'Item Detail'!$A$2:$G$1762,7,0)</f>
        <v>1</v>
      </c>
      <c r="Q1453" s="39" t="s">
        <v>12282</v>
      </c>
      <c r="R1453" s="39" t="s">
        <v>12277</v>
      </c>
      <c r="S1453" s="39" t="s">
        <v>12278</v>
      </c>
      <c r="T1453" s="39" t="s">
        <v>12279</v>
      </c>
      <c r="U1453" s="39" t="s">
        <v>12280</v>
      </c>
      <c r="V1453" s="39" t="s">
        <v>12281</v>
      </c>
      <c r="W1453" s="39" t="s">
        <v>12288</v>
      </c>
      <c r="X1453" s="39" t="s">
        <v>12281</v>
      </c>
      <c r="Y1453" s="39" t="s">
        <v>12288</v>
      </c>
      <c r="Z1453" s="39" t="s">
        <v>12288</v>
      </c>
      <c r="AA1453" t="s">
        <v>12335</v>
      </c>
    </row>
    <row r="1454" spans="1:27" x14ac:dyDescent="0.3">
      <c r="A1454" s="37" t="s">
        <v>9882</v>
      </c>
      <c r="B1454" s="37" t="s">
        <v>10387</v>
      </c>
      <c r="C1454" s="37" t="s">
        <v>9883</v>
      </c>
      <c r="D1454" s="37" t="s">
        <v>5007</v>
      </c>
      <c r="E1454" s="37" t="s">
        <v>4483</v>
      </c>
      <c r="F1454" s="37" t="s">
        <v>4565</v>
      </c>
      <c r="G1454" s="37" t="s">
        <v>11777</v>
      </c>
      <c r="H1454" s="37" t="s">
        <v>10390</v>
      </c>
      <c r="I1454" s="37">
        <v>1</v>
      </c>
      <c r="J1454" s="37">
        <v>0</v>
      </c>
      <c r="K1454" s="37">
        <v>0</v>
      </c>
      <c r="L1454" s="37">
        <v>0</v>
      </c>
      <c r="M1454" s="37">
        <v>0</v>
      </c>
      <c r="N1454" s="37">
        <v>3</v>
      </c>
      <c r="O1454" s="37">
        <v>3</v>
      </c>
      <c r="P1454">
        <f>VLOOKUP($A1454,'Item Detail'!$A$2:$G$1762,7,0)</f>
        <v>1</v>
      </c>
      <c r="Q1454" s="39" t="s">
        <v>12282</v>
      </c>
      <c r="R1454" s="39" t="s">
        <v>12277</v>
      </c>
      <c r="S1454" s="39" t="s">
        <v>12278</v>
      </c>
      <c r="T1454" s="39" t="s">
        <v>12279</v>
      </c>
      <c r="U1454" s="39" t="s">
        <v>12280</v>
      </c>
      <c r="V1454" s="39" t="s">
        <v>12281</v>
      </c>
      <c r="W1454" s="39" t="s">
        <v>12281</v>
      </c>
      <c r="X1454" s="39" t="s">
        <v>12281</v>
      </c>
      <c r="Y1454" s="39" t="s">
        <v>12281</v>
      </c>
      <c r="Z1454" s="39" t="s">
        <v>12288</v>
      </c>
      <c r="AA1454" t="s">
        <v>12335</v>
      </c>
    </row>
    <row r="1455" spans="1:27" x14ac:dyDescent="0.3">
      <c r="A1455" s="37" t="s">
        <v>9298</v>
      </c>
      <c r="B1455" s="37" t="s">
        <v>10387</v>
      </c>
      <c r="C1455" s="37" t="s">
        <v>9299</v>
      </c>
      <c r="D1455" s="37" t="s">
        <v>5557</v>
      </c>
      <c r="E1455" s="37" t="s">
        <v>4483</v>
      </c>
      <c r="F1455" s="37" t="s">
        <v>4565</v>
      </c>
      <c r="G1455" s="37" t="s">
        <v>11778</v>
      </c>
      <c r="H1455" s="37" t="s">
        <v>10390</v>
      </c>
      <c r="I1455" s="37">
        <v>1</v>
      </c>
      <c r="J1455" s="37">
        <v>0</v>
      </c>
      <c r="K1455" s="37">
        <v>0</v>
      </c>
      <c r="L1455" s="37">
        <v>0</v>
      </c>
      <c r="M1455" s="37">
        <v>0</v>
      </c>
      <c r="N1455" s="37">
        <v>3</v>
      </c>
      <c r="O1455" s="37">
        <v>3</v>
      </c>
      <c r="P1455">
        <f>VLOOKUP($A1455,'Item Detail'!$A$2:$G$1762,7,0)</f>
        <v>1</v>
      </c>
      <c r="Q1455" s="39" t="s">
        <v>12282</v>
      </c>
      <c r="R1455" s="39" t="s">
        <v>12277</v>
      </c>
      <c r="S1455" s="39" t="s">
        <v>12278</v>
      </c>
      <c r="T1455" s="39" t="s">
        <v>12279</v>
      </c>
      <c r="U1455" s="39" t="s">
        <v>12280</v>
      </c>
      <c r="V1455" s="39" t="s">
        <v>12281</v>
      </c>
      <c r="W1455" s="39" t="s">
        <v>12281</v>
      </c>
      <c r="X1455" s="39" t="s">
        <v>12281</v>
      </c>
      <c r="Y1455" s="39" t="s">
        <v>12281</v>
      </c>
      <c r="Z1455" s="39" t="s">
        <v>12281</v>
      </c>
      <c r="AA1455" t="s">
        <v>12335</v>
      </c>
    </row>
    <row r="1456" spans="1:27" x14ac:dyDescent="0.3">
      <c r="A1456" s="37" t="s">
        <v>6805</v>
      </c>
      <c r="B1456" s="37" t="s">
        <v>10387</v>
      </c>
      <c r="C1456" s="37" t="s">
        <v>6806</v>
      </c>
      <c r="D1456" s="37" t="s">
        <v>4932</v>
      </c>
      <c r="E1456" s="37" t="s">
        <v>4483</v>
      </c>
      <c r="F1456" s="37" t="s">
        <v>4565</v>
      </c>
      <c r="G1456" s="37" t="s">
        <v>11779</v>
      </c>
      <c r="H1456" s="37" t="s">
        <v>10390</v>
      </c>
      <c r="I1456" s="37">
        <v>1</v>
      </c>
      <c r="J1456" s="37">
        <v>0</v>
      </c>
      <c r="K1456" s="37">
        <v>0</v>
      </c>
      <c r="L1456" s="37">
        <v>0</v>
      </c>
      <c r="M1456" s="37">
        <v>0</v>
      </c>
      <c r="N1456" s="37">
        <v>3</v>
      </c>
      <c r="O1456" s="37">
        <v>3</v>
      </c>
      <c r="P1456">
        <f>VLOOKUP($A1456,'Item Detail'!$A$2:$G$1762,7,0)</f>
        <v>1</v>
      </c>
      <c r="Q1456" s="39" t="s">
        <v>12282</v>
      </c>
      <c r="R1456" s="39" t="s">
        <v>12277</v>
      </c>
      <c r="S1456" s="39" t="s">
        <v>12278</v>
      </c>
      <c r="T1456" s="39" t="s">
        <v>12279</v>
      </c>
      <c r="U1456" s="39" t="s">
        <v>12280</v>
      </c>
      <c r="V1456" s="39" t="s">
        <v>12281</v>
      </c>
      <c r="W1456" s="39" t="s">
        <v>12281</v>
      </c>
      <c r="X1456" s="39" t="s">
        <v>12281</v>
      </c>
      <c r="Y1456" s="39" t="s">
        <v>12281</v>
      </c>
      <c r="Z1456" s="39" t="s">
        <v>12281</v>
      </c>
      <c r="AA1456" t="s">
        <v>12335</v>
      </c>
    </row>
    <row r="1457" spans="1:27" x14ac:dyDescent="0.3">
      <c r="A1457" s="37" t="s">
        <v>3480</v>
      </c>
      <c r="B1457" s="37" t="s">
        <v>10591</v>
      </c>
      <c r="C1457" s="37" t="s">
        <v>8452</v>
      </c>
      <c r="D1457" s="37" t="s">
        <v>8453</v>
      </c>
      <c r="E1457" s="37" t="s">
        <v>4448</v>
      </c>
      <c r="F1457" s="37" t="s">
        <v>3482</v>
      </c>
      <c r="G1457" s="37" t="s">
        <v>11780</v>
      </c>
      <c r="H1457" s="37" t="s">
        <v>10408</v>
      </c>
      <c r="I1457" s="37">
        <v>0</v>
      </c>
      <c r="J1457" s="37">
        <v>0</v>
      </c>
      <c r="K1457" s="37">
        <v>1</v>
      </c>
      <c r="L1457" s="37">
        <v>0</v>
      </c>
      <c r="M1457" s="37">
        <v>0</v>
      </c>
      <c r="N1457" s="37">
        <v>3</v>
      </c>
      <c r="O1457" s="37">
        <v>3</v>
      </c>
      <c r="P1457">
        <f>VLOOKUP($A1457,'Item Detail'!$A$2:$G$1762,7,0)</f>
        <v>1</v>
      </c>
      <c r="Q1457" s="39" t="s">
        <v>12292</v>
      </c>
      <c r="R1457" s="39" t="s">
        <v>12277</v>
      </c>
      <c r="S1457" s="39" t="s">
        <v>2714</v>
      </c>
      <c r="T1457" s="39" t="s">
        <v>12279</v>
      </c>
      <c r="U1457" s="39" t="s">
        <v>12279</v>
      </c>
      <c r="V1457" s="39" t="s">
        <v>12288</v>
      </c>
      <c r="W1457" s="39" t="s">
        <v>12288</v>
      </c>
      <c r="X1457" s="39" t="s">
        <v>12288</v>
      </c>
      <c r="Y1457" s="39" t="s">
        <v>12288</v>
      </c>
      <c r="Z1457" s="39" t="s">
        <v>12288</v>
      </c>
      <c r="AA1457" t="s">
        <v>12336</v>
      </c>
    </row>
    <row r="1458" spans="1:27" x14ac:dyDescent="0.3">
      <c r="A1458" s="37" t="s">
        <v>3773</v>
      </c>
      <c r="B1458" s="37" t="s">
        <v>10437</v>
      </c>
      <c r="C1458" s="37" t="s">
        <v>8200</v>
      </c>
      <c r="D1458" s="37" t="s">
        <v>8201</v>
      </c>
      <c r="E1458" s="37" t="s">
        <v>6312</v>
      </c>
      <c r="F1458" s="37" t="s">
        <v>2749</v>
      </c>
      <c r="G1458" s="37" t="s">
        <v>11781</v>
      </c>
      <c r="H1458" s="37" t="s">
        <v>10408</v>
      </c>
      <c r="I1458" s="37">
        <v>0</v>
      </c>
      <c r="J1458" s="37">
        <v>0</v>
      </c>
      <c r="K1458" s="37">
        <v>0</v>
      </c>
      <c r="L1458" s="37">
        <v>1</v>
      </c>
      <c r="M1458" s="37">
        <v>0</v>
      </c>
      <c r="N1458" s="37">
        <v>3</v>
      </c>
      <c r="O1458" s="37">
        <v>3</v>
      </c>
      <c r="P1458">
        <f>VLOOKUP($A1458,'Item Detail'!$A$2:$G$1762,7,0)</f>
        <v>1</v>
      </c>
      <c r="Q1458" s="39" t="s">
        <v>12292</v>
      </c>
      <c r="R1458" s="39" t="s">
        <v>12277</v>
      </c>
      <c r="S1458" s="39" t="s">
        <v>2714</v>
      </c>
      <c r="T1458" s="39" t="s">
        <v>12279</v>
      </c>
      <c r="U1458" s="39" t="s">
        <v>12294</v>
      </c>
      <c r="V1458" s="39" t="s">
        <v>12288</v>
      </c>
      <c r="W1458" s="39" t="s">
        <v>12288</v>
      </c>
      <c r="X1458" s="39" t="s">
        <v>12288</v>
      </c>
      <c r="Y1458" s="39" t="s">
        <v>12288</v>
      </c>
      <c r="Z1458" s="39" t="s">
        <v>12288</v>
      </c>
      <c r="AA1458" t="s">
        <v>12336</v>
      </c>
    </row>
    <row r="1459" spans="1:27" x14ac:dyDescent="0.3">
      <c r="A1459" s="37" t="s">
        <v>2306</v>
      </c>
      <c r="B1459" s="37" t="s">
        <v>10411</v>
      </c>
      <c r="C1459" s="37" t="s">
        <v>2307</v>
      </c>
      <c r="D1459" s="37" t="s">
        <v>8932</v>
      </c>
      <c r="E1459" s="37" t="s">
        <v>4448</v>
      </c>
      <c r="F1459" s="37" t="s">
        <v>2308</v>
      </c>
      <c r="G1459" s="37" t="s">
        <v>11782</v>
      </c>
      <c r="H1459" s="37" t="s">
        <v>10483</v>
      </c>
      <c r="I1459" s="37">
        <v>0</v>
      </c>
      <c r="J1459" s="37">
        <v>0</v>
      </c>
      <c r="K1459" s="37">
        <v>0</v>
      </c>
      <c r="L1459" s="37">
        <v>0</v>
      </c>
      <c r="M1459" s="37">
        <v>1</v>
      </c>
      <c r="N1459" s="37">
        <v>3</v>
      </c>
      <c r="O1459" s="37">
        <v>3</v>
      </c>
      <c r="P1459">
        <f>VLOOKUP($A1459,'Item Detail'!$A$2:$G$1762,7,0)</f>
        <v>1</v>
      </c>
      <c r="Q1459" s="39" t="s">
        <v>12305</v>
      </c>
      <c r="R1459" s="39" t="s">
        <v>12277</v>
      </c>
      <c r="S1459" s="39" t="s">
        <v>12306</v>
      </c>
      <c r="T1459" s="39" t="s">
        <v>12279</v>
      </c>
      <c r="U1459" s="39" t="s">
        <v>12279</v>
      </c>
      <c r="V1459" s="39" t="s">
        <v>12288</v>
      </c>
      <c r="W1459" s="39" t="s">
        <v>12288</v>
      </c>
      <c r="X1459" s="39" t="s">
        <v>12288</v>
      </c>
      <c r="Y1459" s="39" t="s">
        <v>12288</v>
      </c>
      <c r="Z1459" s="39" t="s">
        <v>12288</v>
      </c>
      <c r="AA1459" t="s">
        <v>12336</v>
      </c>
    </row>
    <row r="1460" spans="1:27" x14ac:dyDescent="0.3">
      <c r="A1460" s="37" t="s">
        <v>10311</v>
      </c>
      <c r="B1460" s="37" t="s">
        <v>10426</v>
      </c>
      <c r="C1460" s="37" t="s">
        <v>10312</v>
      </c>
      <c r="D1460" s="37" t="s">
        <v>10313</v>
      </c>
      <c r="E1460" s="37" t="s">
        <v>5883</v>
      </c>
      <c r="F1460" s="37" t="s">
        <v>10946</v>
      </c>
      <c r="G1460" s="37" t="s">
        <v>11783</v>
      </c>
      <c r="H1460" s="37" t="s">
        <v>10420</v>
      </c>
      <c r="I1460" s="37">
        <v>0</v>
      </c>
      <c r="J1460" s="37">
        <v>0</v>
      </c>
      <c r="K1460" s="37">
        <v>0</v>
      </c>
      <c r="L1460" s="37">
        <v>0</v>
      </c>
      <c r="M1460" s="37">
        <v>1</v>
      </c>
      <c r="N1460" s="37">
        <v>3</v>
      </c>
      <c r="O1460" s="37">
        <v>3</v>
      </c>
      <c r="P1460">
        <f>VLOOKUP($A1460,'Item Detail'!$A$2:$G$1762,7,0)</f>
        <v>1</v>
      </c>
      <c r="Q1460" s="39" t="s">
        <v>12312</v>
      </c>
      <c r="R1460" s="39" t="s">
        <v>12277</v>
      </c>
      <c r="S1460" s="39" t="s">
        <v>12278</v>
      </c>
      <c r="T1460" s="39" t="s">
        <v>12279</v>
      </c>
      <c r="U1460" s="39" t="s">
        <v>12297</v>
      </c>
      <c r="V1460" s="39" t="s">
        <v>12281</v>
      </c>
      <c r="W1460" s="39" t="s">
        <v>12288</v>
      </c>
      <c r="X1460" s="39" t="s">
        <v>12288</v>
      </c>
      <c r="Y1460" s="39" t="s">
        <v>12288</v>
      </c>
      <c r="Z1460" s="39" t="s">
        <v>12288</v>
      </c>
      <c r="AA1460" t="s">
        <v>12334</v>
      </c>
    </row>
    <row r="1461" spans="1:27" x14ac:dyDescent="0.3">
      <c r="A1461" s="37" t="s">
        <v>3816</v>
      </c>
      <c r="B1461" s="37" t="s">
        <v>10437</v>
      </c>
      <c r="C1461" s="37" t="s">
        <v>9287</v>
      </c>
      <c r="D1461" s="37" t="s">
        <v>4455</v>
      </c>
      <c r="E1461" s="37" t="s">
        <v>4448</v>
      </c>
      <c r="F1461" s="37" t="s">
        <v>2749</v>
      </c>
      <c r="G1461" s="37" t="s">
        <v>11784</v>
      </c>
      <c r="H1461" s="37" t="s">
        <v>10408</v>
      </c>
      <c r="I1461" s="37">
        <v>0</v>
      </c>
      <c r="J1461" s="37">
        <v>0</v>
      </c>
      <c r="K1461" s="37">
        <v>0</v>
      </c>
      <c r="L1461" s="37">
        <v>1</v>
      </c>
      <c r="M1461" s="37">
        <v>0</v>
      </c>
      <c r="N1461" s="37">
        <v>3</v>
      </c>
      <c r="O1461" s="37">
        <v>3</v>
      </c>
      <c r="P1461">
        <f>VLOOKUP($A1461,'Item Detail'!$A$2:$G$1762,7,0)</f>
        <v>1</v>
      </c>
      <c r="Q1461" s="39" t="s">
        <v>12292</v>
      </c>
      <c r="R1461" s="39" t="s">
        <v>12277</v>
      </c>
      <c r="S1461" s="39" t="s">
        <v>2714</v>
      </c>
      <c r="T1461" s="39" t="s">
        <v>12279</v>
      </c>
      <c r="U1461" s="39" t="s">
        <v>12279</v>
      </c>
      <c r="V1461" s="39" t="s">
        <v>12288</v>
      </c>
      <c r="W1461" s="39" t="s">
        <v>12288</v>
      </c>
      <c r="X1461" s="39" t="s">
        <v>12288</v>
      </c>
      <c r="Y1461" s="39" t="s">
        <v>12288</v>
      </c>
      <c r="Z1461" s="39" t="s">
        <v>12288</v>
      </c>
      <c r="AA1461" t="s">
        <v>12336</v>
      </c>
    </row>
    <row r="1462" spans="1:27" x14ac:dyDescent="0.3">
      <c r="A1462" s="37" t="s">
        <v>3956</v>
      </c>
      <c r="B1462" s="37" t="s">
        <v>10406</v>
      </c>
      <c r="C1462" s="37" t="s">
        <v>3957</v>
      </c>
      <c r="D1462" s="37" t="s">
        <v>7758</v>
      </c>
      <c r="E1462" s="37" t="s">
        <v>4448</v>
      </c>
      <c r="F1462" s="37" t="s">
        <v>10468</v>
      </c>
      <c r="G1462" s="37" t="s">
        <v>11785</v>
      </c>
      <c r="H1462" s="37" t="s">
        <v>10408</v>
      </c>
      <c r="I1462" s="37">
        <v>0</v>
      </c>
      <c r="J1462" s="37">
        <v>0</v>
      </c>
      <c r="K1462" s="37">
        <v>1</v>
      </c>
      <c r="L1462" s="37">
        <v>0</v>
      </c>
      <c r="M1462" s="37">
        <v>0</v>
      </c>
      <c r="N1462" s="37">
        <v>3</v>
      </c>
      <c r="O1462" s="37">
        <v>3</v>
      </c>
      <c r="P1462">
        <f>VLOOKUP($A1462,'Item Detail'!$A$2:$G$1762,7,0)</f>
        <v>1</v>
      </c>
      <c r="Q1462" s="39" t="s">
        <v>12292</v>
      </c>
      <c r="R1462" s="39" t="s">
        <v>12277</v>
      </c>
      <c r="S1462" s="39" t="s">
        <v>2714</v>
      </c>
      <c r="T1462" s="39" t="s">
        <v>12279</v>
      </c>
      <c r="U1462" s="39" t="s">
        <v>12294</v>
      </c>
      <c r="V1462" s="39" t="s">
        <v>12288</v>
      </c>
      <c r="W1462" s="39" t="s">
        <v>12288</v>
      </c>
      <c r="X1462" s="39" t="s">
        <v>12288</v>
      </c>
      <c r="Y1462" s="39" t="s">
        <v>12288</v>
      </c>
      <c r="Z1462" s="39" t="s">
        <v>12288</v>
      </c>
      <c r="AA1462" t="s">
        <v>12336</v>
      </c>
    </row>
    <row r="1463" spans="1:27" x14ac:dyDescent="0.3">
      <c r="A1463" s="37" t="s">
        <v>8061</v>
      </c>
      <c r="B1463" s="37" t="s">
        <v>10755</v>
      </c>
      <c r="C1463" s="37" t="s">
        <v>8062</v>
      </c>
      <c r="D1463" s="37" t="s">
        <v>4455</v>
      </c>
      <c r="E1463" s="37" t="s">
        <v>4448</v>
      </c>
      <c r="F1463" s="37" t="s">
        <v>8063</v>
      </c>
      <c r="G1463" s="37" t="s">
        <v>11786</v>
      </c>
      <c r="H1463" s="37" t="s">
        <v>10420</v>
      </c>
      <c r="I1463" s="37">
        <v>0</v>
      </c>
      <c r="J1463" s="37">
        <v>0</v>
      </c>
      <c r="K1463" s="37">
        <v>0</v>
      </c>
      <c r="L1463" s="37">
        <v>1</v>
      </c>
      <c r="M1463" s="37">
        <v>0</v>
      </c>
      <c r="N1463" s="37">
        <v>3</v>
      </c>
      <c r="O1463" s="37">
        <v>3</v>
      </c>
      <c r="P1463">
        <f>VLOOKUP($A1463,'Item Detail'!$A$2:$G$1762,7,0)</f>
        <v>1</v>
      </c>
      <c r="Q1463" s="39" t="s">
        <v>12305</v>
      </c>
      <c r="R1463" s="39" t="s">
        <v>12277</v>
      </c>
      <c r="S1463" s="39" t="s">
        <v>12306</v>
      </c>
      <c r="T1463" s="39" t="s">
        <v>12279</v>
      </c>
      <c r="U1463" s="39" t="s">
        <v>12294</v>
      </c>
      <c r="V1463" s="39" t="s">
        <v>12288</v>
      </c>
      <c r="W1463" s="39" t="s">
        <v>12288</v>
      </c>
      <c r="X1463" s="39" t="s">
        <v>12288</v>
      </c>
      <c r="Y1463" s="39" t="s">
        <v>12288</v>
      </c>
      <c r="Z1463" s="39" t="s">
        <v>12288</v>
      </c>
      <c r="AA1463" t="s">
        <v>12336</v>
      </c>
    </row>
    <row r="1464" spans="1:27" x14ac:dyDescent="0.3">
      <c r="A1464" s="37" t="s">
        <v>6857</v>
      </c>
      <c r="B1464" s="37" t="s">
        <v>10437</v>
      </c>
      <c r="C1464" s="37" t="s">
        <v>6858</v>
      </c>
      <c r="D1464" s="37" t="s">
        <v>4455</v>
      </c>
      <c r="E1464" s="37" t="s">
        <v>4448</v>
      </c>
      <c r="F1464" s="37" t="s">
        <v>1734</v>
      </c>
      <c r="G1464" s="37" t="s">
        <v>11787</v>
      </c>
      <c r="H1464" s="37" t="s">
        <v>10390</v>
      </c>
      <c r="I1464" s="37">
        <v>1</v>
      </c>
      <c r="J1464" s="37">
        <v>0</v>
      </c>
      <c r="K1464" s="37">
        <v>0</v>
      </c>
      <c r="L1464" s="37">
        <v>0</v>
      </c>
      <c r="M1464" s="37">
        <v>0</v>
      </c>
      <c r="N1464" s="37">
        <v>3</v>
      </c>
      <c r="O1464" s="37">
        <v>3</v>
      </c>
      <c r="P1464">
        <f>VLOOKUP($A1464,'Item Detail'!$A$2:$G$1762,7,0)</f>
        <v>1</v>
      </c>
      <c r="Q1464" s="39" t="s">
        <v>12284</v>
      </c>
      <c r="R1464" s="39" t="s">
        <v>12277</v>
      </c>
      <c r="S1464" s="39" t="s">
        <v>12278</v>
      </c>
      <c r="T1464" s="39" t="s">
        <v>12279</v>
      </c>
      <c r="U1464" s="39" t="s">
        <v>12294</v>
      </c>
      <c r="V1464" s="39" t="s">
        <v>12281</v>
      </c>
      <c r="W1464" s="39" t="s">
        <v>12288</v>
      </c>
      <c r="X1464" s="39" t="s">
        <v>12288</v>
      </c>
      <c r="Y1464" s="39" t="s">
        <v>12281</v>
      </c>
      <c r="Z1464" s="39" t="s">
        <v>12288</v>
      </c>
      <c r="AA1464" t="s">
        <v>12335</v>
      </c>
    </row>
    <row r="1465" spans="1:27" x14ac:dyDescent="0.3">
      <c r="A1465" s="37" t="s">
        <v>7786</v>
      </c>
      <c r="B1465" s="37" t="s">
        <v>10406</v>
      </c>
      <c r="C1465" s="37" t="s">
        <v>7787</v>
      </c>
      <c r="D1465" s="37" t="s">
        <v>7788</v>
      </c>
      <c r="E1465" s="37" t="s">
        <v>4448</v>
      </c>
      <c r="F1465" s="37" t="s">
        <v>10468</v>
      </c>
      <c r="G1465" s="37" t="s">
        <v>11788</v>
      </c>
      <c r="H1465" s="37" t="s">
        <v>10391</v>
      </c>
      <c r="I1465" s="37">
        <v>0</v>
      </c>
      <c r="J1465" s="37">
        <v>0</v>
      </c>
      <c r="K1465" s="37">
        <v>0</v>
      </c>
      <c r="L1465" s="37">
        <v>1</v>
      </c>
      <c r="M1465" s="37">
        <v>0</v>
      </c>
      <c r="N1465" s="37">
        <v>3</v>
      </c>
      <c r="O1465" s="37">
        <v>3</v>
      </c>
      <c r="P1465">
        <f>VLOOKUP($A1465,'Item Detail'!$A$2:$G$1762,7,0)</f>
        <v>1</v>
      </c>
      <c r="Q1465" s="39" t="s">
        <v>12284</v>
      </c>
      <c r="R1465" s="39" t="s">
        <v>12277</v>
      </c>
      <c r="S1465" s="39" t="s">
        <v>12278</v>
      </c>
      <c r="T1465" s="39" t="s">
        <v>12279</v>
      </c>
      <c r="U1465" s="39" t="s">
        <v>12279</v>
      </c>
      <c r="V1465" s="39" t="s">
        <v>12281</v>
      </c>
      <c r="W1465" s="39" t="s">
        <v>12281</v>
      </c>
      <c r="X1465" s="39" t="s">
        <v>12281</v>
      </c>
      <c r="Y1465" s="39" t="s">
        <v>12281</v>
      </c>
      <c r="Z1465" s="39" t="s">
        <v>12281</v>
      </c>
      <c r="AA1465" t="s">
        <v>12335</v>
      </c>
    </row>
    <row r="1466" spans="1:27" x14ac:dyDescent="0.3">
      <c r="A1466" s="37" t="s">
        <v>3874</v>
      </c>
      <c r="B1466" s="37" t="s">
        <v>10755</v>
      </c>
      <c r="C1466" s="37" t="s">
        <v>8376</v>
      </c>
      <c r="D1466" s="37" t="s">
        <v>5276</v>
      </c>
      <c r="E1466" s="37" t="s">
        <v>6525</v>
      </c>
      <c r="F1466" s="37" t="s">
        <v>3876</v>
      </c>
      <c r="G1466" s="37" t="s">
        <v>11789</v>
      </c>
      <c r="H1466" s="37" t="s">
        <v>10408</v>
      </c>
      <c r="I1466" s="37">
        <v>0</v>
      </c>
      <c r="J1466" s="37">
        <v>0</v>
      </c>
      <c r="K1466" s="37">
        <v>0</v>
      </c>
      <c r="L1466" s="37">
        <v>0</v>
      </c>
      <c r="M1466" s="37">
        <v>1</v>
      </c>
      <c r="N1466" s="37">
        <v>3</v>
      </c>
      <c r="O1466" s="37">
        <v>3</v>
      </c>
      <c r="P1466">
        <f>VLOOKUP($A1466,'Item Detail'!$A$2:$G$1762,7,0)</f>
        <v>1</v>
      </c>
      <c r="Q1466" s="39" t="s">
        <v>12292</v>
      </c>
      <c r="R1466" s="39" t="s">
        <v>12277</v>
      </c>
      <c r="S1466" s="39" t="s">
        <v>2714</v>
      </c>
      <c r="T1466" s="39" t="s">
        <v>12279</v>
      </c>
      <c r="U1466" s="39" t="s">
        <v>12297</v>
      </c>
      <c r="V1466" s="39" t="s">
        <v>12288</v>
      </c>
      <c r="W1466" s="39" t="s">
        <v>12288</v>
      </c>
      <c r="X1466" s="39" t="s">
        <v>12288</v>
      </c>
      <c r="Y1466" s="39" t="s">
        <v>12288</v>
      </c>
      <c r="Z1466" s="39" t="s">
        <v>12288</v>
      </c>
      <c r="AA1466" t="s">
        <v>12336</v>
      </c>
    </row>
    <row r="1467" spans="1:27" x14ac:dyDescent="0.3">
      <c r="A1467" s="37" t="s">
        <v>2091</v>
      </c>
      <c r="B1467" s="37" t="s">
        <v>10498</v>
      </c>
      <c r="C1467" s="37" t="s">
        <v>2092</v>
      </c>
      <c r="D1467" s="37" t="s">
        <v>6793</v>
      </c>
      <c r="E1467" s="37" t="s">
        <v>4448</v>
      </c>
      <c r="F1467" s="37" t="s">
        <v>1768</v>
      </c>
      <c r="G1467" s="37" t="s">
        <v>11790</v>
      </c>
      <c r="H1467" s="37" t="s">
        <v>10483</v>
      </c>
      <c r="I1467" s="37">
        <v>0</v>
      </c>
      <c r="J1467" s="37">
        <v>0</v>
      </c>
      <c r="K1467" s="37">
        <v>0</v>
      </c>
      <c r="L1467" s="37">
        <v>1</v>
      </c>
      <c r="M1467" s="37">
        <v>0</v>
      </c>
      <c r="N1467" s="37">
        <v>3</v>
      </c>
      <c r="O1467" s="37">
        <v>3</v>
      </c>
      <c r="P1467">
        <f>VLOOKUP($A1467,'Item Detail'!$A$2:$G$1762,7,0)</f>
        <v>1</v>
      </c>
      <c r="Q1467" s="39" t="s">
        <v>12305</v>
      </c>
      <c r="R1467" s="39" t="s">
        <v>12277</v>
      </c>
      <c r="S1467" s="39" t="s">
        <v>12306</v>
      </c>
      <c r="T1467" s="39" t="s">
        <v>12279</v>
      </c>
      <c r="U1467" s="39" t="s">
        <v>12294</v>
      </c>
      <c r="V1467" s="39" t="s">
        <v>12288</v>
      </c>
      <c r="W1467" s="39" t="s">
        <v>12288</v>
      </c>
      <c r="X1467" s="39" t="s">
        <v>12288</v>
      </c>
      <c r="Y1467" s="39" t="s">
        <v>12288</v>
      </c>
      <c r="Z1467" s="39" t="s">
        <v>12288</v>
      </c>
      <c r="AA1467" t="s">
        <v>12336</v>
      </c>
    </row>
    <row r="1468" spans="1:27" x14ac:dyDescent="0.3">
      <c r="A1468" s="37" t="s">
        <v>3211</v>
      </c>
      <c r="B1468" s="37" t="s">
        <v>10498</v>
      </c>
      <c r="C1468" s="37" t="s">
        <v>2092</v>
      </c>
      <c r="D1468" s="37" t="s">
        <v>7043</v>
      </c>
      <c r="E1468" s="37" t="s">
        <v>4448</v>
      </c>
      <c r="F1468" s="37" t="s">
        <v>1768</v>
      </c>
      <c r="G1468" s="37" t="s">
        <v>11791</v>
      </c>
      <c r="H1468" s="37" t="s">
        <v>10408</v>
      </c>
      <c r="I1468" s="37">
        <v>0</v>
      </c>
      <c r="J1468" s="37">
        <v>0</v>
      </c>
      <c r="K1468" s="37">
        <v>0</v>
      </c>
      <c r="L1468" s="37">
        <v>1</v>
      </c>
      <c r="M1468" s="37">
        <v>0</v>
      </c>
      <c r="N1468" s="37">
        <v>3</v>
      </c>
      <c r="O1468" s="37">
        <v>3</v>
      </c>
      <c r="P1468">
        <f>VLOOKUP($A1468,'Item Detail'!$A$2:$G$1762,7,0)</f>
        <v>1</v>
      </c>
      <c r="Q1468" s="39" t="s">
        <v>12292</v>
      </c>
      <c r="R1468" s="39" t="s">
        <v>12277</v>
      </c>
      <c r="S1468" s="39" t="s">
        <v>2714</v>
      </c>
      <c r="T1468" s="39" t="s">
        <v>12279</v>
      </c>
      <c r="U1468" s="39" t="s">
        <v>12294</v>
      </c>
      <c r="V1468" s="39" t="s">
        <v>12288</v>
      </c>
      <c r="W1468" s="39" t="s">
        <v>12288</v>
      </c>
      <c r="X1468" s="39" t="s">
        <v>12288</v>
      </c>
      <c r="Y1468" s="39" t="s">
        <v>12288</v>
      </c>
      <c r="Z1468" s="39" t="s">
        <v>12288</v>
      </c>
      <c r="AA1468" t="s">
        <v>12336</v>
      </c>
    </row>
    <row r="1469" spans="1:27" x14ac:dyDescent="0.3">
      <c r="A1469" s="37" t="s">
        <v>4038</v>
      </c>
      <c r="B1469" s="37" t="s">
        <v>10503</v>
      </c>
      <c r="C1469" s="37" t="s">
        <v>9187</v>
      </c>
      <c r="D1469" s="37" t="s">
        <v>5853</v>
      </c>
      <c r="E1469" s="37" t="s">
        <v>6265</v>
      </c>
      <c r="F1469" s="37" t="s">
        <v>4040</v>
      </c>
      <c r="G1469" s="37" t="s">
        <v>11792</v>
      </c>
      <c r="H1469" s="37" t="s">
        <v>10408</v>
      </c>
      <c r="I1469" s="37">
        <v>1</v>
      </c>
      <c r="J1469" s="37">
        <v>0</v>
      </c>
      <c r="K1469" s="37">
        <v>0</v>
      </c>
      <c r="L1469" s="37">
        <v>0</v>
      </c>
      <c r="M1469" s="37">
        <v>0</v>
      </c>
      <c r="N1469" s="37">
        <v>3</v>
      </c>
      <c r="O1469" s="37">
        <v>3</v>
      </c>
      <c r="P1469">
        <f>VLOOKUP($A1469,'Item Detail'!$A$2:$G$1762,7,0)</f>
        <v>1</v>
      </c>
      <c r="Q1469" s="39" t="s">
        <v>12292</v>
      </c>
      <c r="R1469" s="39" t="s">
        <v>12277</v>
      </c>
      <c r="S1469" s="39" t="s">
        <v>2714</v>
      </c>
      <c r="T1469" s="39" t="s">
        <v>12279</v>
      </c>
      <c r="U1469" s="39" t="s">
        <v>12297</v>
      </c>
      <c r="V1469" s="39" t="s">
        <v>12288</v>
      </c>
      <c r="W1469" s="39" t="s">
        <v>12288</v>
      </c>
      <c r="X1469" s="39" t="s">
        <v>12288</v>
      </c>
      <c r="Y1469" s="39" t="s">
        <v>12288</v>
      </c>
      <c r="Z1469" s="39" t="s">
        <v>12288</v>
      </c>
      <c r="AA1469" t="s">
        <v>12336</v>
      </c>
    </row>
    <row r="1470" spans="1:27" x14ac:dyDescent="0.3">
      <c r="A1470" s="37" t="s">
        <v>4041</v>
      </c>
      <c r="B1470" s="37" t="s">
        <v>10503</v>
      </c>
      <c r="C1470" s="37" t="s">
        <v>9187</v>
      </c>
      <c r="D1470" s="37" t="s">
        <v>5417</v>
      </c>
      <c r="E1470" s="37" t="s">
        <v>6265</v>
      </c>
      <c r="F1470" s="37" t="s">
        <v>4040</v>
      </c>
      <c r="G1470" s="37" t="s">
        <v>11793</v>
      </c>
      <c r="H1470" s="37" t="s">
        <v>10408</v>
      </c>
      <c r="I1470" s="37">
        <v>1</v>
      </c>
      <c r="J1470" s="37">
        <v>0</v>
      </c>
      <c r="K1470" s="37">
        <v>0</v>
      </c>
      <c r="L1470" s="37">
        <v>0</v>
      </c>
      <c r="M1470" s="37">
        <v>0</v>
      </c>
      <c r="N1470" s="37">
        <v>3</v>
      </c>
      <c r="O1470" s="37">
        <v>3</v>
      </c>
      <c r="P1470">
        <f>VLOOKUP($A1470,'Item Detail'!$A$2:$G$1762,7,0)</f>
        <v>1</v>
      </c>
      <c r="Q1470" s="39" t="s">
        <v>12292</v>
      </c>
      <c r="R1470" s="39" t="s">
        <v>12277</v>
      </c>
      <c r="S1470" s="39" t="s">
        <v>2714</v>
      </c>
      <c r="T1470" s="39" t="s">
        <v>12279</v>
      </c>
      <c r="U1470" s="39" t="s">
        <v>12297</v>
      </c>
      <c r="V1470" s="39" t="s">
        <v>12288</v>
      </c>
      <c r="W1470" s="39" t="s">
        <v>12288</v>
      </c>
      <c r="X1470" s="39" t="s">
        <v>12288</v>
      </c>
      <c r="Y1470" s="39" t="s">
        <v>12288</v>
      </c>
      <c r="Z1470" s="39" t="s">
        <v>12288</v>
      </c>
      <c r="AA1470" t="s">
        <v>12336</v>
      </c>
    </row>
    <row r="1471" spans="1:27" x14ac:dyDescent="0.3">
      <c r="A1471" s="37" t="s">
        <v>3861</v>
      </c>
      <c r="B1471" s="37" t="s">
        <v>10437</v>
      </c>
      <c r="C1471" s="37" t="s">
        <v>9152</v>
      </c>
      <c r="D1471" s="37" t="s">
        <v>9153</v>
      </c>
      <c r="E1471" s="37" t="s">
        <v>9154</v>
      </c>
      <c r="F1471" s="37" t="s">
        <v>2749</v>
      </c>
      <c r="G1471" s="37" t="s">
        <v>11794</v>
      </c>
      <c r="H1471" s="37" t="s">
        <v>10408</v>
      </c>
      <c r="I1471" s="37">
        <v>0</v>
      </c>
      <c r="J1471" s="37">
        <v>0</v>
      </c>
      <c r="K1471" s="37">
        <v>0</v>
      </c>
      <c r="L1471" s="37">
        <v>1</v>
      </c>
      <c r="M1471" s="37">
        <v>0</v>
      </c>
      <c r="N1471" s="37">
        <v>3</v>
      </c>
      <c r="O1471" s="37">
        <v>3</v>
      </c>
      <c r="P1471">
        <f>VLOOKUP($A1471,'Item Detail'!$A$2:$G$1762,7,0)</f>
        <v>1</v>
      </c>
      <c r="Q1471" s="39" t="s">
        <v>12292</v>
      </c>
      <c r="R1471" s="39" t="s">
        <v>12277</v>
      </c>
      <c r="S1471" s="39" t="s">
        <v>2714</v>
      </c>
      <c r="T1471" s="39" t="s">
        <v>12293</v>
      </c>
      <c r="U1471" s="39" t="s">
        <v>12279</v>
      </c>
      <c r="V1471" s="39" t="s">
        <v>12288</v>
      </c>
      <c r="W1471" s="39" t="s">
        <v>12288</v>
      </c>
      <c r="X1471" s="39" t="s">
        <v>12288</v>
      </c>
      <c r="Y1471" s="39" t="s">
        <v>12288</v>
      </c>
      <c r="Z1471" s="39" t="s">
        <v>12288</v>
      </c>
      <c r="AA1471" t="s">
        <v>12336</v>
      </c>
    </row>
    <row r="1472" spans="1:27" x14ac:dyDescent="0.3">
      <c r="A1472" s="37" t="s">
        <v>4231</v>
      </c>
      <c r="B1472" s="37" t="s">
        <v>10498</v>
      </c>
      <c r="C1472" s="37" t="s">
        <v>9568</v>
      </c>
      <c r="D1472" s="37" t="s">
        <v>9569</v>
      </c>
      <c r="E1472" s="37" t="s">
        <v>4448</v>
      </c>
      <c r="F1472" s="37" t="s">
        <v>3597</v>
      </c>
      <c r="G1472" s="37" t="s">
        <v>11795</v>
      </c>
      <c r="H1472" s="37" t="s">
        <v>10408</v>
      </c>
      <c r="I1472" s="37">
        <v>1</v>
      </c>
      <c r="J1472" s="37">
        <v>0</v>
      </c>
      <c r="K1472" s="37">
        <v>0</v>
      </c>
      <c r="L1472" s="37">
        <v>0</v>
      </c>
      <c r="M1472" s="37">
        <v>0</v>
      </c>
      <c r="N1472" s="37">
        <v>3</v>
      </c>
      <c r="O1472" s="37">
        <v>3</v>
      </c>
      <c r="P1472">
        <f>VLOOKUP($A1472,'Item Detail'!$A$2:$G$1762,7,0)</f>
        <v>1</v>
      </c>
      <c r="Q1472" s="39" t="s">
        <v>12292</v>
      </c>
      <c r="R1472" s="39" t="s">
        <v>12277</v>
      </c>
      <c r="S1472" s="39" t="s">
        <v>2714</v>
      </c>
      <c r="T1472" s="39" t="s">
        <v>12279</v>
      </c>
      <c r="U1472" s="39" t="s">
        <v>12294</v>
      </c>
      <c r="V1472" s="39" t="s">
        <v>12288</v>
      </c>
      <c r="W1472" s="39" t="s">
        <v>12288</v>
      </c>
      <c r="X1472" s="39" t="s">
        <v>12288</v>
      </c>
      <c r="Y1472" s="39" t="s">
        <v>12288</v>
      </c>
      <c r="Z1472" s="39" t="s">
        <v>12288</v>
      </c>
      <c r="AA1472" t="s">
        <v>12336</v>
      </c>
    </row>
    <row r="1473" spans="1:27" x14ac:dyDescent="0.3">
      <c r="A1473" s="37" t="s">
        <v>3535</v>
      </c>
      <c r="B1473" s="37" t="s">
        <v>10500</v>
      </c>
      <c r="C1473" s="37" t="s">
        <v>7992</v>
      </c>
      <c r="D1473" s="37" t="s">
        <v>7993</v>
      </c>
      <c r="E1473" s="37" t="s">
        <v>4448</v>
      </c>
      <c r="F1473" s="37" t="s">
        <v>3537</v>
      </c>
      <c r="G1473" s="37" t="s">
        <v>11796</v>
      </c>
      <c r="H1473" s="37" t="s">
        <v>10408</v>
      </c>
      <c r="I1473" s="37">
        <v>0</v>
      </c>
      <c r="J1473" s="37">
        <v>0</v>
      </c>
      <c r="K1473" s="37">
        <v>0</v>
      </c>
      <c r="L1473" s="37">
        <v>1</v>
      </c>
      <c r="M1473" s="37">
        <v>0</v>
      </c>
      <c r="N1473" s="37">
        <v>3</v>
      </c>
      <c r="O1473" s="37">
        <v>3</v>
      </c>
      <c r="P1473">
        <f>VLOOKUP($A1473,'Item Detail'!$A$2:$G$1762,7,0)</f>
        <v>1</v>
      </c>
      <c r="Q1473" s="39" t="s">
        <v>12292</v>
      </c>
      <c r="R1473" s="39" t="s">
        <v>12277</v>
      </c>
      <c r="S1473" s="39" t="s">
        <v>2714</v>
      </c>
      <c r="T1473" s="39" t="s">
        <v>12279</v>
      </c>
      <c r="U1473" s="39" t="s">
        <v>12279</v>
      </c>
      <c r="V1473" s="39" t="s">
        <v>12288</v>
      </c>
      <c r="W1473" s="39" t="s">
        <v>12288</v>
      </c>
      <c r="X1473" s="39" t="s">
        <v>12288</v>
      </c>
      <c r="Y1473" s="39" t="s">
        <v>12288</v>
      </c>
      <c r="Z1473" s="39" t="s">
        <v>12288</v>
      </c>
      <c r="AA1473" t="s">
        <v>12336</v>
      </c>
    </row>
    <row r="1474" spans="1:27" x14ac:dyDescent="0.3">
      <c r="A1474" s="37" t="s">
        <v>4078</v>
      </c>
      <c r="B1474" s="37" t="s">
        <v>10406</v>
      </c>
      <c r="C1474" s="37" t="s">
        <v>10318</v>
      </c>
      <c r="D1474" s="37" t="s">
        <v>4455</v>
      </c>
      <c r="E1474" s="37" t="s">
        <v>4448</v>
      </c>
      <c r="F1474" s="37" t="s">
        <v>11355</v>
      </c>
      <c r="G1474" s="37" t="s">
        <v>11797</v>
      </c>
      <c r="H1474" s="37" t="s">
        <v>10408</v>
      </c>
      <c r="I1474" s="37">
        <v>0</v>
      </c>
      <c r="J1474" s="37">
        <v>0</v>
      </c>
      <c r="K1474" s="37">
        <v>0</v>
      </c>
      <c r="L1474" s="37">
        <v>0</v>
      </c>
      <c r="M1474" s="37">
        <v>1</v>
      </c>
      <c r="N1474" s="37">
        <v>3</v>
      </c>
      <c r="O1474" s="37">
        <v>3</v>
      </c>
      <c r="P1474">
        <f>VLOOKUP($A1474,'Item Detail'!$A$2:$G$1762,7,0)</f>
        <v>1</v>
      </c>
      <c r="Q1474" s="39" t="s">
        <v>12292</v>
      </c>
      <c r="R1474" s="39" t="s">
        <v>12277</v>
      </c>
      <c r="S1474" s="39" t="s">
        <v>2714</v>
      </c>
      <c r="T1474" s="39" t="s">
        <v>12279</v>
      </c>
      <c r="U1474" s="39" t="s">
        <v>12279</v>
      </c>
      <c r="V1474" s="39" t="s">
        <v>12288</v>
      </c>
      <c r="W1474" s="39" t="s">
        <v>12288</v>
      </c>
      <c r="X1474" s="39" t="s">
        <v>12288</v>
      </c>
      <c r="Y1474" s="39" t="s">
        <v>12288</v>
      </c>
      <c r="Z1474" s="39" t="s">
        <v>12288</v>
      </c>
      <c r="AA1474" t="s">
        <v>12336</v>
      </c>
    </row>
    <row r="1475" spans="1:27" x14ac:dyDescent="0.3">
      <c r="A1475" s="37" t="s">
        <v>9257</v>
      </c>
      <c r="B1475" s="37" t="s">
        <v>10406</v>
      </c>
      <c r="C1475" s="37" t="s">
        <v>9258</v>
      </c>
      <c r="D1475" s="37" t="s">
        <v>9259</v>
      </c>
      <c r="E1475" s="37" t="s">
        <v>4448</v>
      </c>
      <c r="F1475" s="37" t="s">
        <v>10468</v>
      </c>
      <c r="G1475" s="37" t="s">
        <v>11798</v>
      </c>
      <c r="H1475" s="37" t="s">
        <v>10391</v>
      </c>
      <c r="I1475" s="37">
        <v>0</v>
      </c>
      <c r="J1475" s="37">
        <v>0</v>
      </c>
      <c r="K1475" s="37">
        <v>0</v>
      </c>
      <c r="L1475" s="37">
        <v>1</v>
      </c>
      <c r="M1475" s="37">
        <v>0</v>
      </c>
      <c r="N1475" s="37">
        <v>3</v>
      </c>
      <c r="O1475" s="37">
        <v>3</v>
      </c>
      <c r="P1475">
        <f>VLOOKUP($A1475,'Item Detail'!$A$2:$G$1762,7,0)</f>
        <v>1</v>
      </c>
      <c r="Q1475" s="39" t="s">
        <v>12284</v>
      </c>
      <c r="R1475" s="39" t="s">
        <v>12277</v>
      </c>
      <c r="S1475" s="39" t="s">
        <v>12278</v>
      </c>
      <c r="T1475" s="39" t="s">
        <v>12279</v>
      </c>
      <c r="U1475" s="39" t="s">
        <v>12294</v>
      </c>
      <c r="V1475" s="39" t="s">
        <v>12281</v>
      </c>
      <c r="W1475" s="39" t="s">
        <v>12281</v>
      </c>
      <c r="X1475" s="39" t="s">
        <v>12281</v>
      </c>
      <c r="Y1475" s="39" t="s">
        <v>12281</v>
      </c>
      <c r="Z1475" s="39" t="s">
        <v>12281</v>
      </c>
      <c r="AA1475" t="s">
        <v>12335</v>
      </c>
    </row>
    <row r="1476" spans="1:27" x14ac:dyDescent="0.3">
      <c r="A1476" s="37" t="s">
        <v>7794</v>
      </c>
      <c r="B1476" s="37" t="s">
        <v>10437</v>
      </c>
      <c r="C1476" s="37" t="s">
        <v>7795</v>
      </c>
      <c r="D1476" s="37" t="s">
        <v>7591</v>
      </c>
      <c r="E1476" s="37" t="s">
        <v>4448</v>
      </c>
      <c r="F1476" s="37" t="s">
        <v>11799</v>
      </c>
      <c r="G1476" s="37" t="s">
        <v>11800</v>
      </c>
      <c r="H1476" s="37" t="s">
        <v>10420</v>
      </c>
      <c r="I1476" s="37">
        <v>0</v>
      </c>
      <c r="J1476" s="37">
        <v>0</v>
      </c>
      <c r="K1476" s="37">
        <v>0</v>
      </c>
      <c r="L1476" s="37">
        <v>0</v>
      </c>
      <c r="M1476" s="37">
        <v>1</v>
      </c>
      <c r="N1476" s="37">
        <v>3</v>
      </c>
      <c r="O1476" s="37">
        <v>3</v>
      </c>
      <c r="P1476">
        <f>VLOOKUP($A1476,'Item Detail'!$A$2:$G$1762,7,0)</f>
        <v>1</v>
      </c>
      <c r="Q1476" s="39" t="s">
        <v>12289</v>
      </c>
      <c r="R1476" s="39" t="s">
        <v>12277</v>
      </c>
      <c r="S1476" s="39" t="s">
        <v>12278</v>
      </c>
      <c r="T1476" s="39" t="s">
        <v>12279</v>
      </c>
      <c r="U1476" s="39" t="s">
        <v>12279</v>
      </c>
      <c r="V1476" s="39" t="s">
        <v>12281</v>
      </c>
      <c r="W1476" s="39" t="s">
        <v>12288</v>
      </c>
      <c r="X1476" s="39" t="s">
        <v>12288</v>
      </c>
      <c r="Y1476" s="39" t="s">
        <v>12281</v>
      </c>
      <c r="Z1476" s="39" t="s">
        <v>12288</v>
      </c>
      <c r="AA1476" t="s">
        <v>12334</v>
      </c>
    </row>
    <row r="1477" spans="1:27" x14ac:dyDescent="0.3">
      <c r="A1477" s="37" t="s">
        <v>2583</v>
      </c>
      <c r="B1477" s="37" t="s">
        <v>10446</v>
      </c>
      <c r="C1477" s="37" t="s">
        <v>8569</v>
      </c>
      <c r="D1477" s="37" t="s">
        <v>4455</v>
      </c>
      <c r="E1477" s="37" t="s">
        <v>6781</v>
      </c>
      <c r="F1477" s="37" t="s">
        <v>2585</v>
      </c>
      <c r="G1477" s="37" t="s">
        <v>11801</v>
      </c>
      <c r="H1477" s="37" t="s">
        <v>10483</v>
      </c>
      <c r="I1477" s="37">
        <v>0</v>
      </c>
      <c r="J1477" s="37">
        <v>0</v>
      </c>
      <c r="K1477" s="37">
        <v>1</v>
      </c>
      <c r="L1477" s="37">
        <v>0</v>
      </c>
      <c r="M1477" s="37">
        <v>0</v>
      </c>
      <c r="N1477" s="37">
        <v>3</v>
      </c>
      <c r="O1477" s="37">
        <v>3</v>
      </c>
      <c r="P1477">
        <f>VLOOKUP($A1477,'Item Detail'!$A$2:$G$1762,7,0)</f>
        <v>1</v>
      </c>
      <c r="Q1477" s="39" t="s">
        <v>12305</v>
      </c>
      <c r="R1477" s="39" t="s">
        <v>12304</v>
      </c>
      <c r="S1477" s="39" t="s">
        <v>12304</v>
      </c>
      <c r="T1477" s="39" t="s">
        <v>12279</v>
      </c>
      <c r="U1477" s="39" t="s">
        <v>12294</v>
      </c>
      <c r="V1477" s="39" t="s">
        <v>12288</v>
      </c>
      <c r="W1477" s="39" t="s">
        <v>12288</v>
      </c>
      <c r="X1477" s="39" t="s">
        <v>12288</v>
      </c>
      <c r="Y1477" s="39" t="s">
        <v>12288</v>
      </c>
      <c r="Z1477" s="39" t="s">
        <v>12288</v>
      </c>
      <c r="AA1477" t="s">
        <v>12333</v>
      </c>
    </row>
    <row r="1478" spans="1:27" x14ac:dyDescent="0.3">
      <c r="A1478" s="37" t="s">
        <v>4135</v>
      </c>
      <c r="B1478" s="37" t="s">
        <v>10538</v>
      </c>
      <c r="C1478" s="37" t="s">
        <v>7142</v>
      </c>
      <c r="D1478" s="37" t="s">
        <v>4455</v>
      </c>
      <c r="E1478" s="37" t="s">
        <v>5899</v>
      </c>
      <c r="F1478" s="37" t="s">
        <v>10949</v>
      </c>
      <c r="G1478" s="37" t="s">
        <v>11802</v>
      </c>
      <c r="H1478" s="37" t="s">
        <v>10408</v>
      </c>
      <c r="I1478" s="37">
        <v>0</v>
      </c>
      <c r="J1478" s="37">
        <v>0</v>
      </c>
      <c r="K1478" s="37">
        <v>0</v>
      </c>
      <c r="L1478" s="37">
        <v>1</v>
      </c>
      <c r="M1478" s="37">
        <v>0</v>
      </c>
      <c r="N1478" s="37">
        <v>3</v>
      </c>
      <c r="O1478" s="37">
        <v>3</v>
      </c>
      <c r="P1478">
        <f>VLOOKUP($A1478,'Item Detail'!$A$2:$G$1762,7,0)</f>
        <v>1</v>
      </c>
      <c r="Q1478" s="39" t="s">
        <v>12292</v>
      </c>
      <c r="R1478" s="39" t="s">
        <v>12277</v>
      </c>
      <c r="S1478" s="39" t="s">
        <v>2714</v>
      </c>
      <c r="T1478" s="39" t="s">
        <v>12279</v>
      </c>
      <c r="U1478" s="39" t="s">
        <v>12279</v>
      </c>
      <c r="V1478" s="39" t="s">
        <v>12288</v>
      </c>
      <c r="W1478" s="39" t="s">
        <v>12288</v>
      </c>
      <c r="X1478" s="39" t="s">
        <v>12288</v>
      </c>
      <c r="Y1478" s="39" t="s">
        <v>12288</v>
      </c>
      <c r="Z1478" s="39" t="s">
        <v>12288</v>
      </c>
      <c r="AA1478" t="s">
        <v>12336</v>
      </c>
    </row>
    <row r="1479" spans="1:27" x14ac:dyDescent="0.3">
      <c r="A1479" s="37" t="s">
        <v>1927</v>
      </c>
      <c r="B1479" s="37" t="s">
        <v>10396</v>
      </c>
      <c r="C1479" s="37" t="s">
        <v>8902</v>
      </c>
      <c r="D1479" s="37" t="s">
        <v>7273</v>
      </c>
      <c r="E1479" s="37" t="s">
        <v>4774</v>
      </c>
      <c r="F1479" s="37" t="s">
        <v>1929</v>
      </c>
      <c r="G1479" s="37" t="s">
        <v>11803</v>
      </c>
      <c r="H1479" s="37" t="s">
        <v>10483</v>
      </c>
      <c r="I1479" s="37">
        <v>0</v>
      </c>
      <c r="J1479" s="37">
        <v>0</v>
      </c>
      <c r="K1479" s="37">
        <v>1</v>
      </c>
      <c r="L1479" s="37">
        <v>0</v>
      </c>
      <c r="M1479" s="37">
        <v>0</v>
      </c>
      <c r="N1479" s="37">
        <v>3</v>
      </c>
      <c r="O1479" s="37">
        <v>3</v>
      </c>
      <c r="P1479">
        <f>VLOOKUP($A1479,'Item Detail'!$A$2:$G$1762,7,0)</f>
        <v>1</v>
      </c>
      <c r="Q1479" s="39" t="s">
        <v>12305</v>
      </c>
      <c r="R1479" s="39" t="s">
        <v>12277</v>
      </c>
      <c r="S1479" s="39" t="s">
        <v>12306</v>
      </c>
      <c r="T1479" s="39" t="s">
        <v>12279</v>
      </c>
      <c r="U1479" s="39" t="s">
        <v>12294</v>
      </c>
      <c r="V1479" s="39" t="s">
        <v>12288</v>
      </c>
      <c r="W1479" s="39" t="s">
        <v>12288</v>
      </c>
      <c r="X1479" s="39" t="s">
        <v>12288</v>
      </c>
      <c r="Y1479" s="39" t="s">
        <v>12288</v>
      </c>
      <c r="Z1479" s="39" t="s">
        <v>12288</v>
      </c>
      <c r="AA1479" t="s">
        <v>12336</v>
      </c>
    </row>
    <row r="1480" spans="1:27" x14ac:dyDescent="0.3">
      <c r="A1480" s="37" t="s">
        <v>6517</v>
      </c>
      <c r="B1480" s="37" t="s">
        <v>10432</v>
      </c>
      <c r="C1480" s="37" t="s">
        <v>6518</v>
      </c>
      <c r="D1480" s="37" t="s">
        <v>4455</v>
      </c>
      <c r="E1480" s="37" t="s">
        <v>4407</v>
      </c>
      <c r="F1480" s="37" t="s">
        <v>2904</v>
      </c>
      <c r="G1480" s="37" t="s">
        <v>11804</v>
      </c>
      <c r="H1480" s="37" t="s">
        <v>10391</v>
      </c>
      <c r="I1480" s="37">
        <v>0</v>
      </c>
      <c r="J1480" s="37">
        <v>0</v>
      </c>
      <c r="K1480" s="37">
        <v>0</v>
      </c>
      <c r="L1480" s="37">
        <v>1</v>
      </c>
      <c r="M1480" s="37">
        <v>0</v>
      </c>
      <c r="N1480" s="37">
        <v>3</v>
      </c>
      <c r="O1480" s="37">
        <v>3</v>
      </c>
      <c r="P1480">
        <f>VLOOKUP($A1480,'Item Detail'!$A$2:$G$1762,7,0)</f>
        <v>1</v>
      </c>
      <c r="Q1480" s="39" t="s">
        <v>12284</v>
      </c>
      <c r="R1480" s="39" t="s">
        <v>12277</v>
      </c>
      <c r="S1480" s="39" t="s">
        <v>12278</v>
      </c>
      <c r="T1480" s="39" t="s">
        <v>12279</v>
      </c>
      <c r="U1480" s="39" t="s">
        <v>12294</v>
      </c>
      <c r="V1480" s="39" t="s">
        <v>12281</v>
      </c>
      <c r="W1480" s="39" t="s">
        <v>12281</v>
      </c>
      <c r="X1480" s="39" t="s">
        <v>12281</v>
      </c>
      <c r="Y1480" s="39" t="s">
        <v>12281</v>
      </c>
      <c r="Z1480" s="39" t="s">
        <v>12281</v>
      </c>
      <c r="AA1480" t="s">
        <v>12335</v>
      </c>
    </row>
    <row r="1481" spans="1:27" x14ac:dyDescent="0.3">
      <c r="A1481" s="37" t="s">
        <v>3689</v>
      </c>
      <c r="B1481" s="37" t="s">
        <v>10446</v>
      </c>
      <c r="C1481" s="37" t="s">
        <v>7348</v>
      </c>
      <c r="D1481" s="37" t="s">
        <v>5290</v>
      </c>
      <c r="E1481" s="37" t="s">
        <v>4448</v>
      </c>
      <c r="F1481" s="37" t="s">
        <v>3691</v>
      </c>
      <c r="G1481" s="37" t="s">
        <v>11805</v>
      </c>
      <c r="H1481" s="37" t="s">
        <v>10408</v>
      </c>
      <c r="I1481" s="37">
        <v>0</v>
      </c>
      <c r="J1481" s="37">
        <v>0</v>
      </c>
      <c r="K1481" s="37">
        <v>0</v>
      </c>
      <c r="L1481" s="37">
        <v>1</v>
      </c>
      <c r="M1481" s="37">
        <v>0</v>
      </c>
      <c r="N1481" s="37">
        <v>3</v>
      </c>
      <c r="O1481" s="37">
        <v>3</v>
      </c>
      <c r="P1481">
        <f>VLOOKUP($A1481,'Item Detail'!$A$2:$G$1762,7,0)</f>
        <v>1</v>
      </c>
      <c r="Q1481" s="39" t="s">
        <v>12292</v>
      </c>
      <c r="R1481" s="39" t="s">
        <v>12277</v>
      </c>
      <c r="S1481" s="39" t="s">
        <v>2714</v>
      </c>
      <c r="T1481" s="39" t="s">
        <v>12279</v>
      </c>
      <c r="U1481" s="39" t="s">
        <v>12294</v>
      </c>
      <c r="V1481" s="39" t="s">
        <v>12288</v>
      </c>
      <c r="W1481" s="39" t="s">
        <v>12288</v>
      </c>
      <c r="X1481" s="39" t="s">
        <v>12288</v>
      </c>
      <c r="Y1481" s="39" t="s">
        <v>12288</v>
      </c>
      <c r="Z1481" s="39" t="s">
        <v>12288</v>
      </c>
      <c r="AA1481" t="s">
        <v>12336</v>
      </c>
    </row>
    <row r="1482" spans="1:27" x14ac:dyDescent="0.3">
      <c r="A1482" s="37" t="s">
        <v>3187</v>
      </c>
      <c r="B1482" s="37" t="s">
        <v>10538</v>
      </c>
      <c r="C1482" s="37" t="s">
        <v>6978</v>
      </c>
      <c r="D1482" s="37" t="s">
        <v>6979</v>
      </c>
      <c r="E1482" s="37" t="s">
        <v>4448</v>
      </c>
      <c r="F1482" s="37" t="s">
        <v>10747</v>
      </c>
      <c r="G1482" s="37" t="s">
        <v>11806</v>
      </c>
      <c r="H1482" s="37" t="s">
        <v>10408</v>
      </c>
      <c r="I1482" s="37">
        <v>1</v>
      </c>
      <c r="J1482" s="37">
        <v>0</v>
      </c>
      <c r="K1482" s="37">
        <v>0</v>
      </c>
      <c r="L1482" s="37">
        <v>0</v>
      </c>
      <c r="M1482" s="37">
        <v>0</v>
      </c>
      <c r="N1482" s="37">
        <v>3</v>
      </c>
      <c r="O1482" s="37">
        <v>3</v>
      </c>
      <c r="P1482">
        <f>VLOOKUP($A1482,'Item Detail'!$A$2:$G$1762,7,0)</f>
        <v>1</v>
      </c>
      <c r="Q1482" s="39" t="s">
        <v>12292</v>
      </c>
      <c r="R1482" s="39" t="s">
        <v>12277</v>
      </c>
      <c r="S1482" s="39" t="s">
        <v>2714</v>
      </c>
      <c r="T1482" s="39" t="s">
        <v>12279</v>
      </c>
      <c r="U1482" s="39" t="s">
        <v>12279</v>
      </c>
      <c r="V1482" s="39" t="s">
        <v>12288</v>
      </c>
      <c r="W1482" s="39" t="s">
        <v>12288</v>
      </c>
      <c r="X1482" s="39" t="s">
        <v>12288</v>
      </c>
      <c r="Y1482" s="39" t="s">
        <v>12288</v>
      </c>
      <c r="Z1482" s="39" t="s">
        <v>12288</v>
      </c>
      <c r="AA1482" t="s">
        <v>12336</v>
      </c>
    </row>
    <row r="1483" spans="1:27" x14ac:dyDescent="0.3">
      <c r="A1483" s="37" t="s">
        <v>3834</v>
      </c>
      <c r="B1483" s="37" t="s">
        <v>10437</v>
      </c>
      <c r="C1483" s="37" t="s">
        <v>9436</v>
      </c>
      <c r="D1483" s="37" t="s">
        <v>4455</v>
      </c>
      <c r="E1483" s="37" t="s">
        <v>9437</v>
      </c>
      <c r="F1483" s="37" t="s">
        <v>2749</v>
      </c>
      <c r="G1483" s="37" t="s">
        <v>11807</v>
      </c>
      <c r="H1483" s="37" t="s">
        <v>10408</v>
      </c>
      <c r="I1483" s="37">
        <v>0</v>
      </c>
      <c r="J1483" s="37">
        <v>0</v>
      </c>
      <c r="K1483" s="37">
        <v>0</v>
      </c>
      <c r="L1483" s="37">
        <v>1</v>
      </c>
      <c r="M1483" s="37">
        <v>0</v>
      </c>
      <c r="N1483" s="37">
        <v>3</v>
      </c>
      <c r="O1483" s="37">
        <v>3</v>
      </c>
      <c r="P1483">
        <f>VLOOKUP($A1483,'Item Detail'!$A$2:$G$1762,7,0)</f>
        <v>1</v>
      </c>
      <c r="Q1483" s="39" t="s">
        <v>12292</v>
      </c>
      <c r="R1483" s="39" t="s">
        <v>12277</v>
      </c>
      <c r="S1483" s="39" t="s">
        <v>2714</v>
      </c>
      <c r="T1483" s="39" t="s">
        <v>12293</v>
      </c>
      <c r="U1483" s="39" t="s">
        <v>12279</v>
      </c>
      <c r="V1483" s="39" t="s">
        <v>12288</v>
      </c>
      <c r="W1483" s="39" t="s">
        <v>12288</v>
      </c>
      <c r="X1483" s="39" t="s">
        <v>12288</v>
      </c>
      <c r="Y1483" s="39" t="s">
        <v>12288</v>
      </c>
      <c r="Z1483" s="39" t="s">
        <v>12288</v>
      </c>
      <c r="AA1483" t="s">
        <v>12336</v>
      </c>
    </row>
    <row r="1484" spans="1:27" x14ac:dyDescent="0.3">
      <c r="A1484" s="37" t="s">
        <v>8431</v>
      </c>
      <c r="B1484" s="37" t="s">
        <v>10437</v>
      </c>
      <c r="C1484" s="37" t="s">
        <v>8432</v>
      </c>
      <c r="D1484" s="37" t="s">
        <v>8433</v>
      </c>
      <c r="E1484" s="37" t="s">
        <v>8434</v>
      </c>
      <c r="F1484" s="37" t="s">
        <v>2596</v>
      </c>
      <c r="G1484" s="37" t="s">
        <v>11808</v>
      </c>
      <c r="H1484" s="37" t="s">
        <v>10420</v>
      </c>
      <c r="I1484" s="37">
        <v>0</v>
      </c>
      <c r="J1484" s="37">
        <v>0</v>
      </c>
      <c r="K1484" s="37">
        <v>0</v>
      </c>
      <c r="L1484" s="37">
        <v>0</v>
      </c>
      <c r="M1484" s="37">
        <v>1</v>
      </c>
      <c r="N1484" s="37">
        <v>3</v>
      </c>
      <c r="O1484" s="37">
        <v>3</v>
      </c>
      <c r="P1484">
        <f>VLOOKUP($A1484,'Item Detail'!$A$2:$G$1762,7,0)</f>
        <v>1</v>
      </c>
      <c r="Q1484" s="39" t="s">
        <v>12284</v>
      </c>
      <c r="R1484" s="39" t="s">
        <v>12277</v>
      </c>
      <c r="S1484" s="39" t="s">
        <v>12278</v>
      </c>
      <c r="T1484" s="39" t="s">
        <v>12279</v>
      </c>
      <c r="U1484" s="39" t="s">
        <v>12279</v>
      </c>
      <c r="V1484" s="39" t="s">
        <v>12281</v>
      </c>
      <c r="W1484" s="39" t="s">
        <v>12281</v>
      </c>
      <c r="X1484" s="39" t="s">
        <v>12281</v>
      </c>
      <c r="Y1484" s="39" t="s">
        <v>12288</v>
      </c>
      <c r="Z1484" s="39" t="s">
        <v>12288</v>
      </c>
      <c r="AA1484" t="s">
        <v>12334</v>
      </c>
    </row>
    <row r="1485" spans="1:27" x14ac:dyDescent="0.3">
      <c r="A1485" s="37" t="s">
        <v>3836</v>
      </c>
      <c r="B1485" s="37" t="s">
        <v>10437</v>
      </c>
      <c r="C1485" s="37" t="s">
        <v>10084</v>
      </c>
      <c r="D1485" s="37" t="s">
        <v>4455</v>
      </c>
      <c r="E1485" s="37" t="s">
        <v>8424</v>
      </c>
      <c r="F1485" s="37" t="s">
        <v>2749</v>
      </c>
      <c r="G1485" s="37" t="s">
        <v>11809</v>
      </c>
      <c r="H1485" s="37" t="s">
        <v>10408</v>
      </c>
      <c r="I1485" s="37">
        <v>0</v>
      </c>
      <c r="J1485" s="37">
        <v>0</v>
      </c>
      <c r="K1485" s="37">
        <v>0</v>
      </c>
      <c r="L1485" s="37">
        <v>1</v>
      </c>
      <c r="M1485" s="37">
        <v>0</v>
      </c>
      <c r="N1485" s="37">
        <v>3</v>
      </c>
      <c r="O1485" s="37">
        <v>3</v>
      </c>
      <c r="P1485">
        <f>VLOOKUP($A1485,'Item Detail'!$A$2:$G$1762,7,0)</f>
        <v>1</v>
      </c>
      <c r="Q1485" s="39" t="s">
        <v>12292</v>
      </c>
      <c r="R1485" s="39" t="s">
        <v>12277</v>
      </c>
      <c r="S1485" s="39" t="s">
        <v>2714</v>
      </c>
      <c r="T1485" s="39" t="s">
        <v>12293</v>
      </c>
      <c r="U1485" s="39" t="s">
        <v>12279</v>
      </c>
      <c r="V1485" s="39" t="s">
        <v>12288</v>
      </c>
      <c r="W1485" s="39" t="s">
        <v>12288</v>
      </c>
      <c r="X1485" s="39" t="s">
        <v>12288</v>
      </c>
      <c r="Y1485" s="39" t="s">
        <v>12288</v>
      </c>
      <c r="Z1485" s="39" t="s">
        <v>12288</v>
      </c>
      <c r="AA1485" t="s">
        <v>12336</v>
      </c>
    </row>
    <row r="1486" spans="1:27" x14ac:dyDescent="0.3">
      <c r="A1486" s="37" t="s">
        <v>7782</v>
      </c>
      <c r="B1486" s="37" t="s">
        <v>10437</v>
      </c>
      <c r="C1486" s="37" t="s">
        <v>7783</v>
      </c>
      <c r="D1486" s="37" t="s">
        <v>5417</v>
      </c>
      <c r="E1486" s="37" t="s">
        <v>6099</v>
      </c>
      <c r="F1486" s="37" t="s">
        <v>7784</v>
      </c>
      <c r="G1486" s="37" t="s">
        <v>11810</v>
      </c>
      <c r="H1486" s="37" t="s">
        <v>10390</v>
      </c>
      <c r="I1486" s="37">
        <v>1</v>
      </c>
      <c r="J1486" s="37">
        <v>0</v>
      </c>
      <c r="K1486" s="37">
        <v>0</v>
      </c>
      <c r="L1486" s="37">
        <v>0</v>
      </c>
      <c r="M1486" s="37">
        <v>0</v>
      </c>
      <c r="N1486" s="37">
        <v>3</v>
      </c>
      <c r="O1486" s="37">
        <v>3</v>
      </c>
      <c r="P1486">
        <f>VLOOKUP($A1486,'Item Detail'!$A$2:$G$1762,7,0)</f>
        <v>1</v>
      </c>
      <c r="Q1486" s="39" t="s">
        <v>12284</v>
      </c>
      <c r="R1486" s="39" t="s">
        <v>12277</v>
      </c>
      <c r="S1486" s="39" t="s">
        <v>12278</v>
      </c>
      <c r="T1486" s="39" t="s">
        <v>12279</v>
      </c>
      <c r="U1486" s="39" t="s">
        <v>12294</v>
      </c>
      <c r="V1486" s="39" t="s">
        <v>12281</v>
      </c>
      <c r="W1486" s="39" t="s">
        <v>12288</v>
      </c>
      <c r="X1486" s="39" t="s">
        <v>12281</v>
      </c>
      <c r="Y1486" s="39" t="s">
        <v>12288</v>
      </c>
      <c r="Z1486" s="39" t="s">
        <v>12281</v>
      </c>
      <c r="AA1486" t="s">
        <v>12335</v>
      </c>
    </row>
    <row r="1487" spans="1:27" x14ac:dyDescent="0.3">
      <c r="A1487" s="37" t="s">
        <v>3863</v>
      </c>
      <c r="B1487" s="37" t="s">
        <v>10437</v>
      </c>
      <c r="C1487" s="37" t="s">
        <v>8423</v>
      </c>
      <c r="D1487" s="37" t="s">
        <v>4455</v>
      </c>
      <c r="E1487" s="37" t="s">
        <v>8424</v>
      </c>
      <c r="F1487" s="37" t="s">
        <v>2749</v>
      </c>
      <c r="G1487" s="37" t="s">
        <v>11811</v>
      </c>
      <c r="H1487" s="37" t="s">
        <v>10408</v>
      </c>
      <c r="I1487" s="37">
        <v>0</v>
      </c>
      <c r="J1487" s="37">
        <v>0</v>
      </c>
      <c r="K1487" s="37">
        <v>0</v>
      </c>
      <c r="L1487" s="37">
        <v>1</v>
      </c>
      <c r="M1487" s="37">
        <v>0</v>
      </c>
      <c r="N1487" s="37">
        <v>3</v>
      </c>
      <c r="O1487" s="37">
        <v>3</v>
      </c>
      <c r="P1487">
        <f>VLOOKUP($A1487,'Item Detail'!$A$2:$G$1762,7,0)</f>
        <v>1</v>
      </c>
      <c r="Q1487" s="39" t="s">
        <v>12292</v>
      </c>
      <c r="R1487" s="39" t="s">
        <v>12277</v>
      </c>
      <c r="S1487" s="39" t="s">
        <v>2714</v>
      </c>
      <c r="T1487" s="39" t="s">
        <v>12293</v>
      </c>
      <c r="U1487" s="39" t="s">
        <v>12279</v>
      </c>
      <c r="V1487" s="39" t="s">
        <v>12288</v>
      </c>
      <c r="W1487" s="39" t="s">
        <v>12288</v>
      </c>
      <c r="X1487" s="39" t="s">
        <v>12288</v>
      </c>
      <c r="Y1487" s="39" t="s">
        <v>12288</v>
      </c>
      <c r="Z1487" s="39" t="s">
        <v>12288</v>
      </c>
      <c r="AA1487" t="s">
        <v>12336</v>
      </c>
    </row>
    <row r="1488" spans="1:27" x14ac:dyDescent="0.3">
      <c r="A1488" s="37" t="s">
        <v>3838</v>
      </c>
      <c r="B1488" s="37" t="s">
        <v>10437</v>
      </c>
      <c r="C1488" s="37" t="s">
        <v>7637</v>
      </c>
      <c r="D1488" s="37" t="s">
        <v>4455</v>
      </c>
      <c r="E1488" s="37" t="s">
        <v>7638</v>
      </c>
      <c r="F1488" s="37" t="s">
        <v>2749</v>
      </c>
      <c r="G1488" s="37" t="s">
        <v>11812</v>
      </c>
      <c r="H1488" s="37" t="s">
        <v>10408</v>
      </c>
      <c r="I1488" s="37">
        <v>0</v>
      </c>
      <c r="J1488" s="37">
        <v>0</v>
      </c>
      <c r="K1488" s="37">
        <v>0</v>
      </c>
      <c r="L1488" s="37">
        <v>1</v>
      </c>
      <c r="M1488" s="37">
        <v>0</v>
      </c>
      <c r="N1488" s="37">
        <v>3</v>
      </c>
      <c r="O1488" s="37">
        <v>3</v>
      </c>
      <c r="P1488">
        <f>VLOOKUP($A1488,'Item Detail'!$A$2:$G$1762,7,0)</f>
        <v>1</v>
      </c>
      <c r="Q1488" s="39" t="s">
        <v>12292</v>
      </c>
      <c r="R1488" s="39" t="s">
        <v>12277</v>
      </c>
      <c r="S1488" s="39" t="s">
        <v>2714</v>
      </c>
      <c r="T1488" s="39" t="s">
        <v>12293</v>
      </c>
      <c r="U1488" s="39" t="s">
        <v>12279</v>
      </c>
      <c r="V1488" s="39" t="s">
        <v>12288</v>
      </c>
      <c r="W1488" s="39" t="s">
        <v>12288</v>
      </c>
      <c r="X1488" s="39" t="s">
        <v>12288</v>
      </c>
      <c r="Y1488" s="39" t="s">
        <v>12288</v>
      </c>
      <c r="Z1488" s="39" t="s">
        <v>12288</v>
      </c>
      <c r="AA1488" t="s">
        <v>12336</v>
      </c>
    </row>
    <row r="1489" spans="1:27" x14ac:dyDescent="0.3">
      <c r="A1489" s="37" t="s">
        <v>3138</v>
      </c>
      <c r="B1489" s="37" t="s">
        <v>10576</v>
      </c>
      <c r="C1489" s="37" t="s">
        <v>9102</v>
      </c>
      <c r="D1489" s="37" t="s">
        <v>4455</v>
      </c>
      <c r="E1489" s="37" t="s">
        <v>4448</v>
      </c>
      <c r="F1489" s="37" t="s">
        <v>2177</v>
      </c>
      <c r="G1489" s="37" t="s">
        <v>11813</v>
      </c>
      <c r="H1489" s="37" t="s">
        <v>10408</v>
      </c>
      <c r="I1489" s="37">
        <v>1</v>
      </c>
      <c r="J1489" s="37">
        <v>0</v>
      </c>
      <c r="K1489" s="37">
        <v>0</v>
      </c>
      <c r="L1489" s="37">
        <v>0</v>
      </c>
      <c r="M1489" s="37">
        <v>0</v>
      </c>
      <c r="N1489" s="37">
        <v>3</v>
      </c>
      <c r="O1489" s="37">
        <v>3</v>
      </c>
      <c r="P1489">
        <f>VLOOKUP($A1489,'Item Detail'!$A$2:$G$1762,7,0)</f>
        <v>1</v>
      </c>
      <c r="Q1489" s="39" t="s">
        <v>12292</v>
      </c>
      <c r="R1489" s="39" t="s">
        <v>12277</v>
      </c>
      <c r="S1489" s="39" t="s">
        <v>2714</v>
      </c>
      <c r="T1489" s="39" t="s">
        <v>12279</v>
      </c>
      <c r="U1489" s="39" t="s">
        <v>12294</v>
      </c>
      <c r="V1489" s="39" t="s">
        <v>12288</v>
      </c>
      <c r="W1489" s="39" t="s">
        <v>12288</v>
      </c>
      <c r="X1489" s="39" t="s">
        <v>12288</v>
      </c>
      <c r="Y1489" s="39" t="s">
        <v>12288</v>
      </c>
      <c r="Z1489" s="39" t="s">
        <v>12288</v>
      </c>
      <c r="AA1489" t="s">
        <v>12336</v>
      </c>
    </row>
    <row r="1490" spans="1:27" x14ac:dyDescent="0.3">
      <c r="A1490" s="37" t="s">
        <v>3140</v>
      </c>
      <c r="B1490" s="37" t="s">
        <v>10576</v>
      </c>
      <c r="C1490" s="37" t="s">
        <v>7807</v>
      </c>
      <c r="D1490" s="37" t="s">
        <v>4455</v>
      </c>
      <c r="E1490" s="37" t="s">
        <v>4448</v>
      </c>
      <c r="F1490" s="37" t="s">
        <v>2177</v>
      </c>
      <c r="G1490" s="37" t="s">
        <v>11814</v>
      </c>
      <c r="H1490" s="37" t="s">
        <v>10408</v>
      </c>
      <c r="I1490" s="37">
        <v>1</v>
      </c>
      <c r="J1490" s="37">
        <v>0</v>
      </c>
      <c r="K1490" s="37">
        <v>0</v>
      </c>
      <c r="L1490" s="37">
        <v>0</v>
      </c>
      <c r="M1490" s="37">
        <v>0</v>
      </c>
      <c r="N1490" s="37">
        <v>3</v>
      </c>
      <c r="O1490" s="37">
        <v>3</v>
      </c>
      <c r="P1490">
        <f>VLOOKUP($A1490,'Item Detail'!$A$2:$G$1762,7,0)</f>
        <v>1</v>
      </c>
      <c r="Q1490" s="39" t="s">
        <v>12292</v>
      </c>
      <c r="R1490" s="39" t="s">
        <v>12277</v>
      </c>
      <c r="S1490" s="39" t="s">
        <v>2714</v>
      </c>
      <c r="T1490" s="39" t="s">
        <v>12279</v>
      </c>
      <c r="U1490" s="39" t="s">
        <v>12279</v>
      </c>
      <c r="V1490" s="39" t="s">
        <v>12288</v>
      </c>
      <c r="W1490" s="39" t="s">
        <v>12288</v>
      </c>
      <c r="X1490" s="39" t="s">
        <v>12288</v>
      </c>
      <c r="Y1490" s="39" t="s">
        <v>12288</v>
      </c>
      <c r="Z1490" s="39" t="s">
        <v>12288</v>
      </c>
      <c r="AA1490" t="s">
        <v>12336</v>
      </c>
    </row>
    <row r="1491" spans="1:27" x14ac:dyDescent="0.3">
      <c r="A1491" s="37" t="s">
        <v>3840</v>
      </c>
      <c r="B1491" s="37" t="s">
        <v>10437</v>
      </c>
      <c r="C1491" s="37" t="s">
        <v>8814</v>
      </c>
      <c r="D1491" s="37" t="s">
        <v>6206</v>
      </c>
      <c r="E1491" s="37" t="s">
        <v>8815</v>
      </c>
      <c r="F1491" s="37" t="s">
        <v>2749</v>
      </c>
      <c r="G1491" s="37" t="s">
        <v>11815</v>
      </c>
      <c r="H1491" s="37" t="s">
        <v>10408</v>
      </c>
      <c r="I1491" s="37">
        <v>0</v>
      </c>
      <c r="J1491" s="37">
        <v>0</v>
      </c>
      <c r="K1491" s="37">
        <v>0</v>
      </c>
      <c r="L1491" s="37">
        <v>1</v>
      </c>
      <c r="M1491" s="37">
        <v>0</v>
      </c>
      <c r="N1491" s="37">
        <v>3</v>
      </c>
      <c r="O1491" s="37">
        <v>3</v>
      </c>
      <c r="P1491">
        <f>VLOOKUP($A1491,'Item Detail'!$A$2:$G$1762,7,0)</f>
        <v>1</v>
      </c>
      <c r="Q1491" s="39" t="s">
        <v>12292</v>
      </c>
      <c r="R1491" s="39" t="s">
        <v>12277</v>
      </c>
      <c r="S1491" s="39" t="s">
        <v>2714</v>
      </c>
      <c r="T1491" s="39" t="s">
        <v>12293</v>
      </c>
      <c r="U1491" s="39" t="s">
        <v>12279</v>
      </c>
      <c r="V1491" s="39" t="s">
        <v>12288</v>
      </c>
      <c r="W1491" s="39" t="s">
        <v>12288</v>
      </c>
      <c r="X1491" s="39" t="s">
        <v>12288</v>
      </c>
      <c r="Y1491" s="39" t="s">
        <v>12288</v>
      </c>
      <c r="Z1491" s="39" t="s">
        <v>12288</v>
      </c>
      <c r="AA1491" t="s">
        <v>12336</v>
      </c>
    </row>
    <row r="1492" spans="1:27" x14ac:dyDescent="0.3">
      <c r="A1492" s="37" t="s">
        <v>3779</v>
      </c>
      <c r="B1492" s="37" t="s">
        <v>10437</v>
      </c>
      <c r="C1492" s="37" t="s">
        <v>7478</v>
      </c>
      <c r="D1492" s="37" t="s">
        <v>7479</v>
      </c>
      <c r="E1492" s="37" t="s">
        <v>7480</v>
      </c>
      <c r="F1492" s="37" t="s">
        <v>2749</v>
      </c>
      <c r="G1492" s="37" t="s">
        <v>11816</v>
      </c>
      <c r="H1492" s="37" t="s">
        <v>10408</v>
      </c>
      <c r="I1492" s="37">
        <v>0</v>
      </c>
      <c r="J1492" s="37">
        <v>0</v>
      </c>
      <c r="K1492" s="37">
        <v>0</v>
      </c>
      <c r="L1492" s="37">
        <v>1</v>
      </c>
      <c r="M1492" s="37">
        <v>0</v>
      </c>
      <c r="N1492" s="37">
        <v>3</v>
      </c>
      <c r="O1492" s="37">
        <v>3</v>
      </c>
      <c r="P1492">
        <f>VLOOKUP($A1492,'Item Detail'!$A$2:$G$1762,7,0)</f>
        <v>1</v>
      </c>
      <c r="Q1492" s="39" t="s">
        <v>12292</v>
      </c>
      <c r="R1492" s="39" t="s">
        <v>12277</v>
      </c>
      <c r="S1492" s="39" t="s">
        <v>2714</v>
      </c>
      <c r="T1492" s="39" t="s">
        <v>12293</v>
      </c>
      <c r="U1492" s="39" t="s">
        <v>12279</v>
      </c>
      <c r="V1492" s="39" t="s">
        <v>12288</v>
      </c>
      <c r="W1492" s="39" t="s">
        <v>12288</v>
      </c>
      <c r="X1492" s="39" t="s">
        <v>12288</v>
      </c>
      <c r="Y1492" s="39" t="s">
        <v>12288</v>
      </c>
      <c r="Z1492" s="39" t="s">
        <v>12288</v>
      </c>
      <c r="AA1492" t="s">
        <v>12336</v>
      </c>
    </row>
    <row r="1493" spans="1:27" x14ac:dyDescent="0.3">
      <c r="A1493" s="37" t="s">
        <v>3142</v>
      </c>
      <c r="B1493" s="37" t="s">
        <v>10576</v>
      </c>
      <c r="C1493" s="37" t="s">
        <v>7495</v>
      </c>
      <c r="D1493" s="37" t="s">
        <v>4455</v>
      </c>
      <c r="E1493" s="37" t="s">
        <v>4448</v>
      </c>
      <c r="F1493" s="37" t="s">
        <v>2177</v>
      </c>
      <c r="G1493" s="37" t="s">
        <v>11817</v>
      </c>
      <c r="H1493" s="37" t="s">
        <v>10408</v>
      </c>
      <c r="I1493" s="37">
        <v>1</v>
      </c>
      <c r="J1493" s="37">
        <v>0</v>
      </c>
      <c r="K1493" s="37">
        <v>0</v>
      </c>
      <c r="L1493" s="37">
        <v>0</v>
      </c>
      <c r="M1493" s="37">
        <v>0</v>
      </c>
      <c r="N1493" s="37">
        <v>3</v>
      </c>
      <c r="O1493" s="37">
        <v>3</v>
      </c>
      <c r="P1493">
        <f>VLOOKUP($A1493,'Item Detail'!$A$2:$G$1762,7,0)</f>
        <v>1</v>
      </c>
      <c r="Q1493" s="39" t="s">
        <v>12292</v>
      </c>
      <c r="R1493" s="39" t="s">
        <v>12277</v>
      </c>
      <c r="S1493" s="39" t="s">
        <v>2714</v>
      </c>
      <c r="T1493" s="39" t="s">
        <v>12279</v>
      </c>
      <c r="U1493" s="39" t="s">
        <v>12279</v>
      </c>
      <c r="V1493" s="39" t="s">
        <v>12288</v>
      </c>
      <c r="W1493" s="39" t="s">
        <v>12288</v>
      </c>
      <c r="X1493" s="39" t="s">
        <v>12288</v>
      </c>
      <c r="Y1493" s="39" t="s">
        <v>12288</v>
      </c>
      <c r="Z1493" s="39" t="s">
        <v>12288</v>
      </c>
      <c r="AA1493" t="s">
        <v>12336</v>
      </c>
    </row>
    <row r="1494" spans="1:27" x14ac:dyDescent="0.3">
      <c r="A1494" s="37" t="s">
        <v>3400</v>
      </c>
      <c r="B1494" s="37" t="s">
        <v>10432</v>
      </c>
      <c r="C1494" s="37" t="s">
        <v>6533</v>
      </c>
      <c r="D1494" s="37" t="s">
        <v>4455</v>
      </c>
      <c r="E1494" s="37" t="s">
        <v>4407</v>
      </c>
      <c r="F1494" s="37" t="s">
        <v>2904</v>
      </c>
      <c r="G1494" s="37" t="s">
        <v>11818</v>
      </c>
      <c r="H1494" s="37" t="s">
        <v>10408</v>
      </c>
      <c r="I1494" s="37">
        <v>1</v>
      </c>
      <c r="J1494" s="37">
        <v>0</v>
      </c>
      <c r="K1494" s="37">
        <v>0</v>
      </c>
      <c r="L1494" s="37">
        <v>0</v>
      </c>
      <c r="M1494" s="37">
        <v>0</v>
      </c>
      <c r="N1494" s="37">
        <v>3</v>
      </c>
      <c r="O1494" s="37">
        <v>3</v>
      </c>
      <c r="P1494">
        <f>VLOOKUP($A1494,'Item Detail'!$A$2:$G$1762,7,0)</f>
        <v>1</v>
      </c>
      <c r="Q1494" s="39" t="s">
        <v>12292</v>
      </c>
      <c r="R1494" s="39" t="s">
        <v>12277</v>
      </c>
      <c r="S1494" s="39" t="s">
        <v>2714</v>
      </c>
      <c r="T1494" s="39" t="s">
        <v>12279</v>
      </c>
      <c r="U1494" s="39" t="s">
        <v>12297</v>
      </c>
      <c r="V1494" s="39" t="s">
        <v>12288</v>
      </c>
      <c r="W1494" s="39" t="s">
        <v>12288</v>
      </c>
      <c r="X1494" s="39" t="s">
        <v>12288</v>
      </c>
      <c r="Y1494" s="39" t="s">
        <v>12288</v>
      </c>
      <c r="Z1494" s="39" t="s">
        <v>12288</v>
      </c>
      <c r="AA1494" t="s">
        <v>12336</v>
      </c>
    </row>
    <row r="1495" spans="1:27" x14ac:dyDescent="0.3">
      <c r="A1495" s="37" t="s">
        <v>7353</v>
      </c>
      <c r="B1495" s="37" t="s">
        <v>10393</v>
      </c>
      <c r="C1495" s="37" t="s">
        <v>4463</v>
      </c>
      <c r="D1495" s="37" t="s">
        <v>4464</v>
      </c>
      <c r="E1495" s="37" t="s">
        <v>5899</v>
      </c>
      <c r="F1495" s="37" t="s">
        <v>11819</v>
      </c>
      <c r="G1495" s="37" t="s">
        <v>11820</v>
      </c>
      <c r="H1495" s="37" t="s">
        <v>10390</v>
      </c>
      <c r="I1495" s="37">
        <v>0</v>
      </c>
      <c r="J1495" s="37">
        <v>1</v>
      </c>
      <c r="K1495" s="37">
        <v>0</v>
      </c>
      <c r="L1495" s="37">
        <v>0</v>
      </c>
      <c r="M1495" s="37">
        <v>0</v>
      </c>
      <c r="N1495" s="37">
        <v>3</v>
      </c>
      <c r="O1495" s="37">
        <v>3</v>
      </c>
      <c r="P1495">
        <f>VLOOKUP($A1495,'Item Detail'!$A$2:$G$1762,7,0)</f>
        <v>1</v>
      </c>
      <c r="Q1495" s="39" t="s">
        <v>12282</v>
      </c>
      <c r="R1495" s="39" t="s">
        <v>12277</v>
      </c>
      <c r="S1495" s="39" t="s">
        <v>12278</v>
      </c>
      <c r="T1495" s="39" t="s">
        <v>12279</v>
      </c>
      <c r="U1495" s="39" t="s">
        <v>12280</v>
      </c>
      <c r="V1495" s="39" t="s">
        <v>12281</v>
      </c>
      <c r="W1495" s="39" t="s">
        <v>12281</v>
      </c>
      <c r="X1495" s="39" t="s">
        <v>12281</v>
      </c>
      <c r="Y1495" s="39" t="s">
        <v>12281</v>
      </c>
      <c r="Z1495" s="39" t="s">
        <v>12281</v>
      </c>
      <c r="AA1495" t="s">
        <v>12335</v>
      </c>
    </row>
    <row r="1496" spans="1:27" x14ac:dyDescent="0.3">
      <c r="A1496" s="37" t="s">
        <v>3842</v>
      </c>
      <c r="B1496" s="37" t="s">
        <v>10437</v>
      </c>
      <c r="C1496" s="37" t="s">
        <v>9378</v>
      </c>
      <c r="D1496" s="37" t="s">
        <v>9379</v>
      </c>
      <c r="E1496" s="37" t="s">
        <v>9380</v>
      </c>
      <c r="F1496" s="37" t="s">
        <v>2749</v>
      </c>
      <c r="G1496" s="37" t="s">
        <v>11821</v>
      </c>
      <c r="H1496" s="37" t="s">
        <v>10408</v>
      </c>
      <c r="I1496" s="37">
        <v>0</v>
      </c>
      <c r="J1496" s="37">
        <v>0</v>
      </c>
      <c r="K1496" s="37">
        <v>0</v>
      </c>
      <c r="L1496" s="37">
        <v>1</v>
      </c>
      <c r="M1496" s="37">
        <v>0</v>
      </c>
      <c r="N1496" s="37">
        <v>3</v>
      </c>
      <c r="O1496" s="37">
        <v>3</v>
      </c>
      <c r="P1496">
        <f>VLOOKUP($A1496,'Item Detail'!$A$2:$G$1762,7,0)</f>
        <v>1</v>
      </c>
      <c r="Q1496" s="39" t="s">
        <v>12292</v>
      </c>
      <c r="R1496" s="39" t="s">
        <v>12277</v>
      </c>
      <c r="S1496" s="39" t="s">
        <v>2714</v>
      </c>
      <c r="T1496" s="39" t="s">
        <v>12293</v>
      </c>
      <c r="U1496" s="39" t="s">
        <v>12279</v>
      </c>
      <c r="V1496" s="39" t="s">
        <v>12288</v>
      </c>
      <c r="W1496" s="39" t="s">
        <v>12288</v>
      </c>
      <c r="X1496" s="39" t="s">
        <v>12288</v>
      </c>
      <c r="Y1496" s="39" t="s">
        <v>12288</v>
      </c>
      <c r="Z1496" s="39" t="s">
        <v>12288</v>
      </c>
      <c r="AA1496" t="s">
        <v>12336</v>
      </c>
    </row>
    <row r="1497" spans="1:27" x14ac:dyDescent="0.3">
      <c r="A1497" s="37" t="s">
        <v>2712</v>
      </c>
      <c r="B1497" s="37" t="s">
        <v>10406</v>
      </c>
      <c r="C1497" s="37" t="s">
        <v>9584</v>
      </c>
      <c r="D1497" s="37" t="s">
        <v>4455</v>
      </c>
      <c r="E1497" s="37" t="s">
        <v>4623</v>
      </c>
      <c r="F1497" s="37" t="s">
        <v>2715</v>
      </c>
      <c r="G1497" s="37" t="s">
        <v>11822</v>
      </c>
      <c r="H1497" s="37" t="s">
        <v>10408</v>
      </c>
      <c r="I1497" s="37">
        <v>1</v>
      </c>
      <c r="J1497" s="37">
        <v>0</v>
      </c>
      <c r="K1497" s="37">
        <v>0</v>
      </c>
      <c r="L1497" s="37">
        <v>0</v>
      </c>
      <c r="M1497" s="37">
        <v>0</v>
      </c>
      <c r="N1497" s="37">
        <v>3</v>
      </c>
      <c r="O1497" s="37">
        <v>3</v>
      </c>
      <c r="P1497">
        <f>VLOOKUP($A1497,'Item Detail'!$A$2:$G$1762,7,0)</f>
        <v>1</v>
      </c>
      <c r="Q1497" s="39" t="s">
        <v>12292</v>
      </c>
      <c r="R1497" s="39" t="s">
        <v>12277</v>
      </c>
      <c r="S1497" s="39" t="s">
        <v>2714</v>
      </c>
      <c r="T1497" s="39" t="s">
        <v>12279</v>
      </c>
      <c r="U1497" s="39" t="s">
        <v>12279</v>
      </c>
      <c r="V1497" s="39" t="s">
        <v>12288</v>
      </c>
      <c r="W1497" s="39" t="s">
        <v>12288</v>
      </c>
      <c r="X1497" s="39" t="s">
        <v>12288</v>
      </c>
      <c r="Y1497" s="39" t="s">
        <v>12288</v>
      </c>
      <c r="Z1497" s="39" t="s">
        <v>12288</v>
      </c>
      <c r="AA1497" t="s">
        <v>12336</v>
      </c>
    </row>
    <row r="1498" spans="1:27" x14ac:dyDescent="0.3">
      <c r="A1498" s="37" t="s">
        <v>9403</v>
      </c>
      <c r="B1498" s="37" t="s">
        <v>10432</v>
      </c>
      <c r="C1498" s="37" t="s">
        <v>9404</v>
      </c>
      <c r="D1498" s="37" t="s">
        <v>9405</v>
      </c>
      <c r="E1498" s="37" t="s">
        <v>4407</v>
      </c>
      <c r="F1498" s="37" t="s">
        <v>9406</v>
      </c>
      <c r="G1498" s="37" t="s">
        <v>11823</v>
      </c>
      <c r="H1498" s="37" t="s">
        <v>10420</v>
      </c>
      <c r="I1498" s="37">
        <v>0</v>
      </c>
      <c r="J1498" s="37">
        <v>0</v>
      </c>
      <c r="K1498" s="37">
        <v>0</v>
      </c>
      <c r="L1498" s="37">
        <v>1</v>
      </c>
      <c r="M1498" s="37">
        <v>0</v>
      </c>
      <c r="N1498" s="37">
        <v>3</v>
      </c>
      <c r="O1498" s="37">
        <v>3</v>
      </c>
      <c r="P1498">
        <f>VLOOKUP($A1498,'Item Detail'!$A$2:$G$1762,7,0)</f>
        <v>1</v>
      </c>
      <c r="Q1498" s="39" t="s">
        <v>12284</v>
      </c>
      <c r="R1498" s="39" t="s">
        <v>12277</v>
      </c>
      <c r="S1498" s="39" t="s">
        <v>12278</v>
      </c>
      <c r="T1498" s="39" t="s">
        <v>12279</v>
      </c>
      <c r="U1498" s="39" t="s">
        <v>12298</v>
      </c>
      <c r="V1498" s="39" t="s">
        <v>12281</v>
      </c>
      <c r="W1498" s="39" t="s">
        <v>12288</v>
      </c>
      <c r="X1498" s="39" t="s">
        <v>12288</v>
      </c>
      <c r="Y1498" s="39" t="s">
        <v>12288</v>
      </c>
      <c r="Z1498" s="39" t="s">
        <v>12288</v>
      </c>
      <c r="AA1498" t="s">
        <v>12334</v>
      </c>
    </row>
    <row r="1499" spans="1:27" x14ac:dyDescent="0.3">
      <c r="A1499" s="37" t="s">
        <v>9063</v>
      </c>
      <c r="B1499" s="37" t="s">
        <v>10564</v>
      </c>
      <c r="C1499" s="37" t="s">
        <v>9064</v>
      </c>
      <c r="D1499" s="37" t="s">
        <v>9065</v>
      </c>
      <c r="E1499" s="37" t="s">
        <v>9066</v>
      </c>
      <c r="F1499" s="37" t="s">
        <v>9067</v>
      </c>
      <c r="G1499" s="37" t="s">
        <v>11824</v>
      </c>
      <c r="H1499" s="37" t="s">
        <v>10391</v>
      </c>
      <c r="I1499" s="37">
        <v>1</v>
      </c>
      <c r="J1499" s="37">
        <v>0</v>
      </c>
      <c r="K1499" s="37">
        <v>0</v>
      </c>
      <c r="L1499" s="37">
        <v>0</v>
      </c>
      <c r="M1499" s="37">
        <v>0</v>
      </c>
      <c r="N1499" s="37">
        <v>3</v>
      </c>
      <c r="O1499" s="37">
        <v>3</v>
      </c>
      <c r="P1499">
        <f>VLOOKUP($A1499,'Item Detail'!$A$2:$G$1762,7,0)</f>
        <v>1</v>
      </c>
      <c r="Q1499" s="39" t="s">
        <v>12282</v>
      </c>
      <c r="R1499" s="39" t="s">
        <v>12304</v>
      </c>
      <c r="S1499" s="39" t="s">
        <v>12304</v>
      </c>
      <c r="T1499" s="39" t="s">
        <v>12279</v>
      </c>
      <c r="U1499" s="39" t="s">
        <v>12280</v>
      </c>
      <c r="V1499" s="39" t="s">
        <v>12288</v>
      </c>
      <c r="W1499" s="39" t="s">
        <v>12288</v>
      </c>
      <c r="X1499" s="39" t="s">
        <v>12288</v>
      </c>
      <c r="Y1499" s="39" t="s">
        <v>12288</v>
      </c>
      <c r="Z1499" s="39" t="s">
        <v>12288</v>
      </c>
      <c r="AA1499" t="s">
        <v>12333</v>
      </c>
    </row>
    <row r="1500" spans="1:27" x14ac:dyDescent="0.3">
      <c r="A1500" s="37" t="s">
        <v>6944</v>
      </c>
      <c r="B1500" s="37" t="s">
        <v>10413</v>
      </c>
      <c r="C1500" s="37" t="s">
        <v>6945</v>
      </c>
      <c r="D1500" s="37" t="s">
        <v>4455</v>
      </c>
      <c r="E1500" s="37" t="s">
        <v>4448</v>
      </c>
      <c r="F1500" s="37" t="s">
        <v>6946</v>
      </c>
      <c r="G1500" s="37" t="s">
        <v>11825</v>
      </c>
      <c r="H1500" s="37" t="s">
        <v>10420</v>
      </c>
      <c r="I1500" s="37">
        <v>0</v>
      </c>
      <c r="J1500" s="37">
        <v>0</v>
      </c>
      <c r="K1500" s="37">
        <v>0</v>
      </c>
      <c r="L1500" s="37">
        <v>1</v>
      </c>
      <c r="M1500" s="37">
        <v>0</v>
      </c>
      <c r="N1500" s="37">
        <v>3</v>
      </c>
      <c r="O1500" s="37">
        <v>3</v>
      </c>
      <c r="P1500">
        <f>VLOOKUP($A1500,'Item Detail'!$A$2:$G$1762,7,0)</f>
        <v>1</v>
      </c>
      <c r="Q1500" s="39" t="s">
        <v>12284</v>
      </c>
      <c r="R1500" s="39" t="s">
        <v>12277</v>
      </c>
      <c r="S1500" s="39" t="s">
        <v>12278</v>
      </c>
      <c r="T1500" s="39" t="s">
        <v>12279</v>
      </c>
      <c r="U1500" s="39" t="s">
        <v>12294</v>
      </c>
      <c r="V1500" s="39" t="s">
        <v>12281</v>
      </c>
      <c r="W1500" s="39" t="s">
        <v>12281</v>
      </c>
      <c r="X1500" s="39" t="s">
        <v>12288</v>
      </c>
      <c r="Y1500" s="39" t="s">
        <v>12288</v>
      </c>
      <c r="Z1500" s="39" t="s">
        <v>12288</v>
      </c>
      <c r="AA1500" t="s">
        <v>12334</v>
      </c>
    </row>
    <row r="1501" spans="1:27" x14ac:dyDescent="0.3">
      <c r="A1501" s="37" t="s">
        <v>3176</v>
      </c>
      <c r="B1501" s="37" t="s">
        <v>10875</v>
      </c>
      <c r="C1501" s="37" t="s">
        <v>7984</v>
      </c>
      <c r="D1501" s="37" t="s">
        <v>6227</v>
      </c>
      <c r="E1501" s="37" t="s">
        <v>4448</v>
      </c>
      <c r="F1501" s="37" t="s">
        <v>11826</v>
      </c>
      <c r="G1501" s="37" t="s">
        <v>11827</v>
      </c>
      <c r="H1501" s="37" t="s">
        <v>10408</v>
      </c>
      <c r="I1501" s="37">
        <v>0</v>
      </c>
      <c r="J1501" s="37">
        <v>0</v>
      </c>
      <c r="K1501" s="37">
        <v>0</v>
      </c>
      <c r="L1501" s="37">
        <v>0</v>
      </c>
      <c r="M1501" s="37">
        <v>1</v>
      </c>
      <c r="N1501" s="37">
        <v>3</v>
      </c>
      <c r="O1501" s="37">
        <v>3</v>
      </c>
      <c r="P1501">
        <f>VLOOKUP($A1501,'Item Detail'!$A$2:$G$1762,7,0)</f>
        <v>1</v>
      </c>
      <c r="Q1501" s="39" t="s">
        <v>12292</v>
      </c>
      <c r="R1501" s="39" t="s">
        <v>12277</v>
      </c>
      <c r="S1501" s="39" t="s">
        <v>2714</v>
      </c>
      <c r="T1501" s="39" t="s">
        <v>12279</v>
      </c>
      <c r="U1501" s="39" t="s">
        <v>12279</v>
      </c>
      <c r="V1501" s="39" t="s">
        <v>12288</v>
      </c>
      <c r="W1501" s="39" t="s">
        <v>12288</v>
      </c>
      <c r="X1501" s="39" t="s">
        <v>12288</v>
      </c>
      <c r="Y1501" s="39" t="s">
        <v>12288</v>
      </c>
      <c r="Z1501" s="39" t="s">
        <v>12288</v>
      </c>
      <c r="AA1501" t="s">
        <v>12336</v>
      </c>
    </row>
    <row r="1502" spans="1:27" x14ac:dyDescent="0.3">
      <c r="A1502" s="37" t="s">
        <v>10297</v>
      </c>
      <c r="B1502" s="37" t="s">
        <v>10393</v>
      </c>
      <c r="C1502" s="37" t="s">
        <v>10298</v>
      </c>
      <c r="D1502" s="37" t="s">
        <v>10299</v>
      </c>
      <c r="E1502" s="37" t="s">
        <v>4642</v>
      </c>
      <c r="F1502" s="37" t="s">
        <v>4705</v>
      </c>
      <c r="G1502" s="37" t="s">
        <v>11828</v>
      </c>
      <c r="H1502" s="37" t="s">
        <v>10390</v>
      </c>
      <c r="I1502" s="37">
        <v>0</v>
      </c>
      <c r="J1502" s="37">
        <v>0</v>
      </c>
      <c r="K1502" s="37">
        <v>0</v>
      </c>
      <c r="L1502" s="37">
        <v>1</v>
      </c>
      <c r="M1502" s="37">
        <v>0</v>
      </c>
      <c r="N1502" s="37">
        <v>3</v>
      </c>
      <c r="O1502" s="37">
        <v>3</v>
      </c>
      <c r="P1502">
        <f>VLOOKUP($A1502,'Item Detail'!$A$2:$G$1762,7,0)</f>
        <v>1</v>
      </c>
      <c r="Q1502" s="39" t="s">
        <v>12284</v>
      </c>
      <c r="R1502" s="39" t="s">
        <v>12290</v>
      </c>
      <c r="S1502" s="39" t="s">
        <v>12278</v>
      </c>
      <c r="T1502" s="39" t="s">
        <v>12279</v>
      </c>
      <c r="U1502" s="39" t="s">
        <v>12279</v>
      </c>
      <c r="V1502" s="39" t="s">
        <v>12281</v>
      </c>
      <c r="W1502" s="39" t="s">
        <v>12281</v>
      </c>
      <c r="X1502" s="39" t="s">
        <v>12281</v>
      </c>
      <c r="Y1502" s="39" t="s">
        <v>12281</v>
      </c>
      <c r="Z1502" s="39" t="s">
        <v>12281</v>
      </c>
      <c r="AA1502" t="s">
        <v>12335</v>
      </c>
    </row>
    <row r="1503" spans="1:27" x14ac:dyDescent="0.3">
      <c r="A1503" s="37" t="s">
        <v>2764</v>
      </c>
      <c r="B1503" s="37" t="s">
        <v>10437</v>
      </c>
      <c r="C1503" s="37" t="s">
        <v>7170</v>
      </c>
      <c r="D1503" s="37" t="s">
        <v>4455</v>
      </c>
      <c r="E1503" s="37" t="s">
        <v>4448</v>
      </c>
      <c r="F1503" s="37" t="s">
        <v>2766</v>
      </c>
      <c r="G1503" s="37" t="s">
        <v>11829</v>
      </c>
      <c r="H1503" s="37" t="s">
        <v>10408</v>
      </c>
      <c r="I1503" s="37">
        <v>0</v>
      </c>
      <c r="J1503" s="37">
        <v>0</v>
      </c>
      <c r="K1503" s="37">
        <v>0</v>
      </c>
      <c r="L1503" s="37">
        <v>0</v>
      </c>
      <c r="M1503" s="37">
        <v>1</v>
      </c>
      <c r="N1503" s="37">
        <v>3</v>
      </c>
      <c r="O1503" s="37">
        <v>3</v>
      </c>
      <c r="P1503">
        <f>VLOOKUP($A1503,'Item Detail'!$A$2:$G$1762,7,0)</f>
        <v>1</v>
      </c>
      <c r="Q1503" s="39" t="s">
        <v>12292</v>
      </c>
      <c r="R1503" s="39" t="s">
        <v>12277</v>
      </c>
      <c r="S1503" s="39" t="s">
        <v>2714</v>
      </c>
      <c r="T1503" s="39" t="s">
        <v>12279</v>
      </c>
      <c r="U1503" s="39" t="s">
        <v>12294</v>
      </c>
      <c r="V1503" s="39" t="s">
        <v>12288</v>
      </c>
      <c r="W1503" s="39" t="s">
        <v>12288</v>
      </c>
      <c r="X1503" s="39" t="s">
        <v>12288</v>
      </c>
      <c r="Y1503" s="39" t="s">
        <v>12288</v>
      </c>
      <c r="Z1503" s="39" t="s">
        <v>12288</v>
      </c>
      <c r="AA1503" t="s">
        <v>12336</v>
      </c>
    </row>
    <row r="1504" spans="1:27" x14ac:dyDescent="0.3">
      <c r="A1504" s="37" t="s">
        <v>2882</v>
      </c>
      <c r="B1504" s="37" t="s">
        <v>10437</v>
      </c>
      <c r="C1504" s="37" t="s">
        <v>8997</v>
      </c>
      <c r="D1504" s="37" t="s">
        <v>4455</v>
      </c>
      <c r="E1504" s="37" t="s">
        <v>4448</v>
      </c>
      <c r="F1504" s="37" t="s">
        <v>2766</v>
      </c>
      <c r="G1504" s="37" t="s">
        <v>11830</v>
      </c>
      <c r="H1504" s="37" t="s">
        <v>10408</v>
      </c>
      <c r="I1504" s="37">
        <v>0</v>
      </c>
      <c r="J1504" s="37">
        <v>0</v>
      </c>
      <c r="K1504" s="37">
        <v>0</v>
      </c>
      <c r="L1504" s="37">
        <v>1</v>
      </c>
      <c r="M1504" s="37">
        <v>0</v>
      </c>
      <c r="N1504" s="37">
        <v>3</v>
      </c>
      <c r="O1504" s="37">
        <v>3</v>
      </c>
      <c r="P1504">
        <f>VLOOKUP($A1504,'Item Detail'!$A$2:$G$1762,7,0)</f>
        <v>1</v>
      </c>
      <c r="Q1504" s="39" t="s">
        <v>12292</v>
      </c>
      <c r="R1504" s="39" t="s">
        <v>12277</v>
      </c>
      <c r="S1504" s="39" t="s">
        <v>2714</v>
      </c>
      <c r="T1504" s="39" t="s">
        <v>12279</v>
      </c>
      <c r="U1504" s="39" t="s">
        <v>12294</v>
      </c>
      <c r="V1504" s="39" t="s">
        <v>12288</v>
      </c>
      <c r="W1504" s="39" t="s">
        <v>12288</v>
      </c>
      <c r="X1504" s="39" t="s">
        <v>12288</v>
      </c>
      <c r="Y1504" s="39" t="s">
        <v>12288</v>
      </c>
      <c r="Z1504" s="39" t="s">
        <v>12288</v>
      </c>
      <c r="AA1504" t="s">
        <v>12336</v>
      </c>
    </row>
    <row r="1505" spans="1:27" x14ac:dyDescent="0.3">
      <c r="A1505" s="37" t="s">
        <v>1878</v>
      </c>
      <c r="B1505" s="37" t="s">
        <v>10396</v>
      </c>
      <c r="C1505" s="37" t="s">
        <v>1879</v>
      </c>
      <c r="D1505" s="37" t="s">
        <v>9709</v>
      </c>
      <c r="E1505" s="37" t="s">
        <v>4448</v>
      </c>
      <c r="F1505" s="37" t="s">
        <v>1734</v>
      </c>
      <c r="G1505" s="37" t="s">
        <v>11831</v>
      </c>
      <c r="H1505" s="37" t="s">
        <v>10483</v>
      </c>
      <c r="I1505" s="37">
        <v>0</v>
      </c>
      <c r="J1505" s="37">
        <v>0</v>
      </c>
      <c r="K1505" s="37">
        <v>0</v>
      </c>
      <c r="L1505" s="37">
        <v>0</v>
      </c>
      <c r="M1505" s="37">
        <v>1</v>
      </c>
      <c r="N1505" s="37">
        <v>3</v>
      </c>
      <c r="O1505" s="37">
        <v>3</v>
      </c>
      <c r="P1505">
        <f>VLOOKUP($A1505,'Item Detail'!$A$2:$G$1762,7,0)</f>
        <v>1</v>
      </c>
      <c r="Q1505" s="39" t="s">
        <v>12305</v>
      </c>
      <c r="R1505" s="39" t="s">
        <v>12277</v>
      </c>
      <c r="S1505" s="39" t="s">
        <v>12306</v>
      </c>
      <c r="T1505" s="39" t="s">
        <v>12279</v>
      </c>
      <c r="U1505" s="39" t="s">
        <v>12279</v>
      </c>
      <c r="V1505" s="39" t="s">
        <v>12288</v>
      </c>
      <c r="W1505" s="39" t="s">
        <v>12288</v>
      </c>
      <c r="X1505" s="39" t="s">
        <v>12288</v>
      </c>
      <c r="Y1505" s="39" t="s">
        <v>12288</v>
      </c>
      <c r="Z1505" s="39" t="s">
        <v>12288</v>
      </c>
      <c r="AA1505" t="s">
        <v>12336</v>
      </c>
    </row>
    <row r="1506" spans="1:27" x14ac:dyDescent="0.3">
      <c r="A1506" s="37" t="s">
        <v>8102</v>
      </c>
      <c r="B1506" s="37" t="s">
        <v>10426</v>
      </c>
      <c r="C1506" s="37" t="s">
        <v>8103</v>
      </c>
      <c r="D1506" s="37" t="s">
        <v>4455</v>
      </c>
      <c r="E1506" s="37" t="s">
        <v>6781</v>
      </c>
      <c r="F1506" s="37" t="s">
        <v>4193</v>
      </c>
      <c r="G1506" s="37" t="s">
        <v>11832</v>
      </c>
      <c r="H1506" s="37" t="s">
        <v>10391</v>
      </c>
      <c r="I1506" s="37">
        <v>0</v>
      </c>
      <c r="J1506" s="37">
        <v>0</v>
      </c>
      <c r="K1506" s="37">
        <v>1</v>
      </c>
      <c r="L1506" s="37">
        <v>0</v>
      </c>
      <c r="M1506" s="37">
        <v>0</v>
      </c>
      <c r="N1506" s="37">
        <v>3</v>
      </c>
      <c r="O1506" s="37">
        <v>3</v>
      </c>
      <c r="P1506">
        <f>VLOOKUP($A1506,'Item Detail'!$A$2:$G$1762,7,0)</f>
        <v>1</v>
      </c>
      <c r="Q1506" s="39" t="s">
        <v>12284</v>
      </c>
      <c r="R1506" s="39" t="s">
        <v>12277</v>
      </c>
      <c r="S1506" s="39" t="s">
        <v>12278</v>
      </c>
      <c r="T1506" s="39" t="s">
        <v>12279</v>
      </c>
      <c r="U1506" s="39" t="s">
        <v>12279</v>
      </c>
      <c r="V1506" s="39" t="s">
        <v>12281</v>
      </c>
      <c r="W1506" s="39" t="s">
        <v>12281</v>
      </c>
      <c r="X1506" s="39" t="s">
        <v>12281</v>
      </c>
      <c r="Y1506" s="39" t="s">
        <v>12281</v>
      </c>
      <c r="Z1506" s="39" t="s">
        <v>12288</v>
      </c>
      <c r="AA1506" t="s">
        <v>12335</v>
      </c>
    </row>
    <row r="1507" spans="1:27" x14ac:dyDescent="0.3">
      <c r="A1507" s="37" t="s">
        <v>4132</v>
      </c>
      <c r="B1507" s="37" t="s">
        <v>10538</v>
      </c>
      <c r="C1507" s="37" t="s">
        <v>6604</v>
      </c>
      <c r="D1507" s="37" t="s">
        <v>4455</v>
      </c>
      <c r="E1507" s="37" t="s">
        <v>4448</v>
      </c>
      <c r="F1507" s="37" t="s">
        <v>10949</v>
      </c>
      <c r="G1507" s="37" t="s">
        <v>11833</v>
      </c>
      <c r="H1507" s="37" t="s">
        <v>10408</v>
      </c>
      <c r="I1507" s="37">
        <v>0</v>
      </c>
      <c r="J1507" s="37">
        <v>0</v>
      </c>
      <c r="K1507" s="37">
        <v>0</v>
      </c>
      <c r="L1507" s="37">
        <v>1</v>
      </c>
      <c r="M1507" s="37">
        <v>0</v>
      </c>
      <c r="N1507" s="37">
        <v>3</v>
      </c>
      <c r="O1507" s="37">
        <v>3</v>
      </c>
      <c r="P1507">
        <f>VLOOKUP($A1507,'Item Detail'!$A$2:$G$1762,7,0)</f>
        <v>1</v>
      </c>
      <c r="Q1507" s="39" t="s">
        <v>12292</v>
      </c>
      <c r="R1507" s="39" t="s">
        <v>12277</v>
      </c>
      <c r="S1507" s="39" t="s">
        <v>2714</v>
      </c>
      <c r="T1507" s="39" t="s">
        <v>12279</v>
      </c>
      <c r="U1507" s="39" t="s">
        <v>12279</v>
      </c>
      <c r="V1507" s="39" t="s">
        <v>12288</v>
      </c>
      <c r="W1507" s="39" t="s">
        <v>12288</v>
      </c>
      <c r="X1507" s="39" t="s">
        <v>12288</v>
      </c>
      <c r="Y1507" s="39" t="s">
        <v>12288</v>
      </c>
      <c r="Z1507" s="39" t="s">
        <v>12288</v>
      </c>
      <c r="AA1507" t="s">
        <v>12336</v>
      </c>
    </row>
    <row r="1508" spans="1:27" x14ac:dyDescent="0.3">
      <c r="A1508" s="37" t="s">
        <v>7048</v>
      </c>
      <c r="B1508" s="37" t="s">
        <v>10437</v>
      </c>
      <c r="C1508" s="37" t="s">
        <v>7049</v>
      </c>
      <c r="D1508" s="37" t="s">
        <v>7050</v>
      </c>
      <c r="E1508" s="37" t="s">
        <v>7051</v>
      </c>
      <c r="F1508" s="37" t="s">
        <v>2890</v>
      </c>
      <c r="G1508" s="37" t="s">
        <v>11834</v>
      </c>
      <c r="H1508" s="37" t="s">
        <v>10391</v>
      </c>
      <c r="I1508" s="37">
        <v>0</v>
      </c>
      <c r="J1508" s="37">
        <v>0</v>
      </c>
      <c r="K1508" s="37">
        <v>0</v>
      </c>
      <c r="L1508" s="37">
        <v>1</v>
      </c>
      <c r="M1508" s="37">
        <v>0</v>
      </c>
      <c r="N1508" s="37">
        <v>3</v>
      </c>
      <c r="O1508" s="37">
        <v>3</v>
      </c>
      <c r="P1508">
        <f>VLOOKUP($A1508,'Item Detail'!$A$2:$G$1762,7,0)</f>
        <v>1</v>
      </c>
      <c r="Q1508" s="39" t="s">
        <v>12284</v>
      </c>
      <c r="R1508" s="39" t="s">
        <v>12277</v>
      </c>
      <c r="S1508" s="39" t="s">
        <v>12278</v>
      </c>
      <c r="T1508" s="39" t="s">
        <v>12279</v>
      </c>
      <c r="U1508" s="39" t="s">
        <v>12298</v>
      </c>
      <c r="V1508" s="39" t="s">
        <v>12281</v>
      </c>
      <c r="W1508" s="39" t="s">
        <v>12281</v>
      </c>
      <c r="X1508" s="39" t="s">
        <v>12281</v>
      </c>
      <c r="Y1508" s="39" t="s">
        <v>12281</v>
      </c>
      <c r="Z1508" s="39" t="s">
        <v>12281</v>
      </c>
      <c r="AA1508" t="s">
        <v>12335</v>
      </c>
    </row>
    <row r="1509" spans="1:27" x14ac:dyDescent="0.3">
      <c r="A1509" s="37" t="s">
        <v>3461</v>
      </c>
      <c r="B1509" s="37" t="s">
        <v>10498</v>
      </c>
      <c r="C1509" s="37" t="s">
        <v>9470</v>
      </c>
      <c r="D1509" s="37" t="s">
        <v>9471</v>
      </c>
      <c r="E1509" s="37" t="s">
        <v>4448</v>
      </c>
      <c r="F1509" s="37" t="s">
        <v>2860</v>
      </c>
      <c r="G1509" s="37" t="s">
        <v>11835</v>
      </c>
      <c r="H1509" s="37" t="s">
        <v>10408</v>
      </c>
      <c r="I1509" s="37">
        <v>1</v>
      </c>
      <c r="J1509" s="37">
        <v>0</v>
      </c>
      <c r="K1509" s="37">
        <v>0</v>
      </c>
      <c r="L1509" s="37">
        <v>0</v>
      </c>
      <c r="M1509" s="37">
        <v>0</v>
      </c>
      <c r="N1509" s="37">
        <v>3</v>
      </c>
      <c r="O1509" s="37">
        <v>3</v>
      </c>
      <c r="P1509">
        <f>VLOOKUP($A1509,'Item Detail'!$A$2:$G$1762,7,0)</f>
        <v>1</v>
      </c>
      <c r="Q1509" s="39" t="s">
        <v>12292</v>
      </c>
      <c r="R1509" s="39" t="s">
        <v>12277</v>
      </c>
      <c r="S1509" s="39" t="s">
        <v>2714</v>
      </c>
      <c r="T1509" s="39" t="s">
        <v>12279</v>
      </c>
      <c r="U1509" s="39" t="s">
        <v>12279</v>
      </c>
      <c r="V1509" s="39" t="s">
        <v>12288</v>
      </c>
      <c r="W1509" s="39" t="s">
        <v>12288</v>
      </c>
      <c r="X1509" s="39" t="s">
        <v>12288</v>
      </c>
      <c r="Y1509" s="39" t="s">
        <v>12288</v>
      </c>
      <c r="Z1509" s="39" t="s">
        <v>12288</v>
      </c>
      <c r="AA1509" t="s">
        <v>12336</v>
      </c>
    </row>
    <row r="1510" spans="1:27" x14ac:dyDescent="0.3">
      <c r="A1510" s="37" t="s">
        <v>2769</v>
      </c>
      <c r="B1510" s="37" t="s">
        <v>10393</v>
      </c>
      <c r="C1510" s="37" t="s">
        <v>7529</v>
      </c>
      <c r="D1510" s="37" t="s">
        <v>7530</v>
      </c>
      <c r="E1510" s="37" t="s">
        <v>4448</v>
      </c>
      <c r="F1510" s="37" t="s">
        <v>2771</v>
      </c>
      <c r="G1510" s="37" t="s">
        <v>11836</v>
      </c>
      <c r="H1510" s="37" t="s">
        <v>10408</v>
      </c>
      <c r="I1510" s="37">
        <v>0</v>
      </c>
      <c r="J1510" s="37">
        <v>0</v>
      </c>
      <c r="K1510" s="37">
        <v>0</v>
      </c>
      <c r="L1510" s="37">
        <v>0</v>
      </c>
      <c r="M1510" s="37">
        <v>1</v>
      </c>
      <c r="N1510" s="37">
        <v>3</v>
      </c>
      <c r="O1510" s="37">
        <v>3</v>
      </c>
      <c r="P1510">
        <f>VLOOKUP($A1510,'Item Detail'!$A$2:$G$1762,7,0)</f>
        <v>1</v>
      </c>
      <c r="Q1510" s="39" t="s">
        <v>12292</v>
      </c>
      <c r="R1510" s="39" t="s">
        <v>12277</v>
      </c>
      <c r="S1510" s="39" t="s">
        <v>2714</v>
      </c>
      <c r="T1510" s="39" t="s">
        <v>12279</v>
      </c>
      <c r="U1510" s="39" t="s">
        <v>12280</v>
      </c>
      <c r="V1510" s="39" t="s">
        <v>12288</v>
      </c>
      <c r="W1510" s="39" t="s">
        <v>12288</v>
      </c>
      <c r="X1510" s="39" t="s">
        <v>12288</v>
      </c>
      <c r="Y1510" s="39" t="s">
        <v>12288</v>
      </c>
      <c r="Z1510" s="39" t="s">
        <v>12288</v>
      </c>
      <c r="AA1510" t="s">
        <v>12336</v>
      </c>
    </row>
    <row r="1511" spans="1:27" x14ac:dyDescent="0.3">
      <c r="A1511" s="37" t="s">
        <v>2564</v>
      </c>
      <c r="B1511" s="37" t="s">
        <v>10500</v>
      </c>
      <c r="C1511" s="37" t="s">
        <v>2565</v>
      </c>
      <c r="D1511" s="37" t="s">
        <v>7321</v>
      </c>
      <c r="E1511" s="37" t="s">
        <v>7096</v>
      </c>
      <c r="F1511" s="37" t="s">
        <v>2566</v>
      </c>
      <c r="G1511" s="37" t="s">
        <v>11837</v>
      </c>
      <c r="H1511" s="37" t="s">
        <v>10483</v>
      </c>
      <c r="I1511" s="37">
        <v>0</v>
      </c>
      <c r="J1511" s="37">
        <v>0</v>
      </c>
      <c r="K1511" s="37">
        <v>0</v>
      </c>
      <c r="L1511" s="37">
        <v>0</v>
      </c>
      <c r="M1511" s="37">
        <v>1</v>
      </c>
      <c r="N1511" s="37">
        <v>3</v>
      </c>
      <c r="O1511" s="37">
        <v>3</v>
      </c>
      <c r="P1511">
        <f>VLOOKUP($A1511,'Item Detail'!$A$2:$G$1762,7,0)</f>
        <v>1</v>
      </c>
      <c r="Q1511" s="39" t="s">
        <v>12305</v>
      </c>
      <c r="R1511" s="39" t="s">
        <v>12277</v>
      </c>
      <c r="S1511" s="39" t="s">
        <v>12306</v>
      </c>
      <c r="T1511" s="39" t="s">
        <v>12279</v>
      </c>
      <c r="U1511" s="39" t="s">
        <v>12294</v>
      </c>
      <c r="V1511" s="39" t="s">
        <v>12288</v>
      </c>
      <c r="W1511" s="39" t="s">
        <v>12288</v>
      </c>
      <c r="X1511" s="39" t="s">
        <v>12288</v>
      </c>
      <c r="Y1511" s="39" t="s">
        <v>12288</v>
      </c>
      <c r="Z1511" s="39" t="s">
        <v>12288</v>
      </c>
      <c r="AA1511" t="s">
        <v>12336</v>
      </c>
    </row>
    <row r="1512" spans="1:27" x14ac:dyDescent="0.3">
      <c r="A1512" s="37" t="s">
        <v>9897</v>
      </c>
      <c r="B1512" s="37" t="s">
        <v>10387</v>
      </c>
      <c r="C1512" s="37" t="s">
        <v>9898</v>
      </c>
      <c r="D1512" s="37" t="s">
        <v>9899</v>
      </c>
      <c r="E1512" s="37" t="s">
        <v>6087</v>
      </c>
      <c r="F1512" s="37" t="s">
        <v>9900</v>
      </c>
      <c r="G1512" s="37" t="s">
        <v>11838</v>
      </c>
      <c r="H1512" s="37" t="s">
        <v>10420</v>
      </c>
      <c r="I1512" s="37">
        <v>0</v>
      </c>
      <c r="J1512" s="37">
        <v>0</v>
      </c>
      <c r="K1512" s="37">
        <v>0</v>
      </c>
      <c r="L1512" s="37">
        <v>1</v>
      </c>
      <c r="M1512" s="37">
        <v>0</v>
      </c>
      <c r="N1512" s="37">
        <v>3</v>
      </c>
      <c r="O1512" s="37">
        <v>3</v>
      </c>
      <c r="P1512">
        <f>VLOOKUP($A1512,'Item Detail'!$A$2:$G$1762,7,0)</f>
        <v>1</v>
      </c>
      <c r="Q1512" s="39" t="s">
        <v>12282</v>
      </c>
      <c r="R1512" s="39" t="s">
        <v>12277</v>
      </c>
      <c r="S1512" s="39" t="s">
        <v>12278</v>
      </c>
      <c r="T1512" s="39" t="s">
        <v>12293</v>
      </c>
      <c r="U1512" s="39" t="s">
        <v>12280</v>
      </c>
      <c r="V1512" s="39" t="s">
        <v>12281</v>
      </c>
      <c r="W1512" s="39" t="s">
        <v>12288</v>
      </c>
      <c r="X1512" s="39" t="s">
        <v>12288</v>
      </c>
      <c r="Y1512" s="39" t="s">
        <v>12288</v>
      </c>
      <c r="Z1512" s="39" t="s">
        <v>12288</v>
      </c>
      <c r="AA1512" t="s">
        <v>12334</v>
      </c>
    </row>
    <row r="1513" spans="1:27" x14ac:dyDescent="0.3">
      <c r="A1513" s="37" t="s">
        <v>4137</v>
      </c>
      <c r="B1513" s="37" t="s">
        <v>10538</v>
      </c>
      <c r="C1513" s="37" t="s">
        <v>4138</v>
      </c>
      <c r="D1513" s="37" t="s">
        <v>8652</v>
      </c>
      <c r="E1513" s="37" t="s">
        <v>4448</v>
      </c>
      <c r="F1513" s="37" t="s">
        <v>10949</v>
      </c>
      <c r="G1513" s="37" t="s">
        <v>11839</v>
      </c>
      <c r="H1513" s="37" t="s">
        <v>10408</v>
      </c>
      <c r="I1513" s="37">
        <v>0</v>
      </c>
      <c r="J1513" s="37">
        <v>0</v>
      </c>
      <c r="K1513" s="37">
        <v>0</v>
      </c>
      <c r="L1513" s="37">
        <v>1</v>
      </c>
      <c r="M1513" s="37">
        <v>0</v>
      </c>
      <c r="N1513" s="37">
        <v>3</v>
      </c>
      <c r="O1513" s="37">
        <v>3</v>
      </c>
      <c r="P1513">
        <f>VLOOKUP($A1513,'Item Detail'!$A$2:$G$1762,7,0)</f>
        <v>1</v>
      </c>
      <c r="Q1513" s="39" t="s">
        <v>12292</v>
      </c>
      <c r="R1513" s="39" t="s">
        <v>12277</v>
      </c>
      <c r="S1513" s="39" t="s">
        <v>2714</v>
      </c>
      <c r="T1513" s="39" t="s">
        <v>12279</v>
      </c>
      <c r="U1513" s="39" t="s">
        <v>12294</v>
      </c>
      <c r="V1513" s="39" t="s">
        <v>12288</v>
      </c>
      <c r="W1513" s="39" t="s">
        <v>12288</v>
      </c>
      <c r="X1513" s="39" t="s">
        <v>12288</v>
      </c>
      <c r="Y1513" s="39" t="s">
        <v>12288</v>
      </c>
      <c r="Z1513" s="39" t="s">
        <v>12288</v>
      </c>
      <c r="AA1513" t="s">
        <v>12336</v>
      </c>
    </row>
    <row r="1514" spans="1:27" x14ac:dyDescent="0.3">
      <c r="A1514" s="37" t="s">
        <v>7599</v>
      </c>
      <c r="B1514" s="37" t="s">
        <v>10437</v>
      </c>
      <c r="C1514" s="37" t="s">
        <v>7600</v>
      </c>
      <c r="D1514" s="37" t="s">
        <v>4455</v>
      </c>
      <c r="E1514" s="37" t="s">
        <v>4642</v>
      </c>
      <c r="F1514" s="37" t="s">
        <v>7601</v>
      </c>
      <c r="G1514" s="37" t="s">
        <v>11840</v>
      </c>
      <c r="H1514" s="37" t="s">
        <v>10391</v>
      </c>
      <c r="I1514" s="37">
        <v>0</v>
      </c>
      <c r="J1514" s="37">
        <v>0</v>
      </c>
      <c r="K1514" s="37">
        <v>0</v>
      </c>
      <c r="L1514" s="37">
        <v>1</v>
      </c>
      <c r="M1514" s="37">
        <v>0</v>
      </c>
      <c r="N1514" s="37">
        <v>3</v>
      </c>
      <c r="O1514" s="37">
        <v>3</v>
      </c>
      <c r="P1514">
        <f>VLOOKUP($A1514,'Item Detail'!$A$2:$G$1762,7,0)</f>
        <v>1</v>
      </c>
      <c r="Q1514" s="39" t="s">
        <v>12284</v>
      </c>
      <c r="R1514" s="39" t="s">
        <v>12277</v>
      </c>
      <c r="S1514" s="39" t="s">
        <v>12278</v>
      </c>
      <c r="T1514" s="39" t="s">
        <v>12279</v>
      </c>
      <c r="U1514" s="39" t="s">
        <v>12294</v>
      </c>
      <c r="V1514" s="39" t="s">
        <v>12281</v>
      </c>
      <c r="W1514" s="39" t="s">
        <v>12281</v>
      </c>
      <c r="X1514" s="39" t="s">
        <v>12281</v>
      </c>
      <c r="Y1514" s="39" t="s">
        <v>12281</v>
      </c>
      <c r="Z1514" s="39" t="s">
        <v>12281</v>
      </c>
      <c r="AA1514" t="s">
        <v>12335</v>
      </c>
    </row>
    <row r="1515" spans="1:27" x14ac:dyDescent="0.3">
      <c r="A1515" s="37" t="s">
        <v>4210</v>
      </c>
      <c r="B1515" s="37" t="s">
        <v>10591</v>
      </c>
      <c r="C1515" s="37" t="s">
        <v>7486</v>
      </c>
      <c r="D1515" s="37" t="s">
        <v>4455</v>
      </c>
      <c r="E1515" s="37" t="s">
        <v>5180</v>
      </c>
      <c r="F1515" s="37" t="s">
        <v>4212</v>
      </c>
      <c r="G1515" s="37" t="s">
        <v>11841</v>
      </c>
      <c r="H1515" s="37" t="s">
        <v>10408</v>
      </c>
      <c r="I1515" s="37">
        <v>0</v>
      </c>
      <c r="J1515" s="37">
        <v>0</v>
      </c>
      <c r="K1515" s="37">
        <v>0</v>
      </c>
      <c r="L1515" s="37">
        <v>1</v>
      </c>
      <c r="M1515" s="37">
        <v>0</v>
      </c>
      <c r="N1515" s="37">
        <v>3</v>
      </c>
      <c r="O1515" s="37">
        <v>3</v>
      </c>
      <c r="P1515">
        <f>VLOOKUP($A1515,'Item Detail'!$A$2:$G$1762,7,0)</f>
        <v>1</v>
      </c>
      <c r="Q1515" s="39" t="s">
        <v>12292</v>
      </c>
      <c r="R1515" s="39" t="s">
        <v>12277</v>
      </c>
      <c r="S1515" s="39" t="s">
        <v>2714</v>
      </c>
      <c r="T1515" s="39" t="s">
        <v>12279</v>
      </c>
      <c r="U1515" s="39" t="s">
        <v>12294</v>
      </c>
      <c r="V1515" s="39" t="s">
        <v>12288</v>
      </c>
      <c r="W1515" s="39" t="s">
        <v>12288</v>
      </c>
      <c r="X1515" s="39" t="s">
        <v>12288</v>
      </c>
      <c r="Y1515" s="39" t="s">
        <v>12288</v>
      </c>
      <c r="Z1515" s="39" t="s">
        <v>12288</v>
      </c>
      <c r="AA1515" t="s">
        <v>12336</v>
      </c>
    </row>
    <row r="1516" spans="1:27" x14ac:dyDescent="0.3">
      <c r="A1516" s="37" t="s">
        <v>4191</v>
      </c>
      <c r="B1516" s="37" t="s">
        <v>10426</v>
      </c>
      <c r="C1516" s="37" t="s">
        <v>6575</v>
      </c>
      <c r="D1516" s="37" t="s">
        <v>4455</v>
      </c>
      <c r="E1516" s="37" t="s">
        <v>5641</v>
      </c>
      <c r="F1516" s="37" t="s">
        <v>4193</v>
      </c>
      <c r="G1516" s="37" t="s">
        <v>11842</v>
      </c>
      <c r="H1516" s="37" t="s">
        <v>10408</v>
      </c>
      <c r="I1516" s="37">
        <v>0</v>
      </c>
      <c r="J1516" s="37">
        <v>0</v>
      </c>
      <c r="K1516" s="37">
        <v>1</v>
      </c>
      <c r="L1516" s="37">
        <v>0</v>
      </c>
      <c r="M1516" s="37">
        <v>0</v>
      </c>
      <c r="N1516" s="37">
        <v>3</v>
      </c>
      <c r="O1516" s="37">
        <v>3</v>
      </c>
      <c r="P1516">
        <f>VLOOKUP($A1516,'Item Detail'!$A$2:$G$1762,7,0)</f>
        <v>1</v>
      </c>
      <c r="Q1516" s="39" t="s">
        <v>12284</v>
      </c>
      <c r="R1516" s="39" t="s">
        <v>12277</v>
      </c>
      <c r="S1516" s="39" t="s">
        <v>12278</v>
      </c>
      <c r="T1516" s="39" t="s">
        <v>12279</v>
      </c>
      <c r="U1516" s="39" t="s">
        <v>12279</v>
      </c>
      <c r="V1516" s="39" t="s">
        <v>12281</v>
      </c>
      <c r="W1516" s="39" t="s">
        <v>12281</v>
      </c>
      <c r="X1516" s="39" t="s">
        <v>12281</v>
      </c>
      <c r="Y1516" s="39" t="s">
        <v>12281</v>
      </c>
      <c r="Z1516" s="39" t="s">
        <v>12281</v>
      </c>
      <c r="AA1516" t="s">
        <v>12332</v>
      </c>
    </row>
    <row r="1517" spans="1:27" x14ac:dyDescent="0.3">
      <c r="A1517" s="37" t="s">
        <v>8772</v>
      </c>
      <c r="B1517" s="37" t="s">
        <v>10393</v>
      </c>
      <c r="C1517" s="37" t="s">
        <v>8773</v>
      </c>
      <c r="D1517" s="37" t="s">
        <v>8774</v>
      </c>
      <c r="E1517" s="37" t="s">
        <v>4483</v>
      </c>
      <c r="F1517" s="37" t="s">
        <v>4779</v>
      </c>
      <c r="G1517" s="37" t="s">
        <v>11843</v>
      </c>
      <c r="H1517" s="37" t="s">
        <v>10391</v>
      </c>
      <c r="I1517" s="37">
        <v>1</v>
      </c>
      <c r="J1517" s="37">
        <v>0</v>
      </c>
      <c r="K1517" s="37">
        <v>0</v>
      </c>
      <c r="L1517" s="37">
        <v>0</v>
      </c>
      <c r="M1517" s="37">
        <v>0</v>
      </c>
      <c r="N1517" s="37">
        <v>3</v>
      </c>
      <c r="O1517" s="37">
        <v>3</v>
      </c>
      <c r="P1517">
        <f>VLOOKUP($A1517,'Item Detail'!$A$2:$G$1762,7,0)</f>
        <v>1</v>
      </c>
      <c r="Q1517" s="39" t="s">
        <v>12282</v>
      </c>
      <c r="R1517" s="39" t="s">
        <v>12277</v>
      </c>
      <c r="S1517" s="39" t="s">
        <v>12278</v>
      </c>
      <c r="T1517" s="39" t="s">
        <v>12279</v>
      </c>
      <c r="U1517" s="39" t="s">
        <v>12280</v>
      </c>
      <c r="V1517" s="39" t="s">
        <v>12281</v>
      </c>
      <c r="W1517" s="39" t="s">
        <v>12281</v>
      </c>
      <c r="X1517" s="39" t="s">
        <v>12281</v>
      </c>
      <c r="Y1517" s="39" t="s">
        <v>12281</v>
      </c>
      <c r="Z1517" s="39" t="s">
        <v>12281</v>
      </c>
      <c r="AA1517" t="s">
        <v>12335</v>
      </c>
    </row>
    <row r="1518" spans="1:27" x14ac:dyDescent="0.3">
      <c r="A1518" s="37" t="s">
        <v>2691</v>
      </c>
      <c r="B1518" s="37" t="s">
        <v>10446</v>
      </c>
      <c r="C1518" s="37" t="s">
        <v>7649</v>
      </c>
      <c r="D1518" s="37" t="s">
        <v>4455</v>
      </c>
      <c r="E1518" s="37" t="s">
        <v>5029</v>
      </c>
      <c r="F1518" s="37" t="s">
        <v>11844</v>
      </c>
      <c r="G1518" s="37" t="s">
        <v>11845</v>
      </c>
      <c r="H1518" s="37" t="s">
        <v>10483</v>
      </c>
      <c r="I1518" s="37">
        <v>0</v>
      </c>
      <c r="J1518" s="37">
        <v>0</v>
      </c>
      <c r="K1518" s="37">
        <v>1</v>
      </c>
      <c r="L1518" s="37">
        <v>0</v>
      </c>
      <c r="M1518" s="37">
        <v>0</v>
      </c>
      <c r="N1518" s="37">
        <v>3</v>
      </c>
      <c r="O1518" s="37">
        <v>3</v>
      </c>
      <c r="P1518">
        <f>VLOOKUP($A1518,'Item Detail'!$A$2:$G$1762,7,0)</f>
        <v>1</v>
      </c>
      <c r="Q1518" s="39" t="s">
        <v>12305</v>
      </c>
      <c r="R1518" s="39" t="s">
        <v>12277</v>
      </c>
      <c r="S1518" s="39" t="s">
        <v>12306</v>
      </c>
      <c r="T1518" s="39" t="s">
        <v>12279</v>
      </c>
      <c r="U1518" s="39" t="s">
        <v>12297</v>
      </c>
      <c r="V1518" s="39" t="s">
        <v>12288</v>
      </c>
      <c r="W1518" s="39" t="s">
        <v>12288</v>
      </c>
      <c r="X1518" s="39" t="s">
        <v>12288</v>
      </c>
      <c r="Y1518" s="39" t="s">
        <v>12288</v>
      </c>
      <c r="Z1518" s="39" t="s">
        <v>12288</v>
      </c>
      <c r="AA1518" t="s">
        <v>12336</v>
      </c>
    </row>
    <row r="1519" spans="1:27" x14ac:dyDescent="0.3">
      <c r="A1519" s="37" t="s">
        <v>3825</v>
      </c>
      <c r="B1519" s="37" t="s">
        <v>10437</v>
      </c>
      <c r="C1519" s="37" t="s">
        <v>3826</v>
      </c>
      <c r="D1519" s="37" t="s">
        <v>7071</v>
      </c>
      <c r="E1519" s="37" t="s">
        <v>4448</v>
      </c>
      <c r="F1519" s="37" t="s">
        <v>2785</v>
      </c>
      <c r="G1519" s="37" t="s">
        <v>11846</v>
      </c>
      <c r="H1519" s="37" t="s">
        <v>10408</v>
      </c>
      <c r="I1519" s="37">
        <v>0</v>
      </c>
      <c r="J1519" s="37">
        <v>0</v>
      </c>
      <c r="K1519" s="37">
        <v>0</v>
      </c>
      <c r="L1519" s="37">
        <v>1</v>
      </c>
      <c r="M1519" s="37">
        <v>0</v>
      </c>
      <c r="N1519" s="37">
        <v>3</v>
      </c>
      <c r="O1519" s="37">
        <v>3</v>
      </c>
      <c r="P1519">
        <f>VLOOKUP($A1519,'Item Detail'!$A$2:$G$1762,7,0)</f>
        <v>1</v>
      </c>
      <c r="Q1519" s="39" t="s">
        <v>12292</v>
      </c>
      <c r="R1519" s="39" t="s">
        <v>12277</v>
      </c>
      <c r="S1519" s="39" t="s">
        <v>2714</v>
      </c>
      <c r="T1519" s="39" t="s">
        <v>12293</v>
      </c>
      <c r="U1519" s="39" t="s">
        <v>12294</v>
      </c>
      <c r="V1519" s="39" t="s">
        <v>12288</v>
      </c>
      <c r="W1519" s="39" t="s">
        <v>12288</v>
      </c>
      <c r="X1519" s="39" t="s">
        <v>12288</v>
      </c>
      <c r="Y1519" s="39" t="s">
        <v>12288</v>
      </c>
      <c r="Z1519" s="39" t="s">
        <v>12288</v>
      </c>
      <c r="AA1519" t="s">
        <v>12336</v>
      </c>
    </row>
    <row r="1520" spans="1:27" x14ac:dyDescent="0.3">
      <c r="A1520" s="37" t="s">
        <v>3830</v>
      </c>
      <c r="B1520" s="37" t="s">
        <v>10437</v>
      </c>
      <c r="C1520" s="37" t="s">
        <v>7070</v>
      </c>
      <c r="D1520" s="37" t="s">
        <v>7071</v>
      </c>
      <c r="E1520" s="37" t="s">
        <v>4448</v>
      </c>
      <c r="F1520" s="37" t="s">
        <v>2785</v>
      </c>
      <c r="G1520" s="37" t="s">
        <v>11847</v>
      </c>
      <c r="H1520" s="37" t="s">
        <v>10408</v>
      </c>
      <c r="I1520" s="37">
        <v>0</v>
      </c>
      <c r="J1520" s="37">
        <v>0</v>
      </c>
      <c r="K1520" s="37">
        <v>0</v>
      </c>
      <c r="L1520" s="37">
        <v>1</v>
      </c>
      <c r="M1520" s="37">
        <v>0</v>
      </c>
      <c r="N1520" s="37">
        <v>3</v>
      </c>
      <c r="O1520" s="37">
        <v>3</v>
      </c>
      <c r="P1520">
        <f>VLOOKUP($A1520,'Item Detail'!$A$2:$G$1762,7,0)</f>
        <v>1</v>
      </c>
      <c r="Q1520" s="39" t="s">
        <v>12292</v>
      </c>
      <c r="R1520" s="39" t="s">
        <v>12277</v>
      </c>
      <c r="S1520" s="39" t="s">
        <v>2714</v>
      </c>
      <c r="T1520" s="39" t="s">
        <v>12293</v>
      </c>
      <c r="U1520" s="39" t="s">
        <v>12294</v>
      </c>
      <c r="V1520" s="39" t="s">
        <v>12288</v>
      </c>
      <c r="W1520" s="39" t="s">
        <v>12288</v>
      </c>
      <c r="X1520" s="39" t="s">
        <v>12288</v>
      </c>
      <c r="Y1520" s="39" t="s">
        <v>12288</v>
      </c>
      <c r="Z1520" s="39" t="s">
        <v>12288</v>
      </c>
      <c r="AA1520" t="s">
        <v>12336</v>
      </c>
    </row>
    <row r="1521" spans="1:27" x14ac:dyDescent="0.3">
      <c r="A1521" s="37" t="s">
        <v>3828</v>
      </c>
      <c r="B1521" s="37" t="s">
        <v>10437</v>
      </c>
      <c r="C1521" s="37" t="s">
        <v>10330</v>
      </c>
      <c r="D1521" s="37" t="s">
        <v>7071</v>
      </c>
      <c r="E1521" s="37" t="s">
        <v>4448</v>
      </c>
      <c r="F1521" s="37" t="s">
        <v>2785</v>
      </c>
      <c r="G1521" s="37" t="s">
        <v>11848</v>
      </c>
      <c r="H1521" s="37" t="s">
        <v>10408</v>
      </c>
      <c r="I1521" s="37">
        <v>0</v>
      </c>
      <c r="J1521" s="37">
        <v>0</v>
      </c>
      <c r="K1521" s="37">
        <v>0</v>
      </c>
      <c r="L1521" s="37">
        <v>1</v>
      </c>
      <c r="M1521" s="37">
        <v>0</v>
      </c>
      <c r="N1521" s="37">
        <v>3</v>
      </c>
      <c r="O1521" s="37">
        <v>3</v>
      </c>
      <c r="P1521">
        <f>VLOOKUP($A1521,'Item Detail'!$A$2:$G$1762,7,0)</f>
        <v>1</v>
      </c>
      <c r="Q1521" s="39" t="s">
        <v>12292</v>
      </c>
      <c r="R1521" s="39" t="s">
        <v>12277</v>
      </c>
      <c r="S1521" s="39" t="s">
        <v>2714</v>
      </c>
      <c r="T1521" s="39" t="s">
        <v>12293</v>
      </c>
      <c r="U1521" s="39" t="s">
        <v>12294</v>
      </c>
      <c r="V1521" s="39" t="s">
        <v>12288</v>
      </c>
      <c r="W1521" s="39" t="s">
        <v>12288</v>
      </c>
      <c r="X1521" s="39" t="s">
        <v>12288</v>
      </c>
      <c r="Y1521" s="39" t="s">
        <v>12288</v>
      </c>
      <c r="Z1521" s="39" t="s">
        <v>12288</v>
      </c>
      <c r="AA1521" t="s">
        <v>12336</v>
      </c>
    </row>
    <row r="1522" spans="1:27" x14ac:dyDescent="0.3">
      <c r="A1522" s="37" t="s">
        <v>7768</v>
      </c>
      <c r="B1522" s="37" t="s">
        <v>10411</v>
      </c>
      <c r="C1522" s="37" t="s">
        <v>7769</v>
      </c>
      <c r="D1522" s="37" t="s">
        <v>5179</v>
      </c>
      <c r="E1522" s="37" t="s">
        <v>5516</v>
      </c>
      <c r="F1522" s="37" t="s">
        <v>1740</v>
      </c>
      <c r="G1522" s="37" t="s">
        <v>11849</v>
      </c>
      <c r="H1522" s="37" t="s">
        <v>10390</v>
      </c>
      <c r="I1522" s="37">
        <v>0</v>
      </c>
      <c r="J1522" s="37">
        <v>0</v>
      </c>
      <c r="K1522" s="37">
        <v>0</v>
      </c>
      <c r="L1522" s="37">
        <v>1</v>
      </c>
      <c r="M1522" s="37">
        <v>0</v>
      </c>
      <c r="N1522" s="37">
        <v>3</v>
      </c>
      <c r="O1522" s="37">
        <v>3</v>
      </c>
      <c r="P1522">
        <f>VLOOKUP($A1522,'Item Detail'!$A$2:$G$1762,7,0)</f>
        <v>1</v>
      </c>
      <c r="Q1522" s="39" t="s">
        <v>12289</v>
      </c>
      <c r="R1522" s="39" t="s">
        <v>12277</v>
      </c>
      <c r="S1522" s="39" t="s">
        <v>12278</v>
      </c>
      <c r="T1522" s="39" t="s">
        <v>12279</v>
      </c>
      <c r="U1522" s="39" t="s">
        <v>12279</v>
      </c>
      <c r="V1522" s="39" t="s">
        <v>12281</v>
      </c>
      <c r="W1522" s="39" t="s">
        <v>12281</v>
      </c>
      <c r="X1522" s="39" t="s">
        <v>12281</v>
      </c>
      <c r="Y1522" s="39" t="s">
        <v>12281</v>
      </c>
      <c r="Z1522" s="39" t="s">
        <v>12281</v>
      </c>
      <c r="AA1522" t="s">
        <v>12335</v>
      </c>
    </row>
    <row r="1523" spans="1:27" x14ac:dyDescent="0.3">
      <c r="A1523" s="37" t="s">
        <v>7552</v>
      </c>
      <c r="B1523" s="37" t="s">
        <v>10426</v>
      </c>
      <c r="C1523" s="37" t="s">
        <v>7553</v>
      </c>
      <c r="D1523" s="37" t="s">
        <v>5865</v>
      </c>
      <c r="E1523" s="37" t="s">
        <v>4448</v>
      </c>
      <c r="F1523" s="37" t="s">
        <v>7554</v>
      </c>
      <c r="G1523" s="37" t="s">
        <v>11850</v>
      </c>
      <c r="H1523" s="37" t="s">
        <v>10391</v>
      </c>
      <c r="I1523" s="37">
        <v>0</v>
      </c>
      <c r="J1523" s="37">
        <v>0</v>
      </c>
      <c r="K1523" s="37">
        <v>1</v>
      </c>
      <c r="L1523" s="37">
        <v>0</v>
      </c>
      <c r="M1523" s="37">
        <v>0</v>
      </c>
      <c r="N1523" s="37">
        <v>3</v>
      </c>
      <c r="O1523" s="37">
        <v>3</v>
      </c>
      <c r="P1523">
        <f>VLOOKUP($A1523,'Item Detail'!$A$2:$G$1762,7,0)</f>
        <v>1</v>
      </c>
      <c r="Q1523" s="39" t="s">
        <v>12284</v>
      </c>
      <c r="R1523" s="39" t="s">
        <v>12277</v>
      </c>
      <c r="S1523" s="39" t="s">
        <v>12278</v>
      </c>
      <c r="T1523" s="39" t="s">
        <v>12279</v>
      </c>
      <c r="U1523" s="39" t="s">
        <v>12294</v>
      </c>
      <c r="V1523" s="39" t="s">
        <v>12281</v>
      </c>
      <c r="W1523" s="39" t="s">
        <v>12281</v>
      </c>
      <c r="X1523" s="39" t="s">
        <v>12281</v>
      </c>
      <c r="Y1523" s="39" t="s">
        <v>12281</v>
      </c>
      <c r="Z1523" s="39" t="s">
        <v>12281</v>
      </c>
      <c r="AA1523" t="s">
        <v>12335</v>
      </c>
    </row>
    <row r="1524" spans="1:27" x14ac:dyDescent="0.3">
      <c r="A1524" s="37" t="s">
        <v>3844</v>
      </c>
      <c r="B1524" s="37" t="s">
        <v>10437</v>
      </c>
      <c r="C1524" s="37" t="s">
        <v>8676</v>
      </c>
      <c r="D1524" s="37" t="s">
        <v>8677</v>
      </c>
      <c r="E1524" s="37" t="s">
        <v>8678</v>
      </c>
      <c r="F1524" s="37" t="s">
        <v>2749</v>
      </c>
      <c r="G1524" s="37" t="s">
        <v>11851</v>
      </c>
      <c r="H1524" s="37" t="s">
        <v>10408</v>
      </c>
      <c r="I1524" s="37">
        <v>0</v>
      </c>
      <c r="J1524" s="37">
        <v>0</v>
      </c>
      <c r="K1524" s="37">
        <v>0</v>
      </c>
      <c r="L1524" s="37">
        <v>1</v>
      </c>
      <c r="M1524" s="37">
        <v>0</v>
      </c>
      <c r="N1524" s="37">
        <v>3</v>
      </c>
      <c r="O1524" s="37">
        <v>3</v>
      </c>
      <c r="P1524">
        <f>VLOOKUP($A1524,'Item Detail'!$A$2:$G$1762,7,0)</f>
        <v>1</v>
      </c>
      <c r="Q1524" s="39" t="s">
        <v>12292</v>
      </c>
      <c r="R1524" s="39" t="s">
        <v>12277</v>
      </c>
      <c r="S1524" s="39" t="s">
        <v>2714</v>
      </c>
      <c r="T1524" s="39" t="s">
        <v>12293</v>
      </c>
      <c r="U1524" s="39" t="s">
        <v>12279</v>
      </c>
      <c r="V1524" s="39" t="s">
        <v>12288</v>
      </c>
      <c r="W1524" s="39" t="s">
        <v>12288</v>
      </c>
      <c r="X1524" s="39" t="s">
        <v>12288</v>
      </c>
      <c r="Y1524" s="39" t="s">
        <v>12288</v>
      </c>
      <c r="Z1524" s="39" t="s">
        <v>12288</v>
      </c>
      <c r="AA1524" t="s">
        <v>12336</v>
      </c>
    </row>
    <row r="1525" spans="1:27" x14ac:dyDescent="0.3">
      <c r="A1525" s="37" t="s">
        <v>3781</v>
      </c>
      <c r="B1525" s="37" t="s">
        <v>10437</v>
      </c>
      <c r="C1525" s="37" t="s">
        <v>7741</v>
      </c>
      <c r="D1525" s="37" t="s">
        <v>7742</v>
      </c>
      <c r="E1525" s="37" t="s">
        <v>7743</v>
      </c>
      <c r="F1525" s="37" t="s">
        <v>2749</v>
      </c>
      <c r="G1525" s="37" t="s">
        <v>11852</v>
      </c>
      <c r="H1525" s="37" t="s">
        <v>10408</v>
      </c>
      <c r="I1525" s="37">
        <v>0</v>
      </c>
      <c r="J1525" s="37">
        <v>0</v>
      </c>
      <c r="K1525" s="37">
        <v>0</v>
      </c>
      <c r="L1525" s="37">
        <v>1</v>
      </c>
      <c r="M1525" s="37">
        <v>0</v>
      </c>
      <c r="N1525" s="37">
        <v>3</v>
      </c>
      <c r="O1525" s="37">
        <v>3</v>
      </c>
      <c r="P1525">
        <f>VLOOKUP($A1525,'Item Detail'!$A$2:$G$1762,7,0)</f>
        <v>1</v>
      </c>
      <c r="Q1525" s="39" t="s">
        <v>12292</v>
      </c>
      <c r="R1525" s="39" t="s">
        <v>12277</v>
      </c>
      <c r="S1525" s="39" t="s">
        <v>2714</v>
      </c>
      <c r="T1525" s="39" t="s">
        <v>12293</v>
      </c>
      <c r="U1525" s="39" t="s">
        <v>12279</v>
      </c>
      <c r="V1525" s="39" t="s">
        <v>12288</v>
      </c>
      <c r="W1525" s="39" t="s">
        <v>12288</v>
      </c>
      <c r="X1525" s="39" t="s">
        <v>12288</v>
      </c>
      <c r="Y1525" s="39" t="s">
        <v>12288</v>
      </c>
      <c r="Z1525" s="39" t="s">
        <v>12288</v>
      </c>
      <c r="AA1525" t="s">
        <v>12336</v>
      </c>
    </row>
    <row r="1526" spans="1:27" x14ac:dyDescent="0.3">
      <c r="A1526" s="37" t="s">
        <v>3785</v>
      </c>
      <c r="B1526" s="37" t="s">
        <v>10437</v>
      </c>
      <c r="C1526" s="37" t="s">
        <v>7275</v>
      </c>
      <c r="D1526" s="37" t="s">
        <v>4455</v>
      </c>
      <c r="E1526" s="37" t="s">
        <v>7276</v>
      </c>
      <c r="F1526" s="37" t="s">
        <v>2749</v>
      </c>
      <c r="G1526" s="37" t="s">
        <v>11853</v>
      </c>
      <c r="H1526" s="37" t="s">
        <v>10408</v>
      </c>
      <c r="I1526" s="37">
        <v>0</v>
      </c>
      <c r="J1526" s="37">
        <v>0</v>
      </c>
      <c r="K1526" s="37">
        <v>0</v>
      </c>
      <c r="L1526" s="37">
        <v>1</v>
      </c>
      <c r="M1526" s="37">
        <v>0</v>
      </c>
      <c r="N1526" s="37">
        <v>3</v>
      </c>
      <c r="O1526" s="37">
        <v>3</v>
      </c>
      <c r="P1526">
        <f>VLOOKUP($A1526,'Item Detail'!$A$2:$G$1762,7,0)</f>
        <v>1</v>
      </c>
      <c r="Q1526" s="39" t="s">
        <v>12292</v>
      </c>
      <c r="R1526" s="39" t="s">
        <v>12277</v>
      </c>
      <c r="S1526" s="39" t="s">
        <v>2714</v>
      </c>
      <c r="T1526" s="39" t="s">
        <v>12293</v>
      </c>
      <c r="U1526" s="39" t="s">
        <v>12279</v>
      </c>
      <c r="V1526" s="39" t="s">
        <v>12288</v>
      </c>
      <c r="W1526" s="39" t="s">
        <v>12288</v>
      </c>
      <c r="X1526" s="39" t="s">
        <v>12288</v>
      </c>
      <c r="Y1526" s="39" t="s">
        <v>12288</v>
      </c>
      <c r="Z1526" s="39" t="s">
        <v>12288</v>
      </c>
      <c r="AA1526" t="s">
        <v>12336</v>
      </c>
    </row>
    <row r="1527" spans="1:27" x14ac:dyDescent="0.3">
      <c r="A1527" s="37" t="s">
        <v>9453</v>
      </c>
      <c r="B1527" s="37" t="s">
        <v>10498</v>
      </c>
      <c r="C1527" s="37" t="s">
        <v>9454</v>
      </c>
      <c r="D1527" s="37" t="s">
        <v>9455</v>
      </c>
      <c r="E1527" s="37" t="s">
        <v>4448</v>
      </c>
      <c r="F1527" s="37" t="s">
        <v>11854</v>
      </c>
      <c r="G1527" s="37" t="s">
        <v>11855</v>
      </c>
      <c r="H1527" s="37" t="s">
        <v>10390</v>
      </c>
      <c r="I1527" s="37">
        <v>1</v>
      </c>
      <c r="J1527" s="37">
        <v>0</v>
      </c>
      <c r="K1527" s="37">
        <v>0</v>
      </c>
      <c r="L1527" s="37">
        <v>0</v>
      </c>
      <c r="M1527" s="37">
        <v>0</v>
      </c>
      <c r="N1527" s="37">
        <v>3</v>
      </c>
      <c r="O1527" s="37">
        <v>3</v>
      </c>
      <c r="P1527">
        <f>VLOOKUP($A1527,'Item Detail'!$A$2:$G$1762,7,0)</f>
        <v>1</v>
      </c>
      <c r="Q1527" s="39" t="s">
        <v>12301</v>
      </c>
      <c r="R1527" s="39" t="s">
        <v>12277</v>
      </c>
      <c r="S1527" s="39" t="s">
        <v>12278</v>
      </c>
      <c r="T1527" s="39" t="s">
        <v>12279</v>
      </c>
      <c r="U1527" s="39" t="s">
        <v>12279</v>
      </c>
      <c r="V1527" s="39" t="s">
        <v>12281</v>
      </c>
      <c r="W1527" s="39" t="s">
        <v>12288</v>
      </c>
      <c r="X1527" s="39" t="s">
        <v>12288</v>
      </c>
      <c r="Y1527" s="39" t="s">
        <v>12288</v>
      </c>
      <c r="Z1527" s="39" t="s">
        <v>12288</v>
      </c>
      <c r="AA1527" t="s">
        <v>12335</v>
      </c>
    </row>
    <row r="1528" spans="1:27" x14ac:dyDescent="0.3">
      <c r="A1528" s="37" t="s">
        <v>7105</v>
      </c>
      <c r="B1528" s="37" t="s">
        <v>10406</v>
      </c>
      <c r="C1528" s="37" t="s">
        <v>7106</v>
      </c>
      <c r="D1528" s="37" t="s">
        <v>7107</v>
      </c>
      <c r="E1528" s="37" t="s">
        <v>4642</v>
      </c>
      <c r="F1528" s="37" t="s">
        <v>10627</v>
      </c>
      <c r="G1528" s="37" t="s">
        <v>11856</v>
      </c>
      <c r="H1528" s="37" t="s">
        <v>10420</v>
      </c>
      <c r="I1528" s="37">
        <v>0</v>
      </c>
      <c r="J1528" s="37">
        <v>0</v>
      </c>
      <c r="K1528" s="37">
        <v>0</v>
      </c>
      <c r="L1528" s="37">
        <v>0</v>
      </c>
      <c r="M1528" s="37">
        <v>1</v>
      </c>
      <c r="N1528" s="37">
        <v>3</v>
      </c>
      <c r="O1528" s="37">
        <v>3</v>
      </c>
      <c r="P1528">
        <f>VLOOKUP($A1528,'Item Detail'!$A$2:$G$1762,7,0)</f>
        <v>1</v>
      </c>
      <c r="Q1528" s="39" t="s">
        <v>12284</v>
      </c>
      <c r="R1528" s="39" t="s">
        <v>12277</v>
      </c>
      <c r="S1528" s="39" t="s">
        <v>12278</v>
      </c>
      <c r="T1528" s="39" t="s">
        <v>12279</v>
      </c>
      <c r="U1528" s="39" t="s">
        <v>12279</v>
      </c>
      <c r="V1528" s="39" t="s">
        <v>12281</v>
      </c>
      <c r="W1528" s="39" t="s">
        <v>12288</v>
      </c>
      <c r="X1528" s="39" t="s">
        <v>12281</v>
      </c>
      <c r="Y1528" s="39" t="s">
        <v>12288</v>
      </c>
      <c r="Z1528" s="39" t="s">
        <v>12288</v>
      </c>
      <c r="AA1528" t="s">
        <v>12334</v>
      </c>
    </row>
    <row r="1529" spans="1:27" x14ac:dyDescent="0.3">
      <c r="A1529" s="37" t="s">
        <v>8156</v>
      </c>
      <c r="B1529" s="37" t="s">
        <v>10437</v>
      </c>
      <c r="C1529" s="37" t="s">
        <v>8157</v>
      </c>
      <c r="D1529" s="37" t="s">
        <v>4455</v>
      </c>
      <c r="E1529" s="37" t="s">
        <v>4642</v>
      </c>
      <c r="F1529" s="37" t="s">
        <v>8158</v>
      </c>
      <c r="G1529" s="37" t="s">
        <v>11857</v>
      </c>
      <c r="H1529" s="37" t="s">
        <v>10420</v>
      </c>
      <c r="I1529" s="37">
        <v>0</v>
      </c>
      <c r="J1529" s="37">
        <v>0</v>
      </c>
      <c r="K1529" s="37">
        <v>0</v>
      </c>
      <c r="L1529" s="37">
        <v>0</v>
      </c>
      <c r="M1529" s="37">
        <v>1</v>
      </c>
      <c r="N1529" s="37">
        <v>3</v>
      </c>
      <c r="O1529" s="37">
        <v>3</v>
      </c>
      <c r="P1529">
        <f>VLOOKUP($A1529,'Item Detail'!$A$2:$G$1762,7,0)</f>
        <v>1</v>
      </c>
      <c r="Q1529" s="39" t="s">
        <v>12322</v>
      </c>
      <c r="R1529" s="39" t="s">
        <v>12277</v>
      </c>
      <c r="S1529" s="39" t="s">
        <v>12278</v>
      </c>
      <c r="T1529" s="39" t="s">
        <v>12279</v>
      </c>
      <c r="U1529" s="39" t="s">
        <v>12279</v>
      </c>
      <c r="V1529" s="39" t="s">
        <v>12281</v>
      </c>
      <c r="W1529" s="39" t="s">
        <v>12281</v>
      </c>
      <c r="X1529" s="39" t="s">
        <v>12281</v>
      </c>
      <c r="Y1529" s="39" t="s">
        <v>12288</v>
      </c>
      <c r="Z1529" s="39" t="s">
        <v>12288</v>
      </c>
      <c r="AA1529" t="s">
        <v>12334</v>
      </c>
    </row>
    <row r="1530" spans="1:27" x14ac:dyDescent="0.3">
      <c r="A1530" s="37" t="s">
        <v>8722</v>
      </c>
      <c r="B1530" s="37" t="s">
        <v>10426</v>
      </c>
      <c r="C1530" s="37" t="s">
        <v>8723</v>
      </c>
      <c r="D1530" s="37" t="s">
        <v>8724</v>
      </c>
      <c r="E1530" s="37" t="s">
        <v>4448</v>
      </c>
      <c r="F1530" s="37" t="s">
        <v>1948</v>
      </c>
      <c r="G1530" s="37" t="s">
        <v>11858</v>
      </c>
      <c r="H1530" s="37" t="s">
        <v>10390</v>
      </c>
      <c r="I1530" s="37">
        <v>0</v>
      </c>
      <c r="J1530" s="37">
        <v>0</v>
      </c>
      <c r="K1530" s="37">
        <v>0</v>
      </c>
      <c r="L1530" s="37">
        <v>1</v>
      </c>
      <c r="M1530" s="37">
        <v>0</v>
      </c>
      <c r="N1530" s="37">
        <v>3</v>
      </c>
      <c r="O1530" s="37">
        <v>3</v>
      </c>
      <c r="P1530">
        <f>VLOOKUP($A1530,'Item Detail'!$A$2:$G$1762,7,0)</f>
        <v>1</v>
      </c>
      <c r="Q1530" s="39" t="s">
        <v>12284</v>
      </c>
      <c r="R1530" s="39" t="s">
        <v>12277</v>
      </c>
      <c r="S1530" s="39" t="s">
        <v>12278</v>
      </c>
      <c r="T1530" s="39" t="s">
        <v>12279</v>
      </c>
      <c r="U1530" s="39" t="s">
        <v>12279</v>
      </c>
      <c r="V1530" s="39" t="s">
        <v>12281</v>
      </c>
      <c r="W1530" s="39" t="s">
        <v>12281</v>
      </c>
      <c r="X1530" s="39" t="s">
        <v>12281</v>
      </c>
      <c r="Y1530" s="39" t="s">
        <v>12281</v>
      </c>
      <c r="Z1530" s="39" t="s">
        <v>12281</v>
      </c>
      <c r="AA1530" t="s">
        <v>12335</v>
      </c>
    </row>
    <row r="1531" spans="1:27" x14ac:dyDescent="0.3">
      <c r="A1531" s="37" t="s">
        <v>8855</v>
      </c>
      <c r="B1531" s="37" t="s">
        <v>10432</v>
      </c>
      <c r="C1531" s="37" t="s">
        <v>8856</v>
      </c>
      <c r="D1531" s="37" t="s">
        <v>8857</v>
      </c>
      <c r="E1531" s="37" t="s">
        <v>8858</v>
      </c>
      <c r="F1531" s="37" t="s">
        <v>2354</v>
      </c>
      <c r="G1531" s="37" t="s">
        <v>11859</v>
      </c>
      <c r="H1531" s="37" t="s">
        <v>10390</v>
      </c>
      <c r="I1531" s="37">
        <v>1</v>
      </c>
      <c r="J1531" s="37">
        <v>0</v>
      </c>
      <c r="K1531" s="37">
        <v>0</v>
      </c>
      <c r="L1531" s="37">
        <v>0</v>
      </c>
      <c r="M1531" s="37">
        <v>0</v>
      </c>
      <c r="N1531" s="37">
        <v>3</v>
      </c>
      <c r="O1531" s="37">
        <v>3</v>
      </c>
      <c r="P1531">
        <f>VLOOKUP($A1531,'Item Detail'!$A$2:$G$1762,7,0)</f>
        <v>1</v>
      </c>
      <c r="Q1531" s="39" t="s">
        <v>12284</v>
      </c>
      <c r="R1531" s="39" t="s">
        <v>12277</v>
      </c>
      <c r="S1531" s="39" t="s">
        <v>12278</v>
      </c>
      <c r="T1531" s="39" t="s">
        <v>12279</v>
      </c>
      <c r="U1531" s="39" t="s">
        <v>12295</v>
      </c>
      <c r="V1531" s="39" t="s">
        <v>12281</v>
      </c>
      <c r="W1531" s="39" t="s">
        <v>12281</v>
      </c>
      <c r="X1531" s="39" t="s">
        <v>12281</v>
      </c>
      <c r="Y1531" s="39" t="s">
        <v>12281</v>
      </c>
      <c r="Z1531" s="39" t="s">
        <v>12281</v>
      </c>
      <c r="AA1531" t="s">
        <v>12335</v>
      </c>
    </row>
    <row r="1532" spans="1:27" x14ac:dyDescent="0.3">
      <c r="A1532" s="37" t="s">
        <v>8038</v>
      </c>
      <c r="B1532" s="37" t="s">
        <v>10432</v>
      </c>
      <c r="C1532" s="37" t="s">
        <v>4542</v>
      </c>
      <c r="D1532" s="37" t="s">
        <v>4543</v>
      </c>
      <c r="E1532" s="37" t="s">
        <v>4544</v>
      </c>
      <c r="F1532" s="37" t="s">
        <v>2354</v>
      </c>
      <c r="G1532" s="37" t="s">
        <v>11860</v>
      </c>
      <c r="H1532" s="37" t="s">
        <v>10390</v>
      </c>
      <c r="I1532" s="37">
        <v>0</v>
      </c>
      <c r="J1532" s="37">
        <v>0</v>
      </c>
      <c r="K1532" s="37">
        <v>0</v>
      </c>
      <c r="L1532" s="37">
        <v>1</v>
      </c>
      <c r="M1532" s="37">
        <v>0</v>
      </c>
      <c r="N1532" s="37">
        <v>3</v>
      </c>
      <c r="O1532" s="37">
        <v>3</v>
      </c>
      <c r="P1532">
        <f>VLOOKUP($A1532,'Item Detail'!$A$2:$G$1762,7,0)</f>
        <v>1</v>
      </c>
      <c r="Q1532" s="39" t="s">
        <v>12284</v>
      </c>
      <c r="R1532" s="39" t="s">
        <v>12290</v>
      </c>
      <c r="S1532" s="39" t="s">
        <v>12278</v>
      </c>
      <c r="T1532" s="39" t="s">
        <v>12299</v>
      </c>
      <c r="U1532" s="39" t="s">
        <v>12295</v>
      </c>
      <c r="V1532" s="39" t="s">
        <v>12281</v>
      </c>
      <c r="W1532" s="39" t="s">
        <v>12281</v>
      </c>
      <c r="X1532" s="39" t="s">
        <v>12281</v>
      </c>
      <c r="Y1532" s="39" t="s">
        <v>12281</v>
      </c>
      <c r="Z1532" s="39" t="s">
        <v>12281</v>
      </c>
      <c r="AA1532" t="s">
        <v>12335</v>
      </c>
    </row>
    <row r="1533" spans="1:27" x14ac:dyDescent="0.3">
      <c r="A1533" s="37" t="s">
        <v>10126</v>
      </c>
      <c r="B1533" s="37" t="s">
        <v>10432</v>
      </c>
      <c r="C1533" s="37" t="s">
        <v>10127</v>
      </c>
      <c r="D1533" s="37" t="s">
        <v>10128</v>
      </c>
      <c r="E1533" s="37" t="s">
        <v>4642</v>
      </c>
      <c r="F1533" s="37" t="s">
        <v>2354</v>
      </c>
      <c r="G1533" s="37" t="s">
        <v>11861</v>
      </c>
      <c r="H1533" s="37" t="s">
        <v>10391</v>
      </c>
      <c r="I1533" s="37">
        <v>0</v>
      </c>
      <c r="J1533" s="37">
        <v>0</v>
      </c>
      <c r="K1533" s="37">
        <v>0</v>
      </c>
      <c r="L1533" s="37">
        <v>0</v>
      </c>
      <c r="M1533" s="37">
        <v>1</v>
      </c>
      <c r="N1533" s="37">
        <v>3</v>
      </c>
      <c r="O1533" s="37">
        <v>3</v>
      </c>
      <c r="P1533">
        <f>VLOOKUP($A1533,'Item Detail'!$A$2:$G$1762,7,0)</f>
        <v>1</v>
      </c>
      <c r="Q1533" s="39" t="s">
        <v>12289</v>
      </c>
      <c r="R1533" s="39" t="s">
        <v>12277</v>
      </c>
      <c r="S1533" s="39" t="s">
        <v>12278</v>
      </c>
      <c r="T1533" s="39" t="s">
        <v>12279</v>
      </c>
      <c r="U1533" s="39" t="s">
        <v>12294</v>
      </c>
      <c r="V1533" s="39" t="s">
        <v>12281</v>
      </c>
      <c r="W1533" s="39" t="s">
        <v>12281</v>
      </c>
      <c r="X1533" s="39" t="s">
        <v>12281</v>
      </c>
      <c r="Y1533" s="39" t="s">
        <v>12281</v>
      </c>
      <c r="Z1533" s="39" t="s">
        <v>12281</v>
      </c>
      <c r="AA1533" t="s">
        <v>12335</v>
      </c>
    </row>
    <row r="1534" spans="1:27" x14ac:dyDescent="0.3">
      <c r="A1534" s="37" t="s">
        <v>2129</v>
      </c>
      <c r="B1534" s="37" t="s">
        <v>10533</v>
      </c>
      <c r="C1534" s="37" t="s">
        <v>8234</v>
      </c>
      <c r="D1534" s="37" t="s">
        <v>8235</v>
      </c>
      <c r="E1534" s="37" t="s">
        <v>8236</v>
      </c>
      <c r="F1534" s="37" t="s">
        <v>2132</v>
      </c>
      <c r="G1534" s="37" t="s">
        <v>11862</v>
      </c>
      <c r="H1534" s="37" t="s">
        <v>10483</v>
      </c>
      <c r="I1534" s="37">
        <v>0</v>
      </c>
      <c r="J1534" s="37">
        <v>0</v>
      </c>
      <c r="K1534" s="37">
        <v>0</v>
      </c>
      <c r="L1534" s="37">
        <v>1</v>
      </c>
      <c r="M1534" s="37">
        <v>0</v>
      </c>
      <c r="N1534" s="37">
        <v>3</v>
      </c>
      <c r="O1534" s="37">
        <v>3</v>
      </c>
      <c r="P1534">
        <f>VLOOKUP($A1534,'Item Detail'!$A$2:$G$1762,7,0)</f>
        <v>1</v>
      </c>
      <c r="Q1534" s="39" t="s">
        <v>12305</v>
      </c>
      <c r="R1534" s="39" t="s">
        <v>12277</v>
      </c>
      <c r="S1534" s="39" t="s">
        <v>12306</v>
      </c>
      <c r="T1534" s="39" t="s">
        <v>12279</v>
      </c>
      <c r="U1534" s="39" t="s">
        <v>12294</v>
      </c>
      <c r="V1534" s="39" t="s">
        <v>12288</v>
      </c>
      <c r="W1534" s="39" t="s">
        <v>12288</v>
      </c>
      <c r="X1534" s="39" t="s">
        <v>12288</v>
      </c>
      <c r="Y1534" s="39" t="s">
        <v>12288</v>
      </c>
      <c r="Z1534" s="39" t="s">
        <v>12288</v>
      </c>
      <c r="AA1534" t="s">
        <v>12336</v>
      </c>
    </row>
    <row r="1535" spans="1:27" x14ac:dyDescent="0.3">
      <c r="A1535" s="37" t="s">
        <v>8401</v>
      </c>
      <c r="B1535" s="37" t="s">
        <v>10666</v>
      </c>
      <c r="C1535" s="37" t="s">
        <v>8402</v>
      </c>
      <c r="D1535" s="37" t="s">
        <v>5098</v>
      </c>
      <c r="E1535" s="37" t="s">
        <v>4448</v>
      </c>
      <c r="F1535" s="37" t="s">
        <v>2274</v>
      </c>
      <c r="G1535" s="37" t="s">
        <v>11863</v>
      </c>
      <c r="H1535" s="37" t="s">
        <v>10420</v>
      </c>
      <c r="I1535" s="37">
        <v>0</v>
      </c>
      <c r="J1535" s="37">
        <v>0</v>
      </c>
      <c r="K1535" s="37">
        <v>0</v>
      </c>
      <c r="L1535" s="37">
        <v>1</v>
      </c>
      <c r="M1535" s="37">
        <v>0</v>
      </c>
      <c r="N1535" s="37">
        <v>3</v>
      </c>
      <c r="O1535" s="37">
        <v>3</v>
      </c>
      <c r="P1535">
        <f>VLOOKUP($A1535,'Item Detail'!$A$2:$G$1762,7,0)</f>
        <v>1</v>
      </c>
      <c r="Q1535" s="39" t="s">
        <v>12301</v>
      </c>
      <c r="R1535" s="39" t="s">
        <v>12277</v>
      </c>
      <c r="S1535" s="39" t="s">
        <v>12278</v>
      </c>
      <c r="T1535" s="39" t="s">
        <v>12279</v>
      </c>
      <c r="U1535" s="39" t="s">
        <v>12279</v>
      </c>
      <c r="V1535" s="39" t="s">
        <v>12281</v>
      </c>
      <c r="W1535" s="39" t="s">
        <v>12281</v>
      </c>
      <c r="X1535" s="39" t="s">
        <v>12288</v>
      </c>
      <c r="Y1535" s="39" t="s">
        <v>12288</v>
      </c>
      <c r="Z1535" s="39" t="s">
        <v>12288</v>
      </c>
      <c r="AA1535" t="s">
        <v>12334</v>
      </c>
    </row>
    <row r="1536" spans="1:27" x14ac:dyDescent="0.3">
      <c r="A1536" s="37" t="s">
        <v>2272</v>
      </c>
      <c r="B1536" s="37" t="s">
        <v>10666</v>
      </c>
      <c r="C1536" s="37" t="s">
        <v>9289</v>
      </c>
      <c r="D1536" s="37" t="s">
        <v>9290</v>
      </c>
      <c r="E1536" s="37" t="s">
        <v>4448</v>
      </c>
      <c r="F1536" s="37" t="s">
        <v>2274</v>
      </c>
      <c r="G1536" s="37" t="s">
        <v>11864</v>
      </c>
      <c r="H1536" s="37" t="s">
        <v>10483</v>
      </c>
      <c r="I1536" s="37">
        <v>0</v>
      </c>
      <c r="J1536" s="37">
        <v>0</v>
      </c>
      <c r="K1536" s="37">
        <v>0</v>
      </c>
      <c r="L1536" s="37">
        <v>1</v>
      </c>
      <c r="M1536" s="37">
        <v>0</v>
      </c>
      <c r="N1536" s="37">
        <v>3</v>
      </c>
      <c r="O1536" s="37">
        <v>3</v>
      </c>
      <c r="P1536">
        <f>VLOOKUP($A1536,'Item Detail'!$A$2:$G$1762,7,0)</f>
        <v>1</v>
      </c>
      <c r="Q1536" s="39" t="s">
        <v>12305</v>
      </c>
      <c r="R1536" s="39" t="s">
        <v>12277</v>
      </c>
      <c r="S1536" s="39" t="s">
        <v>12306</v>
      </c>
      <c r="T1536" s="39" t="s">
        <v>12279</v>
      </c>
      <c r="U1536" s="39" t="s">
        <v>12279</v>
      </c>
      <c r="V1536" s="39" t="s">
        <v>12288</v>
      </c>
      <c r="W1536" s="39" t="s">
        <v>12288</v>
      </c>
      <c r="X1536" s="39" t="s">
        <v>12288</v>
      </c>
      <c r="Y1536" s="39" t="s">
        <v>12288</v>
      </c>
      <c r="Z1536" s="39" t="s">
        <v>12288</v>
      </c>
      <c r="AA1536" t="s">
        <v>12336</v>
      </c>
    </row>
    <row r="1537" spans="1:27" x14ac:dyDescent="0.3">
      <c r="A1537" s="37" t="s">
        <v>2275</v>
      </c>
      <c r="B1537" s="37" t="s">
        <v>10666</v>
      </c>
      <c r="C1537" s="37" t="s">
        <v>6606</v>
      </c>
      <c r="D1537" s="37" t="s">
        <v>6607</v>
      </c>
      <c r="E1537" s="37" t="s">
        <v>6608</v>
      </c>
      <c r="F1537" s="37" t="s">
        <v>2274</v>
      </c>
      <c r="G1537" s="37" t="s">
        <v>11865</v>
      </c>
      <c r="H1537" s="37" t="s">
        <v>10483</v>
      </c>
      <c r="I1537" s="37">
        <v>0</v>
      </c>
      <c r="J1537" s="37">
        <v>0</v>
      </c>
      <c r="K1537" s="37">
        <v>0</v>
      </c>
      <c r="L1537" s="37">
        <v>1</v>
      </c>
      <c r="M1537" s="37">
        <v>0</v>
      </c>
      <c r="N1537" s="37">
        <v>3</v>
      </c>
      <c r="O1537" s="37">
        <v>3</v>
      </c>
      <c r="P1537">
        <f>VLOOKUP($A1537,'Item Detail'!$A$2:$G$1762,7,0)</f>
        <v>1</v>
      </c>
      <c r="Q1537" s="39" t="s">
        <v>12305</v>
      </c>
      <c r="R1537" s="39" t="s">
        <v>12277</v>
      </c>
      <c r="S1537" s="39" t="s">
        <v>12306</v>
      </c>
      <c r="T1537" s="39" t="s">
        <v>12279</v>
      </c>
      <c r="U1537" s="39" t="s">
        <v>12279</v>
      </c>
      <c r="V1537" s="39" t="s">
        <v>12288</v>
      </c>
      <c r="W1537" s="39" t="s">
        <v>12288</v>
      </c>
      <c r="X1537" s="39" t="s">
        <v>12288</v>
      </c>
      <c r="Y1537" s="39" t="s">
        <v>12288</v>
      </c>
      <c r="Z1537" s="39" t="s">
        <v>12288</v>
      </c>
      <c r="AA1537" t="s">
        <v>12336</v>
      </c>
    </row>
    <row r="1538" spans="1:27" x14ac:dyDescent="0.3">
      <c r="A1538" s="37" t="s">
        <v>8810</v>
      </c>
      <c r="B1538" s="37" t="s">
        <v>10393</v>
      </c>
      <c r="C1538" s="37" t="s">
        <v>8811</v>
      </c>
      <c r="D1538" s="37" t="s">
        <v>5433</v>
      </c>
      <c r="E1538" s="37" t="s">
        <v>4552</v>
      </c>
      <c r="F1538" s="37" t="s">
        <v>8812</v>
      </c>
      <c r="G1538" s="37" t="s">
        <v>11866</v>
      </c>
      <c r="H1538" s="37" t="s">
        <v>10391</v>
      </c>
      <c r="I1538" s="37">
        <v>0</v>
      </c>
      <c r="J1538" s="37">
        <v>0</v>
      </c>
      <c r="K1538" s="37">
        <v>0</v>
      </c>
      <c r="L1538" s="37">
        <v>0</v>
      </c>
      <c r="M1538" s="37">
        <v>1</v>
      </c>
      <c r="N1538" s="37">
        <v>3</v>
      </c>
      <c r="O1538" s="37">
        <v>3</v>
      </c>
      <c r="P1538">
        <f>VLOOKUP($A1538,'Item Detail'!$A$2:$G$1762,7,0)</f>
        <v>1</v>
      </c>
      <c r="Q1538" s="39" t="s">
        <v>12284</v>
      </c>
      <c r="R1538" s="39" t="s">
        <v>12277</v>
      </c>
      <c r="S1538" s="39" t="s">
        <v>12278</v>
      </c>
      <c r="T1538" s="39" t="s">
        <v>12279</v>
      </c>
      <c r="U1538" s="39" t="s">
        <v>12297</v>
      </c>
      <c r="V1538" s="39" t="s">
        <v>12281</v>
      </c>
      <c r="W1538" s="39" t="s">
        <v>12281</v>
      </c>
      <c r="X1538" s="39" t="s">
        <v>12281</v>
      </c>
      <c r="Y1538" s="39" t="s">
        <v>12281</v>
      </c>
      <c r="Z1538" s="39" t="s">
        <v>12281</v>
      </c>
      <c r="AA1538" t="s">
        <v>12335</v>
      </c>
    </row>
    <row r="1539" spans="1:27" x14ac:dyDescent="0.3">
      <c r="A1539" s="37" t="s">
        <v>9762</v>
      </c>
      <c r="B1539" s="37" t="s">
        <v>10411</v>
      </c>
      <c r="C1539" s="37" t="s">
        <v>9763</v>
      </c>
      <c r="D1539" s="37" t="s">
        <v>8637</v>
      </c>
      <c r="E1539" s="37" t="s">
        <v>4764</v>
      </c>
      <c r="F1539" s="37" t="s">
        <v>1740</v>
      </c>
      <c r="G1539" s="37" t="s">
        <v>11867</v>
      </c>
      <c r="H1539" s="37" t="s">
        <v>10390</v>
      </c>
      <c r="I1539" s="37">
        <v>0</v>
      </c>
      <c r="J1539" s="37">
        <v>0</v>
      </c>
      <c r="K1539" s="37">
        <v>0</v>
      </c>
      <c r="L1539" s="37">
        <v>1</v>
      </c>
      <c r="M1539" s="37">
        <v>0</v>
      </c>
      <c r="N1539" s="37">
        <v>3</v>
      </c>
      <c r="O1539" s="37">
        <v>3</v>
      </c>
      <c r="P1539">
        <f>VLOOKUP($A1539,'Item Detail'!$A$2:$G$1762,7,0)</f>
        <v>1</v>
      </c>
      <c r="Q1539" s="39" t="s">
        <v>12284</v>
      </c>
      <c r="R1539" s="39" t="s">
        <v>12277</v>
      </c>
      <c r="S1539" s="39" t="s">
        <v>12278</v>
      </c>
      <c r="T1539" s="39" t="s">
        <v>12279</v>
      </c>
      <c r="U1539" s="39" t="s">
        <v>12294</v>
      </c>
      <c r="V1539" s="39" t="s">
        <v>12281</v>
      </c>
      <c r="W1539" s="39" t="s">
        <v>12281</v>
      </c>
      <c r="X1539" s="39" t="s">
        <v>12281</v>
      </c>
      <c r="Y1539" s="39" t="s">
        <v>12281</v>
      </c>
      <c r="Z1539" s="39" t="s">
        <v>12281</v>
      </c>
      <c r="AA1539" t="s">
        <v>12335</v>
      </c>
    </row>
    <row r="1540" spans="1:27" x14ac:dyDescent="0.3">
      <c r="A1540" s="37" t="s">
        <v>2618</v>
      </c>
      <c r="B1540" s="37" t="s">
        <v>10401</v>
      </c>
      <c r="C1540" s="37" t="s">
        <v>9691</v>
      </c>
      <c r="D1540" s="37" t="s">
        <v>9692</v>
      </c>
      <c r="E1540" s="37" t="s">
        <v>4448</v>
      </c>
      <c r="F1540" s="37" t="s">
        <v>11868</v>
      </c>
      <c r="G1540" s="37" t="s">
        <v>11869</v>
      </c>
      <c r="H1540" s="37" t="s">
        <v>10483</v>
      </c>
      <c r="I1540" s="37">
        <v>0</v>
      </c>
      <c r="J1540" s="37">
        <v>0</v>
      </c>
      <c r="K1540" s="37">
        <v>0</v>
      </c>
      <c r="L1540" s="37">
        <v>1</v>
      </c>
      <c r="M1540" s="37">
        <v>0</v>
      </c>
      <c r="N1540" s="37">
        <v>3</v>
      </c>
      <c r="O1540" s="37">
        <v>3</v>
      </c>
      <c r="P1540">
        <f>VLOOKUP($A1540,'Item Detail'!$A$2:$G$1762,7,0)</f>
        <v>1</v>
      </c>
      <c r="Q1540" s="39" t="s">
        <v>12328</v>
      </c>
      <c r="R1540" s="39" t="s">
        <v>12277</v>
      </c>
      <c r="S1540" s="39" t="s">
        <v>12306</v>
      </c>
      <c r="T1540" s="39" t="s">
        <v>12279</v>
      </c>
      <c r="U1540" s="39" t="s">
        <v>12279</v>
      </c>
      <c r="V1540" s="39" t="s">
        <v>12288</v>
      </c>
      <c r="W1540" s="39" t="s">
        <v>12288</v>
      </c>
      <c r="X1540" s="39" t="s">
        <v>12288</v>
      </c>
      <c r="Y1540" s="39" t="s">
        <v>12288</v>
      </c>
      <c r="Z1540" s="39" t="s">
        <v>12288</v>
      </c>
      <c r="AA1540" t="s">
        <v>12336</v>
      </c>
    </row>
    <row r="1541" spans="1:27" x14ac:dyDescent="0.3">
      <c r="A1541" s="37" t="s">
        <v>3234</v>
      </c>
      <c r="B1541" s="37" t="s">
        <v>10426</v>
      </c>
      <c r="C1541" s="37" t="s">
        <v>6872</v>
      </c>
      <c r="D1541" s="37" t="s">
        <v>6873</v>
      </c>
      <c r="E1541" s="37" t="s">
        <v>5418</v>
      </c>
      <c r="F1541" s="37" t="s">
        <v>11772</v>
      </c>
      <c r="G1541" s="37" t="s">
        <v>11870</v>
      </c>
      <c r="H1541" s="37" t="s">
        <v>10408</v>
      </c>
      <c r="I1541" s="37">
        <v>1</v>
      </c>
      <c r="J1541" s="37">
        <v>0</v>
      </c>
      <c r="K1541" s="37">
        <v>0</v>
      </c>
      <c r="L1541" s="37">
        <v>0</v>
      </c>
      <c r="M1541" s="37">
        <v>0</v>
      </c>
      <c r="N1541" s="37">
        <v>3</v>
      </c>
      <c r="O1541" s="37">
        <v>3</v>
      </c>
      <c r="P1541">
        <f>VLOOKUP($A1541,'Item Detail'!$A$2:$G$1762,7,0)</f>
        <v>1</v>
      </c>
      <c r="Q1541" s="39" t="s">
        <v>12292</v>
      </c>
      <c r="R1541" s="39" t="s">
        <v>12277</v>
      </c>
      <c r="S1541" s="39" t="s">
        <v>2714</v>
      </c>
      <c r="T1541" s="39" t="s">
        <v>12279</v>
      </c>
      <c r="U1541" s="39" t="s">
        <v>12279</v>
      </c>
      <c r="V1541" s="39" t="s">
        <v>12288</v>
      </c>
      <c r="W1541" s="39" t="s">
        <v>12288</v>
      </c>
      <c r="X1541" s="39" t="s">
        <v>12288</v>
      </c>
      <c r="Y1541" s="39" t="s">
        <v>12288</v>
      </c>
      <c r="Z1541" s="39" t="s">
        <v>12288</v>
      </c>
      <c r="AA1541" t="s">
        <v>12336</v>
      </c>
    </row>
    <row r="1542" spans="1:27" x14ac:dyDescent="0.3">
      <c r="A1542" s="37" t="s">
        <v>3787</v>
      </c>
      <c r="B1542" s="37" t="s">
        <v>10437</v>
      </c>
      <c r="C1542" s="37" t="s">
        <v>6815</v>
      </c>
      <c r="D1542" s="37" t="s">
        <v>4455</v>
      </c>
      <c r="E1542" s="37" t="s">
        <v>6816</v>
      </c>
      <c r="F1542" s="37" t="s">
        <v>2749</v>
      </c>
      <c r="G1542" s="37" t="s">
        <v>11871</v>
      </c>
      <c r="H1542" s="37" t="s">
        <v>10408</v>
      </c>
      <c r="I1542" s="37">
        <v>0</v>
      </c>
      <c r="J1542" s="37">
        <v>0</v>
      </c>
      <c r="K1542" s="37">
        <v>0</v>
      </c>
      <c r="L1542" s="37">
        <v>1</v>
      </c>
      <c r="M1542" s="37">
        <v>0</v>
      </c>
      <c r="N1542" s="37">
        <v>3</v>
      </c>
      <c r="O1542" s="37">
        <v>3</v>
      </c>
      <c r="P1542">
        <f>VLOOKUP($A1542,'Item Detail'!$A$2:$G$1762,7,0)</f>
        <v>1</v>
      </c>
      <c r="Q1542" s="39" t="s">
        <v>12292</v>
      </c>
      <c r="R1542" s="39" t="s">
        <v>12277</v>
      </c>
      <c r="S1542" s="39" t="s">
        <v>2714</v>
      </c>
      <c r="T1542" s="39" t="s">
        <v>12279</v>
      </c>
      <c r="U1542" s="39" t="s">
        <v>12279</v>
      </c>
      <c r="V1542" s="39" t="s">
        <v>12288</v>
      </c>
      <c r="W1542" s="39" t="s">
        <v>12288</v>
      </c>
      <c r="X1542" s="39" t="s">
        <v>12288</v>
      </c>
      <c r="Y1542" s="39" t="s">
        <v>12288</v>
      </c>
      <c r="Z1542" s="39" t="s">
        <v>12288</v>
      </c>
      <c r="AA1542" t="s">
        <v>12336</v>
      </c>
    </row>
    <row r="1543" spans="1:27" x14ac:dyDescent="0.3">
      <c r="A1543" s="37" t="s">
        <v>3867</v>
      </c>
      <c r="B1543" s="37" t="s">
        <v>10564</v>
      </c>
      <c r="C1543" s="37" t="s">
        <v>9740</v>
      </c>
      <c r="D1543" s="37" t="s">
        <v>4455</v>
      </c>
      <c r="E1543" s="37" t="s">
        <v>4448</v>
      </c>
      <c r="F1543" s="37" t="s">
        <v>2491</v>
      </c>
      <c r="G1543" s="37" t="s">
        <v>11872</v>
      </c>
      <c r="H1543" s="37" t="s">
        <v>10408</v>
      </c>
      <c r="I1543" s="37">
        <v>0</v>
      </c>
      <c r="J1543" s="37">
        <v>0</v>
      </c>
      <c r="K1543" s="37">
        <v>0</v>
      </c>
      <c r="L1543" s="37">
        <v>1</v>
      </c>
      <c r="M1543" s="37">
        <v>0</v>
      </c>
      <c r="N1543" s="37">
        <v>3</v>
      </c>
      <c r="O1543" s="37">
        <v>3</v>
      </c>
      <c r="P1543">
        <f>VLOOKUP($A1543,'Item Detail'!$A$2:$G$1762,7,0)</f>
        <v>1</v>
      </c>
      <c r="Q1543" s="39" t="s">
        <v>12292</v>
      </c>
      <c r="R1543" s="39" t="s">
        <v>12277</v>
      </c>
      <c r="S1543" s="39" t="s">
        <v>2714</v>
      </c>
      <c r="T1543" s="39" t="s">
        <v>12300</v>
      </c>
      <c r="U1543" s="39" t="s">
        <v>12279</v>
      </c>
      <c r="V1543" s="39" t="s">
        <v>12288</v>
      </c>
      <c r="W1543" s="39" t="s">
        <v>12288</v>
      </c>
      <c r="X1543" s="39" t="s">
        <v>12288</v>
      </c>
      <c r="Y1543" s="39" t="s">
        <v>12288</v>
      </c>
      <c r="Z1543" s="39" t="s">
        <v>12288</v>
      </c>
      <c r="AA1543" t="s">
        <v>12336</v>
      </c>
    </row>
    <row r="1544" spans="1:27" x14ac:dyDescent="0.3">
      <c r="A1544" s="37" t="s">
        <v>3869</v>
      </c>
      <c r="B1544" s="37" t="s">
        <v>10564</v>
      </c>
      <c r="C1544" s="37" t="s">
        <v>6894</v>
      </c>
      <c r="D1544" s="37" t="s">
        <v>4455</v>
      </c>
      <c r="E1544" s="37" t="s">
        <v>4448</v>
      </c>
      <c r="F1544" s="37" t="s">
        <v>2491</v>
      </c>
      <c r="G1544" s="37" t="s">
        <v>11873</v>
      </c>
      <c r="H1544" s="37" t="s">
        <v>10408</v>
      </c>
      <c r="I1544" s="37">
        <v>0</v>
      </c>
      <c r="J1544" s="37">
        <v>0</v>
      </c>
      <c r="K1544" s="37">
        <v>0</v>
      </c>
      <c r="L1544" s="37">
        <v>1</v>
      </c>
      <c r="M1544" s="37">
        <v>0</v>
      </c>
      <c r="N1544" s="37">
        <v>3</v>
      </c>
      <c r="O1544" s="37">
        <v>3</v>
      </c>
      <c r="P1544">
        <f>VLOOKUP($A1544,'Item Detail'!$A$2:$G$1762,7,0)</f>
        <v>1</v>
      </c>
      <c r="Q1544" s="39" t="s">
        <v>12292</v>
      </c>
      <c r="R1544" s="39" t="s">
        <v>12277</v>
      </c>
      <c r="S1544" s="39" t="s">
        <v>2714</v>
      </c>
      <c r="T1544" s="39" t="s">
        <v>12300</v>
      </c>
      <c r="U1544" s="39" t="s">
        <v>12279</v>
      </c>
      <c r="V1544" s="39" t="s">
        <v>12288</v>
      </c>
      <c r="W1544" s="39" t="s">
        <v>12288</v>
      </c>
      <c r="X1544" s="39" t="s">
        <v>12288</v>
      </c>
      <c r="Y1544" s="39" t="s">
        <v>12288</v>
      </c>
      <c r="Z1544" s="39" t="s">
        <v>12288</v>
      </c>
      <c r="AA1544" t="s">
        <v>12336</v>
      </c>
    </row>
    <row r="1545" spans="1:27" x14ac:dyDescent="0.3">
      <c r="A1545" s="37" t="s">
        <v>8092</v>
      </c>
      <c r="B1545" s="37" t="s">
        <v>10443</v>
      </c>
      <c r="C1545" s="37" t="s">
        <v>8093</v>
      </c>
      <c r="D1545" s="37" t="s">
        <v>8094</v>
      </c>
      <c r="E1545" s="37" t="s">
        <v>6099</v>
      </c>
      <c r="F1545" s="37" t="s">
        <v>10972</v>
      </c>
      <c r="G1545" s="37" t="s">
        <v>11874</v>
      </c>
      <c r="H1545" s="37" t="s">
        <v>10420</v>
      </c>
      <c r="I1545" s="37">
        <v>0</v>
      </c>
      <c r="J1545" s="37">
        <v>0</v>
      </c>
      <c r="K1545" s="37">
        <v>0</v>
      </c>
      <c r="L1545" s="37">
        <v>1</v>
      </c>
      <c r="M1545" s="37">
        <v>0</v>
      </c>
      <c r="N1545" s="37">
        <v>3</v>
      </c>
      <c r="O1545" s="37">
        <v>3</v>
      </c>
      <c r="P1545">
        <f>VLOOKUP($A1545,'Item Detail'!$A$2:$G$1762,7,0)</f>
        <v>1</v>
      </c>
      <c r="Q1545" s="39" t="s">
        <v>12289</v>
      </c>
      <c r="R1545" s="39" t="s">
        <v>12277</v>
      </c>
      <c r="S1545" s="39" t="s">
        <v>12278</v>
      </c>
      <c r="T1545" s="39" t="s">
        <v>12279</v>
      </c>
      <c r="U1545" s="39" t="s">
        <v>12297</v>
      </c>
      <c r="V1545" s="39" t="s">
        <v>12281</v>
      </c>
      <c r="W1545" s="39" t="s">
        <v>12288</v>
      </c>
      <c r="X1545" s="39" t="s">
        <v>12288</v>
      </c>
      <c r="Y1545" s="39" t="s">
        <v>12288</v>
      </c>
      <c r="Z1545" s="39" t="s">
        <v>12288</v>
      </c>
      <c r="AA1545" t="s">
        <v>12334</v>
      </c>
    </row>
    <row r="1546" spans="1:27" x14ac:dyDescent="0.3">
      <c r="A1546" s="37" t="s">
        <v>6970</v>
      </c>
      <c r="B1546" s="37" t="s">
        <v>10413</v>
      </c>
      <c r="C1546" s="37" t="s">
        <v>6971</v>
      </c>
      <c r="D1546" s="37" t="s">
        <v>6972</v>
      </c>
      <c r="E1546" s="37" t="s">
        <v>6973</v>
      </c>
      <c r="F1546" s="37" t="s">
        <v>4994</v>
      </c>
      <c r="G1546" s="37" t="s">
        <v>11875</v>
      </c>
      <c r="H1546" s="37" t="s">
        <v>10391</v>
      </c>
      <c r="I1546" s="37">
        <v>0</v>
      </c>
      <c r="J1546" s="37">
        <v>0</v>
      </c>
      <c r="K1546" s="37">
        <v>0</v>
      </c>
      <c r="L1546" s="37">
        <v>1</v>
      </c>
      <c r="M1546" s="37">
        <v>0</v>
      </c>
      <c r="N1546" s="37">
        <v>3</v>
      </c>
      <c r="O1546" s="37">
        <v>3</v>
      </c>
      <c r="P1546">
        <f>VLOOKUP($A1546,'Item Detail'!$A$2:$G$1762,7,0)</f>
        <v>1</v>
      </c>
      <c r="Q1546" s="39" t="s">
        <v>12289</v>
      </c>
      <c r="R1546" s="39" t="s">
        <v>12277</v>
      </c>
      <c r="S1546" s="39" t="s">
        <v>12278</v>
      </c>
      <c r="T1546" s="39" t="s">
        <v>12279</v>
      </c>
      <c r="U1546" s="39" t="s">
        <v>12280</v>
      </c>
      <c r="V1546" s="39" t="s">
        <v>12281</v>
      </c>
      <c r="W1546" s="39" t="s">
        <v>12281</v>
      </c>
      <c r="X1546" s="39" t="s">
        <v>12281</v>
      </c>
      <c r="Y1546" s="39" t="s">
        <v>12281</v>
      </c>
      <c r="Z1546" s="39" t="s">
        <v>12281</v>
      </c>
      <c r="AA1546" t="s">
        <v>12335</v>
      </c>
    </row>
    <row r="1547" spans="1:27" x14ac:dyDescent="0.3">
      <c r="A1547" s="37" t="s">
        <v>8768</v>
      </c>
      <c r="B1547" s="37" t="s">
        <v>10413</v>
      </c>
      <c r="C1547" s="37" t="s">
        <v>8769</v>
      </c>
      <c r="D1547" s="37" t="s">
        <v>8770</v>
      </c>
      <c r="E1547" s="37" t="s">
        <v>4448</v>
      </c>
      <c r="F1547" s="37" t="s">
        <v>4994</v>
      </c>
      <c r="G1547" s="37" t="s">
        <v>11876</v>
      </c>
      <c r="H1547" s="37" t="s">
        <v>10391</v>
      </c>
      <c r="I1547" s="37">
        <v>1</v>
      </c>
      <c r="J1547" s="37">
        <v>0</v>
      </c>
      <c r="K1547" s="37">
        <v>0</v>
      </c>
      <c r="L1547" s="37">
        <v>0</v>
      </c>
      <c r="M1547" s="37">
        <v>0</v>
      </c>
      <c r="N1547" s="37">
        <v>3</v>
      </c>
      <c r="O1547" s="37">
        <v>3</v>
      </c>
      <c r="P1547">
        <f>VLOOKUP($A1547,'Item Detail'!$A$2:$G$1762,7,0)</f>
        <v>1</v>
      </c>
      <c r="Q1547" s="39" t="s">
        <v>12284</v>
      </c>
      <c r="R1547" s="39" t="s">
        <v>12277</v>
      </c>
      <c r="S1547" s="39" t="s">
        <v>12278</v>
      </c>
      <c r="T1547" s="39" t="s">
        <v>12279</v>
      </c>
      <c r="U1547" s="39" t="s">
        <v>12280</v>
      </c>
      <c r="V1547" s="39" t="s">
        <v>12281</v>
      </c>
      <c r="W1547" s="39" t="s">
        <v>12281</v>
      </c>
      <c r="X1547" s="39" t="s">
        <v>12281</v>
      </c>
      <c r="Y1547" s="39" t="s">
        <v>12281</v>
      </c>
      <c r="Z1547" s="39" t="s">
        <v>12281</v>
      </c>
      <c r="AA1547" t="s">
        <v>12335</v>
      </c>
    </row>
    <row r="1548" spans="1:27" x14ac:dyDescent="0.3">
      <c r="A1548" s="37" t="s">
        <v>7127</v>
      </c>
      <c r="B1548" s="37" t="s">
        <v>10413</v>
      </c>
      <c r="C1548" s="37" t="s">
        <v>7128</v>
      </c>
      <c r="D1548" s="37" t="s">
        <v>4455</v>
      </c>
      <c r="E1548" s="37" t="s">
        <v>4642</v>
      </c>
      <c r="F1548" s="37" t="s">
        <v>7129</v>
      </c>
      <c r="G1548" s="37" t="s">
        <v>11877</v>
      </c>
      <c r="H1548" s="37" t="s">
        <v>10420</v>
      </c>
      <c r="I1548" s="37">
        <v>0</v>
      </c>
      <c r="J1548" s="37">
        <v>0</v>
      </c>
      <c r="K1548" s="37">
        <v>0</v>
      </c>
      <c r="L1548" s="37">
        <v>1</v>
      </c>
      <c r="M1548" s="37">
        <v>0</v>
      </c>
      <c r="N1548" s="37">
        <v>3</v>
      </c>
      <c r="O1548" s="37">
        <v>3</v>
      </c>
      <c r="P1548">
        <f>VLOOKUP($A1548,'Item Detail'!$A$2:$G$1762,7,0)</f>
        <v>1</v>
      </c>
      <c r="Q1548" s="39" t="s">
        <v>12284</v>
      </c>
      <c r="R1548" s="39" t="s">
        <v>12304</v>
      </c>
      <c r="S1548" s="39" t="s">
        <v>12304</v>
      </c>
      <c r="T1548" s="39" t="s">
        <v>12279</v>
      </c>
      <c r="U1548" s="39" t="s">
        <v>12298</v>
      </c>
      <c r="V1548" s="39" t="s">
        <v>12288</v>
      </c>
      <c r="W1548" s="39" t="s">
        <v>12288</v>
      </c>
      <c r="X1548" s="39" t="s">
        <v>12288</v>
      </c>
      <c r="Y1548" s="39" t="s">
        <v>12288</v>
      </c>
      <c r="Z1548" s="39" t="s">
        <v>12288</v>
      </c>
      <c r="AA1548" t="s">
        <v>12333</v>
      </c>
    </row>
    <row r="1549" spans="1:27" x14ac:dyDescent="0.3">
      <c r="A1549" s="37" t="s">
        <v>7667</v>
      </c>
      <c r="B1549" s="37" t="s">
        <v>10763</v>
      </c>
      <c r="C1549" s="37" t="s">
        <v>7668</v>
      </c>
      <c r="D1549" s="37" t="s">
        <v>4455</v>
      </c>
      <c r="E1549" s="37" t="s">
        <v>4483</v>
      </c>
      <c r="F1549" s="37" t="s">
        <v>6824</v>
      </c>
      <c r="G1549" s="37" t="s">
        <v>11878</v>
      </c>
      <c r="H1549" s="37" t="s">
        <v>10420</v>
      </c>
      <c r="I1549" s="37">
        <v>0</v>
      </c>
      <c r="J1549" s="37">
        <v>0</v>
      </c>
      <c r="K1549" s="37">
        <v>0</v>
      </c>
      <c r="L1549" s="37">
        <v>1</v>
      </c>
      <c r="M1549" s="37">
        <v>0</v>
      </c>
      <c r="N1549" s="37">
        <v>3</v>
      </c>
      <c r="O1549" s="37">
        <v>3</v>
      </c>
      <c r="P1549">
        <f>VLOOKUP($A1549,'Item Detail'!$A$2:$G$1762,7,0)</f>
        <v>1</v>
      </c>
      <c r="Q1549" s="39" t="s">
        <v>12284</v>
      </c>
      <c r="R1549" s="39" t="s">
        <v>12277</v>
      </c>
      <c r="S1549" s="39" t="s">
        <v>12278</v>
      </c>
      <c r="T1549" s="39" t="s">
        <v>12279</v>
      </c>
      <c r="U1549" s="39" t="s">
        <v>12294</v>
      </c>
      <c r="V1549" s="39" t="s">
        <v>12281</v>
      </c>
      <c r="W1549" s="39" t="s">
        <v>12288</v>
      </c>
      <c r="X1549" s="39" t="s">
        <v>12288</v>
      </c>
      <c r="Y1549" s="39" t="s">
        <v>12288</v>
      </c>
      <c r="Z1549" s="39" t="s">
        <v>12288</v>
      </c>
      <c r="AA1549" t="s">
        <v>12334</v>
      </c>
    </row>
    <row r="1550" spans="1:27" x14ac:dyDescent="0.3">
      <c r="A1550" s="37" t="s">
        <v>2523</v>
      </c>
      <c r="B1550" s="37" t="s">
        <v>10396</v>
      </c>
      <c r="C1550" s="37" t="s">
        <v>9510</v>
      </c>
      <c r="D1550" s="37" t="s">
        <v>4455</v>
      </c>
      <c r="E1550" s="37" t="s">
        <v>4448</v>
      </c>
      <c r="F1550" s="37" t="s">
        <v>2525</v>
      </c>
      <c r="G1550" s="37" t="s">
        <v>11879</v>
      </c>
      <c r="H1550" s="37" t="s">
        <v>10483</v>
      </c>
      <c r="I1550" s="37">
        <v>0</v>
      </c>
      <c r="J1550" s="37">
        <v>0</v>
      </c>
      <c r="K1550" s="37">
        <v>0</v>
      </c>
      <c r="L1550" s="37">
        <v>1</v>
      </c>
      <c r="M1550" s="37">
        <v>0</v>
      </c>
      <c r="N1550" s="37">
        <v>3</v>
      </c>
      <c r="O1550" s="37">
        <v>3</v>
      </c>
      <c r="P1550">
        <f>VLOOKUP($A1550,'Item Detail'!$A$2:$G$1762,7,0)</f>
        <v>1</v>
      </c>
      <c r="Q1550" s="39" t="s">
        <v>12305</v>
      </c>
      <c r="R1550" s="39" t="s">
        <v>12277</v>
      </c>
      <c r="S1550" s="39" t="s">
        <v>12306</v>
      </c>
      <c r="T1550" s="39" t="s">
        <v>12279</v>
      </c>
      <c r="U1550" s="39" t="s">
        <v>12297</v>
      </c>
      <c r="V1550" s="39" t="s">
        <v>12288</v>
      </c>
      <c r="W1550" s="39" t="s">
        <v>12288</v>
      </c>
      <c r="X1550" s="39" t="s">
        <v>12288</v>
      </c>
      <c r="Y1550" s="39" t="s">
        <v>12288</v>
      </c>
      <c r="Z1550" s="39" t="s">
        <v>12288</v>
      </c>
      <c r="AA1550" t="s">
        <v>12336</v>
      </c>
    </row>
    <row r="1551" spans="1:27" x14ac:dyDescent="0.3">
      <c r="A1551" s="37" t="s">
        <v>8072</v>
      </c>
      <c r="B1551" s="37" t="s">
        <v>10500</v>
      </c>
      <c r="C1551" s="37" t="s">
        <v>8073</v>
      </c>
      <c r="D1551" s="37" t="s">
        <v>4455</v>
      </c>
      <c r="E1551" s="37" t="s">
        <v>4448</v>
      </c>
      <c r="F1551" s="37" t="s">
        <v>11880</v>
      </c>
      <c r="G1551" s="37" t="s">
        <v>11881</v>
      </c>
      <c r="H1551" s="37" t="s">
        <v>10420</v>
      </c>
      <c r="I1551" s="37">
        <v>0</v>
      </c>
      <c r="J1551" s="37">
        <v>0</v>
      </c>
      <c r="K1551" s="37">
        <v>0</v>
      </c>
      <c r="L1551" s="37">
        <v>1</v>
      </c>
      <c r="M1551" s="37">
        <v>0</v>
      </c>
      <c r="N1551" s="37">
        <v>3</v>
      </c>
      <c r="O1551" s="37">
        <v>3</v>
      </c>
      <c r="P1551">
        <f>VLOOKUP($A1551,'Item Detail'!$A$2:$G$1762,7,0)</f>
        <v>1</v>
      </c>
      <c r="Q1551" s="39" t="s">
        <v>12289</v>
      </c>
      <c r="R1551" s="39" t="s">
        <v>12277</v>
      </c>
      <c r="S1551" s="39" t="s">
        <v>12278</v>
      </c>
      <c r="T1551" s="39" t="s">
        <v>12279</v>
      </c>
      <c r="U1551" s="39" t="s">
        <v>12279</v>
      </c>
      <c r="V1551" s="39" t="s">
        <v>12281</v>
      </c>
      <c r="W1551" s="39" t="s">
        <v>12288</v>
      </c>
      <c r="X1551" s="39" t="s">
        <v>12288</v>
      </c>
      <c r="Y1551" s="39" t="s">
        <v>12288</v>
      </c>
      <c r="Z1551" s="39" t="s">
        <v>12288</v>
      </c>
      <c r="AA1551" t="s">
        <v>12334</v>
      </c>
    </row>
    <row r="1552" spans="1:27" x14ac:dyDescent="0.3">
      <c r="A1552" s="37" t="s">
        <v>6951</v>
      </c>
      <c r="B1552" s="37" t="s">
        <v>10538</v>
      </c>
      <c r="C1552" s="37" t="s">
        <v>6952</v>
      </c>
      <c r="D1552" s="37" t="s">
        <v>4899</v>
      </c>
      <c r="E1552" s="37" t="s">
        <v>6953</v>
      </c>
      <c r="F1552" s="37" t="s">
        <v>1848</v>
      </c>
      <c r="G1552" s="37" t="s">
        <v>11882</v>
      </c>
      <c r="H1552" s="37" t="s">
        <v>10420</v>
      </c>
      <c r="I1552" s="37">
        <v>0</v>
      </c>
      <c r="J1552" s="37">
        <v>0</v>
      </c>
      <c r="K1552" s="37">
        <v>0</v>
      </c>
      <c r="L1552" s="37">
        <v>1</v>
      </c>
      <c r="M1552" s="37">
        <v>0</v>
      </c>
      <c r="N1552" s="37">
        <v>3</v>
      </c>
      <c r="O1552" s="37">
        <v>3</v>
      </c>
      <c r="P1552">
        <f>VLOOKUP($A1552,'Item Detail'!$A$2:$G$1762,7,0)</f>
        <v>1</v>
      </c>
      <c r="Q1552" s="39" t="s">
        <v>12301</v>
      </c>
      <c r="R1552" s="39" t="s">
        <v>12277</v>
      </c>
      <c r="S1552" s="39" t="s">
        <v>12278</v>
      </c>
      <c r="T1552" s="39" t="s">
        <v>12279</v>
      </c>
      <c r="U1552" s="39" t="s">
        <v>12279</v>
      </c>
      <c r="V1552" s="39" t="s">
        <v>12281</v>
      </c>
      <c r="W1552" s="39" t="s">
        <v>12288</v>
      </c>
      <c r="X1552" s="39" t="s">
        <v>12281</v>
      </c>
      <c r="Y1552" s="39" t="s">
        <v>12288</v>
      </c>
      <c r="Z1552" s="39" t="s">
        <v>12281</v>
      </c>
      <c r="AA1552" t="s">
        <v>12334</v>
      </c>
    </row>
    <row r="1553" spans="1:27" x14ac:dyDescent="0.3">
      <c r="A1553" s="37" t="s">
        <v>6663</v>
      </c>
      <c r="B1553" s="37" t="s">
        <v>10401</v>
      </c>
      <c r="C1553" s="37" t="s">
        <v>4477</v>
      </c>
      <c r="D1553" s="37" t="s">
        <v>4504</v>
      </c>
      <c r="E1553" s="37" t="s">
        <v>6664</v>
      </c>
      <c r="F1553" s="37" t="s">
        <v>4435</v>
      </c>
      <c r="G1553" s="37" t="s">
        <v>11883</v>
      </c>
      <c r="H1553" s="37" t="s">
        <v>10390</v>
      </c>
      <c r="I1553" s="37">
        <v>0</v>
      </c>
      <c r="J1553" s="37">
        <v>1</v>
      </c>
      <c r="K1553" s="37">
        <v>0</v>
      </c>
      <c r="L1553" s="37">
        <v>0</v>
      </c>
      <c r="M1553" s="37">
        <v>0</v>
      </c>
      <c r="N1553" s="37">
        <v>3</v>
      </c>
      <c r="O1553" s="37">
        <v>3</v>
      </c>
      <c r="P1553">
        <f>VLOOKUP($A1553,'Item Detail'!$A$2:$G$1762,7,0)</f>
        <v>1</v>
      </c>
      <c r="Q1553" s="39" t="s">
        <v>12286</v>
      </c>
      <c r="R1553" s="39" t="s">
        <v>12290</v>
      </c>
      <c r="S1553" s="39" t="s">
        <v>12278</v>
      </c>
      <c r="T1553" s="39" t="s">
        <v>12279</v>
      </c>
      <c r="U1553" s="39" t="s">
        <v>12280</v>
      </c>
      <c r="V1553" s="39" t="s">
        <v>12281</v>
      </c>
      <c r="W1553" s="39" t="s">
        <v>12281</v>
      </c>
      <c r="X1553" s="39" t="s">
        <v>12281</v>
      </c>
      <c r="Y1553" s="39" t="s">
        <v>12281</v>
      </c>
      <c r="Z1553" s="39" t="s">
        <v>12281</v>
      </c>
      <c r="AA1553" t="s">
        <v>12335</v>
      </c>
    </row>
    <row r="1554" spans="1:27" x14ac:dyDescent="0.3">
      <c r="A1554" s="37" t="s">
        <v>8976</v>
      </c>
      <c r="B1554" s="37" t="s">
        <v>10401</v>
      </c>
      <c r="C1554" s="37" t="s">
        <v>8977</v>
      </c>
      <c r="D1554" s="37" t="s">
        <v>4768</v>
      </c>
      <c r="E1554" s="37" t="s">
        <v>8978</v>
      </c>
      <c r="F1554" s="37" t="s">
        <v>4435</v>
      </c>
      <c r="G1554" s="37" t="s">
        <v>11884</v>
      </c>
      <c r="H1554" s="37" t="s">
        <v>10390</v>
      </c>
      <c r="I1554" s="37">
        <v>1</v>
      </c>
      <c r="J1554" s="37">
        <v>0</v>
      </c>
      <c r="K1554" s="37">
        <v>0</v>
      </c>
      <c r="L1554" s="37">
        <v>0</v>
      </c>
      <c r="M1554" s="37">
        <v>0</v>
      </c>
      <c r="N1554" s="37">
        <v>3</v>
      </c>
      <c r="O1554" s="37">
        <v>3</v>
      </c>
      <c r="P1554">
        <f>VLOOKUP($A1554,'Item Detail'!$A$2:$G$1762,7,0)</f>
        <v>1</v>
      </c>
      <c r="Q1554" s="39" t="s">
        <v>12286</v>
      </c>
      <c r="R1554" s="39" t="s">
        <v>12285</v>
      </c>
      <c r="S1554" s="39" t="s">
        <v>12278</v>
      </c>
      <c r="T1554" s="39" t="s">
        <v>12279</v>
      </c>
      <c r="U1554" s="39" t="s">
        <v>12280</v>
      </c>
      <c r="V1554" s="39" t="s">
        <v>12281</v>
      </c>
      <c r="W1554" s="39" t="s">
        <v>12281</v>
      </c>
      <c r="X1554" s="39" t="s">
        <v>12281</v>
      </c>
      <c r="Y1554" s="39" t="s">
        <v>12281</v>
      </c>
      <c r="Z1554" s="39" t="s">
        <v>12281</v>
      </c>
      <c r="AA1554" t="s">
        <v>12335</v>
      </c>
    </row>
    <row r="1555" spans="1:27" x14ac:dyDescent="0.3">
      <c r="A1555" s="37" t="s">
        <v>9395</v>
      </c>
      <c r="B1555" s="37" t="s">
        <v>10498</v>
      </c>
      <c r="C1555" s="37" t="s">
        <v>9396</v>
      </c>
      <c r="D1555" s="37" t="s">
        <v>9397</v>
      </c>
      <c r="E1555" s="37" t="s">
        <v>9398</v>
      </c>
      <c r="F1555" s="37" t="s">
        <v>9399</v>
      </c>
      <c r="G1555" s="37" t="s">
        <v>11885</v>
      </c>
      <c r="H1555" s="37" t="s">
        <v>10420</v>
      </c>
      <c r="I1555" s="37">
        <v>0</v>
      </c>
      <c r="J1555" s="37">
        <v>0</v>
      </c>
      <c r="K1555" s="37">
        <v>0</v>
      </c>
      <c r="L1555" s="37">
        <v>0</v>
      </c>
      <c r="M1555" s="37">
        <v>1</v>
      </c>
      <c r="N1555" s="37">
        <v>3</v>
      </c>
      <c r="O1555" s="37">
        <v>3</v>
      </c>
      <c r="P1555">
        <f>VLOOKUP($A1555,'Item Detail'!$A$2:$G$1762,7,0)</f>
        <v>1</v>
      </c>
      <c r="Q1555" s="39" t="s">
        <v>12321</v>
      </c>
      <c r="R1555" s="39" t="s">
        <v>12277</v>
      </c>
      <c r="S1555" s="39" t="s">
        <v>12278</v>
      </c>
      <c r="T1555" s="39" t="s">
        <v>12279</v>
      </c>
      <c r="U1555" s="39" t="s">
        <v>12279</v>
      </c>
      <c r="V1555" s="39" t="s">
        <v>12281</v>
      </c>
      <c r="W1555" s="39" t="s">
        <v>12288</v>
      </c>
      <c r="X1555" s="39" t="s">
        <v>12288</v>
      </c>
      <c r="Y1555" s="39" t="s">
        <v>12288</v>
      </c>
      <c r="Z1555" s="39" t="s">
        <v>12288</v>
      </c>
      <c r="AA1555" t="s">
        <v>12334</v>
      </c>
    </row>
    <row r="1556" spans="1:27" x14ac:dyDescent="0.3">
      <c r="A1556" s="37" t="s">
        <v>7839</v>
      </c>
      <c r="B1556" s="37" t="s">
        <v>10538</v>
      </c>
      <c r="C1556" s="37" t="s">
        <v>7840</v>
      </c>
      <c r="D1556" s="37" t="s">
        <v>7841</v>
      </c>
      <c r="E1556" s="37" t="s">
        <v>5945</v>
      </c>
      <c r="F1556" s="37" t="s">
        <v>11244</v>
      </c>
      <c r="G1556" s="37" t="s">
        <v>11886</v>
      </c>
      <c r="H1556" s="37" t="s">
        <v>10390</v>
      </c>
      <c r="I1556" s="37">
        <v>1</v>
      </c>
      <c r="J1556" s="37">
        <v>0</v>
      </c>
      <c r="K1556" s="37">
        <v>0</v>
      </c>
      <c r="L1556" s="37">
        <v>0</v>
      </c>
      <c r="M1556" s="37">
        <v>0</v>
      </c>
      <c r="N1556" s="37">
        <v>3</v>
      </c>
      <c r="O1556" s="37">
        <v>3</v>
      </c>
      <c r="P1556">
        <f>VLOOKUP($A1556,'Item Detail'!$A$2:$G$1762,7,0)</f>
        <v>1</v>
      </c>
      <c r="Q1556" s="39" t="s">
        <v>12284</v>
      </c>
      <c r="R1556" s="39" t="s">
        <v>12277</v>
      </c>
      <c r="S1556" s="39" t="s">
        <v>12278</v>
      </c>
      <c r="T1556" s="39" t="s">
        <v>12279</v>
      </c>
      <c r="U1556" s="39" t="s">
        <v>12279</v>
      </c>
      <c r="V1556" s="39" t="s">
        <v>12281</v>
      </c>
      <c r="W1556" s="39" t="s">
        <v>12288</v>
      </c>
      <c r="X1556" s="39" t="s">
        <v>12288</v>
      </c>
      <c r="Y1556" s="39" t="s">
        <v>12288</v>
      </c>
      <c r="Z1556" s="39" t="s">
        <v>12288</v>
      </c>
      <c r="AA1556" t="s">
        <v>12335</v>
      </c>
    </row>
    <row r="1557" spans="1:27" x14ac:dyDescent="0.3">
      <c r="A1557" s="37" t="s">
        <v>7726</v>
      </c>
      <c r="B1557" s="37" t="s">
        <v>10426</v>
      </c>
      <c r="C1557" s="37" t="s">
        <v>7727</v>
      </c>
      <c r="D1557" s="37" t="s">
        <v>7728</v>
      </c>
      <c r="E1557" s="37" t="s">
        <v>7729</v>
      </c>
      <c r="F1557" s="37" t="s">
        <v>7730</v>
      </c>
      <c r="G1557" s="37" t="s">
        <v>11887</v>
      </c>
      <c r="H1557" s="37" t="s">
        <v>10420</v>
      </c>
      <c r="I1557" s="37">
        <v>0</v>
      </c>
      <c r="J1557" s="37">
        <v>0</v>
      </c>
      <c r="K1557" s="37">
        <v>0</v>
      </c>
      <c r="L1557" s="37">
        <v>0</v>
      </c>
      <c r="M1557" s="37">
        <v>1</v>
      </c>
      <c r="N1557" s="37">
        <v>3</v>
      </c>
      <c r="O1557" s="37">
        <v>3</v>
      </c>
      <c r="P1557">
        <f>VLOOKUP($A1557,'Item Detail'!$A$2:$G$1762,7,0)</f>
        <v>1</v>
      </c>
      <c r="Q1557" s="39" t="s">
        <v>12284</v>
      </c>
      <c r="R1557" s="39" t="s">
        <v>12277</v>
      </c>
      <c r="S1557" s="39" t="s">
        <v>12278</v>
      </c>
      <c r="T1557" s="39" t="s">
        <v>12279</v>
      </c>
      <c r="U1557" s="39" t="s">
        <v>12297</v>
      </c>
      <c r="V1557" s="39" t="s">
        <v>12281</v>
      </c>
      <c r="W1557" s="39" t="s">
        <v>12288</v>
      </c>
      <c r="X1557" s="39" t="s">
        <v>12288</v>
      </c>
      <c r="Y1557" s="39" t="s">
        <v>12288</v>
      </c>
      <c r="Z1557" s="39" t="s">
        <v>12288</v>
      </c>
      <c r="AA1557" t="s">
        <v>12334</v>
      </c>
    </row>
    <row r="1558" spans="1:27" x14ac:dyDescent="0.3">
      <c r="A1558" s="37" t="s">
        <v>6595</v>
      </c>
      <c r="B1558" s="37" t="s">
        <v>10437</v>
      </c>
      <c r="C1558" s="37" t="s">
        <v>6596</v>
      </c>
      <c r="D1558" s="37" t="s">
        <v>4455</v>
      </c>
      <c r="E1558" s="37" t="s">
        <v>6597</v>
      </c>
      <c r="F1558" s="37" t="s">
        <v>2766</v>
      </c>
      <c r="G1558" s="37" t="s">
        <v>11888</v>
      </c>
      <c r="H1558" s="37" t="s">
        <v>10391</v>
      </c>
      <c r="I1558" s="37">
        <v>0</v>
      </c>
      <c r="J1558" s="37">
        <v>0</v>
      </c>
      <c r="K1558" s="37">
        <v>1</v>
      </c>
      <c r="L1558" s="37">
        <v>0</v>
      </c>
      <c r="M1558" s="37">
        <v>0</v>
      </c>
      <c r="N1558" s="37">
        <v>3</v>
      </c>
      <c r="O1558" s="37">
        <v>3</v>
      </c>
      <c r="P1558">
        <f>VLOOKUP($A1558,'Item Detail'!$A$2:$G$1762,7,0)</f>
        <v>1</v>
      </c>
      <c r="Q1558" s="39" t="s">
        <v>12322</v>
      </c>
      <c r="R1558" s="39" t="s">
        <v>12277</v>
      </c>
      <c r="S1558" s="39" t="s">
        <v>12278</v>
      </c>
      <c r="T1558" s="39" t="s">
        <v>12279</v>
      </c>
      <c r="U1558" s="39" t="s">
        <v>12279</v>
      </c>
      <c r="V1558" s="39" t="s">
        <v>12281</v>
      </c>
      <c r="W1558" s="39" t="s">
        <v>12281</v>
      </c>
      <c r="X1558" s="39" t="s">
        <v>12281</v>
      </c>
      <c r="Y1558" s="39" t="s">
        <v>12281</v>
      </c>
      <c r="Z1558" s="39" t="s">
        <v>12281</v>
      </c>
      <c r="AA1558" t="s">
        <v>12335</v>
      </c>
    </row>
    <row r="1559" spans="1:27" x14ac:dyDescent="0.3">
      <c r="A1559" s="37" t="s">
        <v>6846</v>
      </c>
      <c r="B1559" s="37" t="s">
        <v>10387</v>
      </c>
      <c r="C1559" s="37" t="s">
        <v>6847</v>
      </c>
      <c r="D1559" s="37" t="s">
        <v>4470</v>
      </c>
      <c r="E1559" s="37" t="s">
        <v>6848</v>
      </c>
      <c r="F1559" s="37" t="s">
        <v>4565</v>
      </c>
      <c r="G1559" s="37" t="s">
        <v>11889</v>
      </c>
      <c r="H1559" s="37" t="s">
        <v>10390</v>
      </c>
      <c r="I1559" s="37">
        <v>1</v>
      </c>
      <c r="J1559" s="37">
        <v>0</v>
      </c>
      <c r="K1559" s="37">
        <v>0</v>
      </c>
      <c r="L1559" s="37">
        <v>0</v>
      </c>
      <c r="M1559" s="37">
        <v>0</v>
      </c>
      <c r="N1559" s="37">
        <v>3</v>
      </c>
      <c r="O1559" s="37">
        <v>3</v>
      </c>
      <c r="P1559">
        <f>VLOOKUP($A1559,'Item Detail'!$A$2:$G$1762,7,0)</f>
        <v>1</v>
      </c>
      <c r="Q1559" s="39" t="s">
        <v>12284</v>
      </c>
      <c r="R1559" s="39" t="s">
        <v>12290</v>
      </c>
      <c r="S1559" s="39" t="s">
        <v>12278</v>
      </c>
      <c r="T1559" s="39" t="s">
        <v>12279</v>
      </c>
      <c r="U1559" s="39" t="s">
        <v>12280</v>
      </c>
      <c r="V1559" s="39" t="s">
        <v>12281</v>
      </c>
      <c r="W1559" s="39" t="s">
        <v>12281</v>
      </c>
      <c r="X1559" s="39" t="s">
        <v>12281</v>
      </c>
      <c r="Y1559" s="39" t="s">
        <v>12281</v>
      </c>
      <c r="Z1559" s="39" t="s">
        <v>12288</v>
      </c>
      <c r="AA1559" t="s">
        <v>12335</v>
      </c>
    </row>
    <row r="1560" spans="1:27" x14ac:dyDescent="0.3">
      <c r="A1560" s="37" t="s">
        <v>7852</v>
      </c>
      <c r="B1560" s="37" t="s">
        <v>10401</v>
      </c>
      <c r="C1560" s="37" t="s">
        <v>7493</v>
      </c>
      <c r="D1560" s="37" t="s">
        <v>4470</v>
      </c>
      <c r="E1560" s="37" t="s">
        <v>6087</v>
      </c>
      <c r="F1560" s="37" t="s">
        <v>4435</v>
      </c>
      <c r="G1560" s="37" t="s">
        <v>11890</v>
      </c>
      <c r="H1560" s="37" t="s">
        <v>10390</v>
      </c>
      <c r="I1560" s="37">
        <v>1</v>
      </c>
      <c r="J1560" s="37">
        <v>0</v>
      </c>
      <c r="K1560" s="37">
        <v>0</v>
      </c>
      <c r="L1560" s="37">
        <v>0</v>
      </c>
      <c r="M1560" s="37">
        <v>0</v>
      </c>
      <c r="N1560" s="37">
        <v>3</v>
      </c>
      <c r="O1560" s="37">
        <v>3</v>
      </c>
      <c r="P1560">
        <f>VLOOKUP($A1560,'Item Detail'!$A$2:$G$1762,7,0)</f>
        <v>1</v>
      </c>
      <c r="Q1560" s="39" t="s">
        <v>12291</v>
      </c>
      <c r="R1560" s="39" t="s">
        <v>12290</v>
      </c>
      <c r="S1560" s="39" t="s">
        <v>12278</v>
      </c>
      <c r="T1560" s="39" t="s">
        <v>12279</v>
      </c>
      <c r="U1560" s="39" t="s">
        <v>12280</v>
      </c>
      <c r="V1560" s="39" t="s">
        <v>12281</v>
      </c>
      <c r="W1560" s="39" t="s">
        <v>12281</v>
      </c>
      <c r="X1560" s="39" t="s">
        <v>12281</v>
      </c>
      <c r="Y1560" s="39" t="s">
        <v>12281</v>
      </c>
      <c r="Z1560" s="39" t="s">
        <v>12281</v>
      </c>
      <c r="AA1560" t="s">
        <v>12335</v>
      </c>
    </row>
    <row r="1561" spans="1:27" x14ac:dyDescent="0.3">
      <c r="A1561" s="37" t="s">
        <v>7492</v>
      </c>
      <c r="B1561" s="37" t="s">
        <v>10401</v>
      </c>
      <c r="C1561" s="37" t="s">
        <v>7493</v>
      </c>
      <c r="D1561" s="37" t="s">
        <v>4584</v>
      </c>
      <c r="E1561" s="37" t="s">
        <v>6087</v>
      </c>
      <c r="F1561" s="37" t="s">
        <v>4435</v>
      </c>
      <c r="G1561" s="37" t="s">
        <v>11891</v>
      </c>
      <c r="H1561" s="37" t="s">
        <v>10390</v>
      </c>
      <c r="I1561" s="37">
        <v>1</v>
      </c>
      <c r="J1561" s="37">
        <v>0</v>
      </c>
      <c r="K1561" s="37">
        <v>0</v>
      </c>
      <c r="L1561" s="37">
        <v>0</v>
      </c>
      <c r="M1561" s="37">
        <v>0</v>
      </c>
      <c r="N1561" s="37">
        <v>3</v>
      </c>
      <c r="O1561" s="37">
        <v>3</v>
      </c>
      <c r="P1561">
        <f>VLOOKUP($A1561,'Item Detail'!$A$2:$G$1762,7,0)</f>
        <v>1</v>
      </c>
      <c r="Q1561" s="39" t="s">
        <v>12291</v>
      </c>
      <c r="R1561" s="39" t="s">
        <v>12290</v>
      </c>
      <c r="S1561" s="39" t="s">
        <v>12278</v>
      </c>
      <c r="T1561" s="39" t="s">
        <v>12279</v>
      </c>
      <c r="U1561" s="39" t="s">
        <v>12280</v>
      </c>
      <c r="V1561" s="39" t="s">
        <v>12281</v>
      </c>
      <c r="W1561" s="39" t="s">
        <v>12281</v>
      </c>
      <c r="X1561" s="39" t="s">
        <v>12281</v>
      </c>
      <c r="Y1561" s="39" t="s">
        <v>12281</v>
      </c>
      <c r="Z1561" s="39" t="s">
        <v>12281</v>
      </c>
      <c r="AA1561" t="s">
        <v>12335</v>
      </c>
    </row>
    <row r="1562" spans="1:27" x14ac:dyDescent="0.3">
      <c r="A1562" s="37" t="s">
        <v>9428</v>
      </c>
      <c r="B1562" s="37" t="s">
        <v>10387</v>
      </c>
      <c r="C1562" s="37" t="s">
        <v>9429</v>
      </c>
      <c r="D1562" s="37" t="s">
        <v>9430</v>
      </c>
      <c r="E1562" s="37" t="s">
        <v>4483</v>
      </c>
      <c r="F1562" s="37" t="s">
        <v>4565</v>
      </c>
      <c r="G1562" s="37" t="s">
        <v>11892</v>
      </c>
      <c r="H1562" s="37" t="s">
        <v>10390</v>
      </c>
      <c r="I1562" s="37">
        <v>1</v>
      </c>
      <c r="J1562" s="37">
        <v>0</v>
      </c>
      <c r="K1562" s="37">
        <v>0</v>
      </c>
      <c r="L1562" s="37">
        <v>0</v>
      </c>
      <c r="M1562" s="37">
        <v>0</v>
      </c>
      <c r="N1562" s="37">
        <v>3</v>
      </c>
      <c r="O1562" s="37">
        <v>3</v>
      </c>
      <c r="P1562">
        <f>VLOOKUP($A1562,'Item Detail'!$A$2:$G$1762,7,0)</f>
        <v>1</v>
      </c>
      <c r="Q1562" s="39" t="s">
        <v>12289</v>
      </c>
      <c r="R1562" s="39" t="s">
        <v>12290</v>
      </c>
      <c r="S1562" s="39" t="s">
        <v>12278</v>
      </c>
      <c r="T1562" s="39" t="s">
        <v>12279</v>
      </c>
      <c r="U1562" s="39" t="s">
        <v>12280</v>
      </c>
      <c r="V1562" s="39" t="s">
        <v>12281</v>
      </c>
      <c r="W1562" s="39" t="s">
        <v>12281</v>
      </c>
      <c r="X1562" s="39" t="s">
        <v>12281</v>
      </c>
      <c r="Y1562" s="39" t="s">
        <v>12281</v>
      </c>
      <c r="Z1562" s="39" t="s">
        <v>12281</v>
      </c>
      <c r="AA1562" t="s">
        <v>12335</v>
      </c>
    </row>
    <row r="1563" spans="1:27" x14ac:dyDescent="0.3">
      <c r="A1563" s="37" t="s">
        <v>7318</v>
      </c>
      <c r="B1563" s="37" t="s">
        <v>10401</v>
      </c>
      <c r="C1563" s="37" t="s">
        <v>7319</v>
      </c>
      <c r="D1563" s="37" t="s">
        <v>4813</v>
      </c>
      <c r="E1563" s="37" t="s">
        <v>4434</v>
      </c>
      <c r="F1563" s="37" t="s">
        <v>4435</v>
      </c>
      <c r="G1563" s="37" t="s">
        <v>11893</v>
      </c>
      <c r="H1563" s="37" t="s">
        <v>10390</v>
      </c>
      <c r="I1563" s="37">
        <v>1</v>
      </c>
      <c r="J1563" s="37">
        <v>0</v>
      </c>
      <c r="K1563" s="37">
        <v>0</v>
      </c>
      <c r="L1563" s="37">
        <v>0</v>
      </c>
      <c r="M1563" s="37">
        <v>0</v>
      </c>
      <c r="N1563" s="37">
        <v>3</v>
      </c>
      <c r="O1563" s="37">
        <v>3</v>
      </c>
      <c r="P1563">
        <f>VLOOKUP($A1563,'Item Detail'!$A$2:$G$1762,7,0)</f>
        <v>1</v>
      </c>
      <c r="Q1563" s="39" t="s">
        <v>12291</v>
      </c>
      <c r="R1563" s="39" t="s">
        <v>12290</v>
      </c>
      <c r="S1563" s="39" t="s">
        <v>12278</v>
      </c>
      <c r="T1563" s="39" t="s">
        <v>12279</v>
      </c>
      <c r="U1563" s="39" t="s">
        <v>12280</v>
      </c>
      <c r="V1563" s="39" t="s">
        <v>12281</v>
      </c>
      <c r="W1563" s="39" t="s">
        <v>12281</v>
      </c>
      <c r="X1563" s="39" t="s">
        <v>12288</v>
      </c>
      <c r="Y1563" s="39" t="s">
        <v>12288</v>
      </c>
      <c r="Z1563" s="39" t="s">
        <v>12288</v>
      </c>
      <c r="AA1563" t="s">
        <v>12335</v>
      </c>
    </row>
    <row r="1564" spans="1:27" x14ac:dyDescent="0.3">
      <c r="A1564" s="37" t="s">
        <v>8086</v>
      </c>
      <c r="B1564" s="37" t="s">
        <v>10387</v>
      </c>
      <c r="C1564" s="37" t="s">
        <v>8087</v>
      </c>
      <c r="D1564" s="37" t="s">
        <v>4584</v>
      </c>
      <c r="E1564" s="37" t="s">
        <v>4471</v>
      </c>
      <c r="F1564" s="37" t="s">
        <v>4565</v>
      </c>
      <c r="G1564" s="37" t="s">
        <v>11894</v>
      </c>
      <c r="H1564" s="37" t="s">
        <v>10390</v>
      </c>
      <c r="I1564" s="37">
        <v>1</v>
      </c>
      <c r="J1564" s="37">
        <v>0</v>
      </c>
      <c r="K1564" s="37">
        <v>0</v>
      </c>
      <c r="L1564" s="37">
        <v>0</v>
      </c>
      <c r="M1564" s="37">
        <v>0</v>
      </c>
      <c r="N1564" s="37">
        <v>3</v>
      </c>
      <c r="O1564" s="37">
        <v>3</v>
      </c>
      <c r="P1564">
        <f>VLOOKUP($A1564,'Item Detail'!$A$2:$G$1762,7,0)</f>
        <v>1</v>
      </c>
      <c r="Q1564" s="39" t="s">
        <v>12311</v>
      </c>
      <c r="R1564" s="39" t="s">
        <v>12290</v>
      </c>
      <c r="S1564" s="39" t="s">
        <v>12278</v>
      </c>
      <c r="T1564" s="39" t="s">
        <v>12279</v>
      </c>
      <c r="U1564" s="39" t="s">
        <v>12280</v>
      </c>
      <c r="V1564" s="39" t="s">
        <v>12281</v>
      </c>
      <c r="W1564" s="39" t="s">
        <v>12281</v>
      </c>
      <c r="X1564" s="39" t="s">
        <v>12281</v>
      </c>
      <c r="Y1564" s="39" t="s">
        <v>12281</v>
      </c>
      <c r="Z1564" s="39" t="s">
        <v>12281</v>
      </c>
      <c r="AA1564" t="s">
        <v>12335</v>
      </c>
    </row>
    <row r="1565" spans="1:27" x14ac:dyDescent="0.3">
      <c r="A1565" s="37" t="s">
        <v>6783</v>
      </c>
      <c r="B1565" s="37" t="s">
        <v>10406</v>
      </c>
      <c r="C1565" s="37" t="s">
        <v>6784</v>
      </c>
      <c r="D1565" s="37" t="s">
        <v>5136</v>
      </c>
      <c r="E1565" s="37" t="s">
        <v>4758</v>
      </c>
      <c r="F1565" s="37" t="s">
        <v>10627</v>
      </c>
      <c r="G1565" s="37" t="s">
        <v>11895</v>
      </c>
      <c r="H1565" s="37" t="s">
        <v>10420</v>
      </c>
      <c r="I1565" s="37">
        <v>0</v>
      </c>
      <c r="J1565" s="37">
        <v>0</v>
      </c>
      <c r="K1565" s="37">
        <v>0</v>
      </c>
      <c r="L1565" s="37">
        <v>1</v>
      </c>
      <c r="M1565" s="37">
        <v>0</v>
      </c>
      <c r="N1565" s="37">
        <v>3</v>
      </c>
      <c r="O1565" s="37">
        <v>3</v>
      </c>
      <c r="P1565">
        <f>VLOOKUP($A1565,'Item Detail'!$A$2:$G$1762,7,0)</f>
        <v>1</v>
      </c>
      <c r="Q1565" s="39" t="s">
        <v>12284</v>
      </c>
      <c r="R1565" s="39" t="s">
        <v>12277</v>
      </c>
      <c r="S1565" s="39" t="s">
        <v>12278</v>
      </c>
      <c r="T1565" s="39" t="s">
        <v>12279</v>
      </c>
      <c r="U1565" s="39" t="s">
        <v>12279</v>
      </c>
      <c r="V1565" s="39" t="s">
        <v>12281</v>
      </c>
      <c r="W1565" s="39" t="s">
        <v>12288</v>
      </c>
      <c r="X1565" s="39" t="s">
        <v>12288</v>
      </c>
      <c r="Y1565" s="39" t="s">
        <v>12288</v>
      </c>
      <c r="Z1565" s="39" t="s">
        <v>12288</v>
      </c>
      <c r="AA1565" t="s">
        <v>12334</v>
      </c>
    </row>
    <row r="1566" spans="1:27" x14ac:dyDescent="0.3">
      <c r="A1566" s="37" t="s">
        <v>2529</v>
      </c>
      <c r="B1566" s="37" t="s">
        <v>10387</v>
      </c>
      <c r="C1566" s="37" t="s">
        <v>8429</v>
      </c>
      <c r="D1566" s="37" t="s">
        <v>4455</v>
      </c>
      <c r="E1566" s="37" t="s">
        <v>4448</v>
      </c>
      <c r="F1566" s="37" t="s">
        <v>11896</v>
      </c>
      <c r="G1566" s="37" t="s">
        <v>11897</v>
      </c>
      <c r="H1566" s="37" t="s">
        <v>10483</v>
      </c>
      <c r="I1566" s="37">
        <v>0</v>
      </c>
      <c r="J1566" s="37">
        <v>0</v>
      </c>
      <c r="K1566" s="37">
        <v>0</v>
      </c>
      <c r="L1566" s="37">
        <v>1</v>
      </c>
      <c r="M1566" s="37">
        <v>0</v>
      </c>
      <c r="N1566" s="37">
        <v>3</v>
      </c>
      <c r="O1566" s="37">
        <v>3</v>
      </c>
      <c r="P1566">
        <f>VLOOKUP($A1566,'Item Detail'!$A$2:$G$1762,7,0)</f>
        <v>1</v>
      </c>
      <c r="Q1566" s="39" t="s">
        <v>12305</v>
      </c>
      <c r="R1566" s="39" t="s">
        <v>12277</v>
      </c>
      <c r="S1566" s="39" t="s">
        <v>12306</v>
      </c>
      <c r="T1566" s="39" t="s">
        <v>12279</v>
      </c>
      <c r="U1566" s="39" t="s">
        <v>12279</v>
      </c>
      <c r="V1566" s="39" t="s">
        <v>12288</v>
      </c>
      <c r="W1566" s="39" t="s">
        <v>12288</v>
      </c>
      <c r="X1566" s="39" t="s">
        <v>12288</v>
      </c>
      <c r="Y1566" s="39" t="s">
        <v>12288</v>
      </c>
      <c r="Z1566" s="39" t="s">
        <v>12288</v>
      </c>
      <c r="AA1566" t="s">
        <v>12336</v>
      </c>
    </row>
    <row r="1567" spans="1:27" x14ac:dyDescent="0.3">
      <c r="A1567" s="37" t="s">
        <v>8776</v>
      </c>
      <c r="B1567" s="37" t="s">
        <v>10406</v>
      </c>
      <c r="C1567" s="37" t="s">
        <v>8777</v>
      </c>
      <c r="D1567" s="37" t="s">
        <v>8778</v>
      </c>
      <c r="E1567" s="37" t="s">
        <v>4642</v>
      </c>
      <c r="F1567" s="37" t="s">
        <v>10627</v>
      </c>
      <c r="G1567" s="37" t="s">
        <v>11898</v>
      </c>
      <c r="H1567" s="37" t="s">
        <v>10391</v>
      </c>
      <c r="I1567" s="37">
        <v>0</v>
      </c>
      <c r="J1567" s="37">
        <v>0</v>
      </c>
      <c r="K1567" s="37">
        <v>0</v>
      </c>
      <c r="L1567" s="37">
        <v>0</v>
      </c>
      <c r="M1567" s="37">
        <v>1</v>
      </c>
      <c r="N1567" s="37">
        <v>3</v>
      </c>
      <c r="O1567" s="37">
        <v>3</v>
      </c>
      <c r="P1567">
        <f>VLOOKUP($A1567,'Item Detail'!$A$2:$G$1762,7,0)</f>
        <v>1</v>
      </c>
      <c r="Q1567" s="39" t="s">
        <v>12284</v>
      </c>
      <c r="R1567" s="39" t="s">
        <v>12277</v>
      </c>
      <c r="S1567" s="39" t="s">
        <v>12278</v>
      </c>
      <c r="T1567" s="39" t="s">
        <v>12279</v>
      </c>
      <c r="U1567" s="39" t="s">
        <v>12294</v>
      </c>
      <c r="V1567" s="39" t="s">
        <v>12281</v>
      </c>
      <c r="W1567" s="39" t="s">
        <v>12281</v>
      </c>
      <c r="X1567" s="39" t="s">
        <v>12281</v>
      </c>
      <c r="Y1567" s="39" t="s">
        <v>12281</v>
      </c>
      <c r="Z1567" s="39" t="s">
        <v>12281</v>
      </c>
      <c r="AA1567" t="s">
        <v>12335</v>
      </c>
    </row>
    <row r="1568" spans="1:27" x14ac:dyDescent="0.3">
      <c r="A1568" s="37" t="s">
        <v>7640</v>
      </c>
      <c r="B1568" s="37" t="s">
        <v>10666</v>
      </c>
      <c r="C1568" s="37" t="s">
        <v>7641</v>
      </c>
      <c r="D1568" s="37" t="s">
        <v>7642</v>
      </c>
      <c r="E1568" s="37" t="s">
        <v>7643</v>
      </c>
      <c r="F1568" s="37" t="s">
        <v>7216</v>
      </c>
      <c r="G1568" s="37" t="s">
        <v>11899</v>
      </c>
      <c r="H1568" s="37" t="s">
        <v>10420</v>
      </c>
      <c r="I1568" s="37">
        <v>0</v>
      </c>
      <c r="J1568" s="37">
        <v>0</v>
      </c>
      <c r="K1568" s="37">
        <v>0</v>
      </c>
      <c r="L1568" s="37">
        <v>0</v>
      </c>
      <c r="M1568" s="37">
        <v>1</v>
      </c>
      <c r="N1568" s="37">
        <v>3</v>
      </c>
      <c r="O1568" s="37">
        <v>3</v>
      </c>
      <c r="P1568">
        <f>VLOOKUP($A1568,'Item Detail'!$A$2:$G$1762,7,0)</f>
        <v>1</v>
      </c>
      <c r="Q1568" s="39" t="s">
        <v>12284</v>
      </c>
      <c r="R1568" s="39" t="s">
        <v>12277</v>
      </c>
      <c r="S1568" s="39" t="s">
        <v>12278</v>
      </c>
      <c r="T1568" s="39" t="s">
        <v>12279</v>
      </c>
      <c r="U1568" s="39" t="s">
        <v>12279</v>
      </c>
      <c r="V1568" s="39" t="s">
        <v>12281</v>
      </c>
      <c r="W1568" s="39" t="s">
        <v>12288</v>
      </c>
      <c r="X1568" s="39" t="s">
        <v>12288</v>
      </c>
      <c r="Y1568" s="39" t="s">
        <v>12288</v>
      </c>
      <c r="Z1568" s="39" t="s">
        <v>12288</v>
      </c>
      <c r="AA1568" t="s">
        <v>12334</v>
      </c>
    </row>
    <row r="1569" spans="1:27" x14ac:dyDescent="0.3">
      <c r="A1569" s="37" t="s">
        <v>6647</v>
      </c>
      <c r="B1569" s="37" t="s">
        <v>10411</v>
      </c>
      <c r="C1569" s="37" t="s">
        <v>6648</v>
      </c>
      <c r="D1569" s="37" t="s">
        <v>6649</v>
      </c>
      <c r="E1569" s="37" t="s">
        <v>6650</v>
      </c>
      <c r="F1569" s="37" t="s">
        <v>1740</v>
      </c>
      <c r="G1569" s="37" t="s">
        <v>11900</v>
      </c>
      <c r="H1569" s="37" t="s">
        <v>10420</v>
      </c>
      <c r="I1569" s="37">
        <v>0</v>
      </c>
      <c r="J1569" s="37">
        <v>0</v>
      </c>
      <c r="K1569" s="37">
        <v>0</v>
      </c>
      <c r="L1569" s="37">
        <v>1</v>
      </c>
      <c r="M1569" s="37">
        <v>0</v>
      </c>
      <c r="N1569" s="37">
        <v>3</v>
      </c>
      <c r="O1569" s="37">
        <v>3</v>
      </c>
      <c r="P1569">
        <f>VLOOKUP($A1569,'Item Detail'!$A$2:$G$1762,7,0)</f>
        <v>1</v>
      </c>
      <c r="Q1569" s="39" t="s">
        <v>12289</v>
      </c>
      <c r="R1569" s="39" t="s">
        <v>12277</v>
      </c>
      <c r="S1569" s="39" t="s">
        <v>12278</v>
      </c>
      <c r="T1569" s="39" t="s">
        <v>12279</v>
      </c>
      <c r="U1569" s="39" t="s">
        <v>12279</v>
      </c>
      <c r="V1569" s="39" t="s">
        <v>12281</v>
      </c>
      <c r="W1569" s="39" t="s">
        <v>12288</v>
      </c>
      <c r="X1569" s="39" t="s">
        <v>12288</v>
      </c>
      <c r="Y1569" s="39" t="s">
        <v>12288</v>
      </c>
      <c r="Z1569" s="39" t="s">
        <v>12288</v>
      </c>
      <c r="AA1569" t="s">
        <v>12334</v>
      </c>
    </row>
    <row r="1570" spans="1:27" x14ac:dyDescent="0.3">
      <c r="A1570" s="37" t="s">
        <v>9639</v>
      </c>
      <c r="B1570" s="37" t="s">
        <v>10666</v>
      </c>
      <c r="C1570" s="37" t="s">
        <v>9640</v>
      </c>
      <c r="D1570" s="37" t="s">
        <v>9641</v>
      </c>
      <c r="E1570" s="37" t="s">
        <v>9642</v>
      </c>
      <c r="F1570" s="37" t="s">
        <v>6870</v>
      </c>
      <c r="G1570" s="37" t="s">
        <v>11901</v>
      </c>
      <c r="H1570" s="37" t="s">
        <v>10390</v>
      </c>
      <c r="I1570" s="37">
        <v>0</v>
      </c>
      <c r="J1570" s="37">
        <v>0</v>
      </c>
      <c r="K1570" s="37">
        <v>1</v>
      </c>
      <c r="L1570" s="37">
        <v>0</v>
      </c>
      <c r="M1570" s="37">
        <v>0</v>
      </c>
      <c r="N1570" s="37">
        <v>3</v>
      </c>
      <c r="O1570" s="37">
        <v>3</v>
      </c>
      <c r="P1570">
        <f>VLOOKUP($A1570,'Item Detail'!$A$2:$G$1762,7,0)</f>
        <v>1</v>
      </c>
      <c r="Q1570" s="39" t="s">
        <v>12310</v>
      </c>
      <c r="R1570" s="39" t="s">
        <v>12277</v>
      </c>
      <c r="S1570" s="39" t="s">
        <v>12278</v>
      </c>
      <c r="T1570" s="39" t="s">
        <v>12279</v>
      </c>
      <c r="U1570" s="39" t="s">
        <v>12279</v>
      </c>
      <c r="V1570" s="39" t="s">
        <v>12281</v>
      </c>
      <c r="W1570" s="39" t="s">
        <v>12281</v>
      </c>
      <c r="X1570" s="39" t="s">
        <v>12281</v>
      </c>
      <c r="Y1570" s="39" t="s">
        <v>12281</v>
      </c>
      <c r="Z1570" s="39" t="s">
        <v>12281</v>
      </c>
      <c r="AA1570" t="s">
        <v>12335</v>
      </c>
    </row>
    <row r="1571" spans="1:27" x14ac:dyDescent="0.3">
      <c r="A1571" s="37" t="s">
        <v>2008</v>
      </c>
      <c r="B1571" s="37" t="s">
        <v>10411</v>
      </c>
      <c r="C1571" s="37" t="s">
        <v>8554</v>
      </c>
      <c r="D1571" s="37" t="s">
        <v>4455</v>
      </c>
      <c r="E1571" s="37" t="s">
        <v>8555</v>
      </c>
      <c r="F1571" s="37" t="s">
        <v>1740</v>
      </c>
      <c r="G1571" s="37" t="s">
        <v>11902</v>
      </c>
      <c r="H1571" s="37" t="s">
        <v>10483</v>
      </c>
      <c r="I1571" s="37">
        <v>0</v>
      </c>
      <c r="J1571" s="37">
        <v>0</v>
      </c>
      <c r="K1571" s="37">
        <v>0</v>
      </c>
      <c r="L1571" s="37">
        <v>1</v>
      </c>
      <c r="M1571" s="37">
        <v>0</v>
      </c>
      <c r="N1571" s="37">
        <v>3</v>
      </c>
      <c r="O1571" s="37">
        <v>3</v>
      </c>
      <c r="P1571">
        <f>VLOOKUP($A1571,'Item Detail'!$A$2:$G$1762,7,0)</f>
        <v>1</v>
      </c>
      <c r="Q1571" s="39" t="s">
        <v>12305</v>
      </c>
      <c r="R1571" s="39" t="s">
        <v>12277</v>
      </c>
      <c r="S1571" s="39" t="s">
        <v>12306</v>
      </c>
      <c r="T1571" s="39" t="s">
        <v>12279</v>
      </c>
      <c r="U1571" s="39" t="s">
        <v>12279</v>
      </c>
      <c r="V1571" s="39" t="s">
        <v>12288</v>
      </c>
      <c r="W1571" s="39" t="s">
        <v>12288</v>
      </c>
      <c r="X1571" s="39" t="s">
        <v>12288</v>
      </c>
      <c r="Y1571" s="39" t="s">
        <v>12288</v>
      </c>
      <c r="Z1571" s="39" t="s">
        <v>12288</v>
      </c>
      <c r="AA1571" t="s">
        <v>12336</v>
      </c>
    </row>
    <row r="1572" spans="1:27" x14ac:dyDescent="0.3">
      <c r="A1572" s="37" t="s">
        <v>2123</v>
      </c>
      <c r="B1572" s="37" t="s">
        <v>10401</v>
      </c>
      <c r="C1572" s="37" t="s">
        <v>8244</v>
      </c>
      <c r="D1572" s="37" t="s">
        <v>5752</v>
      </c>
      <c r="E1572" s="37" t="s">
        <v>4448</v>
      </c>
      <c r="F1572" s="37" t="s">
        <v>10747</v>
      </c>
      <c r="G1572" s="37" t="s">
        <v>11903</v>
      </c>
      <c r="H1572" s="37" t="s">
        <v>10483</v>
      </c>
      <c r="I1572" s="37">
        <v>0</v>
      </c>
      <c r="J1572" s="37">
        <v>0</v>
      </c>
      <c r="K1572" s="37">
        <v>0</v>
      </c>
      <c r="L1572" s="37">
        <v>1</v>
      </c>
      <c r="M1572" s="37">
        <v>0</v>
      </c>
      <c r="N1572" s="37">
        <v>3</v>
      </c>
      <c r="O1572" s="37">
        <v>3</v>
      </c>
      <c r="P1572">
        <f>VLOOKUP($A1572,'Item Detail'!$A$2:$G$1762,7,0)</f>
        <v>1</v>
      </c>
      <c r="Q1572" s="39" t="s">
        <v>12305</v>
      </c>
      <c r="R1572" s="39" t="s">
        <v>12277</v>
      </c>
      <c r="S1572" s="39" t="s">
        <v>12306</v>
      </c>
      <c r="T1572" s="39" t="s">
        <v>12279</v>
      </c>
      <c r="U1572" s="39" t="s">
        <v>12279</v>
      </c>
      <c r="V1572" s="39" t="s">
        <v>12288</v>
      </c>
      <c r="W1572" s="39" t="s">
        <v>12288</v>
      </c>
      <c r="X1572" s="39" t="s">
        <v>12288</v>
      </c>
      <c r="Y1572" s="39" t="s">
        <v>12288</v>
      </c>
      <c r="Z1572" s="39" t="s">
        <v>12288</v>
      </c>
      <c r="AA1572" t="s">
        <v>12336</v>
      </c>
    </row>
    <row r="1573" spans="1:27" x14ac:dyDescent="0.3">
      <c r="A1573" s="37" t="s">
        <v>9197</v>
      </c>
      <c r="B1573" s="37" t="s">
        <v>10406</v>
      </c>
      <c r="C1573" s="37" t="s">
        <v>9198</v>
      </c>
      <c r="D1573" s="37" t="s">
        <v>5568</v>
      </c>
      <c r="E1573" s="37" t="s">
        <v>4483</v>
      </c>
      <c r="F1573" s="37" t="s">
        <v>10627</v>
      </c>
      <c r="G1573" s="37" t="s">
        <v>11904</v>
      </c>
      <c r="H1573" s="37" t="s">
        <v>10391</v>
      </c>
      <c r="I1573" s="37">
        <v>1</v>
      </c>
      <c r="J1573" s="37">
        <v>0</v>
      </c>
      <c r="K1573" s="37">
        <v>0</v>
      </c>
      <c r="L1573" s="37">
        <v>0</v>
      </c>
      <c r="M1573" s="37">
        <v>0</v>
      </c>
      <c r="N1573" s="37">
        <v>3</v>
      </c>
      <c r="O1573" s="37">
        <v>3</v>
      </c>
      <c r="P1573">
        <f>VLOOKUP($A1573,'Item Detail'!$A$2:$G$1762,7,0)</f>
        <v>1</v>
      </c>
      <c r="Q1573" s="39" t="s">
        <v>12284</v>
      </c>
      <c r="R1573" s="39" t="s">
        <v>12277</v>
      </c>
      <c r="S1573" s="39" t="s">
        <v>12278</v>
      </c>
      <c r="T1573" s="39" t="s">
        <v>12279</v>
      </c>
      <c r="U1573" s="39" t="s">
        <v>12279</v>
      </c>
      <c r="V1573" s="39" t="s">
        <v>12281</v>
      </c>
      <c r="W1573" s="39" t="s">
        <v>12288</v>
      </c>
      <c r="X1573" s="39" t="s">
        <v>12288</v>
      </c>
      <c r="Y1573" s="39" t="s">
        <v>12281</v>
      </c>
      <c r="Z1573" s="39" t="s">
        <v>12288</v>
      </c>
      <c r="AA1573" t="s">
        <v>12335</v>
      </c>
    </row>
    <row r="1574" spans="1:27" x14ac:dyDescent="0.3">
      <c r="A1574" s="37" t="s">
        <v>7614</v>
      </c>
      <c r="B1574" s="37" t="s">
        <v>10406</v>
      </c>
      <c r="C1574" s="37" t="s">
        <v>7615</v>
      </c>
      <c r="D1574" s="37" t="s">
        <v>7616</v>
      </c>
      <c r="E1574" s="37" t="s">
        <v>4642</v>
      </c>
      <c r="F1574" s="37" t="s">
        <v>10627</v>
      </c>
      <c r="G1574" s="37" t="s">
        <v>11905</v>
      </c>
      <c r="H1574" s="37" t="s">
        <v>10420</v>
      </c>
      <c r="I1574" s="37">
        <v>0</v>
      </c>
      <c r="J1574" s="37">
        <v>0</v>
      </c>
      <c r="K1574" s="37">
        <v>0</v>
      </c>
      <c r="L1574" s="37">
        <v>1</v>
      </c>
      <c r="M1574" s="37">
        <v>0</v>
      </c>
      <c r="N1574" s="37">
        <v>3</v>
      </c>
      <c r="O1574" s="37">
        <v>3</v>
      </c>
      <c r="P1574">
        <f>VLOOKUP($A1574,'Item Detail'!$A$2:$G$1762,7,0)</f>
        <v>1</v>
      </c>
      <c r="Q1574" s="39" t="s">
        <v>12284</v>
      </c>
      <c r="R1574" s="39" t="s">
        <v>12277</v>
      </c>
      <c r="S1574" s="39" t="s">
        <v>12278</v>
      </c>
      <c r="T1574" s="39" t="s">
        <v>12279</v>
      </c>
      <c r="U1574" s="39" t="s">
        <v>12279</v>
      </c>
      <c r="V1574" s="39" t="s">
        <v>12281</v>
      </c>
      <c r="W1574" s="39" t="s">
        <v>12281</v>
      </c>
      <c r="X1574" s="39" t="s">
        <v>12281</v>
      </c>
      <c r="Y1574" s="39" t="s">
        <v>12288</v>
      </c>
      <c r="Z1574" s="39" t="s">
        <v>12281</v>
      </c>
      <c r="AA1574" t="s">
        <v>12334</v>
      </c>
    </row>
    <row r="1575" spans="1:27" x14ac:dyDescent="0.3">
      <c r="A1575" s="37" t="s">
        <v>8833</v>
      </c>
      <c r="B1575" s="37" t="s">
        <v>10406</v>
      </c>
      <c r="C1575" s="37" t="s">
        <v>8834</v>
      </c>
      <c r="D1575" s="37" t="s">
        <v>8684</v>
      </c>
      <c r="E1575" s="37" t="s">
        <v>4774</v>
      </c>
      <c r="F1575" s="37" t="s">
        <v>10627</v>
      </c>
      <c r="G1575" s="37" t="s">
        <v>11906</v>
      </c>
      <c r="H1575" s="37" t="s">
        <v>10420</v>
      </c>
      <c r="I1575" s="37">
        <v>0</v>
      </c>
      <c r="J1575" s="37">
        <v>0</v>
      </c>
      <c r="K1575" s="37">
        <v>0</v>
      </c>
      <c r="L1575" s="37">
        <v>0</v>
      </c>
      <c r="M1575" s="37">
        <v>1</v>
      </c>
      <c r="N1575" s="37">
        <v>3</v>
      </c>
      <c r="O1575" s="37">
        <v>3</v>
      </c>
      <c r="P1575">
        <f>VLOOKUP($A1575,'Item Detail'!$A$2:$G$1762,7,0)</f>
        <v>1</v>
      </c>
      <c r="Q1575" s="39" t="s">
        <v>12284</v>
      </c>
      <c r="R1575" s="39" t="s">
        <v>12277</v>
      </c>
      <c r="S1575" s="39" t="s">
        <v>12278</v>
      </c>
      <c r="T1575" s="39" t="s">
        <v>12279</v>
      </c>
      <c r="U1575" s="39" t="s">
        <v>12297</v>
      </c>
      <c r="V1575" s="39" t="s">
        <v>12281</v>
      </c>
      <c r="W1575" s="39" t="s">
        <v>12288</v>
      </c>
      <c r="X1575" s="39" t="s">
        <v>12281</v>
      </c>
      <c r="Y1575" s="39" t="s">
        <v>12288</v>
      </c>
      <c r="Z1575" s="39" t="s">
        <v>12288</v>
      </c>
      <c r="AA1575" t="s">
        <v>12334</v>
      </c>
    </row>
    <row r="1576" spans="1:27" x14ac:dyDescent="0.3">
      <c r="A1576" s="37" t="s">
        <v>9752</v>
      </c>
      <c r="B1576" s="37" t="s">
        <v>10437</v>
      </c>
      <c r="C1576" s="37" t="s">
        <v>9753</v>
      </c>
      <c r="D1576" s="37" t="s">
        <v>6915</v>
      </c>
      <c r="E1576" s="37" t="s">
        <v>5504</v>
      </c>
      <c r="F1576" s="37" t="s">
        <v>9754</v>
      </c>
      <c r="G1576" s="37" t="s">
        <v>11907</v>
      </c>
      <c r="H1576" s="37" t="s">
        <v>10390</v>
      </c>
      <c r="I1576" s="37">
        <v>1</v>
      </c>
      <c r="J1576" s="37">
        <v>0</v>
      </c>
      <c r="K1576" s="37">
        <v>0</v>
      </c>
      <c r="L1576" s="37">
        <v>0</v>
      </c>
      <c r="M1576" s="37">
        <v>0</v>
      </c>
      <c r="N1576" s="37">
        <v>3</v>
      </c>
      <c r="O1576" s="37">
        <v>3</v>
      </c>
      <c r="P1576">
        <f>VLOOKUP($A1576,'Item Detail'!$A$2:$G$1762,7,0)</f>
        <v>1</v>
      </c>
      <c r="Q1576" s="39" t="s">
        <v>12301</v>
      </c>
      <c r="R1576" s="39" t="s">
        <v>12277</v>
      </c>
      <c r="S1576" s="39" t="s">
        <v>12278</v>
      </c>
      <c r="T1576" s="39" t="s">
        <v>12293</v>
      </c>
      <c r="U1576" s="39" t="s">
        <v>12297</v>
      </c>
      <c r="V1576" s="39" t="s">
        <v>12281</v>
      </c>
      <c r="W1576" s="39" t="s">
        <v>12288</v>
      </c>
      <c r="X1576" s="39" t="s">
        <v>12281</v>
      </c>
      <c r="Y1576" s="39" t="s">
        <v>12288</v>
      </c>
      <c r="Z1576" s="39" t="s">
        <v>12288</v>
      </c>
      <c r="AA1576" t="s">
        <v>12335</v>
      </c>
    </row>
    <row r="1577" spans="1:27" x14ac:dyDescent="0.3">
      <c r="A1577" s="37" t="s">
        <v>2508</v>
      </c>
      <c r="B1577" s="37" t="s">
        <v>10396</v>
      </c>
      <c r="C1577" s="37" t="s">
        <v>7961</v>
      </c>
      <c r="D1577" s="37" t="s">
        <v>4455</v>
      </c>
      <c r="E1577" s="37" t="s">
        <v>5029</v>
      </c>
      <c r="F1577" s="37" t="s">
        <v>1727</v>
      </c>
      <c r="G1577" s="37" t="s">
        <v>11908</v>
      </c>
      <c r="H1577" s="37" t="s">
        <v>10483</v>
      </c>
      <c r="I1577" s="37">
        <v>0</v>
      </c>
      <c r="J1577" s="37">
        <v>0</v>
      </c>
      <c r="K1577" s="37">
        <v>1</v>
      </c>
      <c r="L1577" s="37">
        <v>0</v>
      </c>
      <c r="M1577" s="37">
        <v>0</v>
      </c>
      <c r="N1577" s="37">
        <v>3</v>
      </c>
      <c r="O1577" s="37">
        <v>3</v>
      </c>
      <c r="P1577">
        <f>VLOOKUP($A1577,'Item Detail'!$A$2:$G$1762,7,0)</f>
        <v>1</v>
      </c>
      <c r="Q1577" s="39" t="s">
        <v>12305</v>
      </c>
      <c r="R1577" s="39" t="s">
        <v>12277</v>
      </c>
      <c r="S1577" s="39" t="s">
        <v>12306</v>
      </c>
      <c r="T1577" s="39" t="s">
        <v>12279</v>
      </c>
      <c r="U1577" s="39" t="s">
        <v>12294</v>
      </c>
      <c r="V1577" s="39" t="s">
        <v>12288</v>
      </c>
      <c r="W1577" s="39" t="s">
        <v>12288</v>
      </c>
      <c r="X1577" s="39" t="s">
        <v>12288</v>
      </c>
      <c r="Y1577" s="39" t="s">
        <v>12288</v>
      </c>
      <c r="Z1577" s="39" t="s">
        <v>12288</v>
      </c>
      <c r="AA1577" t="s">
        <v>12336</v>
      </c>
    </row>
    <row r="1578" spans="1:27" x14ac:dyDescent="0.3">
      <c r="A1578" s="37" t="s">
        <v>9495</v>
      </c>
      <c r="B1578" s="37" t="s">
        <v>10413</v>
      </c>
      <c r="C1578" s="37" t="s">
        <v>9496</v>
      </c>
      <c r="D1578" s="37" t="s">
        <v>4717</v>
      </c>
      <c r="E1578" s="37" t="s">
        <v>4483</v>
      </c>
      <c r="F1578" s="37" t="s">
        <v>7129</v>
      </c>
      <c r="G1578" s="37" t="s">
        <v>11909</v>
      </c>
      <c r="H1578" s="37" t="s">
        <v>10420</v>
      </c>
      <c r="I1578" s="37">
        <v>1</v>
      </c>
      <c r="J1578" s="37">
        <v>0</v>
      </c>
      <c r="K1578" s="37">
        <v>0</v>
      </c>
      <c r="L1578" s="37">
        <v>0</v>
      </c>
      <c r="M1578" s="37">
        <v>0</v>
      </c>
      <c r="N1578" s="37">
        <v>3</v>
      </c>
      <c r="O1578" s="37">
        <v>3</v>
      </c>
      <c r="P1578">
        <f>VLOOKUP($A1578,'Item Detail'!$A$2:$G$1762,7,0)</f>
        <v>1</v>
      </c>
      <c r="Q1578" s="39" t="s">
        <v>12282</v>
      </c>
      <c r="R1578" s="39" t="s">
        <v>12304</v>
      </c>
      <c r="S1578" s="39" t="s">
        <v>12304</v>
      </c>
      <c r="T1578" s="39" t="s">
        <v>12279</v>
      </c>
      <c r="U1578" s="39" t="s">
        <v>12280</v>
      </c>
      <c r="V1578" s="39" t="s">
        <v>12288</v>
      </c>
      <c r="W1578" s="39" t="s">
        <v>12288</v>
      </c>
      <c r="X1578" s="39" t="s">
        <v>12288</v>
      </c>
      <c r="Y1578" s="39" t="s">
        <v>12288</v>
      </c>
      <c r="Z1578" s="39" t="s">
        <v>12288</v>
      </c>
      <c r="AA1578" t="s">
        <v>12333</v>
      </c>
    </row>
    <row r="1579" spans="1:27" x14ac:dyDescent="0.3">
      <c r="A1579" s="37" t="s">
        <v>8082</v>
      </c>
      <c r="B1579" s="37" t="s">
        <v>10413</v>
      </c>
      <c r="C1579" s="37" t="s">
        <v>8083</v>
      </c>
      <c r="D1579" s="37" t="s">
        <v>8084</v>
      </c>
      <c r="E1579" s="37" t="s">
        <v>4859</v>
      </c>
      <c r="F1579" s="37" t="s">
        <v>4466</v>
      </c>
      <c r="G1579" s="37" t="s">
        <v>11910</v>
      </c>
      <c r="H1579" s="37" t="s">
        <v>10420</v>
      </c>
      <c r="I1579" s="37">
        <v>0</v>
      </c>
      <c r="J1579" s="37">
        <v>0</v>
      </c>
      <c r="K1579" s="37">
        <v>1</v>
      </c>
      <c r="L1579" s="37">
        <v>0</v>
      </c>
      <c r="M1579" s="37">
        <v>0</v>
      </c>
      <c r="N1579" s="37">
        <v>3</v>
      </c>
      <c r="O1579" s="37">
        <v>3</v>
      </c>
      <c r="P1579">
        <f>VLOOKUP($A1579,'Item Detail'!$A$2:$G$1762,7,0)</f>
        <v>1</v>
      </c>
      <c r="Q1579" s="39" t="s">
        <v>12282</v>
      </c>
      <c r="R1579" s="39" t="s">
        <v>12277</v>
      </c>
      <c r="S1579" s="39" t="s">
        <v>12278</v>
      </c>
      <c r="T1579" s="39" t="s">
        <v>12279</v>
      </c>
      <c r="U1579" s="39" t="s">
        <v>12280</v>
      </c>
      <c r="V1579" s="39" t="s">
        <v>12281</v>
      </c>
      <c r="W1579" s="39" t="s">
        <v>12288</v>
      </c>
      <c r="X1579" s="39" t="s">
        <v>12288</v>
      </c>
      <c r="Y1579" s="39" t="s">
        <v>12288</v>
      </c>
      <c r="Z1579" s="39" t="s">
        <v>12288</v>
      </c>
      <c r="AA1579" t="s">
        <v>12334</v>
      </c>
    </row>
    <row r="1580" spans="1:27" x14ac:dyDescent="0.3">
      <c r="A1580" s="37" t="s">
        <v>6678</v>
      </c>
      <c r="B1580" s="37" t="s">
        <v>10413</v>
      </c>
      <c r="C1580" s="37" t="s">
        <v>6679</v>
      </c>
      <c r="D1580" s="37" t="s">
        <v>5473</v>
      </c>
      <c r="E1580" s="37" t="s">
        <v>6680</v>
      </c>
      <c r="F1580" s="37" t="s">
        <v>4466</v>
      </c>
      <c r="G1580" s="37" t="s">
        <v>11911</v>
      </c>
      <c r="H1580" s="37" t="s">
        <v>10390</v>
      </c>
      <c r="I1580" s="37">
        <v>0</v>
      </c>
      <c r="J1580" s="37">
        <v>0</v>
      </c>
      <c r="K1580" s="37">
        <v>1</v>
      </c>
      <c r="L1580" s="37">
        <v>0</v>
      </c>
      <c r="M1580" s="37">
        <v>0</v>
      </c>
      <c r="N1580" s="37">
        <v>3</v>
      </c>
      <c r="O1580" s="37">
        <v>3</v>
      </c>
      <c r="P1580">
        <f>VLOOKUP($A1580,'Item Detail'!$A$2:$G$1762,7,0)</f>
        <v>1</v>
      </c>
      <c r="Q1580" s="39" t="s">
        <v>12282</v>
      </c>
      <c r="R1580" s="39" t="s">
        <v>12277</v>
      </c>
      <c r="S1580" s="39" t="s">
        <v>12278</v>
      </c>
      <c r="T1580" s="39" t="s">
        <v>12279</v>
      </c>
      <c r="U1580" s="39" t="s">
        <v>12280</v>
      </c>
      <c r="V1580" s="39" t="s">
        <v>12281</v>
      </c>
      <c r="W1580" s="39" t="s">
        <v>12281</v>
      </c>
      <c r="X1580" s="39" t="s">
        <v>12281</v>
      </c>
      <c r="Y1580" s="39" t="s">
        <v>12281</v>
      </c>
      <c r="Z1580" s="39" t="s">
        <v>12281</v>
      </c>
      <c r="AA1580" t="s">
        <v>12335</v>
      </c>
    </row>
    <row r="1581" spans="1:27" x14ac:dyDescent="0.3">
      <c r="A1581" s="37" t="s">
        <v>2065</v>
      </c>
      <c r="B1581" s="37" t="s">
        <v>10443</v>
      </c>
      <c r="C1581" s="37" t="s">
        <v>6863</v>
      </c>
      <c r="D1581" s="37" t="s">
        <v>5441</v>
      </c>
      <c r="E1581" s="37" t="s">
        <v>4483</v>
      </c>
      <c r="F1581" s="37" t="s">
        <v>1798</v>
      </c>
      <c r="G1581" s="37" t="s">
        <v>11912</v>
      </c>
      <c r="H1581" s="37" t="s">
        <v>10483</v>
      </c>
      <c r="I1581" s="37">
        <v>0</v>
      </c>
      <c r="J1581" s="37">
        <v>0</v>
      </c>
      <c r="K1581" s="37">
        <v>1</v>
      </c>
      <c r="L1581" s="37">
        <v>0</v>
      </c>
      <c r="M1581" s="37">
        <v>0</v>
      </c>
      <c r="N1581" s="37">
        <v>3</v>
      </c>
      <c r="O1581" s="37">
        <v>3</v>
      </c>
      <c r="P1581">
        <f>VLOOKUP($A1581,'Item Detail'!$A$2:$G$1762,7,0)</f>
        <v>1</v>
      </c>
      <c r="Q1581" s="39" t="s">
        <v>12305</v>
      </c>
      <c r="R1581" s="39" t="s">
        <v>12277</v>
      </c>
      <c r="S1581" s="39" t="s">
        <v>12306</v>
      </c>
      <c r="T1581" s="39" t="s">
        <v>12279</v>
      </c>
      <c r="U1581" s="39" t="s">
        <v>12297</v>
      </c>
      <c r="V1581" s="39" t="s">
        <v>12288</v>
      </c>
      <c r="W1581" s="39" t="s">
        <v>12288</v>
      </c>
      <c r="X1581" s="39" t="s">
        <v>12288</v>
      </c>
      <c r="Y1581" s="39" t="s">
        <v>12288</v>
      </c>
      <c r="Z1581" s="39" t="s">
        <v>12288</v>
      </c>
      <c r="AA1581" t="s">
        <v>12336</v>
      </c>
    </row>
    <row r="1582" spans="1:27" x14ac:dyDescent="0.3">
      <c r="A1582" s="37" t="s">
        <v>2667</v>
      </c>
      <c r="B1582" s="37" t="s">
        <v>10443</v>
      </c>
      <c r="C1582" s="37" t="s">
        <v>9221</v>
      </c>
      <c r="D1582" s="37" t="s">
        <v>9222</v>
      </c>
      <c r="E1582" s="37" t="s">
        <v>4448</v>
      </c>
      <c r="F1582" s="37" t="s">
        <v>1798</v>
      </c>
      <c r="G1582" s="37" t="s">
        <v>11913</v>
      </c>
      <c r="H1582" s="37" t="s">
        <v>10483</v>
      </c>
      <c r="I1582" s="37">
        <v>1</v>
      </c>
      <c r="J1582" s="37">
        <v>0</v>
      </c>
      <c r="K1582" s="37">
        <v>0</v>
      </c>
      <c r="L1582" s="37">
        <v>0</v>
      </c>
      <c r="M1582" s="37">
        <v>0</v>
      </c>
      <c r="N1582" s="37">
        <v>3</v>
      </c>
      <c r="O1582" s="37">
        <v>3</v>
      </c>
      <c r="P1582">
        <f>VLOOKUP($A1582,'Item Detail'!$A$2:$G$1762,7,0)</f>
        <v>1</v>
      </c>
      <c r="Q1582" s="39" t="s">
        <v>12305</v>
      </c>
      <c r="R1582" s="39" t="s">
        <v>12277</v>
      </c>
      <c r="S1582" s="39" t="s">
        <v>12306</v>
      </c>
      <c r="T1582" s="39" t="s">
        <v>12279</v>
      </c>
      <c r="U1582" s="39" t="s">
        <v>12297</v>
      </c>
      <c r="V1582" s="39" t="s">
        <v>12288</v>
      </c>
      <c r="W1582" s="39" t="s">
        <v>12288</v>
      </c>
      <c r="X1582" s="39" t="s">
        <v>12288</v>
      </c>
      <c r="Y1582" s="39" t="s">
        <v>12288</v>
      </c>
      <c r="Z1582" s="39" t="s">
        <v>12288</v>
      </c>
      <c r="AA1582" t="s">
        <v>12336</v>
      </c>
    </row>
    <row r="1583" spans="1:27" x14ac:dyDescent="0.3">
      <c r="A1583" s="37" t="s">
        <v>9059</v>
      </c>
      <c r="B1583" s="37" t="s">
        <v>10443</v>
      </c>
      <c r="C1583" s="37" t="s">
        <v>9060</v>
      </c>
      <c r="D1583" s="37" t="s">
        <v>9061</v>
      </c>
      <c r="E1583" s="37" t="s">
        <v>4448</v>
      </c>
      <c r="F1583" s="37" t="s">
        <v>1798</v>
      </c>
      <c r="G1583" s="37" t="s">
        <v>11914</v>
      </c>
      <c r="H1583" s="37" t="s">
        <v>10390</v>
      </c>
      <c r="I1583" s="37">
        <v>1</v>
      </c>
      <c r="J1583" s="37">
        <v>0</v>
      </c>
      <c r="K1583" s="37">
        <v>0</v>
      </c>
      <c r="L1583" s="37">
        <v>0</v>
      </c>
      <c r="M1583" s="37">
        <v>0</v>
      </c>
      <c r="N1583" s="37">
        <v>3</v>
      </c>
      <c r="O1583" s="37">
        <v>3</v>
      </c>
      <c r="P1583">
        <f>VLOOKUP($A1583,'Item Detail'!$A$2:$G$1762,7,0)</f>
        <v>1</v>
      </c>
      <c r="Q1583" s="39" t="s">
        <v>12284</v>
      </c>
      <c r="R1583" s="39" t="s">
        <v>12277</v>
      </c>
      <c r="S1583" s="39" t="s">
        <v>12278</v>
      </c>
      <c r="T1583" s="39" t="s">
        <v>12279</v>
      </c>
      <c r="U1583" s="39" t="s">
        <v>12297</v>
      </c>
      <c r="V1583" s="39" t="s">
        <v>12281</v>
      </c>
      <c r="W1583" s="39" t="s">
        <v>12288</v>
      </c>
      <c r="X1583" s="39" t="s">
        <v>12288</v>
      </c>
      <c r="Y1583" s="39" t="s">
        <v>12288</v>
      </c>
      <c r="Z1583" s="39" t="s">
        <v>12288</v>
      </c>
      <c r="AA1583" t="s">
        <v>12335</v>
      </c>
    </row>
    <row r="1584" spans="1:27" x14ac:dyDescent="0.3">
      <c r="A1584" s="37" t="s">
        <v>2455</v>
      </c>
      <c r="B1584" s="37" t="s">
        <v>10443</v>
      </c>
      <c r="C1584" s="37" t="s">
        <v>8408</v>
      </c>
      <c r="D1584" s="37" t="s">
        <v>8409</v>
      </c>
      <c r="E1584" s="37" t="s">
        <v>4448</v>
      </c>
      <c r="F1584" s="37" t="s">
        <v>1798</v>
      </c>
      <c r="G1584" s="37" t="s">
        <v>11915</v>
      </c>
      <c r="H1584" s="37" t="s">
        <v>10483</v>
      </c>
      <c r="I1584" s="37">
        <v>0</v>
      </c>
      <c r="J1584" s="37">
        <v>0</v>
      </c>
      <c r="K1584" s="37">
        <v>0</v>
      </c>
      <c r="L1584" s="37">
        <v>1</v>
      </c>
      <c r="M1584" s="37">
        <v>0</v>
      </c>
      <c r="N1584" s="37">
        <v>3</v>
      </c>
      <c r="O1584" s="37">
        <v>3</v>
      </c>
      <c r="P1584">
        <f>VLOOKUP($A1584,'Item Detail'!$A$2:$G$1762,7,0)</f>
        <v>1</v>
      </c>
      <c r="Q1584" s="39" t="s">
        <v>12305</v>
      </c>
      <c r="R1584" s="39" t="s">
        <v>12277</v>
      </c>
      <c r="S1584" s="39" t="s">
        <v>12306</v>
      </c>
      <c r="T1584" s="39" t="s">
        <v>12279</v>
      </c>
      <c r="U1584" s="39" t="s">
        <v>12297</v>
      </c>
      <c r="V1584" s="39" t="s">
        <v>12288</v>
      </c>
      <c r="W1584" s="39" t="s">
        <v>12288</v>
      </c>
      <c r="X1584" s="39" t="s">
        <v>12288</v>
      </c>
      <c r="Y1584" s="39" t="s">
        <v>12288</v>
      </c>
      <c r="Z1584" s="39" t="s">
        <v>12288</v>
      </c>
      <c r="AA1584" t="s">
        <v>12336</v>
      </c>
    </row>
    <row r="1585" spans="1:27" x14ac:dyDescent="0.3">
      <c r="A1585" s="37" t="s">
        <v>2311</v>
      </c>
      <c r="B1585" s="37" t="s">
        <v>10443</v>
      </c>
      <c r="C1585" s="37" t="s">
        <v>6520</v>
      </c>
      <c r="D1585" s="37" t="s">
        <v>6521</v>
      </c>
      <c r="E1585" s="37" t="s">
        <v>4642</v>
      </c>
      <c r="F1585" s="37" t="s">
        <v>1798</v>
      </c>
      <c r="G1585" s="37" t="s">
        <v>11916</v>
      </c>
      <c r="H1585" s="37" t="s">
        <v>10483</v>
      </c>
      <c r="I1585" s="37">
        <v>0</v>
      </c>
      <c r="J1585" s="37">
        <v>0</v>
      </c>
      <c r="K1585" s="37">
        <v>0</v>
      </c>
      <c r="L1585" s="37">
        <v>1</v>
      </c>
      <c r="M1585" s="37">
        <v>0</v>
      </c>
      <c r="N1585" s="37">
        <v>3</v>
      </c>
      <c r="O1585" s="37">
        <v>3</v>
      </c>
      <c r="P1585">
        <f>VLOOKUP($A1585,'Item Detail'!$A$2:$G$1762,7,0)</f>
        <v>1</v>
      </c>
      <c r="Q1585" s="39" t="s">
        <v>12305</v>
      </c>
      <c r="R1585" s="39" t="s">
        <v>12277</v>
      </c>
      <c r="S1585" s="39" t="s">
        <v>12306</v>
      </c>
      <c r="T1585" s="39" t="s">
        <v>12279</v>
      </c>
      <c r="U1585" s="39" t="s">
        <v>12297</v>
      </c>
      <c r="V1585" s="39" t="s">
        <v>12288</v>
      </c>
      <c r="W1585" s="39" t="s">
        <v>12288</v>
      </c>
      <c r="X1585" s="39" t="s">
        <v>12288</v>
      </c>
      <c r="Y1585" s="39" t="s">
        <v>12288</v>
      </c>
      <c r="Z1585" s="39" t="s">
        <v>12288</v>
      </c>
      <c r="AA1585" t="s">
        <v>12336</v>
      </c>
    </row>
    <row r="1586" spans="1:27" x14ac:dyDescent="0.3">
      <c r="A1586" s="37" t="s">
        <v>7053</v>
      </c>
      <c r="B1586" s="37" t="s">
        <v>10538</v>
      </c>
      <c r="C1586" s="37" t="s">
        <v>7054</v>
      </c>
      <c r="D1586" s="37" t="s">
        <v>7055</v>
      </c>
      <c r="E1586" s="37" t="s">
        <v>7056</v>
      </c>
      <c r="F1586" s="37" t="s">
        <v>1848</v>
      </c>
      <c r="G1586" s="37" t="s">
        <v>11917</v>
      </c>
      <c r="H1586" s="37" t="s">
        <v>10420</v>
      </c>
      <c r="I1586" s="37">
        <v>0</v>
      </c>
      <c r="J1586" s="37">
        <v>0</v>
      </c>
      <c r="K1586" s="37">
        <v>0</v>
      </c>
      <c r="L1586" s="37">
        <v>1</v>
      </c>
      <c r="M1586" s="37">
        <v>0</v>
      </c>
      <c r="N1586" s="37">
        <v>3</v>
      </c>
      <c r="O1586" s="37">
        <v>3</v>
      </c>
      <c r="P1586">
        <f>VLOOKUP($A1586,'Item Detail'!$A$2:$G$1762,7,0)</f>
        <v>1</v>
      </c>
      <c r="Q1586" s="39" t="s">
        <v>12284</v>
      </c>
      <c r="R1586" s="39" t="s">
        <v>12277</v>
      </c>
      <c r="S1586" s="39" t="s">
        <v>12278</v>
      </c>
      <c r="T1586" s="39" t="s">
        <v>12279</v>
      </c>
      <c r="U1586" s="39" t="s">
        <v>12297</v>
      </c>
      <c r="V1586" s="39" t="s">
        <v>12281</v>
      </c>
      <c r="W1586" s="39" t="s">
        <v>12288</v>
      </c>
      <c r="X1586" s="39" t="s">
        <v>12288</v>
      </c>
      <c r="Y1586" s="39" t="s">
        <v>12288</v>
      </c>
      <c r="Z1586" s="39" t="s">
        <v>12288</v>
      </c>
      <c r="AA1586" t="s">
        <v>12334</v>
      </c>
    </row>
    <row r="1587" spans="1:27" x14ac:dyDescent="0.3">
      <c r="A1587" s="37" t="s">
        <v>7174</v>
      </c>
      <c r="B1587" s="37" t="s">
        <v>10498</v>
      </c>
      <c r="C1587" s="37" t="s">
        <v>7175</v>
      </c>
      <c r="D1587" s="37" t="s">
        <v>7176</v>
      </c>
      <c r="E1587" s="37" t="s">
        <v>4710</v>
      </c>
      <c r="F1587" s="37" t="s">
        <v>3597</v>
      </c>
      <c r="G1587" s="37" t="s">
        <v>11918</v>
      </c>
      <c r="H1587" s="37" t="s">
        <v>10420</v>
      </c>
      <c r="I1587" s="37">
        <v>0</v>
      </c>
      <c r="J1587" s="37">
        <v>0</v>
      </c>
      <c r="K1587" s="37">
        <v>0</v>
      </c>
      <c r="L1587" s="37">
        <v>1</v>
      </c>
      <c r="M1587" s="37">
        <v>0</v>
      </c>
      <c r="N1587" s="37">
        <v>3</v>
      </c>
      <c r="O1587" s="37">
        <v>3</v>
      </c>
      <c r="P1587">
        <f>VLOOKUP($A1587,'Item Detail'!$A$2:$G$1762,7,0)</f>
        <v>1</v>
      </c>
      <c r="Q1587" s="39" t="s">
        <v>12301</v>
      </c>
      <c r="R1587" s="39" t="s">
        <v>12277</v>
      </c>
      <c r="S1587" s="39" t="s">
        <v>12278</v>
      </c>
      <c r="T1587" s="39" t="s">
        <v>12279</v>
      </c>
      <c r="U1587" s="39" t="s">
        <v>12279</v>
      </c>
      <c r="V1587" s="39" t="s">
        <v>12288</v>
      </c>
      <c r="W1587" s="39" t="s">
        <v>12281</v>
      </c>
      <c r="X1587" s="39" t="s">
        <v>12288</v>
      </c>
      <c r="Y1587" s="39" t="s">
        <v>12288</v>
      </c>
      <c r="Z1587" s="39" t="s">
        <v>12281</v>
      </c>
      <c r="AA1587" t="s">
        <v>12334</v>
      </c>
    </row>
    <row r="1588" spans="1:27" x14ac:dyDescent="0.3">
      <c r="A1588" s="37" t="s">
        <v>6729</v>
      </c>
      <c r="B1588" s="37" t="s">
        <v>10564</v>
      </c>
      <c r="C1588" s="37" t="s">
        <v>6730</v>
      </c>
      <c r="D1588" s="37" t="s">
        <v>4455</v>
      </c>
      <c r="E1588" s="37" t="s">
        <v>4758</v>
      </c>
      <c r="F1588" s="37" t="s">
        <v>6731</v>
      </c>
      <c r="G1588" s="37" t="s">
        <v>11919</v>
      </c>
      <c r="H1588" s="37" t="s">
        <v>10420</v>
      </c>
      <c r="I1588" s="37">
        <v>0</v>
      </c>
      <c r="J1588" s="37">
        <v>0</v>
      </c>
      <c r="K1588" s="37">
        <v>0</v>
      </c>
      <c r="L1588" s="37">
        <v>1</v>
      </c>
      <c r="M1588" s="37">
        <v>0</v>
      </c>
      <c r="N1588" s="37">
        <v>3</v>
      </c>
      <c r="O1588" s="37">
        <v>3</v>
      </c>
      <c r="P1588">
        <f>VLOOKUP($A1588,'Item Detail'!$A$2:$G$1762,7,0)</f>
        <v>1</v>
      </c>
      <c r="Q1588" s="39" t="s">
        <v>12284</v>
      </c>
      <c r="R1588" s="39" t="s">
        <v>12277</v>
      </c>
      <c r="S1588" s="39" t="s">
        <v>12278</v>
      </c>
      <c r="T1588" s="39" t="s">
        <v>12279</v>
      </c>
      <c r="U1588" s="39" t="s">
        <v>12279</v>
      </c>
      <c r="V1588" s="39" t="s">
        <v>12281</v>
      </c>
      <c r="W1588" s="39" t="s">
        <v>12288</v>
      </c>
      <c r="X1588" s="39" t="s">
        <v>12281</v>
      </c>
      <c r="Y1588" s="39" t="s">
        <v>12288</v>
      </c>
      <c r="Z1588" s="39" t="s">
        <v>12288</v>
      </c>
      <c r="AA1588" t="s">
        <v>12334</v>
      </c>
    </row>
    <row r="1589" spans="1:27" x14ac:dyDescent="0.3">
      <c r="A1589" s="37" t="s">
        <v>9170</v>
      </c>
      <c r="B1589" s="37" t="s">
        <v>10413</v>
      </c>
      <c r="C1589" s="37" t="s">
        <v>9171</v>
      </c>
      <c r="D1589" s="37" t="s">
        <v>4455</v>
      </c>
      <c r="E1589" s="37" t="s">
        <v>4790</v>
      </c>
      <c r="F1589" s="37" t="s">
        <v>10495</v>
      </c>
      <c r="G1589" s="37" t="s">
        <v>11920</v>
      </c>
      <c r="H1589" s="37" t="s">
        <v>10420</v>
      </c>
      <c r="I1589" s="37">
        <v>0</v>
      </c>
      <c r="J1589" s="37">
        <v>1</v>
      </c>
      <c r="K1589" s="37">
        <v>0</v>
      </c>
      <c r="L1589" s="37">
        <v>0</v>
      </c>
      <c r="M1589" s="37">
        <v>0</v>
      </c>
      <c r="N1589" s="37">
        <v>3</v>
      </c>
      <c r="O1589" s="37">
        <v>3</v>
      </c>
      <c r="P1589">
        <f>VLOOKUP($A1589,'Item Detail'!$A$2:$G$1762,7,0)</f>
        <v>1</v>
      </c>
      <c r="Q1589" s="39" t="s">
        <v>12284</v>
      </c>
      <c r="R1589" s="39" t="s">
        <v>12277</v>
      </c>
      <c r="S1589" s="39" t="s">
        <v>12278</v>
      </c>
      <c r="T1589" s="39" t="s">
        <v>12279</v>
      </c>
      <c r="U1589" s="39" t="s">
        <v>12297</v>
      </c>
      <c r="V1589" s="39" t="s">
        <v>12281</v>
      </c>
      <c r="W1589" s="39" t="s">
        <v>12288</v>
      </c>
      <c r="X1589" s="39" t="s">
        <v>12281</v>
      </c>
      <c r="Y1589" s="39" t="s">
        <v>12288</v>
      </c>
      <c r="Z1589" s="39" t="s">
        <v>12288</v>
      </c>
      <c r="AA1589" t="s">
        <v>12334</v>
      </c>
    </row>
    <row r="1590" spans="1:27" x14ac:dyDescent="0.3">
      <c r="A1590" s="37" t="s">
        <v>9263</v>
      </c>
      <c r="B1590" s="37" t="s">
        <v>10413</v>
      </c>
      <c r="C1590" s="37" t="s">
        <v>9264</v>
      </c>
      <c r="D1590" s="37" t="s">
        <v>4455</v>
      </c>
      <c r="E1590" s="37" t="s">
        <v>4790</v>
      </c>
      <c r="F1590" s="37" t="s">
        <v>10495</v>
      </c>
      <c r="G1590" s="37" t="s">
        <v>11921</v>
      </c>
      <c r="H1590" s="37" t="s">
        <v>10420</v>
      </c>
      <c r="I1590" s="37">
        <v>0</v>
      </c>
      <c r="J1590" s="37">
        <v>0</v>
      </c>
      <c r="K1590" s="37">
        <v>0</v>
      </c>
      <c r="L1590" s="37">
        <v>1</v>
      </c>
      <c r="M1590" s="37">
        <v>0</v>
      </c>
      <c r="N1590" s="37">
        <v>3</v>
      </c>
      <c r="O1590" s="37">
        <v>3</v>
      </c>
      <c r="P1590">
        <f>VLOOKUP($A1590,'Item Detail'!$A$2:$G$1762,7,0)</f>
        <v>1</v>
      </c>
      <c r="Q1590" s="39" t="s">
        <v>12284</v>
      </c>
      <c r="R1590" s="39" t="s">
        <v>12277</v>
      </c>
      <c r="S1590" s="39" t="s">
        <v>12278</v>
      </c>
      <c r="T1590" s="39" t="s">
        <v>12279</v>
      </c>
      <c r="U1590" s="39" t="s">
        <v>12279</v>
      </c>
      <c r="V1590" s="39" t="s">
        <v>12281</v>
      </c>
      <c r="W1590" s="39" t="s">
        <v>12281</v>
      </c>
      <c r="X1590" s="39" t="s">
        <v>12281</v>
      </c>
      <c r="Y1590" s="39" t="s">
        <v>12288</v>
      </c>
      <c r="Z1590" s="39" t="s">
        <v>12281</v>
      </c>
      <c r="AA1590" t="s">
        <v>12334</v>
      </c>
    </row>
    <row r="1591" spans="1:27" x14ac:dyDescent="0.3">
      <c r="A1591" s="37" t="s">
        <v>6702</v>
      </c>
      <c r="B1591" s="37" t="s">
        <v>10413</v>
      </c>
      <c r="C1591" s="37" t="s">
        <v>5311</v>
      </c>
      <c r="D1591" s="37" t="s">
        <v>6703</v>
      </c>
      <c r="E1591" s="37" t="s">
        <v>5313</v>
      </c>
      <c r="F1591" s="37" t="s">
        <v>10495</v>
      </c>
      <c r="G1591" s="37" t="s">
        <v>11922</v>
      </c>
      <c r="H1591" s="37" t="s">
        <v>10420</v>
      </c>
      <c r="I1591" s="37">
        <v>0</v>
      </c>
      <c r="J1591" s="37">
        <v>0</v>
      </c>
      <c r="K1591" s="37">
        <v>1</v>
      </c>
      <c r="L1591" s="37">
        <v>0</v>
      </c>
      <c r="M1591" s="37">
        <v>0</v>
      </c>
      <c r="N1591" s="37">
        <v>3</v>
      </c>
      <c r="O1591" s="37">
        <v>3</v>
      </c>
      <c r="P1591">
        <f>VLOOKUP($A1591,'Item Detail'!$A$2:$G$1762,7,0)</f>
        <v>1</v>
      </c>
      <c r="Q1591" s="39" t="s">
        <v>12284</v>
      </c>
      <c r="R1591" s="39" t="s">
        <v>12277</v>
      </c>
      <c r="S1591" s="39" t="s">
        <v>12278</v>
      </c>
      <c r="T1591" s="39" t="s">
        <v>12279</v>
      </c>
      <c r="U1591" s="39" t="s">
        <v>12297</v>
      </c>
      <c r="V1591" s="39" t="s">
        <v>12281</v>
      </c>
      <c r="W1591" s="39" t="s">
        <v>12288</v>
      </c>
      <c r="X1591" s="39" t="s">
        <v>12288</v>
      </c>
      <c r="Y1591" s="39" t="s">
        <v>12281</v>
      </c>
      <c r="Z1591" s="39" t="s">
        <v>12288</v>
      </c>
      <c r="AA1591" t="s">
        <v>12334</v>
      </c>
    </row>
    <row r="1592" spans="1:27" x14ac:dyDescent="0.3">
      <c r="A1592" s="37" t="s">
        <v>1785</v>
      </c>
      <c r="B1592" s="37" t="s">
        <v>10401</v>
      </c>
      <c r="C1592" s="37" t="s">
        <v>9147</v>
      </c>
      <c r="D1592" s="37" t="s">
        <v>6620</v>
      </c>
      <c r="E1592" s="37" t="s">
        <v>4758</v>
      </c>
      <c r="F1592" s="37" t="s">
        <v>10495</v>
      </c>
      <c r="G1592" s="37" t="s">
        <v>11923</v>
      </c>
      <c r="H1592" s="37" t="s">
        <v>10483</v>
      </c>
      <c r="I1592" s="37">
        <v>0</v>
      </c>
      <c r="J1592" s="37">
        <v>0</v>
      </c>
      <c r="K1592" s="37">
        <v>0</v>
      </c>
      <c r="L1592" s="37">
        <v>0</v>
      </c>
      <c r="M1592" s="37">
        <v>1</v>
      </c>
      <c r="N1592" s="37">
        <v>3</v>
      </c>
      <c r="O1592" s="37">
        <v>3</v>
      </c>
      <c r="P1592">
        <f>VLOOKUP($A1592,'Item Detail'!$A$2:$G$1762,7,0)</f>
        <v>1</v>
      </c>
      <c r="Q1592" s="39" t="s">
        <v>12305</v>
      </c>
      <c r="R1592" s="39" t="s">
        <v>12277</v>
      </c>
      <c r="S1592" s="39" t="s">
        <v>12306</v>
      </c>
      <c r="T1592" s="39" t="s">
        <v>12279</v>
      </c>
      <c r="U1592" s="39" t="s">
        <v>12294</v>
      </c>
      <c r="V1592" s="39" t="s">
        <v>12288</v>
      </c>
      <c r="W1592" s="39" t="s">
        <v>12288</v>
      </c>
      <c r="X1592" s="39" t="s">
        <v>12288</v>
      </c>
      <c r="Y1592" s="39" t="s">
        <v>12288</v>
      </c>
      <c r="Z1592" s="39" t="s">
        <v>12288</v>
      </c>
      <c r="AA1592" t="s">
        <v>12336</v>
      </c>
    </row>
    <row r="1593" spans="1:27" x14ac:dyDescent="0.3">
      <c r="A1593" s="37" t="s">
        <v>2495</v>
      </c>
      <c r="B1593" s="37" t="s">
        <v>10401</v>
      </c>
      <c r="C1593" s="37" t="s">
        <v>6568</v>
      </c>
      <c r="D1593" s="37" t="s">
        <v>4455</v>
      </c>
      <c r="E1593" s="37" t="s">
        <v>4790</v>
      </c>
      <c r="F1593" s="37" t="s">
        <v>10495</v>
      </c>
      <c r="G1593" s="37" t="s">
        <v>11924</v>
      </c>
      <c r="H1593" s="37" t="s">
        <v>10483</v>
      </c>
      <c r="I1593" s="37">
        <v>0</v>
      </c>
      <c r="J1593" s="37">
        <v>0</v>
      </c>
      <c r="K1593" s="37">
        <v>0</v>
      </c>
      <c r="L1593" s="37">
        <v>0</v>
      </c>
      <c r="M1593" s="37">
        <v>1</v>
      </c>
      <c r="N1593" s="37">
        <v>3</v>
      </c>
      <c r="O1593" s="37">
        <v>3</v>
      </c>
      <c r="P1593">
        <f>VLOOKUP($A1593,'Item Detail'!$A$2:$G$1762,7,0)</f>
        <v>1</v>
      </c>
      <c r="Q1593" s="39" t="s">
        <v>12305</v>
      </c>
      <c r="R1593" s="39" t="s">
        <v>12277</v>
      </c>
      <c r="S1593" s="39" t="s">
        <v>12306</v>
      </c>
      <c r="T1593" s="39" t="s">
        <v>12279</v>
      </c>
      <c r="U1593" s="39" t="s">
        <v>12294</v>
      </c>
      <c r="V1593" s="39" t="s">
        <v>12288</v>
      </c>
      <c r="W1593" s="39" t="s">
        <v>12288</v>
      </c>
      <c r="X1593" s="39" t="s">
        <v>12288</v>
      </c>
      <c r="Y1593" s="39" t="s">
        <v>12288</v>
      </c>
      <c r="Z1593" s="39" t="s">
        <v>12288</v>
      </c>
      <c r="AA1593" t="s">
        <v>12336</v>
      </c>
    </row>
    <row r="1594" spans="1:27" x14ac:dyDescent="0.3">
      <c r="A1594" s="37" t="s">
        <v>9385</v>
      </c>
      <c r="B1594" s="37" t="s">
        <v>10413</v>
      </c>
      <c r="C1594" s="37" t="s">
        <v>9386</v>
      </c>
      <c r="D1594" s="37" t="s">
        <v>4455</v>
      </c>
      <c r="E1594" s="37" t="s">
        <v>4758</v>
      </c>
      <c r="F1594" s="37" t="s">
        <v>10495</v>
      </c>
      <c r="G1594" s="37" t="s">
        <v>11925</v>
      </c>
      <c r="H1594" s="37" t="s">
        <v>10420</v>
      </c>
      <c r="I1594" s="37">
        <v>0</v>
      </c>
      <c r="J1594" s="37">
        <v>1</v>
      </c>
      <c r="K1594" s="37">
        <v>0</v>
      </c>
      <c r="L1594" s="37">
        <v>0</v>
      </c>
      <c r="M1594" s="37">
        <v>0</v>
      </c>
      <c r="N1594" s="37">
        <v>3</v>
      </c>
      <c r="O1594" s="37">
        <v>3</v>
      </c>
      <c r="P1594">
        <f>VLOOKUP($A1594,'Item Detail'!$A$2:$G$1762,7,0)</f>
        <v>1</v>
      </c>
      <c r="Q1594" s="39" t="s">
        <v>12284</v>
      </c>
      <c r="R1594" s="39" t="s">
        <v>12277</v>
      </c>
      <c r="S1594" s="39" t="s">
        <v>12278</v>
      </c>
      <c r="T1594" s="39" t="s">
        <v>12279</v>
      </c>
      <c r="U1594" s="39" t="s">
        <v>12294</v>
      </c>
      <c r="V1594" s="39" t="s">
        <v>12281</v>
      </c>
      <c r="W1594" s="39" t="s">
        <v>12288</v>
      </c>
      <c r="X1594" s="39" t="s">
        <v>12288</v>
      </c>
      <c r="Y1594" s="39" t="s">
        <v>12288</v>
      </c>
      <c r="Z1594" s="39" t="s">
        <v>12288</v>
      </c>
      <c r="AA1594" t="s">
        <v>12334</v>
      </c>
    </row>
    <row r="1595" spans="1:27" x14ac:dyDescent="0.3">
      <c r="A1595" s="37" t="s">
        <v>8472</v>
      </c>
      <c r="B1595" s="37" t="s">
        <v>10413</v>
      </c>
      <c r="C1595" s="37" t="s">
        <v>8473</v>
      </c>
      <c r="D1595" s="37" t="s">
        <v>4455</v>
      </c>
      <c r="E1595" s="37" t="s">
        <v>5516</v>
      </c>
      <c r="F1595" s="37" t="s">
        <v>5532</v>
      </c>
      <c r="G1595" s="37" t="s">
        <v>11926</v>
      </c>
      <c r="H1595" s="37" t="s">
        <v>10420</v>
      </c>
      <c r="I1595" s="37">
        <v>0</v>
      </c>
      <c r="J1595" s="37">
        <v>0</v>
      </c>
      <c r="K1595" s="37">
        <v>0</v>
      </c>
      <c r="L1595" s="37">
        <v>1</v>
      </c>
      <c r="M1595" s="37">
        <v>0</v>
      </c>
      <c r="N1595" s="37">
        <v>3</v>
      </c>
      <c r="O1595" s="37">
        <v>3</v>
      </c>
      <c r="P1595">
        <f>VLOOKUP($A1595,'Item Detail'!$A$2:$G$1762,7,0)</f>
        <v>1</v>
      </c>
      <c r="Q1595" s="39" t="s">
        <v>12284</v>
      </c>
      <c r="R1595" s="39" t="s">
        <v>12277</v>
      </c>
      <c r="S1595" s="39" t="s">
        <v>12278</v>
      </c>
      <c r="T1595" s="39" t="s">
        <v>12279</v>
      </c>
      <c r="U1595" s="39" t="s">
        <v>12294</v>
      </c>
      <c r="V1595" s="39" t="s">
        <v>12281</v>
      </c>
      <c r="W1595" s="39" t="s">
        <v>12288</v>
      </c>
      <c r="X1595" s="39" t="s">
        <v>12281</v>
      </c>
      <c r="Y1595" s="39" t="s">
        <v>12288</v>
      </c>
      <c r="Z1595" s="39" t="s">
        <v>12288</v>
      </c>
      <c r="AA1595" t="s">
        <v>12334</v>
      </c>
    </row>
    <row r="1596" spans="1:27" x14ac:dyDescent="0.3">
      <c r="A1596" s="37" t="s">
        <v>10234</v>
      </c>
      <c r="B1596" s="37" t="s">
        <v>10413</v>
      </c>
      <c r="C1596" s="37" t="s">
        <v>10235</v>
      </c>
      <c r="D1596" s="37" t="s">
        <v>10236</v>
      </c>
      <c r="E1596" s="37" t="s">
        <v>5945</v>
      </c>
      <c r="F1596" s="37" t="s">
        <v>10495</v>
      </c>
      <c r="G1596" s="37" t="s">
        <v>11927</v>
      </c>
      <c r="H1596" s="37" t="s">
        <v>10420</v>
      </c>
      <c r="I1596" s="37">
        <v>0</v>
      </c>
      <c r="J1596" s="37">
        <v>0</v>
      </c>
      <c r="K1596" s="37">
        <v>0</v>
      </c>
      <c r="L1596" s="37">
        <v>1</v>
      </c>
      <c r="M1596" s="37">
        <v>0</v>
      </c>
      <c r="N1596" s="37">
        <v>3</v>
      </c>
      <c r="O1596" s="37">
        <v>3</v>
      </c>
      <c r="P1596">
        <f>VLOOKUP($A1596,'Item Detail'!$A$2:$G$1762,7,0)</f>
        <v>1</v>
      </c>
      <c r="Q1596" s="39" t="s">
        <v>12284</v>
      </c>
      <c r="R1596" s="39" t="s">
        <v>12277</v>
      </c>
      <c r="S1596" s="39" t="s">
        <v>12278</v>
      </c>
      <c r="T1596" s="39" t="s">
        <v>12279</v>
      </c>
      <c r="U1596" s="39" t="s">
        <v>12297</v>
      </c>
      <c r="V1596" s="39" t="s">
        <v>12281</v>
      </c>
      <c r="W1596" s="39" t="s">
        <v>12288</v>
      </c>
      <c r="X1596" s="39" t="s">
        <v>12288</v>
      </c>
      <c r="Y1596" s="39" t="s">
        <v>12288</v>
      </c>
      <c r="Z1596" s="39" t="s">
        <v>12288</v>
      </c>
      <c r="AA1596" t="s">
        <v>12334</v>
      </c>
    </row>
    <row r="1597" spans="1:27" x14ac:dyDescent="0.3">
      <c r="A1597" s="37" t="s">
        <v>10145</v>
      </c>
      <c r="B1597" s="37" t="s">
        <v>10413</v>
      </c>
      <c r="C1597" s="37" t="s">
        <v>10146</v>
      </c>
      <c r="D1597" s="37" t="s">
        <v>6328</v>
      </c>
      <c r="E1597" s="37" t="s">
        <v>6055</v>
      </c>
      <c r="F1597" s="37" t="s">
        <v>10495</v>
      </c>
      <c r="G1597" s="37" t="s">
        <v>11928</v>
      </c>
      <c r="H1597" s="37" t="s">
        <v>10390</v>
      </c>
      <c r="I1597" s="37">
        <v>1</v>
      </c>
      <c r="J1597" s="37">
        <v>0</v>
      </c>
      <c r="K1597" s="37">
        <v>0</v>
      </c>
      <c r="L1597" s="37">
        <v>0</v>
      </c>
      <c r="M1597" s="37">
        <v>0</v>
      </c>
      <c r="N1597" s="37">
        <v>3</v>
      </c>
      <c r="O1597" s="37">
        <v>3</v>
      </c>
      <c r="P1597">
        <f>VLOOKUP($A1597,'Item Detail'!$A$2:$G$1762,7,0)</f>
        <v>1</v>
      </c>
      <c r="Q1597" s="39" t="s">
        <v>12284</v>
      </c>
      <c r="R1597" s="39" t="s">
        <v>12277</v>
      </c>
      <c r="S1597" s="39" t="s">
        <v>12278</v>
      </c>
      <c r="T1597" s="39" t="s">
        <v>12279</v>
      </c>
      <c r="U1597" s="39" t="s">
        <v>12279</v>
      </c>
      <c r="V1597" s="39" t="s">
        <v>12281</v>
      </c>
      <c r="W1597" s="39" t="s">
        <v>12288</v>
      </c>
      <c r="X1597" s="39" t="s">
        <v>12288</v>
      </c>
      <c r="Y1597" s="39" t="s">
        <v>12288</v>
      </c>
      <c r="Z1597" s="39" t="s">
        <v>12288</v>
      </c>
      <c r="AA1597" t="s">
        <v>12335</v>
      </c>
    </row>
    <row r="1598" spans="1:27" x14ac:dyDescent="0.3">
      <c r="A1598" s="37" t="s">
        <v>9604</v>
      </c>
      <c r="B1598" s="37" t="s">
        <v>10413</v>
      </c>
      <c r="C1598" s="37" t="s">
        <v>9605</v>
      </c>
      <c r="D1598" s="37" t="s">
        <v>7321</v>
      </c>
      <c r="E1598" s="37" t="s">
        <v>4758</v>
      </c>
      <c r="F1598" s="37" t="s">
        <v>10495</v>
      </c>
      <c r="G1598" s="37" t="s">
        <v>11929</v>
      </c>
      <c r="H1598" s="37" t="s">
        <v>10391</v>
      </c>
      <c r="I1598" s="37">
        <v>0</v>
      </c>
      <c r="J1598" s="37">
        <v>0</v>
      </c>
      <c r="K1598" s="37">
        <v>1</v>
      </c>
      <c r="L1598" s="37">
        <v>0</v>
      </c>
      <c r="M1598" s="37">
        <v>0</v>
      </c>
      <c r="N1598" s="37">
        <v>3</v>
      </c>
      <c r="O1598" s="37">
        <v>3</v>
      </c>
      <c r="P1598">
        <f>VLOOKUP($A1598,'Item Detail'!$A$2:$G$1762,7,0)</f>
        <v>1</v>
      </c>
      <c r="Q1598" s="39" t="s">
        <v>12284</v>
      </c>
      <c r="R1598" s="39" t="s">
        <v>12277</v>
      </c>
      <c r="S1598" s="39" t="s">
        <v>12278</v>
      </c>
      <c r="T1598" s="39" t="s">
        <v>12279</v>
      </c>
      <c r="U1598" s="39" t="s">
        <v>12294</v>
      </c>
      <c r="V1598" s="39" t="s">
        <v>12281</v>
      </c>
      <c r="W1598" s="39" t="s">
        <v>12281</v>
      </c>
      <c r="X1598" s="39" t="s">
        <v>12281</v>
      </c>
      <c r="Y1598" s="39" t="s">
        <v>12288</v>
      </c>
      <c r="Z1598" s="39" t="s">
        <v>12281</v>
      </c>
      <c r="AA1598" t="s">
        <v>12335</v>
      </c>
    </row>
    <row r="1599" spans="1:27" x14ac:dyDescent="0.3">
      <c r="A1599" s="37" t="s">
        <v>9167</v>
      </c>
      <c r="B1599" s="37" t="s">
        <v>10413</v>
      </c>
      <c r="C1599" s="37" t="s">
        <v>9168</v>
      </c>
      <c r="D1599" s="37" t="s">
        <v>5229</v>
      </c>
      <c r="E1599" s="37" t="s">
        <v>4758</v>
      </c>
      <c r="F1599" s="37" t="s">
        <v>10495</v>
      </c>
      <c r="G1599" s="37" t="s">
        <v>11930</v>
      </c>
      <c r="H1599" s="37" t="s">
        <v>10420</v>
      </c>
      <c r="I1599" s="37">
        <v>0</v>
      </c>
      <c r="J1599" s="37">
        <v>0</v>
      </c>
      <c r="K1599" s="37">
        <v>0</v>
      </c>
      <c r="L1599" s="37">
        <v>0</v>
      </c>
      <c r="M1599" s="37">
        <v>1</v>
      </c>
      <c r="N1599" s="37">
        <v>3</v>
      </c>
      <c r="O1599" s="37">
        <v>3</v>
      </c>
      <c r="P1599">
        <f>VLOOKUP($A1599,'Item Detail'!$A$2:$G$1762,7,0)</f>
        <v>1</v>
      </c>
      <c r="Q1599" s="39" t="s">
        <v>12284</v>
      </c>
      <c r="R1599" s="39" t="s">
        <v>12277</v>
      </c>
      <c r="S1599" s="39" t="s">
        <v>12278</v>
      </c>
      <c r="T1599" s="39" t="s">
        <v>12279</v>
      </c>
      <c r="U1599" s="39" t="s">
        <v>12294</v>
      </c>
      <c r="V1599" s="39" t="s">
        <v>12281</v>
      </c>
      <c r="W1599" s="39" t="s">
        <v>12288</v>
      </c>
      <c r="X1599" s="39" t="s">
        <v>12288</v>
      </c>
      <c r="Y1599" s="39" t="s">
        <v>12288</v>
      </c>
      <c r="Z1599" s="39" t="s">
        <v>12288</v>
      </c>
      <c r="AA1599" t="s">
        <v>12334</v>
      </c>
    </row>
    <row r="1600" spans="1:27" x14ac:dyDescent="0.3">
      <c r="A1600" s="37" t="s">
        <v>8411</v>
      </c>
      <c r="B1600" s="37" t="s">
        <v>10413</v>
      </c>
      <c r="C1600" s="37" t="s">
        <v>8412</v>
      </c>
      <c r="D1600" s="37" t="s">
        <v>8413</v>
      </c>
      <c r="E1600" s="37" t="s">
        <v>4944</v>
      </c>
      <c r="F1600" s="37" t="s">
        <v>10495</v>
      </c>
      <c r="G1600" s="37" t="s">
        <v>11931</v>
      </c>
      <c r="H1600" s="37" t="s">
        <v>10420</v>
      </c>
      <c r="I1600" s="37">
        <v>0</v>
      </c>
      <c r="J1600" s="37">
        <v>0</v>
      </c>
      <c r="K1600" s="37">
        <v>0</v>
      </c>
      <c r="L1600" s="37">
        <v>0</v>
      </c>
      <c r="M1600" s="37">
        <v>1</v>
      </c>
      <c r="N1600" s="37">
        <v>3</v>
      </c>
      <c r="O1600" s="37">
        <v>3</v>
      </c>
      <c r="P1600">
        <f>VLOOKUP($A1600,'Item Detail'!$A$2:$G$1762,7,0)</f>
        <v>1</v>
      </c>
      <c r="Q1600" s="39" t="s">
        <v>12284</v>
      </c>
      <c r="R1600" s="39" t="s">
        <v>12277</v>
      </c>
      <c r="S1600" s="39" t="s">
        <v>12278</v>
      </c>
      <c r="T1600" s="39" t="s">
        <v>12279</v>
      </c>
      <c r="U1600" s="39" t="s">
        <v>12279</v>
      </c>
      <c r="V1600" s="39" t="s">
        <v>12281</v>
      </c>
      <c r="W1600" s="39" t="s">
        <v>12288</v>
      </c>
      <c r="X1600" s="39" t="s">
        <v>12288</v>
      </c>
      <c r="Y1600" s="39" t="s">
        <v>12288</v>
      </c>
      <c r="Z1600" s="39" t="s">
        <v>12288</v>
      </c>
      <c r="AA1600" t="s">
        <v>12334</v>
      </c>
    </row>
    <row r="1601" spans="1:27" x14ac:dyDescent="0.3">
      <c r="A1601" s="37" t="s">
        <v>10254</v>
      </c>
      <c r="B1601" s="37" t="s">
        <v>10413</v>
      </c>
      <c r="C1601" s="37" t="s">
        <v>10255</v>
      </c>
      <c r="D1601" s="37" t="s">
        <v>4455</v>
      </c>
      <c r="E1601" s="37" t="s">
        <v>5516</v>
      </c>
      <c r="F1601" s="37" t="s">
        <v>5532</v>
      </c>
      <c r="G1601" s="37" t="s">
        <v>11932</v>
      </c>
      <c r="H1601" s="37" t="s">
        <v>10420</v>
      </c>
      <c r="I1601" s="37">
        <v>0</v>
      </c>
      <c r="J1601" s="37">
        <v>0</v>
      </c>
      <c r="K1601" s="37">
        <v>0</v>
      </c>
      <c r="L1601" s="37">
        <v>1</v>
      </c>
      <c r="M1601" s="37">
        <v>0</v>
      </c>
      <c r="N1601" s="37">
        <v>3</v>
      </c>
      <c r="O1601" s="37">
        <v>3</v>
      </c>
      <c r="P1601">
        <f>VLOOKUP($A1601,'Item Detail'!$A$2:$G$1762,7,0)</f>
        <v>1</v>
      </c>
      <c r="Q1601" s="39" t="s">
        <v>12284</v>
      </c>
      <c r="R1601" s="39" t="s">
        <v>12277</v>
      </c>
      <c r="S1601" s="39" t="s">
        <v>12278</v>
      </c>
      <c r="T1601" s="39" t="s">
        <v>12279</v>
      </c>
      <c r="U1601" s="39" t="s">
        <v>12279</v>
      </c>
      <c r="V1601" s="39" t="s">
        <v>12288</v>
      </c>
      <c r="W1601" s="39" t="s">
        <v>12281</v>
      </c>
      <c r="X1601" s="39" t="s">
        <v>12288</v>
      </c>
      <c r="Y1601" s="39" t="s">
        <v>12288</v>
      </c>
      <c r="Z1601" s="39" t="s">
        <v>12288</v>
      </c>
      <c r="AA1601" t="s">
        <v>12334</v>
      </c>
    </row>
    <row r="1602" spans="1:27" x14ac:dyDescent="0.3">
      <c r="A1602" s="37" t="s">
        <v>7302</v>
      </c>
      <c r="B1602" s="37" t="s">
        <v>10413</v>
      </c>
      <c r="C1602" s="37" t="s">
        <v>7303</v>
      </c>
      <c r="D1602" s="37" t="s">
        <v>7304</v>
      </c>
      <c r="E1602" s="37" t="s">
        <v>4407</v>
      </c>
      <c r="F1602" s="37" t="s">
        <v>10495</v>
      </c>
      <c r="G1602" s="37" t="s">
        <v>11933</v>
      </c>
      <c r="H1602" s="37" t="s">
        <v>10391</v>
      </c>
      <c r="I1602" s="37">
        <v>1</v>
      </c>
      <c r="J1602" s="37">
        <v>0</v>
      </c>
      <c r="K1602" s="37">
        <v>0</v>
      </c>
      <c r="L1602" s="37">
        <v>0</v>
      </c>
      <c r="M1602" s="37">
        <v>0</v>
      </c>
      <c r="N1602" s="37">
        <v>3</v>
      </c>
      <c r="O1602" s="37">
        <v>3</v>
      </c>
      <c r="P1602">
        <f>VLOOKUP($A1602,'Item Detail'!$A$2:$G$1762,7,0)</f>
        <v>1</v>
      </c>
      <c r="Q1602" s="39" t="s">
        <v>12284</v>
      </c>
      <c r="R1602" s="39" t="s">
        <v>12277</v>
      </c>
      <c r="S1602" s="39" t="s">
        <v>12278</v>
      </c>
      <c r="T1602" s="39" t="s">
        <v>12279</v>
      </c>
      <c r="U1602" s="39" t="s">
        <v>12297</v>
      </c>
      <c r="V1602" s="39" t="s">
        <v>12281</v>
      </c>
      <c r="W1602" s="39" t="s">
        <v>12281</v>
      </c>
      <c r="X1602" s="39" t="s">
        <v>12281</v>
      </c>
      <c r="Y1602" s="39" t="s">
        <v>12281</v>
      </c>
      <c r="Z1602" s="39" t="s">
        <v>12281</v>
      </c>
      <c r="AA1602" t="s">
        <v>12335</v>
      </c>
    </row>
    <row r="1603" spans="1:27" x14ac:dyDescent="0.3">
      <c r="A1603" s="37" t="s">
        <v>8144</v>
      </c>
      <c r="B1603" s="37" t="s">
        <v>10413</v>
      </c>
      <c r="C1603" s="37" t="s">
        <v>8145</v>
      </c>
      <c r="D1603" s="37" t="s">
        <v>8146</v>
      </c>
      <c r="E1603" s="37" t="s">
        <v>4642</v>
      </c>
      <c r="F1603" s="37" t="s">
        <v>10495</v>
      </c>
      <c r="G1603" s="37" t="s">
        <v>11934</v>
      </c>
      <c r="H1603" s="37" t="s">
        <v>10420</v>
      </c>
      <c r="I1603" s="37">
        <v>0</v>
      </c>
      <c r="J1603" s="37">
        <v>0</v>
      </c>
      <c r="K1603" s="37">
        <v>0</v>
      </c>
      <c r="L1603" s="37">
        <v>0</v>
      </c>
      <c r="M1603" s="37">
        <v>1</v>
      </c>
      <c r="N1603" s="37">
        <v>3</v>
      </c>
      <c r="O1603" s="37">
        <v>3</v>
      </c>
      <c r="P1603">
        <f>VLOOKUP($A1603,'Item Detail'!$A$2:$G$1762,7,0)</f>
        <v>1</v>
      </c>
      <c r="Q1603" s="39" t="s">
        <v>12284</v>
      </c>
      <c r="R1603" s="39" t="s">
        <v>12277</v>
      </c>
      <c r="S1603" s="39" t="s">
        <v>12278</v>
      </c>
      <c r="T1603" s="39" t="s">
        <v>12279</v>
      </c>
      <c r="U1603" s="39" t="s">
        <v>12297</v>
      </c>
      <c r="V1603" s="39" t="s">
        <v>12281</v>
      </c>
      <c r="W1603" s="39" t="s">
        <v>12281</v>
      </c>
      <c r="X1603" s="39" t="s">
        <v>12288</v>
      </c>
      <c r="Y1603" s="39" t="s">
        <v>12281</v>
      </c>
      <c r="Z1603" s="39" t="s">
        <v>12288</v>
      </c>
      <c r="AA1603" t="s">
        <v>12334</v>
      </c>
    </row>
    <row r="1604" spans="1:27" x14ac:dyDescent="0.3">
      <c r="A1604" s="37" t="s">
        <v>9589</v>
      </c>
      <c r="B1604" s="37" t="s">
        <v>10413</v>
      </c>
      <c r="C1604" s="37" t="s">
        <v>9590</v>
      </c>
      <c r="D1604" s="37" t="s">
        <v>4899</v>
      </c>
      <c r="E1604" s="37" t="s">
        <v>6542</v>
      </c>
      <c r="F1604" s="37" t="s">
        <v>10495</v>
      </c>
      <c r="G1604" s="37" t="s">
        <v>11935</v>
      </c>
      <c r="H1604" s="37" t="s">
        <v>10420</v>
      </c>
      <c r="I1604" s="37">
        <v>0</v>
      </c>
      <c r="J1604" s="37">
        <v>1</v>
      </c>
      <c r="K1604" s="37">
        <v>0</v>
      </c>
      <c r="L1604" s="37">
        <v>0</v>
      </c>
      <c r="M1604" s="37">
        <v>0</v>
      </c>
      <c r="N1604" s="37">
        <v>3</v>
      </c>
      <c r="O1604" s="37">
        <v>3</v>
      </c>
      <c r="P1604">
        <f>VLOOKUP($A1604,'Item Detail'!$A$2:$G$1762,7,0)</f>
        <v>1</v>
      </c>
      <c r="Q1604" s="39" t="s">
        <v>12284</v>
      </c>
      <c r="R1604" s="39" t="s">
        <v>12277</v>
      </c>
      <c r="S1604" s="39" t="s">
        <v>12278</v>
      </c>
      <c r="T1604" s="39" t="s">
        <v>12279</v>
      </c>
      <c r="U1604" s="39" t="s">
        <v>12297</v>
      </c>
      <c r="V1604" s="39" t="s">
        <v>12281</v>
      </c>
      <c r="W1604" s="39" t="s">
        <v>12288</v>
      </c>
      <c r="X1604" s="39" t="s">
        <v>12288</v>
      </c>
      <c r="Y1604" s="39" t="s">
        <v>12288</v>
      </c>
      <c r="Z1604" s="39" t="s">
        <v>12288</v>
      </c>
      <c r="AA1604" t="s">
        <v>12334</v>
      </c>
    </row>
    <row r="1605" spans="1:27" x14ac:dyDescent="0.3">
      <c r="A1605" s="37" t="s">
        <v>10097</v>
      </c>
      <c r="B1605" s="37" t="s">
        <v>10413</v>
      </c>
      <c r="C1605" s="37" t="s">
        <v>10098</v>
      </c>
      <c r="D1605" s="37" t="s">
        <v>4455</v>
      </c>
      <c r="E1605" s="37" t="s">
        <v>4483</v>
      </c>
      <c r="F1605" s="37" t="s">
        <v>10495</v>
      </c>
      <c r="G1605" s="37" t="s">
        <v>11936</v>
      </c>
      <c r="H1605" s="37" t="s">
        <v>10390</v>
      </c>
      <c r="I1605" s="37">
        <v>1</v>
      </c>
      <c r="J1605" s="37">
        <v>0</v>
      </c>
      <c r="K1605" s="37">
        <v>0</v>
      </c>
      <c r="L1605" s="37">
        <v>0</v>
      </c>
      <c r="M1605" s="37">
        <v>0</v>
      </c>
      <c r="N1605" s="37">
        <v>3</v>
      </c>
      <c r="O1605" s="37">
        <v>3</v>
      </c>
      <c r="P1605">
        <f>VLOOKUP($A1605,'Item Detail'!$A$2:$G$1762,7,0)</f>
        <v>1</v>
      </c>
      <c r="Q1605" s="39" t="s">
        <v>12284</v>
      </c>
      <c r="R1605" s="39" t="s">
        <v>12277</v>
      </c>
      <c r="S1605" s="39" t="s">
        <v>12278</v>
      </c>
      <c r="T1605" s="39" t="s">
        <v>12279</v>
      </c>
      <c r="U1605" s="39" t="s">
        <v>12294</v>
      </c>
      <c r="V1605" s="39" t="s">
        <v>12281</v>
      </c>
      <c r="W1605" s="39" t="s">
        <v>12281</v>
      </c>
      <c r="X1605" s="39" t="s">
        <v>12281</v>
      </c>
      <c r="Y1605" s="39" t="s">
        <v>12281</v>
      </c>
      <c r="Z1605" s="39" t="s">
        <v>12281</v>
      </c>
      <c r="AA1605" t="s">
        <v>12335</v>
      </c>
    </row>
    <row r="1606" spans="1:27" x14ac:dyDescent="0.3">
      <c r="A1606" s="37" t="s">
        <v>8248</v>
      </c>
      <c r="B1606" s="37" t="s">
        <v>10413</v>
      </c>
      <c r="C1606" s="37" t="s">
        <v>8249</v>
      </c>
      <c r="D1606" s="37" t="s">
        <v>4899</v>
      </c>
      <c r="E1606" s="37" t="s">
        <v>5516</v>
      </c>
      <c r="F1606" s="37" t="s">
        <v>10495</v>
      </c>
      <c r="G1606" s="37" t="s">
        <v>11937</v>
      </c>
      <c r="H1606" s="37" t="s">
        <v>10420</v>
      </c>
      <c r="I1606" s="37">
        <v>0</v>
      </c>
      <c r="J1606" s="37">
        <v>0</v>
      </c>
      <c r="K1606" s="37">
        <v>0</v>
      </c>
      <c r="L1606" s="37">
        <v>0</v>
      </c>
      <c r="M1606" s="37">
        <v>1</v>
      </c>
      <c r="N1606" s="37">
        <v>3</v>
      </c>
      <c r="O1606" s="37">
        <v>3</v>
      </c>
      <c r="P1606">
        <f>VLOOKUP($A1606,'Item Detail'!$A$2:$G$1762,7,0)</f>
        <v>1</v>
      </c>
      <c r="Q1606" s="39" t="s">
        <v>12284</v>
      </c>
      <c r="R1606" s="39" t="s">
        <v>12277</v>
      </c>
      <c r="S1606" s="39" t="s">
        <v>12278</v>
      </c>
      <c r="T1606" s="39" t="s">
        <v>12279</v>
      </c>
      <c r="U1606" s="39" t="s">
        <v>12297</v>
      </c>
      <c r="V1606" s="39" t="s">
        <v>12281</v>
      </c>
      <c r="W1606" s="39" t="s">
        <v>12281</v>
      </c>
      <c r="X1606" s="39" t="s">
        <v>12281</v>
      </c>
      <c r="Y1606" s="39" t="s">
        <v>12288</v>
      </c>
      <c r="Z1606" s="39" t="s">
        <v>12288</v>
      </c>
      <c r="AA1606" t="s">
        <v>12334</v>
      </c>
    </row>
    <row r="1607" spans="1:27" x14ac:dyDescent="0.3">
      <c r="A1607" s="37" t="s">
        <v>8385</v>
      </c>
      <c r="B1607" s="37" t="s">
        <v>10411</v>
      </c>
      <c r="C1607" s="37" t="s">
        <v>8386</v>
      </c>
      <c r="D1607" s="37" t="s">
        <v>5695</v>
      </c>
      <c r="E1607" s="37" t="s">
        <v>5611</v>
      </c>
      <c r="F1607" s="37" t="s">
        <v>2308</v>
      </c>
      <c r="G1607" s="37" t="s">
        <v>11938</v>
      </c>
      <c r="H1607" s="37" t="s">
        <v>10420</v>
      </c>
      <c r="I1607" s="37">
        <v>0</v>
      </c>
      <c r="J1607" s="37">
        <v>0</v>
      </c>
      <c r="K1607" s="37">
        <v>0</v>
      </c>
      <c r="L1607" s="37">
        <v>0</v>
      </c>
      <c r="M1607" s="37">
        <v>1</v>
      </c>
      <c r="N1607" s="37">
        <v>3</v>
      </c>
      <c r="O1607" s="37">
        <v>3</v>
      </c>
      <c r="P1607">
        <f>VLOOKUP($A1607,'Item Detail'!$A$2:$G$1762,7,0)</f>
        <v>1</v>
      </c>
      <c r="Q1607" s="39" t="s">
        <v>12284</v>
      </c>
      <c r="R1607" s="39" t="s">
        <v>12277</v>
      </c>
      <c r="S1607" s="39" t="s">
        <v>12278</v>
      </c>
      <c r="T1607" s="39" t="s">
        <v>12279</v>
      </c>
      <c r="U1607" s="39" t="s">
        <v>12294</v>
      </c>
      <c r="V1607" s="39" t="s">
        <v>12281</v>
      </c>
      <c r="W1607" s="39" t="s">
        <v>12281</v>
      </c>
      <c r="X1607" s="39" t="s">
        <v>12281</v>
      </c>
      <c r="Y1607" s="39" t="s">
        <v>12288</v>
      </c>
      <c r="Z1607" s="39" t="s">
        <v>12288</v>
      </c>
      <c r="AA1607" t="s">
        <v>12334</v>
      </c>
    </row>
    <row r="1608" spans="1:27" x14ac:dyDescent="0.3">
      <c r="A1608" s="37" t="s">
        <v>9052</v>
      </c>
      <c r="B1608" s="37" t="s">
        <v>10406</v>
      </c>
      <c r="C1608" s="37" t="s">
        <v>9053</v>
      </c>
      <c r="D1608" s="37" t="s">
        <v>9054</v>
      </c>
      <c r="E1608" s="37" t="s">
        <v>4483</v>
      </c>
      <c r="F1608" s="37" t="s">
        <v>10627</v>
      </c>
      <c r="G1608" s="37" t="s">
        <v>11939</v>
      </c>
      <c r="H1608" s="37" t="s">
        <v>10420</v>
      </c>
      <c r="I1608" s="37">
        <v>0</v>
      </c>
      <c r="J1608" s="37">
        <v>0</v>
      </c>
      <c r="K1608" s="37">
        <v>0</v>
      </c>
      <c r="L1608" s="37">
        <v>1</v>
      </c>
      <c r="M1608" s="37">
        <v>0</v>
      </c>
      <c r="N1608" s="37">
        <v>3</v>
      </c>
      <c r="O1608" s="37">
        <v>3</v>
      </c>
      <c r="P1608">
        <f>VLOOKUP($A1608,'Item Detail'!$A$2:$G$1762,7,0)</f>
        <v>1</v>
      </c>
      <c r="Q1608" s="39" t="s">
        <v>12284</v>
      </c>
      <c r="R1608" s="39" t="s">
        <v>12277</v>
      </c>
      <c r="S1608" s="39" t="s">
        <v>12278</v>
      </c>
      <c r="T1608" s="39" t="s">
        <v>12279</v>
      </c>
      <c r="U1608" s="39" t="s">
        <v>12279</v>
      </c>
      <c r="V1608" s="39" t="s">
        <v>12281</v>
      </c>
      <c r="W1608" s="39" t="s">
        <v>12288</v>
      </c>
      <c r="X1608" s="39" t="s">
        <v>12288</v>
      </c>
      <c r="Y1608" s="39" t="s">
        <v>12288</v>
      </c>
      <c r="Z1608" s="39" t="s">
        <v>12288</v>
      </c>
      <c r="AA1608" t="s">
        <v>12334</v>
      </c>
    </row>
    <row r="1609" spans="1:27" x14ac:dyDescent="0.3">
      <c r="A1609" s="37" t="s">
        <v>8206</v>
      </c>
      <c r="B1609" s="37" t="s">
        <v>10393</v>
      </c>
      <c r="C1609" s="37" t="s">
        <v>8207</v>
      </c>
      <c r="D1609" s="37" t="s">
        <v>4455</v>
      </c>
      <c r="E1609" s="37" t="s">
        <v>8208</v>
      </c>
      <c r="F1609" s="37" t="s">
        <v>8209</v>
      </c>
      <c r="G1609" s="37" t="s">
        <v>11940</v>
      </c>
      <c r="H1609" s="37" t="s">
        <v>10420</v>
      </c>
      <c r="I1609" s="37">
        <v>0</v>
      </c>
      <c r="J1609" s="37">
        <v>0</v>
      </c>
      <c r="K1609" s="37">
        <v>0</v>
      </c>
      <c r="L1609" s="37">
        <v>1</v>
      </c>
      <c r="M1609" s="37">
        <v>0</v>
      </c>
      <c r="N1609" s="37">
        <v>3</v>
      </c>
      <c r="O1609" s="37">
        <v>3</v>
      </c>
      <c r="P1609">
        <f>VLOOKUP($A1609,'Item Detail'!$A$2:$G$1762,7,0)</f>
        <v>1</v>
      </c>
      <c r="Q1609" s="39" t="s">
        <v>12289</v>
      </c>
      <c r="R1609" s="39" t="s">
        <v>12277</v>
      </c>
      <c r="S1609" s="39" t="s">
        <v>12278</v>
      </c>
      <c r="T1609" s="39" t="s">
        <v>12279</v>
      </c>
      <c r="U1609" s="39" t="s">
        <v>12279</v>
      </c>
      <c r="V1609" s="39" t="s">
        <v>12281</v>
      </c>
      <c r="W1609" s="39" t="s">
        <v>12288</v>
      </c>
      <c r="X1609" s="39" t="s">
        <v>12281</v>
      </c>
      <c r="Y1609" s="39" t="s">
        <v>12288</v>
      </c>
      <c r="Z1609" s="39" t="s">
        <v>12281</v>
      </c>
      <c r="AA1609" t="s">
        <v>12334</v>
      </c>
    </row>
    <row r="1610" spans="1:27" x14ac:dyDescent="0.3">
      <c r="A1610" s="37" t="s">
        <v>8358</v>
      </c>
      <c r="B1610" s="37" t="s">
        <v>10666</v>
      </c>
      <c r="C1610" s="37" t="s">
        <v>7776</v>
      </c>
      <c r="D1610" s="37" t="s">
        <v>8359</v>
      </c>
      <c r="E1610" s="37" t="s">
        <v>8360</v>
      </c>
      <c r="F1610" s="37" t="s">
        <v>2274</v>
      </c>
      <c r="G1610" s="37" t="s">
        <v>11941</v>
      </c>
      <c r="H1610" s="37" t="s">
        <v>10420</v>
      </c>
      <c r="I1610" s="37">
        <v>0</v>
      </c>
      <c r="J1610" s="37">
        <v>0</v>
      </c>
      <c r="K1610" s="37">
        <v>0</v>
      </c>
      <c r="L1610" s="37">
        <v>1</v>
      </c>
      <c r="M1610" s="37">
        <v>0</v>
      </c>
      <c r="N1610" s="37">
        <v>3</v>
      </c>
      <c r="O1610" s="37">
        <v>3</v>
      </c>
      <c r="P1610">
        <f>VLOOKUP($A1610,'Item Detail'!$A$2:$G$1762,7,0)</f>
        <v>1</v>
      </c>
      <c r="Q1610" s="39" t="s">
        <v>12301</v>
      </c>
      <c r="R1610" s="39" t="s">
        <v>12277</v>
      </c>
      <c r="S1610" s="39" t="s">
        <v>12278</v>
      </c>
      <c r="T1610" s="39" t="s">
        <v>12279</v>
      </c>
      <c r="U1610" s="39" t="s">
        <v>12297</v>
      </c>
      <c r="V1610" s="39" t="s">
        <v>12281</v>
      </c>
      <c r="W1610" s="39" t="s">
        <v>12288</v>
      </c>
      <c r="X1610" s="39" t="s">
        <v>12288</v>
      </c>
      <c r="Y1610" s="39" t="s">
        <v>12288</v>
      </c>
      <c r="Z1610" s="39" t="s">
        <v>12288</v>
      </c>
      <c r="AA1610" t="s">
        <v>12334</v>
      </c>
    </row>
    <row r="1611" spans="1:27" x14ac:dyDescent="0.3">
      <c r="A1611" s="37" t="s">
        <v>7469</v>
      </c>
      <c r="B1611" s="37" t="s">
        <v>10443</v>
      </c>
      <c r="C1611" s="37" t="s">
        <v>7470</v>
      </c>
      <c r="D1611" s="37" t="s">
        <v>4959</v>
      </c>
      <c r="E1611" s="37" t="s">
        <v>6412</v>
      </c>
      <c r="F1611" s="37" t="s">
        <v>2047</v>
      </c>
      <c r="G1611" s="37" t="s">
        <v>11942</v>
      </c>
      <c r="H1611" s="37" t="s">
        <v>10391</v>
      </c>
      <c r="I1611" s="37">
        <v>0</v>
      </c>
      <c r="J1611" s="37">
        <v>0</v>
      </c>
      <c r="K1611" s="37">
        <v>0</v>
      </c>
      <c r="L1611" s="37">
        <v>0</v>
      </c>
      <c r="M1611" s="37">
        <v>1</v>
      </c>
      <c r="N1611" s="37">
        <v>3</v>
      </c>
      <c r="O1611" s="37">
        <v>3</v>
      </c>
      <c r="P1611">
        <f>VLOOKUP($A1611,'Item Detail'!$A$2:$G$1762,7,0)</f>
        <v>1</v>
      </c>
      <c r="Q1611" s="39" t="s">
        <v>12284</v>
      </c>
      <c r="R1611" s="39" t="s">
        <v>12277</v>
      </c>
      <c r="S1611" s="39" t="s">
        <v>12278</v>
      </c>
      <c r="T1611" s="39" t="s">
        <v>12279</v>
      </c>
      <c r="U1611" s="39" t="s">
        <v>12279</v>
      </c>
      <c r="V1611" s="39" t="s">
        <v>12281</v>
      </c>
      <c r="W1611" s="39" t="s">
        <v>12288</v>
      </c>
      <c r="X1611" s="39" t="s">
        <v>12281</v>
      </c>
      <c r="Y1611" s="39" t="s">
        <v>12281</v>
      </c>
      <c r="Z1611" s="39" t="s">
        <v>12281</v>
      </c>
      <c r="AA1611" t="s">
        <v>12335</v>
      </c>
    </row>
    <row r="1612" spans="1:27" x14ac:dyDescent="0.3">
      <c r="A1612" s="37" t="s">
        <v>7309</v>
      </c>
      <c r="B1612" s="37" t="s">
        <v>10500</v>
      </c>
      <c r="C1612" s="37" t="s">
        <v>5407</v>
      </c>
      <c r="D1612" s="37" t="s">
        <v>6936</v>
      </c>
      <c r="E1612" s="37" t="s">
        <v>4764</v>
      </c>
      <c r="F1612" s="37" t="s">
        <v>5409</v>
      </c>
      <c r="G1612" s="37" t="s">
        <v>11943</v>
      </c>
      <c r="H1612" s="37" t="s">
        <v>10391</v>
      </c>
      <c r="I1612" s="37">
        <v>0</v>
      </c>
      <c r="J1612" s="37">
        <v>0</v>
      </c>
      <c r="K1612" s="37">
        <v>1</v>
      </c>
      <c r="L1612" s="37">
        <v>0</v>
      </c>
      <c r="M1612" s="37">
        <v>0</v>
      </c>
      <c r="N1612" s="37">
        <v>3</v>
      </c>
      <c r="O1612" s="37">
        <v>3</v>
      </c>
      <c r="P1612">
        <f>VLOOKUP($A1612,'Item Detail'!$A$2:$G$1762,7,0)</f>
        <v>1</v>
      </c>
      <c r="Q1612" s="39" t="s">
        <v>12284</v>
      </c>
      <c r="R1612" s="39" t="s">
        <v>12277</v>
      </c>
      <c r="S1612" s="39" t="s">
        <v>12278</v>
      </c>
      <c r="T1612" s="39" t="s">
        <v>12279</v>
      </c>
      <c r="U1612" s="39" t="s">
        <v>12294</v>
      </c>
      <c r="V1612" s="39" t="s">
        <v>12281</v>
      </c>
      <c r="W1612" s="39" t="s">
        <v>12281</v>
      </c>
      <c r="X1612" s="39" t="s">
        <v>12281</v>
      </c>
      <c r="Y1612" s="39" t="s">
        <v>12281</v>
      </c>
      <c r="Z1612" s="39" t="s">
        <v>12281</v>
      </c>
      <c r="AA1612" t="s">
        <v>12335</v>
      </c>
    </row>
    <row r="1613" spans="1:27" x14ac:dyDescent="0.3">
      <c r="A1613" s="37" t="s">
        <v>7947</v>
      </c>
      <c r="B1613" s="37" t="s">
        <v>10401</v>
      </c>
      <c r="C1613" s="37" t="s">
        <v>7948</v>
      </c>
      <c r="D1613" s="37" t="s">
        <v>4556</v>
      </c>
      <c r="E1613" s="37" t="s">
        <v>7949</v>
      </c>
      <c r="F1613" s="37" t="s">
        <v>7923</v>
      </c>
      <c r="G1613" s="37" t="s">
        <v>10448</v>
      </c>
      <c r="H1613" s="37" t="s">
        <v>10391</v>
      </c>
      <c r="I1613" s="37">
        <v>1</v>
      </c>
      <c r="J1613" s="37">
        <v>0</v>
      </c>
      <c r="K1613" s="37">
        <v>0</v>
      </c>
      <c r="L1613" s="37">
        <v>0</v>
      </c>
      <c r="M1613" s="37">
        <v>0</v>
      </c>
      <c r="N1613" s="37">
        <v>3</v>
      </c>
      <c r="O1613" s="37">
        <v>3</v>
      </c>
      <c r="P1613">
        <f>VLOOKUP($A1613,'Item Detail'!$A$2:$G$1762,7,0)</f>
        <v>1</v>
      </c>
      <c r="Q1613" s="39" t="s">
        <v>12289</v>
      </c>
      <c r="R1613" s="39" t="s">
        <v>12277</v>
      </c>
      <c r="S1613" s="39" t="s">
        <v>12278</v>
      </c>
      <c r="T1613" s="39" t="s">
        <v>12279</v>
      </c>
      <c r="U1613" s="39" t="s">
        <v>12280</v>
      </c>
      <c r="V1613" s="39" t="s">
        <v>12281</v>
      </c>
      <c r="W1613" s="39" t="s">
        <v>12281</v>
      </c>
      <c r="X1613" s="39" t="s">
        <v>12281</v>
      </c>
      <c r="Y1613" s="39" t="s">
        <v>12281</v>
      </c>
      <c r="Z1613" s="39" t="s">
        <v>12281</v>
      </c>
      <c r="AA1613" t="s">
        <v>12335</v>
      </c>
    </row>
    <row r="1614" spans="1:27" x14ac:dyDescent="0.3">
      <c r="A1614" s="37" t="s">
        <v>2657</v>
      </c>
      <c r="B1614" s="37" t="s">
        <v>10411</v>
      </c>
      <c r="C1614" s="37" t="s">
        <v>7672</v>
      </c>
      <c r="D1614" s="37" t="s">
        <v>7673</v>
      </c>
      <c r="E1614" s="37" t="s">
        <v>4758</v>
      </c>
      <c r="F1614" s="37" t="s">
        <v>2308</v>
      </c>
      <c r="G1614" s="37" t="s">
        <v>11944</v>
      </c>
      <c r="H1614" s="37" t="s">
        <v>10483</v>
      </c>
      <c r="I1614" s="37">
        <v>0</v>
      </c>
      <c r="J1614" s="37">
        <v>0</v>
      </c>
      <c r="K1614" s="37">
        <v>0</v>
      </c>
      <c r="L1614" s="37">
        <v>1</v>
      </c>
      <c r="M1614" s="37">
        <v>0</v>
      </c>
      <c r="N1614" s="37">
        <v>3</v>
      </c>
      <c r="O1614" s="37">
        <v>3</v>
      </c>
      <c r="P1614">
        <f>VLOOKUP($A1614,'Item Detail'!$A$2:$G$1762,7,0)</f>
        <v>1</v>
      </c>
      <c r="Q1614" s="39" t="s">
        <v>12284</v>
      </c>
      <c r="R1614" s="39" t="s">
        <v>12277</v>
      </c>
      <c r="S1614" s="39" t="s">
        <v>12278</v>
      </c>
      <c r="T1614" s="39" t="s">
        <v>12279</v>
      </c>
      <c r="U1614" s="39" t="s">
        <v>12279</v>
      </c>
      <c r="V1614" s="39" t="s">
        <v>12281</v>
      </c>
      <c r="W1614" s="39" t="s">
        <v>12288</v>
      </c>
      <c r="X1614" s="39" t="s">
        <v>12288</v>
      </c>
      <c r="Y1614" s="39" t="s">
        <v>12288</v>
      </c>
      <c r="Z1614" s="39" t="s">
        <v>12288</v>
      </c>
      <c r="AA1614" s="41" t="s">
        <v>12334</v>
      </c>
    </row>
    <row r="1615" spans="1:27" x14ac:dyDescent="0.3">
      <c r="A1615" s="37" t="s">
        <v>6740</v>
      </c>
      <c r="B1615" s="37" t="s">
        <v>10432</v>
      </c>
      <c r="C1615" s="37" t="s">
        <v>6741</v>
      </c>
      <c r="D1615" s="37" t="s">
        <v>6742</v>
      </c>
      <c r="E1615" s="37" t="s">
        <v>4448</v>
      </c>
      <c r="F1615" s="37" t="s">
        <v>2546</v>
      </c>
      <c r="G1615" s="37" t="s">
        <v>11945</v>
      </c>
      <c r="H1615" s="37" t="s">
        <v>10391</v>
      </c>
      <c r="I1615" s="37">
        <v>0</v>
      </c>
      <c r="J1615" s="37">
        <v>0</v>
      </c>
      <c r="K1615" s="37">
        <v>0</v>
      </c>
      <c r="L1615" s="37">
        <v>1</v>
      </c>
      <c r="M1615" s="37">
        <v>0</v>
      </c>
      <c r="N1615" s="37">
        <v>3</v>
      </c>
      <c r="O1615" s="37">
        <v>3</v>
      </c>
      <c r="P1615">
        <f>VLOOKUP($A1615,'Item Detail'!$A$2:$G$1762,7,0)</f>
        <v>1</v>
      </c>
      <c r="Q1615" s="39" t="s">
        <v>12284</v>
      </c>
      <c r="R1615" s="39" t="s">
        <v>12277</v>
      </c>
      <c r="S1615" s="39" t="s">
        <v>12278</v>
      </c>
      <c r="T1615" s="39" t="s">
        <v>12293</v>
      </c>
      <c r="U1615" s="39" t="s">
        <v>12297</v>
      </c>
      <c r="V1615" s="39" t="s">
        <v>12281</v>
      </c>
      <c r="W1615" s="39" t="s">
        <v>12281</v>
      </c>
      <c r="X1615" s="39" t="s">
        <v>12281</v>
      </c>
      <c r="Y1615" s="39" t="s">
        <v>12281</v>
      </c>
      <c r="Z1615" s="39" t="s">
        <v>12281</v>
      </c>
      <c r="AA1615" t="s">
        <v>12335</v>
      </c>
    </row>
    <row r="1616" spans="1:27" x14ac:dyDescent="0.3">
      <c r="A1616" s="37" t="s">
        <v>4055</v>
      </c>
      <c r="B1616" s="37" t="s">
        <v>10437</v>
      </c>
      <c r="C1616" s="37" t="s">
        <v>8343</v>
      </c>
      <c r="D1616" s="37" t="s">
        <v>4455</v>
      </c>
      <c r="E1616" s="37" t="s">
        <v>5015</v>
      </c>
      <c r="F1616" s="37" t="s">
        <v>2749</v>
      </c>
      <c r="G1616" s="37" t="s">
        <v>11946</v>
      </c>
      <c r="H1616" s="37" t="s">
        <v>10408</v>
      </c>
      <c r="I1616" s="37">
        <v>0</v>
      </c>
      <c r="J1616" s="37">
        <v>0</v>
      </c>
      <c r="K1616" s="37">
        <v>0</v>
      </c>
      <c r="L1616" s="37">
        <v>1</v>
      </c>
      <c r="M1616" s="37">
        <v>0</v>
      </c>
      <c r="N1616" s="37">
        <v>3</v>
      </c>
      <c r="O1616" s="37">
        <v>3</v>
      </c>
      <c r="P1616">
        <f>VLOOKUP($A1616,'Item Detail'!$A$2:$G$1762,7,0)</f>
        <v>1</v>
      </c>
      <c r="Q1616" s="39" t="s">
        <v>12292</v>
      </c>
      <c r="R1616" s="39" t="s">
        <v>12277</v>
      </c>
      <c r="S1616" s="39" t="s">
        <v>2714</v>
      </c>
      <c r="T1616" s="39" t="s">
        <v>12303</v>
      </c>
      <c r="U1616" s="39" t="s">
        <v>12279</v>
      </c>
      <c r="V1616" s="39" t="s">
        <v>12288</v>
      </c>
      <c r="W1616" s="39" t="s">
        <v>12288</v>
      </c>
      <c r="X1616" s="39" t="s">
        <v>12288</v>
      </c>
      <c r="Y1616" s="39" t="s">
        <v>12288</v>
      </c>
      <c r="Z1616" s="39" t="s">
        <v>12288</v>
      </c>
      <c r="AA1616" t="s">
        <v>12336</v>
      </c>
    </row>
    <row r="1617" spans="1:27" x14ac:dyDescent="0.3">
      <c r="A1617" s="37" t="s">
        <v>3795</v>
      </c>
      <c r="B1617" s="37" t="s">
        <v>10437</v>
      </c>
      <c r="C1617" s="37" t="s">
        <v>8263</v>
      </c>
      <c r="D1617" s="37" t="s">
        <v>4455</v>
      </c>
      <c r="E1617" s="37" t="s">
        <v>5015</v>
      </c>
      <c r="F1617" s="37" t="s">
        <v>2749</v>
      </c>
      <c r="G1617" s="37" t="s">
        <v>11947</v>
      </c>
      <c r="H1617" s="37" t="s">
        <v>10408</v>
      </c>
      <c r="I1617" s="37">
        <v>0</v>
      </c>
      <c r="J1617" s="37">
        <v>0</v>
      </c>
      <c r="K1617" s="37">
        <v>0</v>
      </c>
      <c r="L1617" s="37">
        <v>1</v>
      </c>
      <c r="M1617" s="37">
        <v>0</v>
      </c>
      <c r="N1617" s="37">
        <v>3</v>
      </c>
      <c r="O1617" s="37">
        <v>3</v>
      </c>
      <c r="P1617">
        <f>VLOOKUP($A1617,'Item Detail'!$A$2:$G$1762,7,0)</f>
        <v>1</v>
      </c>
      <c r="Q1617" s="39" t="s">
        <v>12292</v>
      </c>
      <c r="R1617" s="39" t="s">
        <v>12277</v>
      </c>
      <c r="S1617" s="39" t="s">
        <v>2714</v>
      </c>
      <c r="T1617" s="39" t="s">
        <v>12303</v>
      </c>
      <c r="U1617" s="39" t="s">
        <v>12279</v>
      </c>
      <c r="V1617" s="39" t="s">
        <v>12288</v>
      </c>
      <c r="W1617" s="39" t="s">
        <v>12288</v>
      </c>
      <c r="X1617" s="39" t="s">
        <v>12288</v>
      </c>
      <c r="Y1617" s="39" t="s">
        <v>12288</v>
      </c>
      <c r="Z1617" s="39" t="s">
        <v>12288</v>
      </c>
      <c r="AA1617" t="s">
        <v>12336</v>
      </c>
    </row>
    <row r="1618" spans="1:27" x14ac:dyDescent="0.3">
      <c r="A1618" s="37" t="s">
        <v>3797</v>
      </c>
      <c r="B1618" s="37" t="s">
        <v>10437</v>
      </c>
      <c r="C1618" s="37" t="s">
        <v>9408</v>
      </c>
      <c r="D1618" s="37" t="s">
        <v>4455</v>
      </c>
      <c r="E1618" s="37" t="s">
        <v>5015</v>
      </c>
      <c r="F1618" s="37" t="s">
        <v>2749</v>
      </c>
      <c r="G1618" s="37" t="s">
        <v>11948</v>
      </c>
      <c r="H1618" s="37" t="s">
        <v>10408</v>
      </c>
      <c r="I1618" s="37">
        <v>0</v>
      </c>
      <c r="J1618" s="37">
        <v>0</v>
      </c>
      <c r="K1618" s="37">
        <v>0</v>
      </c>
      <c r="L1618" s="37">
        <v>1</v>
      </c>
      <c r="M1618" s="37">
        <v>0</v>
      </c>
      <c r="N1618" s="37">
        <v>3</v>
      </c>
      <c r="O1618" s="37">
        <v>3</v>
      </c>
      <c r="P1618">
        <f>VLOOKUP($A1618,'Item Detail'!$A$2:$G$1762,7,0)</f>
        <v>1</v>
      </c>
      <c r="Q1618" s="39" t="s">
        <v>12292</v>
      </c>
      <c r="R1618" s="39" t="s">
        <v>12277</v>
      </c>
      <c r="S1618" s="39" t="s">
        <v>2714</v>
      </c>
      <c r="T1618" s="39" t="s">
        <v>12300</v>
      </c>
      <c r="U1618" s="39" t="s">
        <v>12279</v>
      </c>
      <c r="V1618" s="39" t="s">
        <v>12288</v>
      </c>
      <c r="W1618" s="39" t="s">
        <v>12288</v>
      </c>
      <c r="X1618" s="39" t="s">
        <v>12288</v>
      </c>
      <c r="Y1618" s="39" t="s">
        <v>12288</v>
      </c>
      <c r="Z1618" s="39" t="s">
        <v>12288</v>
      </c>
      <c r="AA1618" t="s">
        <v>12336</v>
      </c>
    </row>
    <row r="1619" spans="1:27" x14ac:dyDescent="0.3">
      <c r="A1619" s="37" t="s">
        <v>3846</v>
      </c>
      <c r="B1619" s="37" t="s">
        <v>10437</v>
      </c>
      <c r="C1619" s="37" t="s">
        <v>8780</v>
      </c>
      <c r="D1619" s="37" t="s">
        <v>4455</v>
      </c>
      <c r="E1619" s="37" t="s">
        <v>5015</v>
      </c>
      <c r="F1619" s="37" t="s">
        <v>2749</v>
      </c>
      <c r="G1619" s="37" t="s">
        <v>11949</v>
      </c>
      <c r="H1619" s="37" t="s">
        <v>10408</v>
      </c>
      <c r="I1619" s="37">
        <v>0</v>
      </c>
      <c r="J1619" s="37">
        <v>0</v>
      </c>
      <c r="K1619" s="37">
        <v>0</v>
      </c>
      <c r="L1619" s="37">
        <v>1</v>
      </c>
      <c r="M1619" s="37">
        <v>0</v>
      </c>
      <c r="N1619" s="37">
        <v>3</v>
      </c>
      <c r="O1619" s="37">
        <v>3</v>
      </c>
      <c r="P1619">
        <f>VLOOKUP($A1619,'Item Detail'!$A$2:$G$1762,7,0)</f>
        <v>1</v>
      </c>
      <c r="Q1619" s="39" t="s">
        <v>12292</v>
      </c>
      <c r="R1619" s="39" t="s">
        <v>12277</v>
      </c>
      <c r="S1619" s="39" t="s">
        <v>2714</v>
      </c>
      <c r="T1619" s="39" t="s">
        <v>12300</v>
      </c>
      <c r="U1619" s="39" t="s">
        <v>12279</v>
      </c>
      <c r="V1619" s="39" t="s">
        <v>12288</v>
      </c>
      <c r="W1619" s="39" t="s">
        <v>12288</v>
      </c>
      <c r="X1619" s="39" t="s">
        <v>12288</v>
      </c>
      <c r="Y1619" s="39" t="s">
        <v>12288</v>
      </c>
      <c r="Z1619" s="39" t="s">
        <v>12288</v>
      </c>
      <c r="AA1619" t="s">
        <v>12336</v>
      </c>
    </row>
    <row r="1620" spans="1:27" x14ac:dyDescent="0.3">
      <c r="A1620" s="37" t="s">
        <v>3852</v>
      </c>
      <c r="B1620" s="37" t="s">
        <v>10437</v>
      </c>
      <c r="C1620" s="37" t="s">
        <v>8030</v>
      </c>
      <c r="D1620" s="37" t="s">
        <v>4455</v>
      </c>
      <c r="E1620" s="37" t="s">
        <v>4448</v>
      </c>
      <c r="F1620" s="37" t="s">
        <v>2749</v>
      </c>
      <c r="G1620" s="37" t="s">
        <v>11950</v>
      </c>
      <c r="H1620" s="37" t="s">
        <v>10408</v>
      </c>
      <c r="I1620" s="37">
        <v>0</v>
      </c>
      <c r="J1620" s="37">
        <v>0</v>
      </c>
      <c r="K1620" s="37">
        <v>0</v>
      </c>
      <c r="L1620" s="37">
        <v>1</v>
      </c>
      <c r="M1620" s="37">
        <v>0</v>
      </c>
      <c r="N1620" s="37">
        <v>3</v>
      </c>
      <c r="O1620" s="37">
        <v>3</v>
      </c>
      <c r="P1620">
        <f>VLOOKUP($A1620,'Item Detail'!$A$2:$G$1762,7,0)</f>
        <v>1</v>
      </c>
      <c r="Q1620" s="39" t="s">
        <v>12292</v>
      </c>
      <c r="R1620" s="39" t="s">
        <v>12277</v>
      </c>
      <c r="S1620" s="39" t="s">
        <v>2714</v>
      </c>
      <c r="T1620" s="39" t="s">
        <v>12279</v>
      </c>
      <c r="U1620" s="39" t="s">
        <v>12279</v>
      </c>
      <c r="V1620" s="39" t="s">
        <v>12288</v>
      </c>
      <c r="W1620" s="39" t="s">
        <v>12288</v>
      </c>
      <c r="X1620" s="39" t="s">
        <v>12288</v>
      </c>
      <c r="Y1620" s="39" t="s">
        <v>12288</v>
      </c>
      <c r="Z1620" s="39" t="s">
        <v>12288</v>
      </c>
      <c r="AA1620" t="s">
        <v>12336</v>
      </c>
    </row>
    <row r="1621" spans="1:27" x14ac:dyDescent="0.3">
      <c r="A1621" s="37" t="s">
        <v>2234</v>
      </c>
      <c r="B1621" s="37" t="s">
        <v>10443</v>
      </c>
      <c r="C1621" s="37" t="s">
        <v>2235</v>
      </c>
      <c r="D1621" s="37" t="s">
        <v>9932</v>
      </c>
      <c r="E1621" s="37" t="s">
        <v>4448</v>
      </c>
      <c r="F1621" s="37" t="s">
        <v>1798</v>
      </c>
      <c r="G1621" s="37" t="s">
        <v>11951</v>
      </c>
      <c r="H1621" s="37" t="s">
        <v>10483</v>
      </c>
      <c r="I1621" s="37">
        <v>1</v>
      </c>
      <c r="J1621" s="37">
        <v>0</v>
      </c>
      <c r="K1621" s="37">
        <v>0</v>
      </c>
      <c r="L1621" s="37">
        <v>0</v>
      </c>
      <c r="M1621" s="37">
        <v>0</v>
      </c>
      <c r="N1621" s="37">
        <v>3</v>
      </c>
      <c r="O1621" s="37">
        <v>3</v>
      </c>
      <c r="P1621">
        <f>VLOOKUP($A1621,'Item Detail'!$A$2:$G$1762,7,0)</f>
        <v>1</v>
      </c>
      <c r="Q1621" s="39" t="s">
        <v>12305</v>
      </c>
      <c r="R1621" s="39" t="s">
        <v>12277</v>
      </c>
      <c r="S1621" s="39" t="s">
        <v>12306</v>
      </c>
      <c r="T1621" s="39" t="s">
        <v>12279</v>
      </c>
      <c r="U1621" s="39" t="s">
        <v>12279</v>
      </c>
      <c r="V1621" s="39" t="s">
        <v>12288</v>
      </c>
      <c r="W1621" s="39" t="s">
        <v>12288</v>
      </c>
      <c r="X1621" s="39" t="s">
        <v>12288</v>
      </c>
      <c r="Y1621" s="39" t="s">
        <v>12288</v>
      </c>
      <c r="Z1621" s="39" t="s">
        <v>12288</v>
      </c>
      <c r="AA1621" t="s">
        <v>12336</v>
      </c>
    </row>
    <row r="1622" spans="1:27" x14ac:dyDescent="0.3">
      <c r="A1622" s="37" t="s">
        <v>2751</v>
      </c>
      <c r="B1622" s="37" t="s">
        <v>10437</v>
      </c>
      <c r="C1622" s="37" t="s">
        <v>9111</v>
      </c>
      <c r="D1622" s="37" t="s">
        <v>4455</v>
      </c>
      <c r="E1622" s="37" t="s">
        <v>9112</v>
      </c>
      <c r="F1622" s="37" t="s">
        <v>2749</v>
      </c>
      <c r="G1622" s="37" t="s">
        <v>11952</v>
      </c>
      <c r="H1622" s="37" t="s">
        <v>10408</v>
      </c>
      <c r="I1622" s="37">
        <v>0</v>
      </c>
      <c r="J1622" s="37">
        <v>0</v>
      </c>
      <c r="K1622" s="37">
        <v>0</v>
      </c>
      <c r="L1622" s="37">
        <v>0</v>
      </c>
      <c r="M1622" s="37">
        <v>1</v>
      </c>
      <c r="N1622" s="37">
        <v>3</v>
      </c>
      <c r="O1622" s="37">
        <v>3</v>
      </c>
      <c r="P1622">
        <f>VLOOKUP($A1622,'Item Detail'!$A$2:$G$1762,7,0)</f>
        <v>1</v>
      </c>
      <c r="Q1622" s="39" t="s">
        <v>12292</v>
      </c>
      <c r="R1622" s="39" t="s">
        <v>12277</v>
      </c>
      <c r="S1622" s="39" t="s">
        <v>2714</v>
      </c>
      <c r="T1622" s="39" t="s">
        <v>12293</v>
      </c>
      <c r="U1622" s="39" t="s">
        <v>12279</v>
      </c>
      <c r="V1622" s="39" t="s">
        <v>12288</v>
      </c>
      <c r="W1622" s="39" t="s">
        <v>12288</v>
      </c>
      <c r="X1622" s="39" t="s">
        <v>12288</v>
      </c>
      <c r="Y1622" s="39" t="s">
        <v>12288</v>
      </c>
      <c r="Z1622" s="39" t="s">
        <v>12288</v>
      </c>
      <c r="AA1622" t="s">
        <v>12336</v>
      </c>
    </row>
    <row r="1623" spans="1:27" x14ac:dyDescent="0.3">
      <c r="A1623" s="37" t="s">
        <v>9860</v>
      </c>
      <c r="B1623" s="37" t="s">
        <v>10446</v>
      </c>
      <c r="C1623" s="37" t="s">
        <v>9861</v>
      </c>
      <c r="D1623" s="37" t="s">
        <v>4455</v>
      </c>
      <c r="E1623" s="37" t="s">
        <v>4448</v>
      </c>
      <c r="F1623" s="37" t="s">
        <v>11953</v>
      </c>
      <c r="G1623" s="37" t="s">
        <v>11954</v>
      </c>
      <c r="H1623" s="37" t="s">
        <v>10391</v>
      </c>
      <c r="I1623" s="37">
        <v>0</v>
      </c>
      <c r="J1623" s="37">
        <v>0</v>
      </c>
      <c r="K1623" s="37">
        <v>0</v>
      </c>
      <c r="L1623" s="37">
        <v>0</v>
      </c>
      <c r="M1623" s="37">
        <v>1</v>
      </c>
      <c r="N1623" s="37">
        <v>3</v>
      </c>
      <c r="O1623" s="37">
        <v>3</v>
      </c>
      <c r="P1623">
        <f>VLOOKUP($A1623,'Item Detail'!$A$2:$G$1762,7,0)</f>
        <v>1</v>
      </c>
      <c r="Q1623" s="39" t="s">
        <v>12301</v>
      </c>
      <c r="R1623" s="39" t="s">
        <v>12277</v>
      </c>
      <c r="S1623" s="39" t="s">
        <v>12278</v>
      </c>
      <c r="T1623" s="39" t="s">
        <v>12279</v>
      </c>
      <c r="U1623" s="39" t="s">
        <v>12279</v>
      </c>
      <c r="V1623" s="39" t="s">
        <v>12281</v>
      </c>
      <c r="W1623" s="39" t="s">
        <v>12281</v>
      </c>
      <c r="X1623" s="39" t="s">
        <v>12281</v>
      </c>
      <c r="Y1623" s="39" t="s">
        <v>12281</v>
      </c>
      <c r="Z1623" s="39" t="s">
        <v>12281</v>
      </c>
      <c r="AA1623" t="s">
        <v>12335</v>
      </c>
    </row>
    <row r="1624" spans="1:27" x14ac:dyDescent="0.3">
      <c r="A1624" s="37" t="s">
        <v>9867</v>
      </c>
      <c r="B1624" s="37" t="s">
        <v>10573</v>
      </c>
      <c r="C1624" s="37" t="s">
        <v>7441</v>
      </c>
      <c r="D1624" s="37" t="s">
        <v>6344</v>
      </c>
      <c r="E1624" s="37" t="s">
        <v>4623</v>
      </c>
      <c r="F1624" s="37" t="s">
        <v>7442</v>
      </c>
      <c r="G1624" s="37" t="s">
        <v>11955</v>
      </c>
      <c r="H1624" s="37" t="s">
        <v>10391</v>
      </c>
      <c r="I1624" s="37">
        <v>0</v>
      </c>
      <c r="J1624" s="37">
        <v>0</v>
      </c>
      <c r="K1624" s="37">
        <v>0</v>
      </c>
      <c r="L1624" s="37">
        <v>1</v>
      </c>
      <c r="M1624" s="37">
        <v>0</v>
      </c>
      <c r="N1624" s="37">
        <v>3</v>
      </c>
      <c r="O1624" s="37">
        <v>3</v>
      </c>
      <c r="P1624">
        <f>VLOOKUP($A1624,'Item Detail'!$A$2:$G$1762,7,0)</f>
        <v>1</v>
      </c>
      <c r="Q1624" s="39" t="s">
        <v>12284</v>
      </c>
      <c r="R1624" s="39" t="s">
        <v>12277</v>
      </c>
      <c r="S1624" s="39" t="s">
        <v>12278</v>
      </c>
      <c r="T1624" s="39" t="s">
        <v>12279</v>
      </c>
      <c r="U1624" s="39" t="s">
        <v>12297</v>
      </c>
      <c r="V1624" s="39" t="s">
        <v>12281</v>
      </c>
      <c r="W1624" s="39" t="s">
        <v>12288</v>
      </c>
      <c r="X1624" s="39" t="s">
        <v>12288</v>
      </c>
      <c r="Y1624" s="39" t="s">
        <v>12281</v>
      </c>
      <c r="Z1624" s="39" t="s">
        <v>12288</v>
      </c>
      <c r="AA1624" t="s">
        <v>12335</v>
      </c>
    </row>
    <row r="1625" spans="1:27" x14ac:dyDescent="0.3">
      <c r="A1625" s="37" t="s">
        <v>3550</v>
      </c>
      <c r="B1625" s="37" t="s">
        <v>10387</v>
      </c>
      <c r="C1625" s="37" t="s">
        <v>9078</v>
      </c>
      <c r="D1625" s="37" t="s">
        <v>4455</v>
      </c>
      <c r="E1625" s="37" t="s">
        <v>4448</v>
      </c>
      <c r="F1625" s="37" t="s">
        <v>3552</v>
      </c>
      <c r="G1625" s="37" t="s">
        <v>11956</v>
      </c>
      <c r="H1625" s="37" t="s">
        <v>10408</v>
      </c>
      <c r="I1625" s="37">
        <v>0</v>
      </c>
      <c r="J1625" s="37">
        <v>0</v>
      </c>
      <c r="K1625" s="37">
        <v>0</v>
      </c>
      <c r="L1625" s="37">
        <v>0</v>
      </c>
      <c r="M1625" s="37">
        <v>1</v>
      </c>
      <c r="N1625" s="37">
        <v>3</v>
      </c>
      <c r="O1625" s="37">
        <v>3</v>
      </c>
      <c r="P1625">
        <f>VLOOKUP($A1625,'Item Detail'!$A$2:$G$1762,7,0)</f>
        <v>1</v>
      </c>
      <c r="Q1625" s="39" t="s">
        <v>12305</v>
      </c>
      <c r="R1625" s="39" t="s">
        <v>12277</v>
      </c>
      <c r="S1625" s="39" t="s">
        <v>12306</v>
      </c>
      <c r="T1625" s="39" t="s">
        <v>12279</v>
      </c>
      <c r="U1625" s="39" t="s">
        <v>12279</v>
      </c>
      <c r="V1625" s="39" t="s">
        <v>12288</v>
      </c>
      <c r="W1625" s="39" t="s">
        <v>12288</v>
      </c>
      <c r="X1625" s="39" t="s">
        <v>12288</v>
      </c>
      <c r="Y1625" s="39" t="s">
        <v>12288</v>
      </c>
      <c r="Z1625" s="39" t="s">
        <v>12288</v>
      </c>
      <c r="AA1625" t="s">
        <v>12336</v>
      </c>
    </row>
    <row r="1626" spans="1:27" x14ac:dyDescent="0.3">
      <c r="A1626" s="37" t="s">
        <v>9889</v>
      </c>
      <c r="B1626" s="37" t="s">
        <v>10413</v>
      </c>
      <c r="C1626" s="37" t="s">
        <v>9890</v>
      </c>
      <c r="D1626" s="37" t="s">
        <v>9891</v>
      </c>
      <c r="E1626" s="37" t="s">
        <v>9892</v>
      </c>
      <c r="F1626" s="37" t="s">
        <v>10495</v>
      </c>
      <c r="G1626" s="37" t="s">
        <v>11957</v>
      </c>
      <c r="H1626" s="37" t="s">
        <v>10420</v>
      </c>
      <c r="I1626" s="37">
        <v>0</v>
      </c>
      <c r="J1626" s="37">
        <v>0</v>
      </c>
      <c r="K1626" s="37">
        <v>0</v>
      </c>
      <c r="L1626" s="37">
        <v>1</v>
      </c>
      <c r="M1626" s="37">
        <v>0</v>
      </c>
      <c r="N1626" s="37">
        <v>3</v>
      </c>
      <c r="O1626" s="37">
        <v>3</v>
      </c>
      <c r="P1626">
        <f>VLOOKUP($A1626,'Item Detail'!$A$2:$G$1762,7,0)</f>
        <v>1</v>
      </c>
      <c r="Q1626" s="39" t="s">
        <v>12284</v>
      </c>
      <c r="R1626" s="39" t="s">
        <v>12277</v>
      </c>
      <c r="S1626" s="39" t="s">
        <v>12278</v>
      </c>
      <c r="T1626" s="39" t="s">
        <v>12279</v>
      </c>
      <c r="U1626" s="39" t="s">
        <v>12297</v>
      </c>
      <c r="V1626" s="39" t="s">
        <v>12281</v>
      </c>
      <c r="W1626" s="39" t="s">
        <v>12288</v>
      </c>
      <c r="X1626" s="39" t="s">
        <v>12288</v>
      </c>
      <c r="Y1626" s="39" t="s">
        <v>12288</v>
      </c>
      <c r="Z1626" s="39" t="s">
        <v>12288</v>
      </c>
      <c r="AA1626" t="s">
        <v>12334</v>
      </c>
    </row>
    <row r="1627" spans="1:27" x14ac:dyDescent="0.3">
      <c r="A1627" s="37" t="s">
        <v>2900</v>
      </c>
      <c r="B1627" s="37" t="s">
        <v>10437</v>
      </c>
      <c r="C1627" s="37" t="s">
        <v>7139</v>
      </c>
      <c r="D1627" s="37" t="s">
        <v>7140</v>
      </c>
      <c r="E1627" s="37" t="s">
        <v>4448</v>
      </c>
      <c r="F1627" s="37" t="s">
        <v>2766</v>
      </c>
      <c r="G1627" s="37" t="s">
        <v>11958</v>
      </c>
      <c r="H1627" s="37" t="s">
        <v>10408</v>
      </c>
      <c r="I1627" s="37">
        <v>0</v>
      </c>
      <c r="J1627" s="37">
        <v>0</v>
      </c>
      <c r="K1627" s="37">
        <v>0</v>
      </c>
      <c r="L1627" s="37">
        <v>1</v>
      </c>
      <c r="M1627" s="37">
        <v>0</v>
      </c>
      <c r="N1627" s="37">
        <v>3</v>
      </c>
      <c r="O1627" s="37">
        <v>3</v>
      </c>
      <c r="P1627">
        <f>VLOOKUP($A1627,'Item Detail'!$A$2:$G$1762,7,0)</f>
        <v>1</v>
      </c>
      <c r="Q1627" s="39" t="s">
        <v>12292</v>
      </c>
      <c r="R1627" s="39" t="s">
        <v>12277</v>
      </c>
      <c r="S1627" s="39" t="s">
        <v>2714</v>
      </c>
      <c r="T1627" s="39" t="s">
        <v>12279</v>
      </c>
      <c r="U1627" s="39" t="s">
        <v>12294</v>
      </c>
      <c r="V1627" s="39" t="s">
        <v>12288</v>
      </c>
      <c r="W1627" s="39" t="s">
        <v>12288</v>
      </c>
      <c r="X1627" s="39" t="s">
        <v>12288</v>
      </c>
      <c r="Y1627" s="39" t="s">
        <v>12288</v>
      </c>
      <c r="Z1627" s="39" t="s">
        <v>12288</v>
      </c>
      <c r="AA1627" t="s">
        <v>12336</v>
      </c>
    </row>
    <row r="1628" spans="1:27" x14ac:dyDescent="0.3">
      <c r="A1628" s="37" t="s">
        <v>9522</v>
      </c>
      <c r="B1628" s="37" t="s">
        <v>10591</v>
      </c>
      <c r="C1628" s="37" t="s">
        <v>9523</v>
      </c>
      <c r="D1628" s="37" t="s">
        <v>5290</v>
      </c>
      <c r="E1628" s="37" t="s">
        <v>4448</v>
      </c>
      <c r="F1628" s="37" t="s">
        <v>2484</v>
      </c>
      <c r="G1628" s="37" t="s">
        <v>11959</v>
      </c>
      <c r="H1628" s="37" t="s">
        <v>10391</v>
      </c>
      <c r="I1628" s="37">
        <v>1</v>
      </c>
      <c r="J1628" s="37">
        <v>0</v>
      </c>
      <c r="K1628" s="37">
        <v>0</v>
      </c>
      <c r="L1628" s="37">
        <v>0</v>
      </c>
      <c r="M1628" s="37">
        <v>0</v>
      </c>
      <c r="N1628" s="37">
        <v>3</v>
      </c>
      <c r="O1628" s="37">
        <v>3</v>
      </c>
      <c r="P1628">
        <f>VLOOKUP($A1628,'Item Detail'!$A$2:$G$1762,7,0)</f>
        <v>1</v>
      </c>
      <c r="Q1628" s="39" t="s">
        <v>12284</v>
      </c>
      <c r="R1628" s="39" t="s">
        <v>12277</v>
      </c>
      <c r="S1628" s="39" t="s">
        <v>12278</v>
      </c>
      <c r="T1628" s="39" t="s">
        <v>12279</v>
      </c>
      <c r="U1628" s="39" t="s">
        <v>12317</v>
      </c>
      <c r="V1628" s="39" t="s">
        <v>12281</v>
      </c>
      <c r="W1628" s="39" t="s">
        <v>12281</v>
      </c>
      <c r="X1628" s="39" t="s">
        <v>12281</v>
      </c>
      <c r="Y1628" s="39" t="s">
        <v>12281</v>
      </c>
      <c r="Z1628" s="39" t="s">
        <v>12281</v>
      </c>
      <c r="AA1628" t="s">
        <v>12335</v>
      </c>
    </row>
    <row r="1629" spans="1:27" x14ac:dyDescent="0.3">
      <c r="A1629" s="37" t="s">
        <v>7368</v>
      </c>
      <c r="B1629" s="37" t="s">
        <v>10443</v>
      </c>
      <c r="C1629" s="37" t="s">
        <v>7369</v>
      </c>
      <c r="D1629" s="37" t="s">
        <v>7370</v>
      </c>
      <c r="E1629" s="37" t="s">
        <v>7371</v>
      </c>
      <c r="F1629" s="37" t="s">
        <v>4570</v>
      </c>
      <c r="G1629" s="37" t="s">
        <v>11960</v>
      </c>
      <c r="H1629" s="37" t="s">
        <v>10420</v>
      </c>
      <c r="I1629" s="37">
        <v>0</v>
      </c>
      <c r="J1629" s="37">
        <v>0</v>
      </c>
      <c r="K1629" s="37">
        <v>0</v>
      </c>
      <c r="L1629" s="37">
        <v>1</v>
      </c>
      <c r="M1629" s="37">
        <v>0</v>
      </c>
      <c r="N1629" s="37">
        <v>3</v>
      </c>
      <c r="O1629" s="37">
        <v>3</v>
      </c>
      <c r="P1629">
        <f>VLOOKUP($A1629,'Item Detail'!$A$2:$G$1762,7,0)</f>
        <v>1</v>
      </c>
      <c r="Q1629" s="39" t="s">
        <v>12301</v>
      </c>
      <c r="R1629" s="39" t="s">
        <v>12277</v>
      </c>
      <c r="S1629" s="39" t="s">
        <v>12278</v>
      </c>
      <c r="T1629" s="39" t="s">
        <v>12279</v>
      </c>
      <c r="U1629" s="39" t="s">
        <v>12279</v>
      </c>
      <c r="V1629" s="39" t="s">
        <v>12281</v>
      </c>
      <c r="W1629" s="39" t="s">
        <v>12288</v>
      </c>
      <c r="X1629" s="39" t="s">
        <v>12281</v>
      </c>
      <c r="Y1629" s="39" t="s">
        <v>12288</v>
      </c>
      <c r="Z1629" s="39" t="s">
        <v>12288</v>
      </c>
      <c r="AA1629" t="s">
        <v>12334</v>
      </c>
    </row>
    <row r="1630" spans="1:27" x14ac:dyDescent="0.3">
      <c r="A1630" s="37" t="s">
        <v>9648</v>
      </c>
      <c r="B1630" s="37" t="s">
        <v>10538</v>
      </c>
      <c r="C1630" s="37" t="s">
        <v>9649</v>
      </c>
      <c r="D1630" s="37" t="s">
        <v>9650</v>
      </c>
      <c r="E1630" s="37" t="s">
        <v>6099</v>
      </c>
      <c r="F1630" s="37" t="s">
        <v>5620</v>
      </c>
      <c r="G1630" s="37" t="s">
        <v>11961</v>
      </c>
      <c r="H1630" s="37" t="s">
        <v>10420</v>
      </c>
      <c r="I1630" s="37">
        <v>0</v>
      </c>
      <c r="J1630" s="37">
        <v>0</v>
      </c>
      <c r="K1630" s="37">
        <v>0</v>
      </c>
      <c r="L1630" s="37">
        <v>1</v>
      </c>
      <c r="M1630" s="37">
        <v>0</v>
      </c>
      <c r="N1630" s="37">
        <v>3</v>
      </c>
      <c r="O1630" s="37">
        <v>3</v>
      </c>
      <c r="P1630">
        <f>VLOOKUP($A1630,'Item Detail'!$A$2:$G$1762,7,0)</f>
        <v>1</v>
      </c>
      <c r="Q1630" s="39" t="s">
        <v>12289</v>
      </c>
      <c r="R1630" s="39" t="s">
        <v>12277</v>
      </c>
      <c r="S1630" s="39" t="s">
        <v>12278</v>
      </c>
      <c r="T1630" s="39" t="s">
        <v>12279</v>
      </c>
      <c r="U1630" s="39" t="s">
        <v>12279</v>
      </c>
      <c r="V1630" s="39" t="s">
        <v>12281</v>
      </c>
      <c r="W1630" s="39" t="s">
        <v>12288</v>
      </c>
      <c r="X1630" s="39" t="s">
        <v>12288</v>
      </c>
      <c r="Y1630" s="39" t="s">
        <v>12288</v>
      </c>
      <c r="Z1630" s="39" t="s">
        <v>12288</v>
      </c>
      <c r="AA1630" t="s">
        <v>12334</v>
      </c>
    </row>
    <row r="1631" spans="1:27" x14ac:dyDescent="0.3">
      <c r="A1631" s="37" t="s">
        <v>6544</v>
      </c>
      <c r="B1631" s="37" t="s">
        <v>10443</v>
      </c>
      <c r="C1631" s="37" t="s">
        <v>6545</v>
      </c>
      <c r="D1631" s="37" t="s">
        <v>4455</v>
      </c>
      <c r="E1631" s="37" t="s">
        <v>4642</v>
      </c>
      <c r="F1631" s="37" t="s">
        <v>1798</v>
      </c>
      <c r="G1631" s="37" t="s">
        <v>11962</v>
      </c>
      <c r="H1631" s="37" t="s">
        <v>10420</v>
      </c>
      <c r="I1631" s="37">
        <v>0</v>
      </c>
      <c r="J1631" s="37">
        <v>1</v>
      </c>
      <c r="K1631" s="37">
        <v>0</v>
      </c>
      <c r="L1631" s="37">
        <v>0</v>
      </c>
      <c r="M1631" s="37">
        <v>0</v>
      </c>
      <c r="N1631" s="37">
        <v>3</v>
      </c>
      <c r="O1631" s="37">
        <v>3</v>
      </c>
      <c r="P1631">
        <f>VLOOKUP($A1631,'Item Detail'!$A$2:$G$1762,7,0)</f>
        <v>1</v>
      </c>
      <c r="Q1631" s="39" t="s">
        <v>12301</v>
      </c>
      <c r="R1631" s="39" t="s">
        <v>12277</v>
      </c>
      <c r="S1631" s="39" t="s">
        <v>12278</v>
      </c>
      <c r="T1631" s="39" t="s">
        <v>12279</v>
      </c>
      <c r="U1631" s="39" t="s">
        <v>12279</v>
      </c>
      <c r="V1631" s="39" t="s">
        <v>12281</v>
      </c>
      <c r="W1631" s="39" t="s">
        <v>12288</v>
      </c>
      <c r="X1631" s="39" t="s">
        <v>12281</v>
      </c>
      <c r="Y1631" s="39" t="s">
        <v>12281</v>
      </c>
      <c r="Z1631" s="39" t="s">
        <v>12288</v>
      </c>
      <c r="AA1631" t="s">
        <v>12334</v>
      </c>
    </row>
    <row r="1632" spans="1:27" x14ac:dyDescent="0.3">
      <c r="A1632" s="37" t="s">
        <v>9960</v>
      </c>
      <c r="B1632" s="37" t="s">
        <v>10538</v>
      </c>
      <c r="C1632" s="37" t="s">
        <v>9961</v>
      </c>
      <c r="D1632" s="37" t="s">
        <v>4455</v>
      </c>
      <c r="E1632" s="37" t="s">
        <v>4758</v>
      </c>
      <c r="F1632" s="37" t="s">
        <v>1848</v>
      </c>
      <c r="G1632" s="37" t="s">
        <v>11963</v>
      </c>
      <c r="H1632" s="37" t="s">
        <v>10420</v>
      </c>
      <c r="I1632" s="37">
        <v>1</v>
      </c>
      <c r="J1632" s="37">
        <v>0</v>
      </c>
      <c r="K1632" s="37">
        <v>0</v>
      </c>
      <c r="L1632" s="37">
        <v>0</v>
      </c>
      <c r="M1632" s="37">
        <v>0</v>
      </c>
      <c r="N1632" s="37">
        <v>3</v>
      </c>
      <c r="O1632" s="37">
        <v>3</v>
      </c>
      <c r="P1632">
        <f>VLOOKUP($A1632,'Item Detail'!$A$2:$G$1762,7,0)</f>
        <v>1</v>
      </c>
      <c r="Q1632" s="39" t="s">
        <v>12284</v>
      </c>
      <c r="R1632" s="39" t="s">
        <v>12277</v>
      </c>
      <c r="S1632" s="39" t="s">
        <v>12278</v>
      </c>
      <c r="T1632" s="39" t="s">
        <v>12279</v>
      </c>
      <c r="U1632" s="39" t="s">
        <v>12279</v>
      </c>
      <c r="V1632" s="39" t="s">
        <v>12288</v>
      </c>
      <c r="W1632" s="39" t="s">
        <v>12281</v>
      </c>
      <c r="X1632" s="39" t="s">
        <v>12281</v>
      </c>
      <c r="Y1632" s="39" t="s">
        <v>12281</v>
      </c>
      <c r="Z1632" s="39" t="s">
        <v>12281</v>
      </c>
      <c r="AA1632" t="s">
        <v>12334</v>
      </c>
    </row>
    <row r="1633" spans="1:27" x14ac:dyDescent="0.3">
      <c r="A1633" s="37" t="s">
        <v>7507</v>
      </c>
      <c r="B1633" s="37" t="s">
        <v>10755</v>
      </c>
      <c r="C1633" s="37" t="s">
        <v>7508</v>
      </c>
      <c r="D1633" s="37" t="s">
        <v>7509</v>
      </c>
      <c r="E1633" s="37" t="s">
        <v>7510</v>
      </c>
      <c r="F1633" s="37" t="s">
        <v>7511</v>
      </c>
      <c r="G1633" s="37" t="s">
        <v>11964</v>
      </c>
      <c r="H1633" s="37" t="s">
        <v>10391</v>
      </c>
      <c r="I1633" s="37">
        <v>0</v>
      </c>
      <c r="J1633" s="37">
        <v>0</v>
      </c>
      <c r="K1633" s="37">
        <v>0</v>
      </c>
      <c r="L1633" s="37">
        <v>1</v>
      </c>
      <c r="M1633" s="37">
        <v>0</v>
      </c>
      <c r="N1633" s="37">
        <v>3</v>
      </c>
      <c r="O1633" s="37">
        <v>3</v>
      </c>
      <c r="P1633">
        <f>VLOOKUP($A1633,'Item Detail'!$A$2:$G$1762,7,0)</f>
        <v>1</v>
      </c>
      <c r="Q1633" s="39" t="s">
        <v>12310</v>
      </c>
      <c r="R1633" s="39" t="s">
        <v>12277</v>
      </c>
      <c r="S1633" s="39" t="s">
        <v>12278</v>
      </c>
      <c r="T1633" s="39" t="s">
        <v>12279</v>
      </c>
      <c r="U1633" s="39" t="s">
        <v>12318</v>
      </c>
      <c r="V1633" s="39" t="s">
        <v>12281</v>
      </c>
      <c r="W1633" s="39" t="s">
        <v>12281</v>
      </c>
      <c r="X1633" s="39" t="s">
        <v>12281</v>
      </c>
      <c r="Y1633" s="39" t="s">
        <v>12281</v>
      </c>
      <c r="Z1633" s="39" t="s">
        <v>12281</v>
      </c>
      <c r="AA1633" t="s">
        <v>12335</v>
      </c>
    </row>
    <row r="1634" spans="1:27" x14ac:dyDescent="0.3">
      <c r="A1634" s="37" t="s">
        <v>8462</v>
      </c>
      <c r="B1634" s="37" t="s">
        <v>10538</v>
      </c>
      <c r="C1634" s="37" t="s">
        <v>8463</v>
      </c>
      <c r="D1634" s="37" t="s">
        <v>8464</v>
      </c>
      <c r="E1634" s="37" t="s">
        <v>8465</v>
      </c>
      <c r="F1634" s="37" t="s">
        <v>8466</v>
      </c>
      <c r="G1634" s="37" t="s">
        <v>11965</v>
      </c>
      <c r="H1634" s="37" t="s">
        <v>10391</v>
      </c>
      <c r="I1634" s="37">
        <v>0</v>
      </c>
      <c r="J1634" s="37">
        <v>0</v>
      </c>
      <c r="K1634" s="37">
        <v>1</v>
      </c>
      <c r="L1634" s="37">
        <v>0</v>
      </c>
      <c r="M1634" s="37">
        <v>0</v>
      </c>
      <c r="N1634" s="37">
        <v>3</v>
      </c>
      <c r="O1634" s="37">
        <v>3</v>
      </c>
      <c r="P1634">
        <f>VLOOKUP($A1634,'Item Detail'!$A$2:$G$1762,7,0)</f>
        <v>1</v>
      </c>
      <c r="Q1634" s="39" t="s">
        <v>12310</v>
      </c>
      <c r="R1634" s="39" t="s">
        <v>12277</v>
      </c>
      <c r="S1634" s="39" t="s">
        <v>12278</v>
      </c>
      <c r="T1634" s="39" t="s">
        <v>12279</v>
      </c>
      <c r="U1634" s="39" t="s">
        <v>12279</v>
      </c>
      <c r="V1634" s="39" t="s">
        <v>12281</v>
      </c>
      <c r="W1634" s="39" t="s">
        <v>12281</v>
      </c>
      <c r="X1634" s="39" t="s">
        <v>12281</v>
      </c>
      <c r="Y1634" s="39" t="s">
        <v>12281</v>
      </c>
      <c r="Z1634" s="39" t="s">
        <v>12281</v>
      </c>
      <c r="AA1634" t="s">
        <v>12335</v>
      </c>
    </row>
    <row r="1635" spans="1:27" x14ac:dyDescent="0.3">
      <c r="A1635" s="37" t="s">
        <v>9410</v>
      </c>
      <c r="B1635" s="37" t="s">
        <v>10538</v>
      </c>
      <c r="C1635" s="37" t="s">
        <v>9411</v>
      </c>
      <c r="D1635" s="37" t="s">
        <v>9412</v>
      </c>
      <c r="E1635" s="37" t="s">
        <v>8465</v>
      </c>
      <c r="F1635" s="37" t="s">
        <v>8466</v>
      </c>
      <c r="G1635" s="37" t="s">
        <v>11966</v>
      </c>
      <c r="H1635" s="37" t="s">
        <v>10391</v>
      </c>
      <c r="I1635" s="37">
        <v>0</v>
      </c>
      <c r="J1635" s="37">
        <v>0</v>
      </c>
      <c r="K1635" s="37">
        <v>0</v>
      </c>
      <c r="L1635" s="37">
        <v>0</v>
      </c>
      <c r="M1635" s="37">
        <v>1</v>
      </c>
      <c r="N1635" s="37">
        <v>3</v>
      </c>
      <c r="O1635" s="37">
        <v>3</v>
      </c>
      <c r="P1635">
        <f>VLOOKUP($A1635,'Item Detail'!$A$2:$G$1762,7,0)</f>
        <v>1</v>
      </c>
      <c r="Q1635" s="39" t="s">
        <v>12310</v>
      </c>
      <c r="R1635" s="39" t="s">
        <v>12277</v>
      </c>
      <c r="S1635" s="39" t="s">
        <v>12278</v>
      </c>
      <c r="T1635" s="39" t="s">
        <v>12279</v>
      </c>
      <c r="U1635" s="39" t="s">
        <v>12279</v>
      </c>
      <c r="V1635" s="39" t="s">
        <v>12281</v>
      </c>
      <c r="W1635" s="39" t="s">
        <v>12281</v>
      </c>
      <c r="X1635" s="39" t="s">
        <v>12281</v>
      </c>
      <c r="Y1635" s="39" t="s">
        <v>12281</v>
      </c>
      <c r="Z1635" s="39" t="s">
        <v>12281</v>
      </c>
      <c r="AA1635" t="s">
        <v>12335</v>
      </c>
    </row>
    <row r="1636" spans="1:27" x14ac:dyDescent="0.3">
      <c r="A1636" s="37" t="s">
        <v>7237</v>
      </c>
      <c r="B1636" s="37" t="s">
        <v>10406</v>
      </c>
      <c r="C1636" s="37" t="s">
        <v>7238</v>
      </c>
      <c r="D1636" s="37" t="s">
        <v>7239</v>
      </c>
      <c r="E1636" s="37" t="s">
        <v>4764</v>
      </c>
      <c r="F1636" s="37" t="s">
        <v>10627</v>
      </c>
      <c r="G1636" s="37" t="s">
        <v>11967</v>
      </c>
      <c r="H1636" s="37" t="s">
        <v>10390</v>
      </c>
      <c r="I1636" s="37">
        <v>1</v>
      </c>
      <c r="J1636" s="37">
        <v>0</v>
      </c>
      <c r="K1636" s="37">
        <v>0</v>
      </c>
      <c r="L1636" s="37">
        <v>0</v>
      </c>
      <c r="M1636" s="37">
        <v>0</v>
      </c>
      <c r="N1636" s="37">
        <v>3</v>
      </c>
      <c r="O1636" s="37">
        <v>3</v>
      </c>
      <c r="P1636">
        <f>VLOOKUP($A1636,'Item Detail'!$A$2:$G$1762,7,0)</f>
        <v>1</v>
      </c>
      <c r="Q1636" s="39" t="s">
        <v>12289</v>
      </c>
      <c r="R1636" s="39" t="s">
        <v>12277</v>
      </c>
      <c r="S1636" s="39" t="s">
        <v>12278</v>
      </c>
      <c r="T1636" s="39" t="s">
        <v>12279</v>
      </c>
      <c r="U1636" s="39" t="s">
        <v>12279</v>
      </c>
      <c r="V1636" s="39" t="s">
        <v>12281</v>
      </c>
      <c r="W1636" s="39" t="s">
        <v>12281</v>
      </c>
      <c r="X1636" s="39" t="s">
        <v>12281</v>
      </c>
      <c r="Y1636" s="39" t="s">
        <v>12281</v>
      </c>
      <c r="Z1636" s="39" t="s">
        <v>12281</v>
      </c>
      <c r="AA1636" t="s">
        <v>12335</v>
      </c>
    </row>
    <row r="1637" spans="1:27" x14ac:dyDescent="0.3">
      <c r="A1637" s="37" t="s">
        <v>10031</v>
      </c>
      <c r="B1637" s="37" t="s">
        <v>10498</v>
      </c>
      <c r="C1637" s="37" t="s">
        <v>10032</v>
      </c>
      <c r="D1637" s="37" t="s">
        <v>5179</v>
      </c>
      <c r="E1637" s="37" t="s">
        <v>4448</v>
      </c>
      <c r="F1637" s="37" t="s">
        <v>8364</v>
      </c>
      <c r="G1637" s="37" t="s">
        <v>11968</v>
      </c>
      <c r="H1637" s="37" t="s">
        <v>10390</v>
      </c>
      <c r="I1637" s="37">
        <v>1</v>
      </c>
      <c r="J1637" s="37">
        <v>0</v>
      </c>
      <c r="K1637" s="37">
        <v>0</v>
      </c>
      <c r="L1637" s="37">
        <v>0</v>
      </c>
      <c r="M1637" s="37">
        <v>0</v>
      </c>
      <c r="N1637" s="37">
        <v>3</v>
      </c>
      <c r="O1637" s="37">
        <v>3</v>
      </c>
      <c r="P1637">
        <f>VLOOKUP($A1637,'Item Detail'!$A$2:$G$1762,7,0)</f>
        <v>1</v>
      </c>
      <c r="Q1637" s="39" t="s">
        <v>12289</v>
      </c>
      <c r="R1637" s="39" t="s">
        <v>12277</v>
      </c>
      <c r="S1637" s="39" t="s">
        <v>12278</v>
      </c>
      <c r="T1637" s="39" t="s">
        <v>12279</v>
      </c>
      <c r="U1637" s="39" t="s">
        <v>12279</v>
      </c>
      <c r="V1637" s="39" t="s">
        <v>12281</v>
      </c>
      <c r="W1637" s="39" t="s">
        <v>12281</v>
      </c>
      <c r="X1637" s="39" t="s">
        <v>12281</v>
      </c>
      <c r="Y1637" s="39" t="s">
        <v>12281</v>
      </c>
      <c r="Z1637" s="39" t="s">
        <v>12281</v>
      </c>
      <c r="AA1637" t="s">
        <v>12335</v>
      </c>
    </row>
    <row r="1638" spans="1:27" x14ac:dyDescent="0.3">
      <c r="A1638" s="37" t="s">
        <v>1857</v>
      </c>
      <c r="B1638" s="37" t="s">
        <v>10396</v>
      </c>
      <c r="C1638" s="37" t="s">
        <v>9894</v>
      </c>
      <c r="D1638" s="37" t="s">
        <v>9895</v>
      </c>
      <c r="E1638" s="37" t="s">
        <v>4448</v>
      </c>
      <c r="F1638" s="37" t="s">
        <v>1856</v>
      </c>
      <c r="G1638" s="37" t="s">
        <v>11969</v>
      </c>
      <c r="H1638" s="37" t="s">
        <v>10483</v>
      </c>
      <c r="I1638" s="37">
        <v>1</v>
      </c>
      <c r="J1638" s="37">
        <v>0</v>
      </c>
      <c r="K1638" s="37">
        <v>0</v>
      </c>
      <c r="L1638" s="37">
        <v>0</v>
      </c>
      <c r="M1638" s="37">
        <v>0</v>
      </c>
      <c r="N1638" s="37">
        <v>3</v>
      </c>
      <c r="O1638" s="37">
        <v>3</v>
      </c>
      <c r="P1638">
        <f>VLOOKUP($A1638,'Item Detail'!$A$2:$G$1762,7,0)</f>
        <v>1</v>
      </c>
      <c r="Q1638" s="39" t="s">
        <v>12305</v>
      </c>
      <c r="R1638" s="39" t="s">
        <v>12277</v>
      </c>
      <c r="S1638" s="39" t="s">
        <v>12306</v>
      </c>
      <c r="T1638" s="39" t="s">
        <v>12279</v>
      </c>
      <c r="U1638" s="39" t="s">
        <v>12294</v>
      </c>
      <c r="V1638" s="39" t="s">
        <v>12288</v>
      </c>
      <c r="W1638" s="39" t="s">
        <v>12288</v>
      </c>
      <c r="X1638" s="39" t="s">
        <v>12288</v>
      </c>
      <c r="Y1638" s="39" t="s">
        <v>12288</v>
      </c>
      <c r="Z1638" s="39" t="s">
        <v>12288</v>
      </c>
      <c r="AA1638" t="s">
        <v>12336</v>
      </c>
    </row>
    <row r="1639" spans="1:27" x14ac:dyDescent="0.3">
      <c r="A1639" s="37" t="s">
        <v>1853</v>
      </c>
      <c r="B1639" s="37" t="s">
        <v>10396</v>
      </c>
      <c r="C1639" s="37" t="s">
        <v>9980</v>
      </c>
      <c r="D1639" s="37" t="s">
        <v>9981</v>
      </c>
      <c r="E1639" s="37" t="s">
        <v>4448</v>
      </c>
      <c r="F1639" s="37" t="s">
        <v>1856</v>
      </c>
      <c r="G1639" s="37" t="s">
        <v>11970</v>
      </c>
      <c r="H1639" s="37" t="s">
        <v>10483</v>
      </c>
      <c r="I1639" s="37">
        <v>1</v>
      </c>
      <c r="J1639" s="37">
        <v>0</v>
      </c>
      <c r="K1639" s="37">
        <v>0</v>
      </c>
      <c r="L1639" s="37">
        <v>0</v>
      </c>
      <c r="M1639" s="37">
        <v>0</v>
      </c>
      <c r="N1639" s="37">
        <v>3</v>
      </c>
      <c r="O1639" s="37">
        <v>3</v>
      </c>
      <c r="P1639">
        <f>VLOOKUP($A1639,'Item Detail'!$A$2:$G$1762,7,0)</f>
        <v>1</v>
      </c>
      <c r="Q1639" s="39" t="s">
        <v>12305</v>
      </c>
      <c r="R1639" s="39" t="s">
        <v>12277</v>
      </c>
      <c r="S1639" s="39" t="s">
        <v>12306</v>
      </c>
      <c r="T1639" s="39" t="s">
        <v>12279</v>
      </c>
      <c r="U1639" s="39" t="s">
        <v>12279</v>
      </c>
      <c r="V1639" s="39" t="s">
        <v>12288</v>
      </c>
      <c r="W1639" s="39" t="s">
        <v>12288</v>
      </c>
      <c r="X1639" s="39" t="s">
        <v>12288</v>
      </c>
      <c r="Y1639" s="39" t="s">
        <v>12288</v>
      </c>
      <c r="Z1639" s="39" t="s">
        <v>12288</v>
      </c>
      <c r="AA1639" t="s">
        <v>12336</v>
      </c>
    </row>
    <row r="1640" spans="1:27" x14ac:dyDescent="0.3">
      <c r="A1640" s="37" t="s">
        <v>8804</v>
      </c>
      <c r="B1640" s="37" t="s">
        <v>10446</v>
      </c>
      <c r="C1640" s="37" t="s">
        <v>5560</v>
      </c>
      <c r="D1640" s="37" t="s">
        <v>8805</v>
      </c>
      <c r="E1640" s="37" t="s">
        <v>4448</v>
      </c>
      <c r="F1640" s="37" t="s">
        <v>1856</v>
      </c>
      <c r="G1640" s="37" t="s">
        <v>11971</v>
      </c>
      <c r="H1640" s="37" t="s">
        <v>10420</v>
      </c>
      <c r="I1640" s="37">
        <v>0</v>
      </c>
      <c r="J1640" s="37">
        <v>1</v>
      </c>
      <c r="K1640" s="37">
        <v>0</v>
      </c>
      <c r="L1640" s="37">
        <v>0</v>
      </c>
      <c r="M1640" s="37">
        <v>0</v>
      </c>
      <c r="N1640" s="37">
        <v>3</v>
      </c>
      <c r="O1640" s="37">
        <v>3</v>
      </c>
      <c r="P1640">
        <f>VLOOKUP($A1640,'Item Detail'!$A$2:$G$1762,7,0)</f>
        <v>1</v>
      </c>
      <c r="Q1640" s="39" t="s">
        <v>12289</v>
      </c>
      <c r="R1640" s="39" t="s">
        <v>12277</v>
      </c>
      <c r="S1640" s="39" t="s">
        <v>12278</v>
      </c>
      <c r="T1640" s="39" t="s">
        <v>12279</v>
      </c>
      <c r="U1640" s="39" t="s">
        <v>12294</v>
      </c>
      <c r="V1640" s="39" t="s">
        <v>12281</v>
      </c>
      <c r="W1640" s="39" t="s">
        <v>12288</v>
      </c>
      <c r="X1640" s="39" t="s">
        <v>12288</v>
      </c>
      <c r="Y1640" s="39" t="s">
        <v>12288</v>
      </c>
      <c r="Z1640" s="39" t="s">
        <v>12288</v>
      </c>
      <c r="AA1640" t="s">
        <v>12334</v>
      </c>
    </row>
    <row r="1641" spans="1:27" x14ac:dyDescent="0.3">
      <c r="A1641" s="37" t="s">
        <v>9852</v>
      </c>
      <c r="B1641" s="37" t="s">
        <v>10446</v>
      </c>
      <c r="C1641" s="37" t="s">
        <v>8905</v>
      </c>
      <c r="D1641" s="37" t="s">
        <v>8805</v>
      </c>
      <c r="E1641" s="37" t="s">
        <v>4448</v>
      </c>
      <c r="F1641" s="37" t="s">
        <v>1856</v>
      </c>
      <c r="G1641" s="37" t="s">
        <v>11972</v>
      </c>
      <c r="H1641" s="37" t="s">
        <v>10420</v>
      </c>
      <c r="I1641" s="37">
        <v>0</v>
      </c>
      <c r="J1641" s="37">
        <v>0</v>
      </c>
      <c r="K1641" s="37">
        <v>1</v>
      </c>
      <c r="L1641" s="37">
        <v>0</v>
      </c>
      <c r="M1641" s="37">
        <v>0</v>
      </c>
      <c r="N1641" s="37">
        <v>3</v>
      </c>
      <c r="O1641" s="37">
        <v>3</v>
      </c>
      <c r="P1641">
        <f>VLOOKUP($A1641,'Item Detail'!$A$2:$G$1762,7,0)</f>
        <v>1</v>
      </c>
      <c r="Q1641" s="39" t="s">
        <v>12289</v>
      </c>
      <c r="R1641" s="39" t="s">
        <v>12277</v>
      </c>
      <c r="S1641" s="39" t="s">
        <v>12278</v>
      </c>
      <c r="T1641" s="39" t="s">
        <v>12279</v>
      </c>
      <c r="U1641" s="39" t="s">
        <v>12294</v>
      </c>
      <c r="V1641" s="39" t="s">
        <v>12281</v>
      </c>
      <c r="W1641" s="39" t="s">
        <v>12288</v>
      </c>
      <c r="X1641" s="39" t="s">
        <v>12288</v>
      </c>
      <c r="Y1641" s="39" t="s">
        <v>12288</v>
      </c>
      <c r="Z1641" s="39" t="s">
        <v>12288</v>
      </c>
      <c r="AA1641" t="s">
        <v>12334</v>
      </c>
    </row>
    <row r="1642" spans="1:27" x14ac:dyDescent="0.3">
      <c r="A1642" s="37" t="s">
        <v>9349</v>
      </c>
      <c r="B1642" s="37" t="s">
        <v>10446</v>
      </c>
      <c r="C1642" s="37" t="s">
        <v>8905</v>
      </c>
      <c r="D1642" s="37" t="s">
        <v>8478</v>
      </c>
      <c r="E1642" s="37" t="s">
        <v>4448</v>
      </c>
      <c r="F1642" s="37" t="s">
        <v>1856</v>
      </c>
      <c r="G1642" s="37" t="s">
        <v>11973</v>
      </c>
      <c r="H1642" s="37" t="s">
        <v>10420</v>
      </c>
      <c r="I1642" s="37">
        <v>0</v>
      </c>
      <c r="J1642" s="37">
        <v>0</v>
      </c>
      <c r="K1642" s="37">
        <v>1</v>
      </c>
      <c r="L1642" s="37">
        <v>0</v>
      </c>
      <c r="M1642" s="37">
        <v>0</v>
      </c>
      <c r="N1642" s="37">
        <v>3</v>
      </c>
      <c r="O1642" s="37">
        <v>3</v>
      </c>
      <c r="P1642">
        <f>VLOOKUP($A1642,'Item Detail'!$A$2:$G$1762,7,0)</f>
        <v>1</v>
      </c>
      <c r="Q1642" s="39" t="s">
        <v>12289</v>
      </c>
      <c r="R1642" s="39" t="s">
        <v>12277</v>
      </c>
      <c r="S1642" s="39" t="s">
        <v>12278</v>
      </c>
      <c r="T1642" s="39" t="s">
        <v>12279</v>
      </c>
      <c r="U1642" s="39" t="s">
        <v>12294</v>
      </c>
      <c r="V1642" s="39" t="s">
        <v>12281</v>
      </c>
      <c r="W1642" s="39" t="s">
        <v>12288</v>
      </c>
      <c r="X1642" s="39" t="s">
        <v>12288</v>
      </c>
      <c r="Y1642" s="39" t="s">
        <v>12288</v>
      </c>
      <c r="Z1642" s="39" t="s">
        <v>12288</v>
      </c>
      <c r="AA1642" t="s">
        <v>12334</v>
      </c>
    </row>
    <row r="1643" spans="1:27" x14ac:dyDescent="0.3">
      <c r="A1643" s="37" t="s">
        <v>8370</v>
      </c>
      <c r="B1643" s="37" t="s">
        <v>10446</v>
      </c>
      <c r="C1643" s="37" t="s">
        <v>8371</v>
      </c>
      <c r="D1643" s="37" t="s">
        <v>8372</v>
      </c>
      <c r="E1643" s="37" t="s">
        <v>4407</v>
      </c>
      <c r="F1643" s="37" t="s">
        <v>1856</v>
      </c>
      <c r="G1643" s="37" t="s">
        <v>11974</v>
      </c>
      <c r="H1643" s="37" t="s">
        <v>10420</v>
      </c>
      <c r="I1643" s="37">
        <v>0</v>
      </c>
      <c r="J1643" s="37">
        <v>0</v>
      </c>
      <c r="K1643" s="37">
        <v>0</v>
      </c>
      <c r="L1643" s="37">
        <v>0</v>
      </c>
      <c r="M1643" s="37">
        <v>1</v>
      </c>
      <c r="N1643" s="37">
        <v>3</v>
      </c>
      <c r="O1643" s="37">
        <v>3</v>
      </c>
      <c r="P1643">
        <f>VLOOKUP($A1643,'Item Detail'!$A$2:$G$1762,7,0)</f>
        <v>1</v>
      </c>
      <c r="Q1643" s="39" t="s">
        <v>12284</v>
      </c>
      <c r="R1643" s="39" t="s">
        <v>12277</v>
      </c>
      <c r="S1643" s="39" t="s">
        <v>12278</v>
      </c>
      <c r="T1643" s="39" t="s">
        <v>12279</v>
      </c>
      <c r="U1643" s="39" t="s">
        <v>12279</v>
      </c>
      <c r="V1643" s="39" t="s">
        <v>12281</v>
      </c>
      <c r="W1643" s="39" t="s">
        <v>12288</v>
      </c>
      <c r="X1643" s="39" t="s">
        <v>12288</v>
      </c>
      <c r="Y1643" s="39" t="s">
        <v>12288</v>
      </c>
      <c r="Z1643" s="39" t="s">
        <v>12288</v>
      </c>
      <c r="AA1643" t="s">
        <v>12334</v>
      </c>
    </row>
    <row r="1644" spans="1:27" x14ac:dyDescent="0.3">
      <c r="A1644" s="37" t="s">
        <v>7186</v>
      </c>
      <c r="B1644" s="37" t="s">
        <v>10446</v>
      </c>
      <c r="C1644" s="37" t="s">
        <v>7187</v>
      </c>
      <c r="D1644" s="37" t="s">
        <v>7188</v>
      </c>
      <c r="E1644" s="37" t="s">
        <v>4448</v>
      </c>
      <c r="F1644" s="37" t="s">
        <v>1856</v>
      </c>
      <c r="G1644" s="37" t="s">
        <v>11975</v>
      </c>
      <c r="H1644" s="37" t="s">
        <v>10391</v>
      </c>
      <c r="I1644" s="37">
        <v>0</v>
      </c>
      <c r="J1644" s="37">
        <v>0</v>
      </c>
      <c r="K1644" s="37">
        <v>0</v>
      </c>
      <c r="L1644" s="37">
        <v>0</v>
      </c>
      <c r="M1644" s="37">
        <v>1</v>
      </c>
      <c r="N1644" s="37">
        <v>3</v>
      </c>
      <c r="O1644" s="37">
        <v>3</v>
      </c>
      <c r="P1644">
        <f>VLOOKUP($A1644,'Item Detail'!$A$2:$G$1762,7,0)</f>
        <v>1</v>
      </c>
      <c r="Q1644" s="39" t="s">
        <v>12289</v>
      </c>
      <c r="R1644" s="39" t="s">
        <v>12277</v>
      </c>
      <c r="S1644" s="39" t="s">
        <v>12278</v>
      </c>
      <c r="T1644" s="39" t="s">
        <v>12279</v>
      </c>
      <c r="U1644" s="39" t="s">
        <v>12294</v>
      </c>
      <c r="V1644" s="39" t="s">
        <v>12281</v>
      </c>
      <c r="W1644" s="39" t="s">
        <v>12281</v>
      </c>
      <c r="X1644" s="39" t="s">
        <v>12281</v>
      </c>
      <c r="Y1644" s="39" t="s">
        <v>12281</v>
      </c>
      <c r="Z1644" s="39" t="s">
        <v>12281</v>
      </c>
      <c r="AA1644" t="s">
        <v>12335</v>
      </c>
    </row>
    <row r="1645" spans="1:27" x14ac:dyDescent="0.3">
      <c r="A1645" s="37" t="s">
        <v>8904</v>
      </c>
      <c r="B1645" s="37" t="s">
        <v>10446</v>
      </c>
      <c r="C1645" s="37" t="s">
        <v>8905</v>
      </c>
      <c r="D1645" s="37" t="s">
        <v>8906</v>
      </c>
      <c r="E1645" s="37" t="s">
        <v>4448</v>
      </c>
      <c r="F1645" s="37" t="s">
        <v>1856</v>
      </c>
      <c r="G1645" s="37" t="s">
        <v>11976</v>
      </c>
      <c r="H1645" s="37" t="s">
        <v>10420</v>
      </c>
      <c r="I1645" s="37">
        <v>0</v>
      </c>
      <c r="J1645" s="37">
        <v>0</v>
      </c>
      <c r="K1645" s="37">
        <v>1</v>
      </c>
      <c r="L1645" s="37">
        <v>0</v>
      </c>
      <c r="M1645" s="37">
        <v>0</v>
      </c>
      <c r="N1645" s="37">
        <v>3</v>
      </c>
      <c r="O1645" s="37">
        <v>3</v>
      </c>
      <c r="P1645">
        <f>VLOOKUP($A1645,'Item Detail'!$A$2:$G$1762,7,0)</f>
        <v>1</v>
      </c>
      <c r="Q1645" s="39" t="s">
        <v>12289</v>
      </c>
      <c r="R1645" s="39" t="s">
        <v>12277</v>
      </c>
      <c r="S1645" s="39" t="s">
        <v>12278</v>
      </c>
      <c r="T1645" s="39" t="s">
        <v>12279</v>
      </c>
      <c r="U1645" s="39" t="s">
        <v>12294</v>
      </c>
      <c r="V1645" s="39" t="s">
        <v>12281</v>
      </c>
      <c r="W1645" s="39" t="s">
        <v>12288</v>
      </c>
      <c r="X1645" s="39" t="s">
        <v>12288</v>
      </c>
      <c r="Y1645" s="39" t="s">
        <v>12288</v>
      </c>
      <c r="Z1645" s="39" t="s">
        <v>12288</v>
      </c>
      <c r="AA1645" t="s">
        <v>12334</v>
      </c>
    </row>
    <row r="1646" spans="1:27" x14ac:dyDescent="0.3">
      <c r="A1646" s="37" t="s">
        <v>7282</v>
      </c>
      <c r="B1646" s="37" t="s">
        <v>10446</v>
      </c>
      <c r="C1646" s="37" t="s">
        <v>7283</v>
      </c>
      <c r="D1646" s="37" t="s">
        <v>5679</v>
      </c>
      <c r="E1646" s="37" t="s">
        <v>4448</v>
      </c>
      <c r="F1646" s="37" t="s">
        <v>1856</v>
      </c>
      <c r="G1646" s="37" t="s">
        <v>11977</v>
      </c>
      <c r="H1646" s="37" t="s">
        <v>10420</v>
      </c>
      <c r="I1646" s="37">
        <v>0</v>
      </c>
      <c r="J1646" s="37">
        <v>0</v>
      </c>
      <c r="K1646" s="37">
        <v>0</v>
      </c>
      <c r="L1646" s="37">
        <v>0</v>
      </c>
      <c r="M1646" s="37">
        <v>1</v>
      </c>
      <c r="N1646" s="37">
        <v>3</v>
      </c>
      <c r="O1646" s="37">
        <v>3</v>
      </c>
      <c r="P1646">
        <f>VLOOKUP($A1646,'Item Detail'!$A$2:$G$1762,7,0)</f>
        <v>1</v>
      </c>
      <c r="Q1646" s="39" t="s">
        <v>12284</v>
      </c>
      <c r="R1646" s="39" t="s">
        <v>12277</v>
      </c>
      <c r="S1646" s="39" t="s">
        <v>12278</v>
      </c>
      <c r="T1646" s="39" t="s">
        <v>12279</v>
      </c>
      <c r="U1646" s="39" t="s">
        <v>12279</v>
      </c>
      <c r="V1646" s="39" t="s">
        <v>12281</v>
      </c>
      <c r="W1646" s="39" t="s">
        <v>12288</v>
      </c>
      <c r="X1646" s="39" t="s">
        <v>12288</v>
      </c>
      <c r="Y1646" s="39" t="s">
        <v>12288</v>
      </c>
      <c r="Z1646" s="39" t="s">
        <v>12288</v>
      </c>
      <c r="AA1646" t="s">
        <v>12334</v>
      </c>
    </row>
    <row r="1647" spans="1:27" x14ac:dyDescent="0.3">
      <c r="A1647" s="37" t="s">
        <v>9193</v>
      </c>
      <c r="B1647" s="37" t="s">
        <v>10446</v>
      </c>
      <c r="C1647" s="37" t="s">
        <v>9194</v>
      </c>
      <c r="D1647" s="37" t="s">
        <v>9195</v>
      </c>
      <c r="E1647" s="37" t="s">
        <v>4448</v>
      </c>
      <c r="F1647" s="37" t="s">
        <v>1856</v>
      </c>
      <c r="G1647" s="37" t="s">
        <v>11978</v>
      </c>
      <c r="H1647" s="37" t="s">
        <v>10420</v>
      </c>
      <c r="I1647" s="37">
        <v>0</v>
      </c>
      <c r="J1647" s="37">
        <v>0</v>
      </c>
      <c r="K1647" s="37">
        <v>0</v>
      </c>
      <c r="L1647" s="37">
        <v>1</v>
      </c>
      <c r="M1647" s="37">
        <v>0</v>
      </c>
      <c r="N1647" s="37">
        <v>3</v>
      </c>
      <c r="O1647" s="37">
        <v>3</v>
      </c>
      <c r="P1647">
        <f>VLOOKUP($A1647,'Item Detail'!$A$2:$G$1762,7,0)</f>
        <v>1</v>
      </c>
      <c r="Q1647" s="39" t="s">
        <v>12301</v>
      </c>
      <c r="R1647" s="39" t="s">
        <v>12277</v>
      </c>
      <c r="S1647" s="39" t="s">
        <v>12278</v>
      </c>
      <c r="T1647" s="39" t="s">
        <v>12279</v>
      </c>
      <c r="U1647" s="39" t="s">
        <v>12279</v>
      </c>
      <c r="V1647" s="39" t="s">
        <v>12281</v>
      </c>
      <c r="W1647" s="39" t="s">
        <v>12288</v>
      </c>
      <c r="X1647" s="39" t="s">
        <v>12288</v>
      </c>
      <c r="Y1647" s="39" t="s">
        <v>12288</v>
      </c>
      <c r="Z1647" s="39" t="s">
        <v>12288</v>
      </c>
      <c r="AA1647" t="s">
        <v>12334</v>
      </c>
    </row>
    <row r="1648" spans="1:27" x14ac:dyDescent="0.3">
      <c r="A1648" s="37" t="s">
        <v>8330</v>
      </c>
      <c r="B1648" s="37" t="s">
        <v>10538</v>
      </c>
      <c r="C1648" s="37" t="s">
        <v>8331</v>
      </c>
      <c r="D1648" s="37" t="s">
        <v>4455</v>
      </c>
      <c r="E1648" s="37" t="s">
        <v>5167</v>
      </c>
      <c r="F1648" s="37" t="s">
        <v>11412</v>
      </c>
      <c r="G1648" s="37" t="s">
        <v>11979</v>
      </c>
      <c r="H1648" s="37" t="s">
        <v>10420</v>
      </c>
      <c r="I1648" s="37">
        <v>0</v>
      </c>
      <c r="J1648" s="37">
        <v>0</v>
      </c>
      <c r="K1648" s="37">
        <v>0</v>
      </c>
      <c r="L1648" s="37">
        <v>1</v>
      </c>
      <c r="M1648" s="37">
        <v>0</v>
      </c>
      <c r="N1648" s="37">
        <v>3</v>
      </c>
      <c r="O1648" s="37">
        <v>3</v>
      </c>
      <c r="P1648">
        <f>VLOOKUP($A1648,'Item Detail'!$A$2:$G$1762,7,0)</f>
        <v>1</v>
      </c>
      <c r="Q1648" s="39" t="s">
        <v>12301</v>
      </c>
      <c r="R1648" s="39" t="s">
        <v>12277</v>
      </c>
      <c r="S1648" s="39" t="s">
        <v>12278</v>
      </c>
      <c r="T1648" s="39" t="s">
        <v>12279</v>
      </c>
      <c r="U1648" s="39" t="s">
        <v>12294</v>
      </c>
      <c r="V1648" s="39" t="s">
        <v>12281</v>
      </c>
      <c r="W1648" s="39" t="s">
        <v>12288</v>
      </c>
      <c r="X1648" s="39" t="s">
        <v>12281</v>
      </c>
      <c r="Y1648" s="39" t="s">
        <v>12288</v>
      </c>
      <c r="Z1648" s="39" t="s">
        <v>12288</v>
      </c>
      <c r="AA1648" t="s">
        <v>12334</v>
      </c>
    </row>
    <row r="1649" spans="1:27" x14ac:dyDescent="0.3">
      <c r="A1649" s="37" t="s">
        <v>6634</v>
      </c>
      <c r="B1649" s="37" t="s">
        <v>10498</v>
      </c>
      <c r="C1649" s="37" t="s">
        <v>6635</v>
      </c>
      <c r="D1649" s="37" t="s">
        <v>6636</v>
      </c>
      <c r="E1649" s="37" t="s">
        <v>4448</v>
      </c>
      <c r="F1649" s="37" t="s">
        <v>2860</v>
      </c>
      <c r="G1649" s="37" t="s">
        <v>11980</v>
      </c>
      <c r="H1649" s="37" t="s">
        <v>10391</v>
      </c>
      <c r="I1649" s="37">
        <v>0</v>
      </c>
      <c r="J1649" s="37">
        <v>0</v>
      </c>
      <c r="K1649" s="37">
        <v>0</v>
      </c>
      <c r="L1649" s="37">
        <v>1</v>
      </c>
      <c r="M1649" s="37">
        <v>0</v>
      </c>
      <c r="N1649" s="37">
        <v>3</v>
      </c>
      <c r="O1649" s="37">
        <v>3</v>
      </c>
      <c r="P1649">
        <f>VLOOKUP($A1649,'Item Detail'!$A$2:$G$1762,7,0)</f>
        <v>1</v>
      </c>
      <c r="Q1649" s="39" t="s">
        <v>12301</v>
      </c>
      <c r="R1649" s="39" t="s">
        <v>12277</v>
      </c>
      <c r="S1649" s="39" t="s">
        <v>12278</v>
      </c>
      <c r="T1649" s="39" t="s">
        <v>12279</v>
      </c>
      <c r="U1649" s="39" t="s">
        <v>12279</v>
      </c>
      <c r="V1649" s="39" t="s">
        <v>12281</v>
      </c>
      <c r="W1649" s="39" t="s">
        <v>12281</v>
      </c>
      <c r="X1649" s="39" t="s">
        <v>12281</v>
      </c>
      <c r="Y1649" s="39" t="s">
        <v>12281</v>
      </c>
      <c r="Z1649" s="39" t="s">
        <v>12281</v>
      </c>
      <c r="AA1649" t="s">
        <v>12335</v>
      </c>
    </row>
    <row r="1650" spans="1:27" x14ac:dyDescent="0.3">
      <c r="A1650" s="37" t="s">
        <v>9092</v>
      </c>
      <c r="B1650" s="37" t="s">
        <v>10498</v>
      </c>
      <c r="C1650" s="37" t="s">
        <v>9093</v>
      </c>
      <c r="D1650" s="37" t="s">
        <v>4455</v>
      </c>
      <c r="E1650" s="37" t="s">
        <v>5263</v>
      </c>
      <c r="F1650" s="37" t="s">
        <v>2860</v>
      </c>
      <c r="G1650" s="37" t="s">
        <v>11981</v>
      </c>
      <c r="H1650" s="37" t="s">
        <v>10391</v>
      </c>
      <c r="I1650" s="37">
        <v>0</v>
      </c>
      <c r="J1650" s="37">
        <v>0</v>
      </c>
      <c r="K1650" s="37">
        <v>0</v>
      </c>
      <c r="L1650" s="37">
        <v>1</v>
      </c>
      <c r="M1650" s="37">
        <v>0</v>
      </c>
      <c r="N1650" s="37">
        <v>3</v>
      </c>
      <c r="O1650" s="37">
        <v>3</v>
      </c>
      <c r="P1650">
        <f>VLOOKUP($A1650,'Item Detail'!$A$2:$G$1762,7,0)</f>
        <v>1</v>
      </c>
      <c r="Q1650" s="39" t="s">
        <v>12284</v>
      </c>
      <c r="R1650" s="39" t="s">
        <v>12277</v>
      </c>
      <c r="S1650" s="39" t="s">
        <v>12278</v>
      </c>
      <c r="T1650" s="39" t="s">
        <v>12279</v>
      </c>
      <c r="U1650" s="39" t="s">
        <v>12279</v>
      </c>
      <c r="V1650" s="39" t="s">
        <v>12281</v>
      </c>
      <c r="W1650" s="39" t="s">
        <v>12281</v>
      </c>
      <c r="X1650" s="39" t="s">
        <v>12281</v>
      </c>
      <c r="Y1650" s="39" t="s">
        <v>12281</v>
      </c>
      <c r="Z1650" s="39" t="s">
        <v>12281</v>
      </c>
      <c r="AA1650" t="s">
        <v>12335</v>
      </c>
    </row>
    <row r="1651" spans="1:27" x14ac:dyDescent="0.3">
      <c r="A1651" s="37" t="s">
        <v>9793</v>
      </c>
      <c r="B1651" s="37" t="s">
        <v>10564</v>
      </c>
      <c r="C1651" s="37" t="s">
        <v>9794</v>
      </c>
      <c r="D1651" s="37" t="s">
        <v>7591</v>
      </c>
      <c r="E1651" s="37" t="s">
        <v>9795</v>
      </c>
      <c r="F1651" s="37" t="s">
        <v>7208</v>
      </c>
      <c r="G1651" s="37" t="s">
        <v>11982</v>
      </c>
      <c r="H1651" s="37" t="s">
        <v>10391</v>
      </c>
      <c r="I1651" s="37">
        <v>0</v>
      </c>
      <c r="J1651" s="37">
        <v>0</v>
      </c>
      <c r="K1651" s="37">
        <v>0</v>
      </c>
      <c r="L1651" s="37">
        <v>0</v>
      </c>
      <c r="M1651" s="37">
        <v>1</v>
      </c>
      <c r="N1651" s="37">
        <v>3</v>
      </c>
      <c r="O1651" s="37">
        <v>3</v>
      </c>
      <c r="P1651">
        <f>VLOOKUP($A1651,'Item Detail'!$A$2:$G$1762,7,0)</f>
        <v>1</v>
      </c>
      <c r="Q1651" s="39" t="s">
        <v>12310</v>
      </c>
      <c r="R1651" s="39" t="s">
        <v>12277</v>
      </c>
      <c r="S1651" s="39" t="s">
        <v>12278</v>
      </c>
      <c r="T1651" s="39" t="s">
        <v>12279</v>
      </c>
      <c r="U1651" s="39" t="s">
        <v>12279</v>
      </c>
      <c r="V1651" s="39" t="s">
        <v>12281</v>
      </c>
      <c r="W1651" s="39" t="s">
        <v>12281</v>
      </c>
      <c r="X1651" s="39" t="s">
        <v>12281</v>
      </c>
      <c r="Y1651" s="39" t="s">
        <v>12281</v>
      </c>
      <c r="Z1651" s="39" t="s">
        <v>12281</v>
      </c>
      <c r="AA1651" t="s">
        <v>12335</v>
      </c>
    </row>
    <row r="1652" spans="1:27" x14ac:dyDescent="0.3">
      <c r="A1652" s="37" t="s">
        <v>9547</v>
      </c>
      <c r="B1652" s="37" t="s">
        <v>10538</v>
      </c>
      <c r="C1652" s="37" t="s">
        <v>9548</v>
      </c>
      <c r="D1652" s="37" t="s">
        <v>9549</v>
      </c>
      <c r="E1652" s="37" t="s">
        <v>9550</v>
      </c>
      <c r="F1652" s="37" t="s">
        <v>8059</v>
      </c>
      <c r="G1652" s="37" t="s">
        <v>11983</v>
      </c>
      <c r="H1652" s="37" t="s">
        <v>10420</v>
      </c>
      <c r="I1652" s="37">
        <v>0</v>
      </c>
      <c r="J1652" s="37">
        <v>0</v>
      </c>
      <c r="K1652" s="37">
        <v>0</v>
      </c>
      <c r="L1652" s="37">
        <v>0</v>
      </c>
      <c r="M1652" s="37">
        <v>1</v>
      </c>
      <c r="N1652" s="37">
        <v>3</v>
      </c>
      <c r="O1652" s="37">
        <v>3</v>
      </c>
      <c r="P1652">
        <f>VLOOKUP($A1652,'Item Detail'!$A$2:$G$1762,7,0)</f>
        <v>1</v>
      </c>
      <c r="Q1652" s="39" t="s">
        <v>12289</v>
      </c>
      <c r="R1652" s="39" t="s">
        <v>12277</v>
      </c>
      <c r="S1652" s="39" t="s">
        <v>12278</v>
      </c>
      <c r="T1652" s="39" t="s">
        <v>12279</v>
      </c>
      <c r="U1652" s="39" t="s">
        <v>12279</v>
      </c>
      <c r="V1652" s="39" t="s">
        <v>12281</v>
      </c>
      <c r="W1652" s="39" t="s">
        <v>12288</v>
      </c>
      <c r="X1652" s="39" t="s">
        <v>12288</v>
      </c>
      <c r="Y1652" s="39" t="s">
        <v>12288</v>
      </c>
      <c r="Z1652" s="39" t="s">
        <v>12288</v>
      </c>
      <c r="AA1652" t="s">
        <v>12334</v>
      </c>
    </row>
    <row r="1653" spans="1:27" x14ac:dyDescent="0.3">
      <c r="A1653" s="37" t="s">
        <v>7711</v>
      </c>
      <c r="B1653" s="37" t="s">
        <v>10564</v>
      </c>
      <c r="C1653" s="37" t="s">
        <v>7712</v>
      </c>
      <c r="D1653" s="37" t="s">
        <v>4881</v>
      </c>
      <c r="E1653" s="37" t="s">
        <v>7713</v>
      </c>
      <c r="F1653" s="37" t="s">
        <v>5244</v>
      </c>
      <c r="G1653" s="37" t="s">
        <v>11984</v>
      </c>
      <c r="H1653" s="37" t="s">
        <v>10391</v>
      </c>
      <c r="I1653" s="37">
        <v>0</v>
      </c>
      <c r="J1653" s="37">
        <v>1</v>
      </c>
      <c r="K1653" s="37">
        <v>0</v>
      </c>
      <c r="L1653" s="37">
        <v>0</v>
      </c>
      <c r="M1653" s="37">
        <v>0</v>
      </c>
      <c r="N1653" s="37">
        <v>3</v>
      </c>
      <c r="O1653" s="37">
        <v>3</v>
      </c>
      <c r="P1653">
        <f>VLOOKUP($A1653,'Item Detail'!$A$2:$G$1762,7,0)</f>
        <v>1</v>
      </c>
      <c r="Q1653" s="39" t="s">
        <v>12284</v>
      </c>
      <c r="R1653" s="39" t="s">
        <v>12277</v>
      </c>
      <c r="S1653" s="39" t="s">
        <v>12278</v>
      </c>
      <c r="T1653" s="39" t="s">
        <v>12279</v>
      </c>
      <c r="U1653" s="39" t="s">
        <v>12279</v>
      </c>
      <c r="V1653" s="39" t="s">
        <v>12281</v>
      </c>
      <c r="W1653" s="39" t="s">
        <v>12281</v>
      </c>
      <c r="X1653" s="39" t="s">
        <v>12281</v>
      </c>
      <c r="Y1653" s="39" t="s">
        <v>12281</v>
      </c>
      <c r="Z1653" s="39" t="s">
        <v>12281</v>
      </c>
      <c r="AA1653" t="s">
        <v>12335</v>
      </c>
    </row>
    <row r="1654" spans="1:27" x14ac:dyDescent="0.3">
      <c r="A1654" s="37" t="s">
        <v>7453</v>
      </c>
      <c r="B1654" s="37" t="s">
        <v>10443</v>
      </c>
      <c r="C1654" s="37" t="s">
        <v>7454</v>
      </c>
      <c r="D1654" s="37" t="s">
        <v>6368</v>
      </c>
      <c r="E1654" s="37" t="s">
        <v>4882</v>
      </c>
      <c r="F1654" s="37" t="s">
        <v>5989</v>
      </c>
      <c r="G1654" s="37" t="s">
        <v>11985</v>
      </c>
      <c r="H1654" s="37" t="s">
        <v>10420</v>
      </c>
      <c r="I1654" s="37">
        <v>1</v>
      </c>
      <c r="J1654" s="37">
        <v>0</v>
      </c>
      <c r="K1654" s="37">
        <v>0</v>
      </c>
      <c r="L1654" s="37">
        <v>0</v>
      </c>
      <c r="M1654" s="37">
        <v>0</v>
      </c>
      <c r="N1654" s="37">
        <v>3</v>
      </c>
      <c r="O1654" s="37">
        <v>3</v>
      </c>
      <c r="P1654">
        <f>VLOOKUP($A1654,'Item Detail'!$A$2:$G$1762,7,0)</f>
        <v>1</v>
      </c>
      <c r="Q1654" s="39" t="s">
        <v>12284</v>
      </c>
      <c r="R1654" s="39" t="s">
        <v>12277</v>
      </c>
      <c r="S1654" s="39" t="s">
        <v>12278</v>
      </c>
      <c r="T1654" s="39" t="s">
        <v>12279</v>
      </c>
      <c r="U1654" s="39" t="s">
        <v>12279</v>
      </c>
      <c r="V1654" s="39" t="s">
        <v>12288</v>
      </c>
      <c r="W1654" s="39" t="s">
        <v>12281</v>
      </c>
      <c r="X1654" s="39" t="s">
        <v>12281</v>
      </c>
      <c r="Y1654" s="39" t="s">
        <v>12281</v>
      </c>
      <c r="Z1654" s="39" t="s">
        <v>12288</v>
      </c>
      <c r="AA1654" t="s">
        <v>12334</v>
      </c>
    </row>
    <row r="1655" spans="1:27" x14ac:dyDescent="0.3">
      <c r="A1655" s="37" t="s">
        <v>10137</v>
      </c>
      <c r="B1655" s="37" t="s">
        <v>10443</v>
      </c>
      <c r="C1655" s="37" t="s">
        <v>10138</v>
      </c>
      <c r="D1655" s="37" t="s">
        <v>10139</v>
      </c>
      <c r="E1655" s="37" t="s">
        <v>5418</v>
      </c>
      <c r="F1655" s="37" t="s">
        <v>5989</v>
      </c>
      <c r="G1655" s="37" t="s">
        <v>11986</v>
      </c>
      <c r="H1655" s="37" t="s">
        <v>10391</v>
      </c>
      <c r="I1655" s="37">
        <v>0</v>
      </c>
      <c r="J1655" s="37">
        <v>0</v>
      </c>
      <c r="K1655" s="37">
        <v>0</v>
      </c>
      <c r="L1655" s="37">
        <v>0</v>
      </c>
      <c r="M1655" s="37">
        <v>1</v>
      </c>
      <c r="N1655" s="37">
        <v>3</v>
      </c>
      <c r="O1655" s="37">
        <v>3</v>
      </c>
      <c r="P1655">
        <f>VLOOKUP($A1655,'Item Detail'!$A$2:$G$1762,7,0)</f>
        <v>1</v>
      </c>
      <c r="Q1655" s="39" t="s">
        <v>12307</v>
      </c>
      <c r="R1655" s="39" t="s">
        <v>12277</v>
      </c>
      <c r="S1655" s="39" t="s">
        <v>12278</v>
      </c>
      <c r="T1655" s="39" t="s">
        <v>12279</v>
      </c>
      <c r="U1655" s="39" t="s">
        <v>12279</v>
      </c>
      <c r="V1655" s="39" t="s">
        <v>12281</v>
      </c>
      <c r="W1655" s="39" t="s">
        <v>12281</v>
      </c>
      <c r="X1655" s="39" t="s">
        <v>12281</v>
      </c>
      <c r="Y1655" s="39" t="s">
        <v>12281</v>
      </c>
      <c r="Z1655" s="39" t="s">
        <v>12281</v>
      </c>
      <c r="AA1655" t="s">
        <v>12335</v>
      </c>
    </row>
    <row r="1656" spans="1:27" x14ac:dyDescent="0.3">
      <c r="A1656" s="37" t="s">
        <v>7624</v>
      </c>
      <c r="B1656" s="37" t="s">
        <v>10437</v>
      </c>
      <c r="C1656" s="37" t="s">
        <v>7625</v>
      </c>
      <c r="D1656" s="37" t="s">
        <v>7626</v>
      </c>
      <c r="E1656" s="37" t="s">
        <v>7627</v>
      </c>
      <c r="F1656" s="37" t="s">
        <v>7628</v>
      </c>
      <c r="G1656" s="37" t="s">
        <v>11987</v>
      </c>
      <c r="H1656" s="37" t="s">
        <v>10391</v>
      </c>
      <c r="I1656" s="37">
        <v>0</v>
      </c>
      <c r="J1656" s="37">
        <v>0</v>
      </c>
      <c r="K1656" s="37">
        <v>0</v>
      </c>
      <c r="L1656" s="37">
        <v>0</v>
      </c>
      <c r="M1656" s="37">
        <v>1</v>
      </c>
      <c r="N1656" s="37">
        <v>3</v>
      </c>
      <c r="O1656" s="37">
        <v>3</v>
      </c>
      <c r="P1656">
        <f>VLOOKUP($A1656,'Item Detail'!$A$2:$G$1762,7,0)</f>
        <v>1</v>
      </c>
      <c r="Q1656" s="39" t="s">
        <v>12289</v>
      </c>
      <c r="R1656" s="39" t="s">
        <v>12277</v>
      </c>
      <c r="S1656" s="39" t="s">
        <v>12278</v>
      </c>
      <c r="T1656" s="39" t="s">
        <v>12279</v>
      </c>
      <c r="U1656" s="39" t="s">
        <v>12279</v>
      </c>
      <c r="V1656" s="39" t="s">
        <v>12281</v>
      </c>
      <c r="W1656" s="39" t="s">
        <v>12288</v>
      </c>
      <c r="X1656" s="39" t="s">
        <v>12281</v>
      </c>
      <c r="Y1656" s="39" t="s">
        <v>12281</v>
      </c>
      <c r="Z1656" s="39" t="s">
        <v>12281</v>
      </c>
      <c r="AA1656" t="s">
        <v>12335</v>
      </c>
    </row>
    <row r="1657" spans="1:27" x14ac:dyDescent="0.3">
      <c r="A1657" s="37" t="s">
        <v>8785</v>
      </c>
      <c r="B1657" s="37" t="s">
        <v>10432</v>
      </c>
      <c r="C1657" s="37" t="s">
        <v>8786</v>
      </c>
      <c r="D1657" s="37" t="s">
        <v>8787</v>
      </c>
      <c r="E1657" s="37" t="s">
        <v>4520</v>
      </c>
      <c r="F1657" s="37" t="s">
        <v>2546</v>
      </c>
      <c r="G1657" s="37" t="s">
        <v>11988</v>
      </c>
      <c r="H1657" s="37" t="s">
        <v>10391</v>
      </c>
      <c r="I1657" s="37">
        <v>0</v>
      </c>
      <c r="J1657" s="37">
        <v>0</v>
      </c>
      <c r="K1657" s="37">
        <v>0</v>
      </c>
      <c r="L1657" s="37">
        <v>1</v>
      </c>
      <c r="M1657" s="37">
        <v>0</v>
      </c>
      <c r="N1657" s="37">
        <v>3</v>
      </c>
      <c r="O1657" s="37">
        <v>3</v>
      </c>
      <c r="P1657">
        <f>VLOOKUP($A1657,'Item Detail'!$A$2:$G$1762,7,0)</f>
        <v>1</v>
      </c>
      <c r="Q1657" s="39" t="s">
        <v>12289</v>
      </c>
      <c r="R1657" s="39" t="s">
        <v>12277</v>
      </c>
      <c r="S1657" s="39" t="s">
        <v>12278</v>
      </c>
      <c r="T1657" s="39" t="s">
        <v>12279</v>
      </c>
      <c r="U1657" s="39" t="s">
        <v>12294</v>
      </c>
      <c r="V1657" s="39" t="s">
        <v>12281</v>
      </c>
      <c r="W1657" s="39" t="s">
        <v>12281</v>
      </c>
      <c r="X1657" s="39" t="s">
        <v>12281</v>
      </c>
      <c r="Y1657" s="39" t="s">
        <v>12281</v>
      </c>
      <c r="Z1657" s="39" t="s">
        <v>12281</v>
      </c>
      <c r="AA1657" t="s">
        <v>12335</v>
      </c>
    </row>
    <row r="1658" spans="1:27" x14ac:dyDescent="0.3">
      <c r="A1658" s="37" t="s">
        <v>9573</v>
      </c>
      <c r="B1658" s="37" t="s">
        <v>10393</v>
      </c>
      <c r="C1658" s="37" t="s">
        <v>6800</v>
      </c>
      <c r="D1658" s="37" t="s">
        <v>9574</v>
      </c>
      <c r="E1658" s="37" t="s">
        <v>4407</v>
      </c>
      <c r="F1658" s="37" t="s">
        <v>2385</v>
      </c>
      <c r="G1658" s="37" t="s">
        <v>11989</v>
      </c>
      <c r="H1658" s="37" t="s">
        <v>10390</v>
      </c>
      <c r="I1658" s="37">
        <v>0</v>
      </c>
      <c r="J1658" s="37">
        <v>0</v>
      </c>
      <c r="K1658" s="37">
        <v>0</v>
      </c>
      <c r="L1658" s="37">
        <v>1</v>
      </c>
      <c r="M1658" s="37">
        <v>0</v>
      </c>
      <c r="N1658" s="37">
        <v>3</v>
      </c>
      <c r="O1658" s="37">
        <v>3</v>
      </c>
      <c r="P1658">
        <f>VLOOKUP($A1658,'Item Detail'!$A$2:$G$1762,7,0)</f>
        <v>1</v>
      </c>
      <c r="Q1658" s="39" t="s">
        <v>12289</v>
      </c>
      <c r="R1658" s="39" t="s">
        <v>12277</v>
      </c>
      <c r="S1658" s="39" t="s">
        <v>12278</v>
      </c>
      <c r="T1658" s="39" t="s">
        <v>12279</v>
      </c>
      <c r="U1658" s="39" t="s">
        <v>12279</v>
      </c>
      <c r="V1658" s="39" t="s">
        <v>12281</v>
      </c>
      <c r="W1658" s="39" t="s">
        <v>12281</v>
      </c>
      <c r="X1658" s="39" t="s">
        <v>12281</v>
      </c>
      <c r="Y1658" s="39" t="s">
        <v>12281</v>
      </c>
      <c r="Z1658" s="39" t="s">
        <v>12281</v>
      </c>
      <c r="AA1658" t="s">
        <v>12335</v>
      </c>
    </row>
    <row r="1659" spans="1:27" x14ac:dyDescent="0.3">
      <c r="A1659" s="37" t="s">
        <v>7880</v>
      </c>
      <c r="B1659" s="37" t="s">
        <v>10437</v>
      </c>
      <c r="C1659" s="37" t="s">
        <v>7881</v>
      </c>
      <c r="D1659" s="37" t="s">
        <v>6688</v>
      </c>
      <c r="E1659" s="37" t="s">
        <v>4448</v>
      </c>
      <c r="F1659" s="37" t="s">
        <v>10527</v>
      </c>
      <c r="G1659" s="37" t="s">
        <v>11990</v>
      </c>
      <c r="H1659" s="37" t="s">
        <v>10420</v>
      </c>
      <c r="I1659" s="37">
        <v>0</v>
      </c>
      <c r="J1659" s="37">
        <v>0</v>
      </c>
      <c r="K1659" s="37">
        <v>0</v>
      </c>
      <c r="L1659" s="37">
        <v>0</v>
      </c>
      <c r="M1659" s="37">
        <v>1</v>
      </c>
      <c r="N1659" s="37">
        <v>3</v>
      </c>
      <c r="O1659" s="37">
        <v>3</v>
      </c>
      <c r="P1659">
        <f>VLOOKUP($A1659,'Item Detail'!$A$2:$G$1762,7,0)</f>
        <v>1</v>
      </c>
      <c r="Q1659" s="39" t="s">
        <v>12284</v>
      </c>
      <c r="R1659" s="39" t="s">
        <v>12277</v>
      </c>
      <c r="S1659" s="39" t="s">
        <v>12278</v>
      </c>
      <c r="T1659" s="39" t="s">
        <v>12279</v>
      </c>
      <c r="U1659" s="39" t="s">
        <v>12279</v>
      </c>
      <c r="V1659" s="39" t="s">
        <v>12281</v>
      </c>
      <c r="W1659" s="39" t="s">
        <v>12288</v>
      </c>
      <c r="X1659" s="39" t="s">
        <v>12281</v>
      </c>
      <c r="Y1659" s="39" t="s">
        <v>12288</v>
      </c>
      <c r="Z1659" s="39" t="s">
        <v>12288</v>
      </c>
      <c r="AA1659" t="s">
        <v>12334</v>
      </c>
    </row>
    <row r="1660" spans="1:27" x14ac:dyDescent="0.3">
      <c r="A1660" s="37" t="s">
        <v>7891</v>
      </c>
      <c r="B1660" s="37" t="s">
        <v>10411</v>
      </c>
      <c r="C1660" s="37" t="s">
        <v>7892</v>
      </c>
      <c r="D1660" s="37" t="s">
        <v>4455</v>
      </c>
      <c r="E1660" s="37" t="s">
        <v>4758</v>
      </c>
      <c r="F1660" s="37" t="s">
        <v>2308</v>
      </c>
      <c r="G1660" s="37" t="s">
        <v>11991</v>
      </c>
      <c r="H1660" s="37" t="s">
        <v>10420</v>
      </c>
      <c r="I1660" s="37">
        <v>0</v>
      </c>
      <c r="J1660" s="37">
        <v>0</v>
      </c>
      <c r="K1660" s="37">
        <v>0</v>
      </c>
      <c r="L1660" s="37">
        <v>0</v>
      </c>
      <c r="M1660" s="37">
        <v>1</v>
      </c>
      <c r="N1660" s="37">
        <v>3</v>
      </c>
      <c r="O1660" s="37">
        <v>3</v>
      </c>
      <c r="P1660">
        <f>VLOOKUP($A1660,'Item Detail'!$A$2:$G$1762,7,0)</f>
        <v>1</v>
      </c>
      <c r="Q1660" s="39" t="s">
        <v>12284</v>
      </c>
      <c r="R1660" s="39" t="s">
        <v>12277</v>
      </c>
      <c r="S1660" s="39" t="s">
        <v>12278</v>
      </c>
      <c r="T1660" s="39" t="s">
        <v>12279</v>
      </c>
      <c r="U1660" s="39" t="s">
        <v>12294</v>
      </c>
      <c r="V1660" s="39" t="s">
        <v>12281</v>
      </c>
      <c r="W1660" s="39" t="s">
        <v>12288</v>
      </c>
      <c r="X1660" s="39" t="s">
        <v>12288</v>
      </c>
      <c r="Y1660" s="39" t="s">
        <v>12288</v>
      </c>
      <c r="Z1660" s="39" t="s">
        <v>12288</v>
      </c>
      <c r="AA1660" t="s">
        <v>12334</v>
      </c>
    </row>
    <row r="1661" spans="1:27" x14ac:dyDescent="0.3">
      <c r="A1661" s="37" t="s">
        <v>9098</v>
      </c>
      <c r="B1661" s="37" t="s">
        <v>10411</v>
      </c>
      <c r="C1661" s="37" t="s">
        <v>9099</v>
      </c>
      <c r="D1661" s="37" t="s">
        <v>9100</v>
      </c>
      <c r="E1661" s="37" t="s">
        <v>4758</v>
      </c>
      <c r="F1661" s="37" t="s">
        <v>2308</v>
      </c>
      <c r="G1661" s="37" t="s">
        <v>11992</v>
      </c>
      <c r="H1661" s="37" t="s">
        <v>10390</v>
      </c>
      <c r="I1661" s="37">
        <v>0</v>
      </c>
      <c r="J1661" s="37">
        <v>0</v>
      </c>
      <c r="K1661" s="37">
        <v>0</v>
      </c>
      <c r="L1661" s="37">
        <v>1</v>
      </c>
      <c r="M1661" s="37">
        <v>0</v>
      </c>
      <c r="N1661" s="37">
        <v>3</v>
      </c>
      <c r="O1661" s="37">
        <v>3</v>
      </c>
      <c r="P1661">
        <f>VLOOKUP($A1661,'Item Detail'!$A$2:$G$1762,7,0)</f>
        <v>1</v>
      </c>
      <c r="Q1661" s="39" t="s">
        <v>12289</v>
      </c>
      <c r="R1661" s="39" t="s">
        <v>12277</v>
      </c>
      <c r="S1661" s="39" t="s">
        <v>12278</v>
      </c>
      <c r="T1661" s="39" t="s">
        <v>12279</v>
      </c>
      <c r="U1661" s="39" t="s">
        <v>12279</v>
      </c>
      <c r="V1661" s="39" t="s">
        <v>12281</v>
      </c>
      <c r="W1661" s="39" t="s">
        <v>12281</v>
      </c>
      <c r="X1661" s="39" t="s">
        <v>12281</v>
      </c>
      <c r="Y1661" s="39" t="s">
        <v>12281</v>
      </c>
      <c r="Z1661" s="39" t="s">
        <v>12281</v>
      </c>
      <c r="AA1661" t="s">
        <v>12335</v>
      </c>
    </row>
    <row r="1662" spans="1:27" x14ac:dyDescent="0.3">
      <c r="A1662" s="37" t="s">
        <v>6921</v>
      </c>
      <c r="B1662" s="37" t="s">
        <v>10763</v>
      </c>
      <c r="C1662" s="37" t="s">
        <v>6922</v>
      </c>
      <c r="D1662" s="37" t="s">
        <v>6923</v>
      </c>
      <c r="E1662" s="37" t="s">
        <v>4448</v>
      </c>
      <c r="F1662" s="37" t="s">
        <v>5774</v>
      </c>
      <c r="G1662" s="37" t="s">
        <v>11993</v>
      </c>
      <c r="H1662" s="37" t="s">
        <v>10420</v>
      </c>
      <c r="I1662" s="37">
        <v>0</v>
      </c>
      <c r="J1662" s="37">
        <v>0</v>
      </c>
      <c r="K1662" s="37">
        <v>1</v>
      </c>
      <c r="L1662" s="37">
        <v>0</v>
      </c>
      <c r="M1662" s="37">
        <v>0</v>
      </c>
      <c r="N1662" s="37">
        <v>3</v>
      </c>
      <c r="O1662" s="37">
        <v>3</v>
      </c>
      <c r="P1662">
        <f>VLOOKUP($A1662,'Item Detail'!$A$2:$G$1762,7,0)</f>
        <v>1</v>
      </c>
      <c r="Q1662" s="39" t="s">
        <v>12284</v>
      </c>
      <c r="R1662" s="39" t="s">
        <v>12277</v>
      </c>
      <c r="S1662" s="39" t="s">
        <v>12278</v>
      </c>
      <c r="T1662" s="39" t="s">
        <v>12279</v>
      </c>
      <c r="U1662" s="39" t="s">
        <v>12297</v>
      </c>
      <c r="V1662" s="39" t="s">
        <v>12281</v>
      </c>
      <c r="W1662" s="39" t="s">
        <v>12288</v>
      </c>
      <c r="X1662" s="39" t="s">
        <v>12288</v>
      </c>
      <c r="Y1662" s="39" t="s">
        <v>12288</v>
      </c>
      <c r="Z1662" s="39" t="s">
        <v>12288</v>
      </c>
      <c r="AA1662" t="s">
        <v>12334</v>
      </c>
    </row>
    <row r="1663" spans="1:27" x14ac:dyDescent="0.3">
      <c r="A1663" s="37" t="s">
        <v>2594</v>
      </c>
      <c r="B1663" s="37" t="s">
        <v>10387</v>
      </c>
      <c r="C1663" s="37" t="s">
        <v>9682</v>
      </c>
      <c r="D1663" s="37" t="s">
        <v>5340</v>
      </c>
      <c r="E1663" s="37" t="s">
        <v>4448</v>
      </c>
      <c r="F1663" s="37" t="s">
        <v>2596</v>
      </c>
      <c r="G1663" s="37" t="s">
        <v>11994</v>
      </c>
      <c r="H1663" s="37" t="s">
        <v>10483</v>
      </c>
      <c r="I1663" s="37">
        <v>0</v>
      </c>
      <c r="J1663" s="37">
        <v>0</v>
      </c>
      <c r="K1663" s="37">
        <v>0</v>
      </c>
      <c r="L1663" s="37">
        <v>1</v>
      </c>
      <c r="M1663" s="37">
        <v>0</v>
      </c>
      <c r="N1663" s="37">
        <v>3</v>
      </c>
      <c r="O1663" s="37">
        <v>3</v>
      </c>
      <c r="P1663">
        <f>VLOOKUP($A1663,'Item Detail'!$A$2:$G$1762,7,0)</f>
        <v>1</v>
      </c>
      <c r="Q1663" s="39" t="s">
        <v>12305</v>
      </c>
      <c r="R1663" s="39" t="s">
        <v>12277</v>
      </c>
      <c r="S1663" s="39" t="s">
        <v>12306</v>
      </c>
      <c r="T1663" s="39" t="s">
        <v>12279</v>
      </c>
      <c r="U1663" s="39" t="s">
        <v>12279</v>
      </c>
      <c r="V1663" s="39" t="s">
        <v>12288</v>
      </c>
      <c r="W1663" s="39" t="s">
        <v>12288</v>
      </c>
      <c r="X1663" s="39" t="s">
        <v>12288</v>
      </c>
      <c r="Y1663" s="39" t="s">
        <v>12288</v>
      </c>
      <c r="Z1663" s="39" t="s">
        <v>12288</v>
      </c>
      <c r="AA1663" t="s">
        <v>12336</v>
      </c>
    </row>
    <row r="1664" spans="1:27" x14ac:dyDescent="0.3">
      <c r="A1664" s="37" t="s">
        <v>2345</v>
      </c>
      <c r="B1664" s="37" t="s">
        <v>10396</v>
      </c>
      <c r="C1664" s="37" t="s">
        <v>7194</v>
      </c>
      <c r="D1664" s="37" t="s">
        <v>7425</v>
      </c>
      <c r="E1664" s="37" t="s">
        <v>4448</v>
      </c>
      <c r="F1664" s="37" t="s">
        <v>1734</v>
      </c>
      <c r="G1664" s="37" t="s">
        <v>11995</v>
      </c>
      <c r="H1664" s="37" t="s">
        <v>10483</v>
      </c>
      <c r="I1664" s="37">
        <v>0</v>
      </c>
      <c r="J1664" s="37">
        <v>0</v>
      </c>
      <c r="K1664" s="37">
        <v>0</v>
      </c>
      <c r="L1664" s="37">
        <v>1</v>
      </c>
      <c r="M1664" s="37">
        <v>0</v>
      </c>
      <c r="N1664" s="37">
        <v>3</v>
      </c>
      <c r="O1664" s="37">
        <v>3</v>
      </c>
      <c r="P1664">
        <f>VLOOKUP($A1664,'Item Detail'!$A$2:$G$1762,7,0)</f>
        <v>1</v>
      </c>
      <c r="Q1664" s="39" t="s">
        <v>12305</v>
      </c>
      <c r="R1664" s="39" t="s">
        <v>12277</v>
      </c>
      <c r="S1664" s="39" t="s">
        <v>12306</v>
      </c>
      <c r="T1664" s="39" t="s">
        <v>12279</v>
      </c>
      <c r="U1664" s="39" t="s">
        <v>12297</v>
      </c>
      <c r="V1664" s="39" t="s">
        <v>12288</v>
      </c>
      <c r="W1664" s="39" t="s">
        <v>12288</v>
      </c>
      <c r="X1664" s="39" t="s">
        <v>12288</v>
      </c>
      <c r="Y1664" s="39" t="s">
        <v>12288</v>
      </c>
      <c r="Z1664" s="39" t="s">
        <v>12288</v>
      </c>
      <c r="AA1664" t="s">
        <v>12336</v>
      </c>
    </row>
    <row r="1665" spans="1:27" x14ac:dyDescent="0.3">
      <c r="A1665" s="37" t="s">
        <v>6638</v>
      </c>
      <c r="B1665" s="37" t="s">
        <v>10393</v>
      </c>
      <c r="C1665" s="37" t="s">
        <v>6639</v>
      </c>
      <c r="D1665" s="37" t="s">
        <v>4717</v>
      </c>
      <c r="E1665" s="37" t="s">
        <v>6640</v>
      </c>
      <c r="F1665" s="37" t="s">
        <v>6641</v>
      </c>
      <c r="G1665" s="37" t="s">
        <v>11996</v>
      </c>
      <c r="H1665" s="37" t="s">
        <v>10391</v>
      </c>
      <c r="I1665" s="37">
        <v>0</v>
      </c>
      <c r="J1665" s="37">
        <v>0</v>
      </c>
      <c r="K1665" s="37">
        <v>0</v>
      </c>
      <c r="L1665" s="37">
        <v>1</v>
      </c>
      <c r="M1665" s="37">
        <v>0</v>
      </c>
      <c r="N1665" s="37">
        <v>3</v>
      </c>
      <c r="O1665" s="37">
        <v>3</v>
      </c>
      <c r="P1665">
        <f>VLOOKUP($A1665,'Item Detail'!$A$2:$G$1762,7,0)</f>
        <v>1</v>
      </c>
      <c r="Q1665" s="39" t="s">
        <v>12284</v>
      </c>
      <c r="R1665" s="39" t="s">
        <v>12304</v>
      </c>
      <c r="S1665" s="39" t="s">
        <v>12304</v>
      </c>
      <c r="T1665" s="39" t="s">
        <v>12279</v>
      </c>
      <c r="U1665" s="39" t="s">
        <v>12280</v>
      </c>
      <c r="V1665" s="39" t="s">
        <v>12288</v>
      </c>
      <c r="W1665" s="39" t="s">
        <v>12288</v>
      </c>
      <c r="X1665" s="39" t="s">
        <v>12288</v>
      </c>
      <c r="Y1665" s="39" t="s">
        <v>12288</v>
      </c>
      <c r="Z1665" s="39" t="s">
        <v>12288</v>
      </c>
      <c r="AA1665" t="s">
        <v>12333</v>
      </c>
    </row>
    <row r="1666" spans="1:27" x14ac:dyDescent="0.3">
      <c r="A1666" s="37" t="s">
        <v>7732</v>
      </c>
      <c r="B1666" s="37" t="s">
        <v>10406</v>
      </c>
      <c r="C1666" s="37" t="s">
        <v>7733</v>
      </c>
      <c r="D1666" s="37" t="s">
        <v>4455</v>
      </c>
      <c r="E1666" s="37" t="s">
        <v>4774</v>
      </c>
      <c r="F1666" s="37" t="s">
        <v>10627</v>
      </c>
      <c r="G1666" s="37" t="s">
        <v>11997</v>
      </c>
      <c r="H1666" s="37" t="s">
        <v>10420</v>
      </c>
      <c r="I1666" s="37">
        <v>0</v>
      </c>
      <c r="J1666" s="37">
        <v>0</v>
      </c>
      <c r="K1666" s="37">
        <v>0</v>
      </c>
      <c r="L1666" s="37">
        <v>1</v>
      </c>
      <c r="M1666" s="37">
        <v>0</v>
      </c>
      <c r="N1666" s="37">
        <v>3</v>
      </c>
      <c r="O1666" s="37">
        <v>3</v>
      </c>
      <c r="P1666">
        <f>VLOOKUP($A1666,'Item Detail'!$A$2:$G$1762,7,0)</f>
        <v>1</v>
      </c>
      <c r="Q1666" s="39" t="s">
        <v>12289</v>
      </c>
      <c r="R1666" s="39" t="s">
        <v>12277</v>
      </c>
      <c r="S1666" s="39" t="s">
        <v>12278</v>
      </c>
      <c r="T1666" s="39" t="s">
        <v>12279</v>
      </c>
      <c r="U1666" s="39" t="s">
        <v>12279</v>
      </c>
      <c r="V1666" s="39" t="s">
        <v>12281</v>
      </c>
      <c r="W1666" s="39" t="s">
        <v>12288</v>
      </c>
      <c r="X1666" s="39" t="s">
        <v>12288</v>
      </c>
      <c r="Y1666" s="39" t="s">
        <v>12288</v>
      </c>
      <c r="Z1666" s="39" t="s">
        <v>12288</v>
      </c>
      <c r="AA1666" t="s">
        <v>12334</v>
      </c>
    </row>
    <row r="1667" spans="1:27" x14ac:dyDescent="0.3">
      <c r="A1667" s="37" t="s">
        <v>10012</v>
      </c>
      <c r="B1667" s="37" t="s">
        <v>10564</v>
      </c>
      <c r="C1667" s="37" t="s">
        <v>10013</v>
      </c>
      <c r="D1667" s="37" t="s">
        <v>10014</v>
      </c>
      <c r="E1667" s="37" t="s">
        <v>10015</v>
      </c>
      <c r="F1667" s="37" t="s">
        <v>5244</v>
      </c>
      <c r="G1667" s="37" t="s">
        <v>11998</v>
      </c>
      <c r="H1667" s="37" t="s">
        <v>10390</v>
      </c>
      <c r="I1667" s="37">
        <v>0</v>
      </c>
      <c r="J1667" s="37">
        <v>0</v>
      </c>
      <c r="K1667" s="37">
        <v>0</v>
      </c>
      <c r="L1667" s="37">
        <v>1</v>
      </c>
      <c r="M1667" s="37">
        <v>0</v>
      </c>
      <c r="N1667" s="37">
        <v>3</v>
      </c>
      <c r="O1667" s="37">
        <v>3</v>
      </c>
      <c r="P1667">
        <f>VLOOKUP($A1667,'Item Detail'!$A$2:$G$1762,7,0)</f>
        <v>1</v>
      </c>
      <c r="Q1667" s="39" t="s">
        <v>12284</v>
      </c>
      <c r="R1667" s="39" t="s">
        <v>12277</v>
      </c>
      <c r="S1667" s="39" t="s">
        <v>12278</v>
      </c>
      <c r="T1667" s="39" t="s">
        <v>12279</v>
      </c>
      <c r="U1667" s="39" t="s">
        <v>12279</v>
      </c>
      <c r="V1667" s="39" t="s">
        <v>12281</v>
      </c>
      <c r="W1667" s="39" t="s">
        <v>12281</v>
      </c>
      <c r="X1667" s="39" t="s">
        <v>12281</v>
      </c>
      <c r="Y1667" s="39" t="s">
        <v>12281</v>
      </c>
      <c r="Z1667" s="39" t="s">
        <v>12281</v>
      </c>
      <c r="AA1667" t="s">
        <v>12335</v>
      </c>
    </row>
    <row r="1668" spans="1:27" x14ac:dyDescent="0.3">
      <c r="A1668" s="37" t="s">
        <v>2783</v>
      </c>
      <c r="B1668" s="37" t="s">
        <v>10437</v>
      </c>
      <c r="C1668" s="37" t="s">
        <v>2784</v>
      </c>
      <c r="D1668" s="37" t="s">
        <v>8591</v>
      </c>
      <c r="E1668" s="37" t="s">
        <v>6983</v>
      </c>
      <c r="F1668" s="37" t="s">
        <v>2785</v>
      </c>
      <c r="G1668" s="37" t="s">
        <v>11999</v>
      </c>
      <c r="H1668" s="37" t="s">
        <v>10408</v>
      </c>
      <c r="I1668" s="37">
        <v>1</v>
      </c>
      <c r="J1668" s="37">
        <v>0</v>
      </c>
      <c r="K1668" s="37">
        <v>0</v>
      </c>
      <c r="L1668" s="37">
        <v>0</v>
      </c>
      <c r="M1668" s="37">
        <v>0</v>
      </c>
      <c r="N1668" s="37">
        <v>3</v>
      </c>
      <c r="O1668" s="37">
        <v>3</v>
      </c>
      <c r="P1668">
        <f>VLOOKUP($A1668,'Item Detail'!$A$2:$G$1762,7,0)</f>
        <v>1</v>
      </c>
      <c r="Q1668" s="39" t="s">
        <v>12292</v>
      </c>
      <c r="R1668" s="39" t="s">
        <v>12277</v>
      </c>
      <c r="S1668" s="39" t="s">
        <v>2714</v>
      </c>
      <c r="T1668" s="39" t="s">
        <v>12293</v>
      </c>
      <c r="U1668" s="39" t="s">
        <v>12294</v>
      </c>
      <c r="V1668" s="39" t="s">
        <v>12288</v>
      </c>
      <c r="W1668" s="39" t="s">
        <v>12288</v>
      </c>
      <c r="X1668" s="39" t="s">
        <v>12288</v>
      </c>
      <c r="Y1668" s="39" t="s">
        <v>12288</v>
      </c>
      <c r="Z1668" s="39" t="s">
        <v>12288</v>
      </c>
      <c r="AA1668" t="s">
        <v>12336</v>
      </c>
    </row>
    <row r="1669" spans="1:27" x14ac:dyDescent="0.3">
      <c r="A1669" s="37" t="s">
        <v>7771</v>
      </c>
      <c r="B1669" s="37" t="s">
        <v>10411</v>
      </c>
      <c r="C1669" s="37" t="s">
        <v>7772</v>
      </c>
      <c r="D1669" s="37" t="s">
        <v>7773</v>
      </c>
      <c r="E1669" s="37" t="s">
        <v>4407</v>
      </c>
      <c r="F1669" s="37" t="s">
        <v>1740</v>
      </c>
      <c r="G1669" s="37" t="s">
        <v>12000</v>
      </c>
      <c r="H1669" s="37" t="s">
        <v>10420</v>
      </c>
      <c r="I1669" s="37">
        <v>0</v>
      </c>
      <c r="J1669" s="37">
        <v>0</v>
      </c>
      <c r="K1669" s="37">
        <v>0</v>
      </c>
      <c r="L1669" s="37">
        <v>1</v>
      </c>
      <c r="M1669" s="37">
        <v>0</v>
      </c>
      <c r="N1669" s="37">
        <v>3</v>
      </c>
      <c r="O1669" s="37">
        <v>3</v>
      </c>
      <c r="P1669">
        <f>VLOOKUP($A1669,'Item Detail'!$A$2:$G$1762,7,0)</f>
        <v>1</v>
      </c>
      <c r="Q1669" s="39" t="s">
        <v>12289</v>
      </c>
      <c r="R1669" s="39" t="s">
        <v>12277</v>
      </c>
      <c r="S1669" s="39" t="s">
        <v>12278</v>
      </c>
      <c r="T1669" s="39" t="s">
        <v>12279</v>
      </c>
      <c r="U1669" s="39" t="s">
        <v>12279</v>
      </c>
      <c r="V1669" s="39" t="s">
        <v>12281</v>
      </c>
      <c r="W1669" s="39" t="s">
        <v>12288</v>
      </c>
      <c r="X1669" s="39" t="s">
        <v>12281</v>
      </c>
      <c r="Y1669" s="39" t="s">
        <v>12288</v>
      </c>
      <c r="Z1669" s="39" t="s">
        <v>12281</v>
      </c>
      <c r="AA1669" t="s">
        <v>12334</v>
      </c>
    </row>
    <row r="1670" spans="1:27" x14ac:dyDescent="0.3">
      <c r="A1670" s="37" t="s">
        <v>2126</v>
      </c>
      <c r="B1670" s="37" t="s">
        <v>10437</v>
      </c>
      <c r="C1670" s="37" t="s">
        <v>6825</v>
      </c>
      <c r="D1670" s="37" t="s">
        <v>6826</v>
      </c>
      <c r="E1670" s="37" t="s">
        <v>4664</v>
      </c>
      <c r="F1670" s="37" t="s">
        <v>10466</v>
      </c>
      <c r="G1670" s="37" t="s">
        <v>12001</v>
      </c>
      <c r="H1670" s="37" t="s">
        <v>10483</v>
      </c>
      <c r="I1670" s="37">
        <v>0</v>
      </c>
      <c r="J1670" s="37">
        <v>0</v>
      </c>
      <c r="K1670" s="37">
        <v>0</v>
      </c>
      <c r="L1670" s="37">
        <v>1</v>
      </c>
      <c r="M1670" s="37">
        <v>0</v>
      </c>
      <c r="N1670" s="37">
        <v>3</v>
      </c>
      <c r="O1670" s="37">
        <v>3</v>
      </c>
      <c r="P1670">
        <f>VLOOKUP($A1670,'Item Detail'!$A$2:$G$1762,7,0)</f>
        <v>1</v>
      </c>
      <c r="Q1670" s="39" t="s">
        <v>12305</v>
      </c>
      <c r="R1670" s="39" t="s">
        <v>12277</v>
      </c>
      <c r="S1670" s="39" t="s">
        <v>12306</v>
      </c>
      <c r="T1670" s="39" t="s">
        <v>12279</v>
      </c>
      <c r="U1670" s="39" t="s">
        <v>12279</v>
      </c>
      <c r="V1670" s="39" t="s">
        <v>12288</v>
      </c>
      <c r="W1670" s="39" t="s">
        <v>12288</v>
      </c>
      <c r="X1670" s="39" t="s">
        <v>12288</v>
      </c>
      <c r="Y1670" s="39" t="s">
        <v>12288</v>
      </c>
      <c r="Z1670" s="39" t="s">
        <v>12288</v>
      </c>
      <c r="AA1670" t="s">
        <v>12336</v>
      </c>
    </row>
    <row r="1671" spans="1:27" x14ac:dyDescent="0.3">
      <c r="A1671" s="37" t="s">
        <v>9668</v>
      </c>
      <c r="B1671" s="37" t="s">
        <v>10393</v>
      </c>
      <c r="C1671" s="37" t="s">
        <v>9669</v>
      </c>
      <c r="D1671" s="37" t="s">
        <v>6915</v>
      </c>
      <c r="E1671" s="37" t="s">
        <v>7096</v>
      </c>
      <c r="F1671" s="37" t="s">
        <v>8209</v>
      </c>
      <c r="G1671" s="37" t="s">
        <v>12002</v>
      </c>
      <c r="H1671" s="37" t="s">
        <v>10420</v>
      </c>
      <c r="I1671" s="37">
        <v>0</v>
      </c>
      <c r="J1671" s="37">
        <v>0</v>
      </c>
      <c r="K1671" s="37">
        <v>0</v>
      </c>
      <c r="L1671" s="37">
        <v>0</v>
      </c>
      <c r="M1671" s="37">
        <v>1</v>
      </c>
      <c r="N1671" s="37">
        <v>3</v>
      </c>
      <c r="O1671" s="37">
        <v>3</v>
      </c>
      <c r="P1671">
        <f>VLOOKUP($A1671,'Item Detail'!$A$2:$G$1762,7,0)</f>
        <v>1</v>
      </c>
      <c r="Q1671" s="39" t="s">
        <v>12289</v>
      </c>
      <c r="R1671" s="39" t="s">
        <v>12277</v>
      </c>
      <c r="S1671" s="39" t="s">
        <v>12278</v>
      </c>
      <c r="T1671" s="39" t="s">
        <v>12303</v>
      </c>
      <c r="U1671" s="39" t="s">
        <v>12279</v>
      </c>
      <c r="V1671" s="39" t="s">
        <v>12281</v>
      </c>
      <c r="W1671" s="39" t="s">
        <v>12281</v>
      </c>
      <c r="X1671" s="39" t="s">
        <v>12281</v>
      </c>
      <c r="Y1671" s="39" t="s">
        <v>12281</v>
      </c>
      <c r="Z1671" s="39" t="s">
        <v>12288</v>
      </c>
      <c r="AA1671" t="s">
        <v>12334</v>
      </c>
    </row>
    <row r="1672" spans="1:27" x14ac:dyDescent="0.3">
      <c r="A1672" s="37" t="s">
        <v>10279</v>
      </c>
      <c r="B1672" s="37" t="s">
        <v>10411</v>
      </c>
      <c r="C1672" s="37" t="s">
        <v>10280</v>
      </c>
      <c r="D1672" s="37" t="s">
        <v>10281</v>
      </c>
      <c r="E1672" s="37" t="s">
        <v>4758</v>
      </c>
      <c r="F1672" s="37" t="s">
        <v>2308</v>
      </c>
      <c r="G1672" s="37" t="s">
        <v>12003</v>
      </c>
      <c r="H1672" s="37" t="s">
        <v>10420</v>
      </c>
      <c r="I1672" s="37">
        <v>0</v>
      </c>
      <c r="J1672" s="37">
        <v>0</v>
      </c>
      <c r="K1672" s="37">
        <v>0</v>
      </c>
      <c r="L1672" s="37">
        <v>0</v>
      </c>
      <c r="M1672" s="37">
        <v>1</v>
      </c>
      <c r="N1672" s="37">
        <v>3</v>
      </c>
      <c r="O1672" s="37">
        <v>3</v>
      </c>
      <c r="P1672">
        <f>VLOOKUP($A1672,'Item Detail'!$A$2:$G$1762,7,0)</f>
        <v>1</v>
      </c>
      <c r="Q1672" s="39" t="s">
        <v>12284</v>
      </c>
      <c r="R1672" s="39" t="s">
        <v>12277</v>
      </c>
      <c r="S1672" s="39" t="s">
        <v>12278</v>
      </c>
      <c r="T1672" s="39" t="s">
        <v>12279</v>
      </c>
      <c r="U1672" s="39" t="s">
        <v>12279</v>
      </c>
      <c r="V1672" s="39" t="s">
        <v>12288</v>
      </c>
      <c r="W1672" s="39" t="s">
        <v>12288</v>
      </c>
      <c r="X1672" s="39" t="s">
        <v>12288</v>
      </c>
      <c r="Y1672" s="39" t="s">
        <v>12281</v>
      </c>
      <c r="Z1672" s="39" t="s">
        <v>12288</v>
      </c>
      <c r="AA1672" t="s">
        <v>12334</v>
      </c>
    </row>
    <row r="1673" spans="1:27" x14ac:dyDescent="0.3">
      <c r="A1673" s="37" t="s">
        <v>9339</v>
      </c>
      <c r="B1673" s="37" t="s">
        <v>10437</v>
      </c>
      <c r="C1673" s="37" t="s">
        <v>9340</v>
      </c>
      <c r="D1673" s="37" t="s">
        <v>4455</v>
      </c>
      <c r="E1673" s="37" t="s">
        <v>4758</v>
      </c>
      <c r="F1673" s="37" t="s">
        <v>1727</v>
      </c>
      <c r="G1673" s="37" t="s">
        <v>12004</v>
      </c>
      <c r="H1673" s="37" t="s">
        <v>10420</v>
      </c>
      <c r="I1673" s="37">
        <v>0</v>
      </c>
      <c r="J1673" s="37">
        <v>0</v>
      </c>
      <c r="K1673" s="37">
        <v>0</v>
      </c>
      <c r="L1673" s="37">
        <v>1</v>
      </c>
      <c r="M1673" s="37">
        <v>0</v>
      </c>
      <c r="N1673" s="37">
        <v>3</v>
      </c>
      <c r="O1673" s="37">
        <v>3</v>
      </c>
      <c r="P1673">
        <f>VLOOKUP($A1673,'Item Detail'!$A$2:$G$1762,7,0)</f>
        <v>1</v>
      </c>
      <c r="Q1673" s="39" t="s">
        <v>12301</v>
      </c>
      <c r="R1673" s="39" t="s">
        <v>12277</v>
      </c>
      <c r="S1673" s="39" t="s">
        <v>12278</v>
      </c>
      <c r="T1673" s="39" t="s">
        <v>12279</v>
      </c>
      <c r="U1673" s="39" t="s">
        <v>12279</v>
      </c>
      <c r="V1673" s="39" t="s">
        <v>12281</v>
      </c>
      <c r="W1673" s="39" t="s">
        <v>12288</v>
      </c>
      <c r="X1673" s="39" t="s">
        <v>12288</v>
      </c>
      <c r="Y1673" s="39" t="s">
        <v>12288</v>
      </c>
      <c r="Z1673" s="39" t="s">
        <v>12288</v>
      </c>
      <c r="AA1673" t="s">
        <v>12334</v>
      </c>
    </row>
    <row r="1674" spans="1:27" x14ac:dyDescent="0.3">
      <c r="A1674" s="37" t="s">
        <v>1731</v>
      </c>
      <c r="B1674" s="37" t="s">
        <v>10396</v>
      </c>
      <c r="C1674" s="37" t="s">
        <v>7704</v>
      </c>
      <c r="D1674" s="37" t="s">
        <v>7705</v>
      </c>
      <c r="E1674" s="37" t="s">
        <v>4448</v>
      </c>
      <c r="F1674" s="37" t="s">
        <v>1734</v>
      </c>
      <c r="G1674" s="37" t="s">
        <v>12005</v>
      </c>
      <c r="H1674" s="37" t="s">
        <v>10483</v>
      </c>
      <c r="I1674" s="37">
        <v>0</v>
      </c>
      <c r="J1674" s="37">
        <v>1</v>
      </c>
      <c r="K1674" s="37">
        <v>0</v>
      </c>
      <c r="L1674" s="37">
        <v>0</v>
      </c>
      <c r="M1674" s="37">
        <v>0</v>
      </c>
      <c r="N1674" s="37">
        <v>3</v>
      </c>
      <c r="O1674" s="37">
        <v>3</v>
      </c>
      <c r="P1674">
        <f>VLOOKUP($A1674,'Item Detail'!$A$2:$G$1762,7,0)</f>
        <v>1</v>
      </c>
      <c r="Q1674" s="39" t="s">
        <v>12305</v>
      </c>
      <c r="R1674" s="39" t="s">
        <v>12277</v>
      </c>
      <c r="S1674" s="39" t="s">
        <v>12306</v>
      </c>
      <c r="T1674" s="39" t="s">
        <v>12279</v>
      </c>
      <c r="U1674" s="39" t="s">
        <v>12279</v>
      </c>
      <c r="V1674" s="39" t="s">
        <v>12288</v>
      </c>
      <c r="W1674" s="39" t="s">
        <v>12288</v>
      </c>
      <c r="X1674" s="39" t="s">
        <v>12288</v>
      </c>
      <c r="Y1674" s="39" t="s">
        <v>12288</v>
      </c>
      <c r="Z1674" s="39" t="s">
        <v>12288</v>
      </c>
      <c r="AA1674" t="s">
        <v>12336</v>
      </c>
    </row>
    <row r="1675" spans="1:27" x14ac:dyDescent="0.3">
      <c r="A1675" s="37" t="s">
        <v>7221</v>
      </c>
      <c r="B1675" s="37" t="s">
        <v>10446</v>
      </c>
      <c r="C1675" s="37" t="s">
        <v>7222</v>
      </c>
      <c r="D1675" s="37" t="s">
        <v>4455</v>
      </c>
      <c r="E1675" s="37" t="s">
        <v>4448</v>
      </c>
      <c r="F1675" s="37" t="s">
        <v>7223</v>
      </c>
      <c r="G1675" s="37" t="s">
        <v>12006</v>
      </c>
      <c r="H1675" s="37" t="s">
        <v>10391</v>
      </c>
      <c r="I1675" s="37">
        <v>1</v>
      </c>
      <c r="J1675" s="37">
        <v>0</v>
      </c>
      <c r="K1675" s="37">
        <v>0</v>
      </c>
      <c r="L1675" s="37">
        <v>0</v>
      </c>
      <c r="M1675" s="37">
        <v>0</v>
      </c>
      <c r="N1675" s="37">
        <v>3</v>
      </c>
      <c r="O1675" s="37">
        <v>3</v>
      </c>
      <c r="P1675">
        <f>VLOOKUP($A1675,'Item Detail'!$A$2:$G$1762,7,0)</f>
        <v>1</v>
      </c>
      <c r="Q1675" s="39" t="s">
        <v>12284</v>
      </c>
      <c r="R1675" s="39" t="s">
        <v>12277</v>
      </c>
      <c r="S1675" s="39" t="s">
        <v>12278</v>
      </c>
      <c r="T1675" s="39" t="s">
        <v>12279</v>
      </c>
      <c r="U1675" s="39" t="s">
        <v>12279</v>
      </c>
      <c r="V1675" s="39" t="s">
        <v>12281</v>
      </c>
      <c r="W1675" s="39" t="s">
        <v>12281</v>
      </c>
      <c r="X1675" s="39" t="s">
        <v>12281</v>
      </c>
      <c r="Y1675" s="39" t="s">
        <v>12281</v>
      </c>
      <c r="Z1675" s="39" t="s">
        <v>12281</v>
      </c>
      <c r="AA1675" t="s">
        <v>12335</v>
      </c>
    </row>
    <row r="1676" spans="1:27" x14ac:dyDescent="0.3">
      <c r="A1676" s="37" t="s">
        <v>7306</v>
      </c>
      <c r="B1676" s="37" t="s">
        <v>10437</v>
      </c>
      <c r="C1676" s="37" t="s">
        <v>7307</v>
      </c>
      <c r="D1676" s="37" t="s">
        <v>5290</v>
      </c>
      <c r="E1676" s="37" t="s">
        <v>4448</v>
      </c>
      <c r="F1676" s="37" t="s">
        <v>1734</v>
      </c>
      <c r="G1676" s="37" t="s">
        <v>12007</v>
      </c>
      <c r="H1676" s="37" t="s">
        <v>10391</v>
      </c>
      <c r="I1676" s="37">
        <v>0</v>
      </c>
      <c r="J1676" s="37">
        <v>0</v>
      </c>
      <c r="K1676" s="37">
        <v>0</v>
      </c>
      <c r="L1676" s="37">
        <v>0</v>
      </c>
      <c r="M1676" s="37">
        <v>1</v>
      </c>
      <c r="N1676" s="37">
        <v>3</v>
      </c>
      <c r="O1676" s="37">
        <v>3</v>
      </c>
      <c r="P1676">
        <f>VLOOKUP($A1676,'Item Detail'!$A$2:$G$1762,7,0)</f>
        <v>1</v>
      </c>
      <c r="Q1676" s="39" t="s">
        <v>12284</v>
      </c>
      <c r="R1676" s="39" t="s">
        <v>12277</v>
      </c>
      <c r="S1676" s="39" t="s">
        <v>12278</v>
      </c>
      <c r="T1676" s="39" t="s">
        <v>12279</v>
      </c>
      <c r="U1676" s="39" t="s">
        <v>12279</v>
      </c>
      <c r="V1676" s="39" t="s">
        <v>12281</v>
      </c>
      <c r="W1676" s="39" t="s">
        <v>12288</v>
      </c>
      <c r="X1676" s="39" t="s">
        <v>12281</v>
      </c>
      <c r="Y1676" s="39" t="s">
        <v>12288</v>
      </c>
      <c r="Z1676" s="39" t="s">
        <v>12281</v>
      </c>
      <c r="AA1676" t="s">
        <v>12335</v>
      </c>
    </row>
    <row r="1677" spans="1:27" x14ac:dyDescent="0.3">
      <c r="A1677" s="37" t="s">
        <v>10197</v>
      </c>
      <c r="B1677" s="37" t="s">
        <v>10500</v>
      </c>
      <c r="C1677" s="37" t="s">
        <v>10198</v>
      </c>
      <c r="D1677" s="37" t="s">
        <v>10199</v>
      </c>
      <c r="E1677" s="37" t="s">
        <v>4448</v>
      </c>
      <c r="F1677" s="37" t="s">
        <v>10613</v>
      </c>
      <c r="G1677" s="37" t="s">
        <v>12008</v>
      </c>
      <c r="H1677" s="37" t="s">
        <v>10420</v>
      </c>
      <c r="I1677" s="37">
        <v>0</v>
      </c>
      <c r="J1677" s="37">
        <v>0</v>
      </c>
      <c r="K1677" s="37">
        <v>1</v>
      </c>
      <c r="L1677" s="37">
        <v>0</v>
      </c>
      <c r="M1677" s="37">
        <v>0</v>
      </c>
      <c r="N1677" s="37">
        <v>3</v>
      </c>
      <c r="O1677" s="37">
        <v>3</v>
      </c>
      <c r="P1677">
        <f>VLOOKUP($A1677,'Item Detail'!$A$2:$G$1762,7,0)</f>
        <v>1</v>
      </c>
      <c r="Q1677" s="39" t="s">
        <v>12301</v>
      </c>
      <c r="R1677" s="39" t="s">
        <v>12277</v>
      </c>
      <c r="S1677" s="39" t="s">
        <v>12278</v>
      </c>
      <c r="T1677" s="39" t="s">
        <v>12279</v>
      </c>
      <c r="U1677" s="39" t="s">
        <v>12279</v>
      </c>
      <c r="V1677" s="39" t="s">
        <v>12281</v>
      </c>
      <c r="W1677" s="39" t="s">
        <v>12288</v>
      </c>
      <c r="X1677" s="39" t="s">
        <v>12288</v>
      </c>
      <c r="Y1677" s="39" t="s">
        <v>12288</v>
      </c>
      <c r="Z1677" s="39" t="s">
        <v>12288</v>
      </c>
      <c r="AA1677" t="s">
        <v>12334</v>
      </c>
    </row>
    <row r="1678" spans="1:27" x14ac:dyDescent="0.3">
      <c r="A1678" s="37" t="s">
        <v>9821</v>
      </c>
      <c r="B1678" s="37" t="s">
        <v>10498</v>
      </c>
      <c r="C1678" s="37" t="s">
        <v>9822</v>
      </c>
      <c r="D1678" s="37" t="s">
        <v>9823</v>
      </c>
      <c r="E1678" s="37" t="s">
        <v>5049</v>
      </c>
      <c r="F1678" s="37" t="s">
        <v>2860</v>
      </c>
      <c r="G1678" s="37" t="s">
        <v>12009</v>
      </c>
      <c r="H1678" s="37" t="s">
        <v>10390</v>
      </c>
      <c r="I1678" s="37">
        <v>1</v>
      </c>
      <c r="J1678" s="37">
        <v>0</v>
      </c>
      <c r="K1678" s="37">
        <v>0</v>
      </c>
      <c r="L1678" s="37">
        <v>0</v>
      </c>
      <c r="M1678" s="37">
        <v>0</v>
      </c>
      <c r="N1678" s="37">
        <v>3</v>
      </c>
      <c r="O1678" s="37">
        <v>3</v>
      </c>
      <c r="P1678">
        <f>VLOOKUP($A1678,'Item Detail'!$A$2:$G$1762,7,0)</f>
        <v>1</v>
      </c>
      <c r="Q1678" s="39" t="s">
        <v>12284</v>
      </c>
      <c r="R1678" s="39" t="s">
        <v>12277</v>
      </c>
      <c r="S1678" s="39" t="s">
        <v>12278</v>
      </c>
      <c r="T1678" s="39" t="s">
        <v>12279</v>
      </c>
      <c r="U1678" s="39" t="s">
        <v>12279</v>
      </c>
      <c r="V1678" s="39" t="s">
        <v>12281</v>
      </c>
      <c r="W1678" s="39" t="s">
        <v>12281</v>
      </c>
      <c r="X1678" s="39" t="s">
        <v>12281</v>
      </c>
      <c r="Y1678" s="39" t="s">
        <v>12281</v>
      </c>
      <c r="Z1678" s="39" t="s">
        <v>12281</v>
      </c>
      <c r="AA1678" t="s">
        <v>12335</v>
      </c>
    </row>
    <row r="1679" spans="1:27" x14ac:dyDescent="0.3">
      <c r="A1679" s="37" t="s">
        <v>6891</v>
      </c>
      <c r="B1679" s="37" t="s">
        <v>10406</v>
      </c>
      <c r="C1679" s="37" t="s">
        <v>6892</v>
      </c>
      <c r="D1679" s="37" t="s">
        <v>5319</v>
      </c>
      <c r="E1679" s="37" t="s">
        <v>4448</v>
      </c>
      <c r="F1679" s="37" t="s">
        <v>10468</v>
      </c>
      <c r="G1679" s="37" t="s">
        <v>12010</v>
      </c>
      <c r="H1679" s="37" t="s">
        <v>10420</v>
      </c>
      <c r="I1679" s="37">
        <v>0</v>
      </c>
      <c r="J1679" s="37">
        <v>0</v>
      </c>
      <c r="K1679" s="37">
        <v>0</v>
      </c>
      <c r="L1679" s="37">
        <v>1</v>
      </c>
      <c r="M1679" s="37">
        <v>0</v>
      </c>
      <c r="N1679" s="37">
        <v>3</v>
      </c>
      <c r="O1679" s="37">
        <v>3</v>
      </c>
      <c r="P1679">
        <f>VLOOKUP($A1679,'Item Detail'!$A$2:$G$1762,7,0)</f>
        <v>1</v>
      </c>
      <c r="Q1679" s="39" t="s">
        <v>12284</v>
      </c>
      <c r="R1679" s="39" t="s">
        <v>12277</v>
      </c>
      <c r="S1679" s="39" t="s">
        <v>12278</v>
      </c>
      <c r="T1679" s="39" t="s">
        <v>12279</v>
      </c>
      <c r="U1679" s="39" t="s">
        <v>12279</v>
      </c>
      <c r="V1679" s="39" t="s">
        <v>12281</v>
      </c>
      <c r="W1679" s="39" t="s">
        <v>12288</v>
      </c>
      <c r="X1679" s="39" t="s">
        <v>12288</v>
      </c>
      <c r="Y1679" s="39" t="s">
        <v>12288</v>
      </c>
      <c r="Z1679" s="39" t="s">
        <v>12288</v>
      </c>
      <c r="AA1679" t="s">
        <v>12334</v>
      </c>
    </row>
    <row r="1680" spans="1:27" x14ac:dyDescent="0.3">
      <c r="A1680" s="37" t="s">
        <v>9989</v>
      </c>
      <c r="B1680" s="37" t="s">
        <v>10406</v>
      </c>
      <c r="C1680" s="37" t="s">
        <v>9990</v>
      </c>
      <c r="D1680" s="37" t="s">
        <v>4822</v>
      </c>
      <c r="E1680" s="37" t="s">
        <v>4448</v>
      </c>
      <c r="F1680" s="37" t="s">
        <v>10468</v>
      </c>
      <c r="G1680" s="37" t="s">
        <v>12011</v>
      </c>
      <c r="H1680" s="37" t="s">
        <v>10390</v>
      </c>
      <c r="I1680" s="37">
        <v>1</v>
      </c>
      <c r="J1680" s="37">
        <v>0</v>
      </c>
      <c r="K1680" s="37">
        <v>0</v>
      </c>
      <c r="L1680" s="37">
        <v>0</v>
      </c>
      <c r="M1680" s="37">
        <v>0</v>
      </c>
      <c r="N1680" s="37">
        <v>3</v>
      </c>
      <c r="O1680" s="37">
        <v>3</v>
      </c>
      <c r="P1680">
        <f>VLOOKUP($A1680,'Item Detail'!$A$2:$G$1762,7,0)</f>
        <v>1</v>
      </c>
      <c r="Q1680" s="39" t="s">
        <v>12284</v>
      </c>
      <c r="R1680" s="39" t="s">
        <v>12277</v>
      </c>
      <c r="S1680" s="39" t="s">
        <v>12278</v>
      </c>
      <c r="T1680" s="39" t="s">
        <v>12279</v>
      </c>
      <c r="U1680" s="39" t="s">
        <v>12279</v>
      </c>
      <c r="V1680" s="39" t="s">
        <v>12281</v>
      </c>
      <c r="W1680" s="39" t="s">
        <v>12288</v>
      </c>
      <c r="X1680" s="39" t="s">
        <v>12288</v>
      </c>
      <c r="Y1680" s="39" t="s">
        <v>12288</v>
      </c>
      <c r="Z1680" s="39" t="s">
        <v>12288</v>
      </c>
      <c r="AA1680" t="s">
        <v>12335</v>
      </c>
    </row>
    <row r="1681" spans="1:27" x14ac:dyDescent="0.3">
      <c r="A1681" s="37" t="s">
        <v>8513</v>
      </c>
      <c r="B1681" s="37" t="s">
        <v>10573</v>
      </c>
      <c r="C1681" s="37" t="s">
        <v>8514</v>
      </c>
      <c r="D1681" s="37" t="s">
        <v>4455</v>
      </c>
      <c r="E1681" s="37" t="s">
        <v>4448</v>
      </c>
      <c r="F1681" s="37" t="s">
        <v>11048</v>
      </c>
      <c r="G1681" s="37" t="s">
        <v>12012</v>
      </c>
      <c r="H1681" s="37" t="s">
        <v>10391</v>
      </c>
      <c r="I1681" s="37">
        <v>0</v>
      </c>
      <c r="J1681" s="37">
        <v>0</v>
      </c>
      <c r="K1681" s="37">
        <v>0</v>
      </c>
      <c r="L1681" s="37">
        <v>1</v>
      </c>
      <c r="M1681" s="37">
        <v>0</v>
      </c>
      <c r="N1681" s="37">
        <v>3</v>
      </c>
      <c r="O1681" s="37">
        <v>3</v>
      </c>
      <c r="P1681">
        <f>VLOOKUP($A1681,'Item Detail'!$A$2:$G$1762,7,0)</f>
        <v>1</v>
      </c>
      <c r="Q1681" s="39" t="s">
        <v>12301</v>
      </c>
      <c r="R1681" s="39" t="s">
        <v>12277</v>
      </c>
      <c r="S1681" s="39" t="s">
        <v>12278</v>
      </c>
      <c r="T1681" s="39" t="s">
        <v>12279</v>
      </c>
      <c r="U1681" s="39" t="s">
        <v>12279</v>
      </c>
      <c r="V1681" s="39" t="s">
        <v>12281</v>
      </c>
      <c r="W1681" s="39" t="s">
        <v>12281</v>
      </c>
      <c r="X1681" s="39" t="s">
        <v>12281</v>
      </c>
      <c r="Y1681" s="39" t="s">
        <v>12281</v>
      </c>
      <c r="Z1681" s="39" t="s">
        <v>12288</v>
      </c>
      <c r="AA1681" t="s">
        <v>12335</v>
      </c>
    </row>
    <row r="1682" spans="1:27" x14ac:dyDescent="0.3">
      <c r="A1682" s="37" t="s">
        <v>8745</v>
      </c>
      <c r="B1682" s="37" t="s">
        <v>10573</v>
      </c>
      <c r="C1682" s="37" t="s">
        <v>8746</v>
      </c>
      <c r="D1682" s="37" t="s">
        <v>5290</v>
      </c>
      <c r="E1682" s="37" t="s">
        <v>4483</v>
      </c>
      <c r="F1682" s="37" t="s">
        <v>11048</v>
      </c>
      <c r="G1682" s="37" t="s">
        <v>12013</v>
      </c>
      <c r="H1682" s="37" t="s">
        <v>10390</v>
      </c>
      <c r="I1682" s="37">
        <v>0</v>
      </c>
      <c r="J1682" s="37">
        <v>0</v>
      </c>
      <c r="K1682" s="37">
        <v>0</v>
      </c>
      <c r="L1682" s="37">
        <v>0</v>
      </c>
      <c r="M1682" s="37">
        <v>1</v>
      </c>
      <c r="N1682" s="37">
        <v>3</v>
      </c>
      <c r="O1682" s="37">
        <v>3</v>
      </c>
      <c r="P1682">
        <f>VLOOKUP($A1682,'Item Detail'!$A$2:$G$1762,7,0)</f>
        <v>1</v>
      </c>
      <c r="Q1682" s="39" t="s">
        <v>12307</v>
      </c>
      <c r="R1682" s="39" t="s">
        <v>12277</v>
      </c>
      <c r="S1682" s="39" t="s">
        <v>12278</v>
      </c>
      <c r="T1682" s="39" t="s">
        <v>12279</v>
      </c>
      <c r="U1682" s="39" t="s">
        <v>12279</v>
      </c>
      <c r="V1682" s="39" t="s">
        <v>12281</v>
      </c>
      <c r="W1682" s="39" t="s">
        <v>12281</v>
      </c>
      <c r="X1682" s="39" t="s">
        <v>12281</v>
      </c>
      <c r="Y1682" s="39" t="s">
        <v>12281</v>
      </c>
      <c r="Z1682" s="39" t="s">
        <v>12281</v>
      </c>
      <c r="AA1682" t="s">
        <v>12335</v>
      </c>
    </row>
    <row r="1683" spans="1:27" x14ac:dyDescent="0.3">
      <c r="A1683" s="37" t="s">
        <v>7178</v>
      </c>
      <c r="B1683" s="37" t="s">
        <v>10406</v>
      </c>
      <c r="C1683" s="37" t="s">
        <v>7179</v>
      </c>
      <c r="D1683" s="37" t="s">
        <v>7180</v>
      </c>
      <c r="E1683" s="37" t="s">
        <v>4448</v>
      </c>
      <c r="F1683" s="37" t="s">
        <v>10468</v>
      </c>
      <c r="G1683" s="37" t="s">
        <v>12014</v>
      </c>
      <c r="H1683" s="37" t="s">
        <v>10391</v>
      </c>
      <c r="I1683" s="37">
        <v>0</v>
      </c>
      <c r="J1683" s="37">
        <v>0</v>
      </c>
      <c r="K1683" s="37">
        <v>0</v>
      </c>
      <c r="L1683" s="37">
        <v>1</v>
      </c>
      <c r="M1683" s="37">
        <v>0</v>
      </c>
      <c r="N1683" s="37">
        <v>3</v>
      </c>
      <c r="O1683" s="37">
        <v>3</v>
      </c>
      <c r="P1683">
        <f>VLOOKUP($A1683,'Item Detail'!$A$2:$G$1762,7,0)</f>
        <v>1</v>
      </c>
      <c r="Q1683" s="39" t="s">
        <v>12301</v>
      </c>
      <c r="R1683" s="39" t="s">
        <v>12277</v>
      </c>
      <c r="S1683" s="39" t="s">
        <v>12278</v>
      </c>
      <c r="T1683" s="39" t="s">
        <v>12279</v>
      </c>
      <c r="U1683" s="39" t="s">
        <v>12279</v>
      </c>
      <c r="V1683" s="39" t="s">
        <v>12281</v>
      </c>
      <c r="W1683" s="39" t="s">
        <v>12281</v>
      </c>
      <c r="X1683" s="39" t="s">
        <v>12281</v>
      </c>
      <c r="Y1683" s="39" t="s">
        <v>12281</v>
      </c>
      <c r="Z1683" s="39" t="s">
        <v>12281</v>
      </c>
      <c r="AA1683" t="s">
        <v>12335</v>
      </c>
    </row>
    <row r="1684" spans="1:27" x14ac:dyDescent="0.3">
      <c r="A1684" s="37" t="s">
        <v>3531</v>
      </c>
      <c r="B1684" s="37" t="s">
        <v>10437</v>
      </c>
      <c r="C1684" s="37" t="s">
        <v>3532</v>
      </c>
      <c r="D1684" s="37" t="s">
        <v>7567</v>
      </c>
      <c r="E1684" s="37" t="s">
        <v>4460</v>
      </c>
      <c r="F1684" s="37" t="s">
        <v>3533</v>
      </c>
      <c r="G1684" s="37" t="s">
        <v>12015</v>
      </c>
      <c r="H1684" s="37" t="s">
        <v>10408</v>
      </c>
      <c r="I1684" s="37">
        <v>0</v>
      </c>
      <c r="J1684" s="37">
        <v>0</v>
      </c>
      <c r="K1684" s="37">
        <v>0</v>
      </c>
      <c r="L1684" s="37">
        <v>1</v>
      </c>
      <c r="M1684" s="37">
        <v>0</v>
      </c>
      <c r="N1684" s="37">
        <v>3</v>
      </c>
      <c r="O1684" s="37">
        <v>3</v>
      </c>
      <c r="P1684">
        <f>VLOOKUP($A1684,'Item Detail'!$A$2:$G$1762,7,0)</f>
        <v>1</v>
      </c>
      <c r="Q1684" s="39" t="s">
        <v>12292</v>
      </c>
      <c r="R1684" s="39" t="s">
        <v>12277</v>
      </c>
      <c r="S1684" s="39" t="s">
        <v>2714</v>
      </c>
      <c r="T1684" s="39" t="s">
        <v>12279</v>
      </c>
      <c r="U1684" s="39" t="s">
        <v>12279</v>
      </c>
      <c r="V1684" s="39" t="s">
        <v>12288</v>
      </c>
      <c r="W1684" s="39" t="s">
        <v>12288</v>
      </c>
      <c r="X1684" s="39" t="s">
        <v>12288</v>
      </c>
      <c r="Y1684" s="39" t="s">
        <v>12288</v>
      </c>
      <c r="Z1684" s="39" t="s">
        <v>12288</v>
      </c>
      <c r="AA1684" t="s">
        <v>12336</v>
      </c>
    </row>
    <row r="1685" spans="1:27" x14ac:dyDescent="0.3">
      <c r="A1685" s="37" t="s">
        <v>10218</v>
      </c>
      <c r="B1685" s="37" t="s">
        <v>10399</v>
      </c>
      <c r="C1685" s="37" t="s">
        <v>4670</v>
      </c>
      <c r="D1685" s="37" t="s">
        <v>10219</v>
      </c>
      <c r="E1685" s="37" t="s">
        <v>4428</v>
      </c>
      <c r="F1685" s="37" t="s">
        <v>4673</v>
      </c>
      <c r="G1685" s="37" t="s">
        <v>12016</v>
      </c>
      <c r="H1685" s="37" t="s">
        <v>10391</v>
      </c>
      <c r="I1685" s="37">
        <v>1</v>
      </c>
      <c r="J1685" s="37">
        <v>0</v>
      </c>
      <c r="K1685" s="37">
        <v>0</v>
      </c>
      <c r="L1685" s="37">
        <v>0</v>
      </c>
      <c r="M1685" s="37">
        <v>0</v>
      </c>
      <c r="N1685" s="37">
        <v>3</v>
      </c>
      <c r="O1685" s="37">
        <v>3</v>
      </c>
      <c r="P1685">
        <f>VLOOKUP($A1685,'Item Detail'!$A$2:$G$1762,7,0)</f>
        <v>1</v>
      </c>
      <c r="Q1685" s="39" t="s">
        <v>12302</v>
      </c>
      <c r="R1685" s="39" t="s">
        <v>12290</v>
      </c>
      <c r="S1685" s="39" t="s">
        <v>12278</v>
      </c>
      <c r="T1685" s="39" t="s">
        <v>12293</v>
      </c>
      <c r="U1685" s="39" t="s">
        <v>12280</v>
      </c>
      <c r="V1685" s="39" t="s">
        <v>12281</v>
      </c>
      <c r="W1685" s="39" t="s">
        <v>12281</v>
      </c>
      <c r="X1685" s="39" t="s">
        <v>12281</v>
      </c>
      <c r="Y1685" s="39" t="s">
        <v>12281</v>
      </c>
      <c r="Z1685" s="39" t="s">
        <v>12281</v>
      </c>
      <c r="AA1685" t="s">
        <v>12335</v>
      </c>
    </row>
    <row r="1686" spans="1:27" x14ac:dyDescent="0.3">
      <c r="A1686" s="37" t="s">
        <v>6959</v>
      </c>
      <c r="B1686" s="37" t="s">
        <v>10406</v>
      </c>
      <c r="C1686" s="37" t="s">
        <v>6960</v>
      </c>
      <c r="D1686" s="37" t="s">
        <v>6961</v>
      </c>
      <c r="E1686" s="37" t="s">
        <v>6962</v>
      </c>
      <c r="F1686" s="37" t="s">
        <v>10627</v>
      </c>
      <c r="G1686" s="37" t="s">
        <v>12017</v>
      </c>
      <c r="H1686" s="37" t="s">
        <v>10420</v>
      </c>
      <c r="I1686" s="37">
        <v>0</v>
      </c>
      <c r="J1686" s="37">
        <v>0</v>
      </c>
      <c r="K1686" s="37">
        <v>0</v>
      </c>
      <c r="L1686" s="37">
        <v>1</v>
      </c>
      <c r="M1686" s="37">
        <v>0</v>
      </c>
      <c r="N1686" s="37">
        <v>3</v>
      </c>
      <c r="O1686" s="37">
        <v>3</v>
      </c>
      <c r="P1686">
        <f>VLOOKUP($A1686,'Item Detail'!$A$2:$G$1762,7,0)</f>
        <v>1</v>
      </c>
      <c r="Q1686" s="39" t="s">
        <v>12284</v>
      </c>
      <c r="R1686" s="39" t="s">
        <v>12277</v>
      </c>
      <c r="S1686" s="39" t="s">
        <v>12278</v>
      </c>
      <c r="T1686" s="39" t="s">
        <v>12279</v>
      </c>
      <c r="U1686" s="39" t="s">
        <v>12279</v>
      </c>
      <c r="V1686" s="39" t="s">
        <v>12281</v>
      </c>
      <c r="W1686" s="39" t="s">
        <v>12288</v>
      </c>
      <c r="X1686" s="39" t="s">
        <v>12288</v>
      </c>
      <c r="Y1686" s="39" t="s">
        <v>12288</v>
      </c>
      <c r="Z1686" s="39" t="s">
        <v>12288</v>
      </c>
      <c r="AA1686" t="s">
        <v>12334</v>
      </c>
    </row>
    <row r="1687" spans="1:27" x14ac:dyDescent="0.3">
      <c r="A1687" s="37" t="s">
        <v>7311</v>
      </c>
      <c r="B1687" s="37" t="s">
        <v>10406</v>
      </c>
      <c r="C1687" s="37" t="s">
        <v>5816</v>
      </c>
      <c r="D1687" s="37" t="s">
        <v>7312</v>
      </c>
      <c r="E1687" s="37" t="s">
        <v>5485</v>
      </c>
      <c r="F1687" s="37" t="s">
        <v>10627</v>
      </c>
      <c r="G1687" s="37" t="s">
        <v>12018</v>
      </c>
      <c r="H1687" s="37" t="s">
        <v>10420</v>
      </c>
      <c r="I1687" s="37">
        <v>1</v>
      </c>
      <c r="J1687" s="37">
        <v>0</v>
      </c>
      <c r="K1687" s="37">
        <v>0</v>
      </c>
      <c r="L1687" s="37">
        <v>0</v>
      </c>
      <c r="M1687" s="37">
        <v>0</v>
      </c>
      <c r="N1687" s="37">
        <v>3</v>
      </c>
      <c r="O1687" s="37">
        <v>3</v>
      </c>
      <c r="P1687">
        <f>VLOOKUP($A1687,'Item Detail'!$A$2:$G$1762,7,0)</f>
        <v>1</v>
      </c>
      <c r="Q1687" s="39" t="s">
        <v>12284</v>
      </c>
      <c r="R1687" s="39" t="s">
        <v>12277</v>
      </c>
      <c r="S1687" s="39" t="s">
        <v>12278</v>
      </c>
      <c r="T1687" s="39" t="s">
        <v>12279</v>
      </c>
      <c r="U1687" s="39" t="s">
        <v>12279</v>
      </c>
      <c r="V1687" s="39" t="s">
        <v>12288</v>
      </c>
      <c r="W1687" s="39" t="s">
        <v>12281</v>
      </c>
      <c r="X1687" s="39" t="s">
        <v>12281</v>
      </c>
      <c r="Y1687" s="39" t="s">
        <v>12281</v>
      </c>
      <c r="Z1687" s="39" t="s">
        <v>12281</v>
      </c>
      <c r="AA1687" t="s">
        <v>12334</v>
      </c>
    </row>
    <row r="1688" spans="1:27" x14ac:dyDescent="0.3">
      <c r="A1688" s="37" t="s">
        <v>6770</v>
      </c>
      <c r="B1688" s="37" t="s">
        <v>10406</v>
      </c>
      <c r="C1688" s="37" t="s">
        <v>5816</v>
      </c>
      <c r="D1688" s="37" t="s">
        <v>6771</v>
      </c>
      <c r="E1688" s="37" t="s">
        <v>5485</v>
      </c>
      <c r="F1688" s="37" t="s">
        <v>10627</v>
      </c>
      <c r="G1688" s="37" t="s">
        <v>12019</v>
      </c>
      <c r="H1688" s="37" t="s">
        <v>10420</v>
      </c>
      <c r="I1688" s="37">
        <v>0</v>
      </c>
      <c r="J1688" s="37">
        <v>0</v>
      </c>
      <c r="K1688" s="37">
        <v>0</v>
      </c>
      <c r="L1688" s="37">
        <v>0</v>
      </c>
      <c r="M1688" s="37">
        <v>1</v>
      </c>
      <c r="N1688" s="37">
        <v>3</v>
      </c>
      <c r="O1688" s="37">
        <v>3</v>
      </c>
      <c r="P1688">
        <f>VLOOKUP($A1688,'Item Detail'!$A$2:$G$1762,7,0)</f>
        <v>1</v>
      </c>
      <c r="Q1688" s="39" t="s">
        <v>12284</v>
      </c>
      <c r="R1688" s="39" t="s">
        <v>12277</v>
      </c>
      <c r="S1688" s="39" t="s">
        <v>12278</v>
      </c>
      <c r="T1688" s="39" t="s">
        <v>12279</v>
      </c>
      <c r="U1688" s="39" t="s">
        <v>12279</v>
      </c>
      <c r="V1688" s="39" t="s">
        <v>12281</v>
      </c>
      <c r="W1688" s="39" t="s">
        <v>12281</v>
      </c>
      <c r="X1688" s="39" t="s">
        <v>12281</v>
      </c>
      <c r="Y1688" s="39" t="s">
        <v>12288</v>
      </c>
      <c r="Z1688" s="39" t="s">
        <v>12288</v>
      </c>
      <c r="AA1688" t="s">
        <v>12334</v>
      </c>
    </row>
    <row r="1689" spans="1:27" x14ac:dyDescent="0.3">
      <c r="A1689" s="37" t="s">
        <v>10134</v>
      </c>
      <c r="B1689" s="37" t="s">
        <v>10406</v>
      </c>
      <c r="C1689" s="37" t="s">
        <v>10135</v>
      </c>
      <c r="D1689" s="37" t="s">
        <v>10038</v>
      </c>
      <c r="E1689" s="37" t="s">
        <v>4552</v>
      </c>
      <c r="F1689" s="37" t="s">
        <v>1812</v>
      </c>
      <c r="G1689" s="37" t="s">
        <v>12020</v>
      </c>
      <c r="H1689" s="37" t="s">
        <v>10420</v>
      </c>
      <c r="I1689" s="37">
        <v>0</v>
      </c>
      <c r="J1689" s="37">
        <v>0</v>
      </c>
      <c r="K1689" s="37">
        <v>0</v>
      </c>
      <c r="L1689" s="37">
        <v>0</v>
      </c>
      <c r="M1689" s="37">
        <v>1</v>
      </c>
      <c r="N1689" s="37">
        <v>3</v>
      </c>
      <c r="O1689" s="37">
        <v>3</v>
      </c>
      <c r="P1689">
        <f>VLOOKUP($A1689,'Item Detail'!$A$2:$G$1762,7,0)</f>
        <v>1</v>
      </c>
      <c r="Q1689" s="39" t="s">
        <v>12284</v>
      </c>
      <c r="R1689" s="39" t="s">
        <v>12277</v>
      </c>
      <c r="S1689" s="39" t="s">
        <v>12278</v>
      </c>
      <c r="T1689" s="39" t="s">
        <v>12279</v>
      </c>
      <c r="U1689" s="39" t="s">
        <v>12294</v>
      </c>
      <c r="V1689" s="39" t="s">
        <v>12281</v>
      </c>
      <c r="W1689" s="39" t="s">
        <v>12281</v>
      </c>
      <c r="X1689" s="39" t="s">
        <v>12281</v>
      </c>
      <c r="Y1689" s="39" t="s">
        <v>12288</v>
      </c>
      <c r="Z1689" s="39" t="s">
        <v>12288</v>
      </c>
      <c r="AA1689" t="s">
        <v>12334</v>
      </c>
    </row>
    <row r="1690" spans="1:27" x14ac:dyDescent="0.3">
      <c r="A1690" s="37" t="s">
        <v>9505</v>
      </c>
      <c r="B1690" s="37" t="s">
        <v>10406</v>
      </c>
      <c r="C1690" s="37" t="s">
        <v>5781</v>
      </c>
      <c r="D1690" s="37" t="s">
        <v>7107</v>
      </c>
      <c r="E1690" s="37" t="s">
        <v>4642</v>
      </c>
      <c r="F1690" s="37" t="s">
        <v>10627</v>
      </c>
      <c r="G1690" s="37" t="s">
        <v>12021</v>
      </c>
      <c r="H1690" s="37" t="s">
        <v>10420</v>
      </c>
      <c r="I1690" s="37">
        <v>0</v>
      </c>
      <c r="J1690" s="37">
        <v>0</v>
      </c>
      <c r="K1690" s="37">
        <v>0</v>
      </c>
      <c r="L1690" s="37">
        <v>0</v>
      </c>
      <c r="M1690" s="37">
        <v>1</v>
      </c>
      <c r="N1690" s="37">
        <v>3</v>
      </c>
      <c r="O1690" s="37">
        <v>3</v>
      </c>
      <c r="P1690">
        <f>VLOOKUP($A1690,'Item Detail'!$A$2:$G$1762,7,0)</f>
        <v>1</v>
      </c>
      <c r="Q1690" s="39" t="s">
        <v>12284</v>
      </c>
      <c r="R1690" s="39" t="s">
        <v>12277</v>
      </c>
      <c r="S1690" s="39" t="s">
        <v>12278</v>
      </c>
      <c r="T1690" s="39" t="s">
        <v>12279</v>
      </c>
      <c r="U1690" s="39" t="s">
        <v>12279</v>
      </c>
      <c r="V1690" s="39" t="s">
        <v>12281</v>
      </c>
      <c r="W1690" s="39" t="s">
        <v>12281</v>
      </c>
      <c r="X1690" s="39" t="s">
        <v>12281</v>
      </c>
      <c r="Y1690" s="39" t="s">
        <v>12281</v>
      </c>
      <c r="Z1690" s="39" t="s">
        <v>12288</v>
      </c>
      <c r="AA1690" t="s">
        <v>12334</v>
      </c>
    </row>
    <row r="1691" spans="1:27" x14ac:dyDescent="0.3">
      <c r="A1691" s="37" t="s">
        <v>6828</v>
      </c>
      <c r="B1691" s="37" t="s">
        <v>10564</v>
      </c>
      <c r="C1691" s="37" t="s">
        <v>6829</v>
      </c>
      <c r="D1691" s="37" t="s">
        <v>6830</v>
      </c>
      <c r="E1691" s="37" t="s">
        <v>4552</v>
      </c>
      <c r="F1691" s="37" t="s">
        <v>1993</v>
      </c>
      <c r="G1691" s="37" t="s">
        <v>12022</v>
      </c>
      <c r="H1691" s="37" t="s">
        <v>10420</v>
      </c>
      <c r="I1691" s="37">
        <v>0</v>
      </c>
      <c r="J1691" s="37">
        <v>0</v>
      </c>
      <c r="K1691" s="37">
        <v>0</v>
      </c>
      <c r="L1691" s="37">
        <v>0</v>
      </c>
      <c r="M1691" s="37">
        <v>1</v>
      </c>
      <c r="N1691" s="37">
        <v>3</v>
      </c>
      <c r="O1691" s="37">
        <v>3</v>
      </c>
      <c r="P1691">
        <f>VLOOKUP($A1691,'Item Detail'!$A$2:$G$1762,7,0)</f>
        <v>1</v>
      </c>
      <c r="Q1691" s="39" t="s">
        <v>12307</v>
      </c>
      <c r="R1691" s="39" t="s">
        <v>12277</v>
      </c>
      <c r="S1691" s="39" t="s">
        <v>12278</v>
      </c>
      <c r="T1691" s="39" t="s">
        <v>12279</v>
      </c>
      <c r="U1691" s="39" t="s">
        <v>12279</v>
      </c>
      <c r="V1691" s="39" t="s">
        <v>12281</v>
      </c>
      <c r="W1691" s="39" t="s">
        <v>12288</v>
      </c>
      <c r="X1691" s="39" t="s">
        <v>12288</v>
      </c>
      <c r="Y1691" s="39" t="s">
        <v>12288</v>
      </c>
      <c r="Z1691" s="39" t="s">
        <v>12288</v>
      </c>
      <c r="AA1691" t="s">
        <v>12334</v>
      </c>
    </row>
    <row r="1692" spans="1:27" x14ac:dyDescent="0.3">
      <c r="A1692" s="37" t="s">
        <v>9374</v>
      </c>
      <c r="B1692" s="37" t="s">
        <v>10406</v>
      </c>
      <c r="C1692" s="37" t="s">
        <v>9375</v>
      </c>
      <c r="D1692" s="37" t="s">
        <v>9376</v>
      </c>
      <c r="E1692" s="37" t="s">
        <v>4483</v>
      </c>
      <c r="F1692" s="37" t="s">
        <v>10627</v>
      </c>
      <c r="G1692" s="37" t="s">
        <v>12023</v>
      </c>
      <c r="H1692" s="37" t="s">
        <v>10391</v>
      </c>
      <c r="I1692" s="37">
        <v>0</v>
      </c>
      <c r="J1692" s="37">
        <v>0</v>
      </c>
      <c r="K1692" s="37">
        <v>0</v>
      </c>
      <c r="L1692" s="37">
        <v>0</v>
      </c>
      <c r="M1692" s="37">
        <v>1</v>
      </c>
      <c r="N1692" s="37">
        <v>3</v>
      </c>
      <c r="O1692" s="37">
        <v>3</v>
      </c>
      <c r="P1692">
        <f>VLOOKUP($A1692,'Item Detail'!$A$2:$G$1762,7,0)</f>
        <v>1</v>
      </c>
      <c r="Q1692" s="39" t="s">
        <v>12289</v>
      </c>
      <c r="R1692" s="39" t="s">
        <v>12277</v>
      </c>
      <c r="S1692" s="39" t="s">
        <v>12278</v>
      </c>
      <c r="T1692" s="39" t="s">
        <v>12279</v>
      </c>
      <c r="U1692" s="39" t="s">
        <v>12279</v>
      </c>
      <c r="V1692" s="39" t="s">
        <v>12281</v>
      </c>
      <c r="W1692" s="39" t="s">
        <v>12281</v>
      </c>
      <c r="X1692" s="39" t="s">
        <v>12281</v>
      </c>
      <c r="Y1692" s="39" t="s">
        <v>12281</v>
      </c>
      <c r="Z1692" s="39" t="s">
        <v>12281</v>
      </c>
      <c r="AA1692" t="s">
        <v>12335</v>
      </c>
    </row>
    <row r="1693" spans="1:27" x14ac:dyDescent="0.3">
      <c r="A1693" s="37" t="s">
        <v>2033</v>
      </c>
      <c r="B1693" s="37" t="s">
        <v>10564</v>
      </c>
      <c r="C1693" s="37" t="s">
        <v>8882</v>
      </c>
      <c r="D1693" s="37" t="s">
        <v>9227</v>
      </c>
      <c r="E1693" s="37" t="s">
        <v>4448</v>
      </c>
      <c r="F1693" s="37" t="s">
        <v>11431</v>
      </c>
      <c r="G1693" s="37" t="s">
        <v>12024</v>
      </c>
      <c r="H1693" s="37" t="s">
        <v>10483</v>
      </c>
      <c r="I1693" s="37">
        <v>0</v>
      </c>
      <c r="J1693" s="37">
        <v>0</v>
      </c>
      <c r="K1693" s="37">
        <v>0</v>
      </c>
      <c r="L1693" s="37">
        <v>1</v>
      </c>
      <c r="M1693" s="37">
        <v>0</v>
      </c>
      <c r="N1693" s="37">
        <v>3</v>
      </c>
      <c r="O1693" s="37">
        <v>3</v>
      </c>
      <c r="P1693">
        <f>VLOOKUP($A1693,'Item Detail'!$A$2:$G$1762,7,0)</f>
        <v>1</v>
      </c>
      <c r="Q1693" s="39" t="s">
        <v>12305</v>
      </c>
      <c r="R1693" s="39" t="s">
        <v>12277</v>
      </c>
      <c r="S1693" s="39" t="s">
        <v>12306</v>
      </c>
      <c r="T1693" s="39" t="s">
        <v>12279</v>
      </c>
      <c r="U1693" s="39" t="s">
        <v>12279</v>
      </c>
      <c r="V1693" s="39" t="s">
        <v>12288</v>
      </c>
      <c r="W1693" s="39" t="s">
        <v>12288</v>
      </c>
      <c r="X1693" s="39" t="s">
        <v>12288</v>
      </c>
      <c r="Y1693" s="39" t="s">
        <v>12288</v>
      </c>
      <c r="Z1693" s="39" t="s">
        <v>12288</v>
      </c>
      <c r="AA1693" t="s">
        <v>12336</v>
      </c>
    </row>
    <row r="1694" spans="1:27" x14ac:dyDescent="0.3">
      <c r="A1694" s="37" t="s">
        <v>9292</v>
      </c>
      <c r="B1694" s="37" t="s">
        <v>10666</v>
      </c>
      <c r="C1694" s="37" t="s">
        <v>9293</v>
      </c>
      <c r="D1694" s="37" t="s">
        <v>9294</v>
      </c>
      <c r="E1694" s="37" t="s">
        <v>9295</v>
      </c>
      <c r="F1694" s="37" t="s">
        <v>9296</v>
      </c>
      <c r="G1694" s="37" t="s">
        <v>12025</v>
      </c>
      <c r="H1694" s="37" t="s">
        <v>10391</v>
      </c>
      <c r="I1694" s="37">
        <v>0</v>
      </c>
      <c r="J1694" s="37">
        <v>0</v>
      </c>
      <c r="K1694" s="37">
        <v>0</v>
      </c>
      <c r="L1694" s="37">
        <v>1</v>
      </c>
      <c r="M1694" s="37">
        <v>0</v>
      </c>
      <c r="N1694" s="37">
        <v>3</v>
      </c>
      <c r="O1694" s="37">
        <v>3</v>
      </c>
      <c r="P1694">
        <f>VLOOKUP($A1694,'Item Detail'!$A$2:$G$1762,7,0)</f>
        <v>1</v>
      </c>
      <c r="Q1694" s="39" t="s">
        <v>12284</v>
      </c>
      <c r="R1694" s="39" t="s">
        <v>12277</v>
      </c>
      <c r="S1694" s="39" t="s">
        <v>12278</v>
      </c>
      <c r="T1694" s="39" t="s">
        <v>12279</v>
      </c>
      <c r="U1694" s="39" t="s">
        <v>12279</v>
      </c>
      <c r="V1694" s="39" t="s">
        <v>12281</v>
      </c>
      <c r="W1694" s="39" t="s">
        <v>12281</v>
      </c>
      <c r="X1694" s="39" t="s">
        <v>12281</v>
      </c>
      <c r="Y1694" s="39" t="s">
        <v>12281</v>
      </c>
      <c r="Z1694" s="39" t="s">
        <v>12281</v>
      </c>
      <c r="AA1694" t="s">
        <v>12335</v>
      </c>
    </row>
    <row r="1695" spans="1:27" x14ac:dyDescent="0.3">
      <c r="A1695" s="37" t="s">
        <v>10326</v>
      </c>
      <c r="B1695" s="37" t="s">
        <v>10437</v>
      </c>
      <c r="C1695" s="37" t="s">
        <v>10327</v>
      </c>
      <c r="D1695" s="37" t="s">
        <v>4455</v>
      </c>
      <c r="E1695" s="37" t="s">
        <v>4483</v>
      </c>
      <c r="F1695" s="37" t="s">
        <v>10328</v>
      </c>
      <c r="G1695" s="37" t="s">
        <v>12026</v>
      </c>
      <c r="H1695" s="37" t="s">
        <v>10420</v>
      </c>
      <c r="I1695" s="37">
        <v>0</v>
      </c>
      <c r="J1695" s="37">
        <v>0</v>
      </c>
      <c r="K1695" s="37">
        <v>0</v>
      </c>
      <c r="L1695" s="37">
        <v>1</v>
      </c>
      <c r="M1695" s="37">
        <v>0</v>
      </c>
      <c r="N1695" s="37">
        <v>3</v>
      </c>
      <c r="O1695" s="37">
        <v>3</v>
      </c>
      <c r="P1695">
        <f>VLOOKUP($A1695,'Item Detail'!$A$2:$G$1762,7,0)</f>
        <v>1</v>
      </c>
      <c r="Q1695" s="39" t="s">
        <v>12282</v>
      </c>
      <c r="R1695" s="39" t="s">
        <v>12277</v>
      </c>
      <c r="S1695" s="39" t="s">
        <v>12278</v>
      </c>
      <c r="T1695" s="39" t="s">
        <v>12279</v>
      </c>
      <c r="U1695" s="39" t="s">
        <v>12298</v>
      </c>
      <c r="V1695" s="39" t="s">
        <v>12281</v>
      </c>
      <c r="W1695" s="39" t="s">
        <v>12281</v>
      </c>
      <c r="X1695" s="39" t="s">
        <v>12281</v>
      </c>
      <c r="Y1695" s="39" t="s">
        <v>12281</v>
      </c>
      <c r="Z1695" s="39" t="s">
        <v>12281</v>
      </c>
      <c r="AA1695" t="s">
        <v>12332</v>
      </c>
    </row>
    <row r="1696" spans="1:27" x14ac:dyDescent="0.3">
      <c r="A1696" s="37" t="s">
        <v>10212</v>
      </c>
      <c r="B1696" s="37" t="s">
        <v>10406</v>
      </c>
      <c r="C1696" s="37" t="s">
        <v>10213</v>
      </c>
      <c r="D1696" s="37" t="s">
        <v>10214</v>
      </c>
      <c r="E1696" s="37" t="s">
        <v>4448</v>
      </c>
      <c r="F1696" s="37" t="s">
        <v>10468</v>
      </c>
      <c r="G1696" s="37" t="s">
        <v>12027</v>
      </c>
      <c r="H1696" s="37" t="s">
        <v>10391</v>
      </c>
      <c r="I1696" s="37">
        <v>0</v>
      </c>
      <c r="J1696" s="37">
        <v>0</v>
      </c>
      <c r="K1696" s="37">
        <v>0</v>
      </c>
      <c r="L1696" s="37">
        <v>1</v>
      </c>
      <c r="M1696" s="37">
        <v>0</v>
      </c>
      <c r="N1696" s="37">
        <v>3</v>
      </c>
      <c r="O1696" s="37">
        <v>3</v>
      </c>
      <c r="P1696">
        <f>VLOOKUP($A1696,'Item Detail'!$A$2:$G$1762,7,0)</f>
        <v>1</v>
      </c>
      <c r="Q1696" s="39" t="s">
        <v>12284</v>
      </c>
      <c r="R1696" s="39" t="s">
        <v>12277</v>
      </c>
      <c r="S1696" s="39" t="s">
        <v>12278</v>
      </c>
      <c r="T1696" s="39" t="s">
        <v>12279</v>
      </c>
      <c r="U1696" s="39" t="s">
        <v>12294</v>
      </c>
      <c r="V1696" s="39" t="s">
        <v>12281</v>
      </c>
      <c r="W1696" s="39" t="s">
        <v>12281</v>
      </c>
      <c r="X1696" s="39" t="s">
        <v>12281</v>
      </c>
      <c r="Y1696" s="39" t="s">
        <v>12281</v>
      </c>
      <c r="Z1696" s="39" t="s">
        <v>12281</v>
      </c>
      <c r="AA1696" t="s">
        <v>12335</v>
      </c>
    </row>
    <row r="1697" spans="1:27" x14ac:dyDescent="0.3">
      <c r="A1697" s="37" t="s">
        <v>10020</v>
      </c>
      <c r="B1697" s="37" t="s">
        <v>10406</v>
      </c>
      <c r="C1697" s="37" t="s">
        <v>10021</v>
      </c>
      <c r="D1697" s="37" t="s">
        <v>10022</v>
      </c>
      <c r="E1697" s="37" t="s">
        <v>4764</v>
      </c>
      <c r="F1697" s="37" t="s">
        <v>10468</v>
      </c>
      <c r="G1697" s="37" t="s">
        <v>12028</v>
      </c>
      <c r="H1697" s="37" t="s">
        <v>10420</v>
      </c>
      <c r="I1697" s="37">
        <v>0</v>
      </c>
      <c r="J1697" s="37">
        <v>0</v>
      </c>
      <c r="K1697" s="37">
        <v>0</v>
      </c>
      <c r="L1697" s="37">
        <v>1</v>
      </c>
      <c r="M1697" s="37">
        <v>0</v>
      </c>
      <c r="N1697" s="37">
        <v>3</v>
      </c>
      <c r="O1697" s="37">
        <v>3</v>
      </c>
      <c r="P1697">
        <f>VLOOKUP($A1697,'Item Detail'!$A$2:$G$1762,7,0)</f>
        <v>1</v>
      </c>
      <c r="Q1697" s="39" t="s">
        <v>12284</v>
      </c>
      <c r="R1697" s="39" t="s">
        <v>12277</v>
      </c>
      <c r="S1697" s="39" t="s">
        <v>12278</v>
      </c>
      <c r="T1697" s="39" t="s">
        <v>12279</v>
      </c>
      <c r="U1697" s="39" t="s">
        <v>12279</v>
      </c>
      <c r="V1697" s="39" t="s">
        <v>12281</v>
      </c>
      <c r="W1697" s="39" t="s">
        <v>12288</v>
      </c>
      <c r="X1697" s="39" t="s">
        <v>12281</v>
      </c>
      <c r="Y1697" s="39" t="s">
        <v>12288</v>
      </c>
      <c r="Z1697" s="39" t="s">
        <v>12288</v>
      </c>
      <c r="AA1697" t="s">
        <v>12334</v>
      </c>
    </row>
    <row r="1698" spans="1:27" x14ac:dyDescent="0.3">
      <c r="A1698" s="37" t="s">
        <v>9714</v>
      </c>
      <c r="B1698" s="37" t="s">
        <v>10406</v>
      </c>
      <c r="C1698" s="37" t="s">
        <v>9715</v>
      </c>
      <c r="D1698" s="37" t="s">
        <v>9716</v>
      </c>
      <c r="E1698" s="37" t="s">
        <v>4764</v>
      </c>
      <c r="F1698" s="37" t="s">
        <v>10468</v>
      </c>
      <c r="G1698" s="37" t="s">
        <v>12029</v>
      </c>
      <c r="H1698" s="37" t="s">
        <v>10420</v>
      </c>
      <c r="I1698" s="37">
        <v>0</v>
      </c>
      <c r="J1698" s="37">
        <v>0</v>
      </c>
      <c r="K1698" s="37">
        <v>0</v>
      </c>
      <c r="L1698" s="37">
        <v>1</v>
      </c>
      <c r="M1698" s="37">
        <v>0</v>
      </c>
      <c r="N1698" s="37">
        <v>3</v>
      </c>
      <c r="O1698" s="37">
        <v>3</v>
      </c>
      <c r="P1698">
        <f>VLOOKUP($A1698,'Item Detail'!$A$2:$G$1762,7,0)</f>
        <v>1</v>
      </c>
      <c r="Q1698" s="39" t="s">
        <v>12284</v>
      </c>
      <c r="R1698" s="39" t="s">
        <v>12277</v>
      </c>
      <c r="S1698" s="39" t="s">
        <v>12278</v>
      </c>
      <c r="T1698" s="39" t="s">
        <v>12279</v>
      </c>
      <c r="U1698" s="39" t="s">
        <v>12279</v>
      </c>
      <c r="V1698" s="39" t="s">
        <v>12281</v>
      </c>
      <c r="W1698" s="39" t="s">
        <v>12288</v>
      </c>
      <c r="X1698" s="39" t="s">
        <v>12281</v>
      </c>
      <c r="Y1698" s="39" t="s">
        <v>12288</v>
      </c>
      <c r="Z1698" s="39" t="s">
        <v>12288</v>
      </c>
      <c r="AA1698" t="s">
        <v>12334</v>
      </c>
    </row>
    <row r="1699" spans="1:27" x14ac:dyDescent="0.3">
      <c r="A1699" s="37" t="s">
        <v>9825</v>
      </c>
      <c r="B1699" s="37" t="s">
        <v>10406</v>
      </c>
      <c r="C1699" s="37" t="s">
        <v>9715</v>
      </c>
      <c r="D1699" s="37" t="s">
        <v>9826</v>
      </c>
      <c r="E1699" s="37" t="s">
        <v>4764</v>
      </c>
      <c r="F1699" s="37" t="s">
        <v>10468</v>
      </c>
      <c r="G1699" s="37" t="s">
        <v>12030</v>
      </c>
      <c r="H1699" s="37" t="s">
        <v>10420</v>
      </c>
      <c r="I1699" s="37">
        <v>0</v>
      </c>
      <c r="J1699" s="37">
        <v>0</v>
      </c>
      <c r="K1699" s="37">
        <v>0</v>
      </c>
      <c r="L1699" s="37">
        <v>1</v>
      </c>
      <c r="M1699" s="37">
        <v>0</v>
      </c>
      <c r="N1699" s="37">
        <v>3</v>
      </c>
      <c r="O1699" s="37">
        <v>3</v>
      </c>
      <c r="P1699">
        <f>VLOOKUP($A1699,'Item Detail'!$A$2:$G$1762,7,0)</f>
        <v>1</v>
      </c>
      <c r="Q1699" s="39" t="s">
        <v>12284</v>
      </c>
      <c r="R1699" s="39" t="s">
        <v>12277</v>
      </c>
      <c r="S1699" s="39" t="s">
        <v>12278</v>
      </c>
      <c r="T1699" s="39" t="s">
        <v>12279</v>
      </c>
      <c r="U1699" s="39" t="s">
        <v>12279</v>
      </c>
      <c r="V1699" s="39" t="s">
        <v>12281</v>
      </c>
      <c r="W1699" s="39" t="s">
        <v>12288</v>
      </c>
      <c r="X1699" s="39" t="s">
        <v>12281</v>
      </c>
      <c r="Y1699" s="39" t="s">
        <v>12288</v>
      </c>
      <c r="Z1699" s="39" t="s">
        <v>12288</v>
      </c>
      <c r="AA1699" t="s">
        <v>12334</v>
      </c>
    </row>
    <row r="1700" spans="1:27" x14ac:dyDescent="0.3">
      <c r="A1700" s="37" t="s">
        <v>8914</v>
      </c>
      <c r="B1700" s="37" t="s">
        <v>10406</v>
      </c>
      <c r="C1700" s="37" t="s">
        <v>8915</v>
      </c>
      <c r="D1700" s="37" t="s">
        <v>4455</v>
      </c>
      <c r="E1700" s="37" t="s">
        <v>4448</v>
      </c>
      <c r="F1700" s="37" t="s">
        <v>10468</v>
      </c>
      <c r="G1700" s="37" t="s">
        <v>12031</v>
      </c>
      <c r="H1700" s="37" t="s">
        <v>10420</v>
      </c>
      <c r="I1700" s="37">
        <v>0</v>
      </c>
      <c r="J1700" s="37">
        <v>0</v>
      </c>
      <c r="K1700" s="37">
        <v>1</v>
      </c>
      <c r="L1700" s="37">
        <v>0</v>
      </c>
      <c r="M1700" s="37">
        <v>0</v>
      </c>
      <c r="N1700" s="37">
        <v>3</v>
      </c>
      <c r="O1700" s="37">
        <v>3</v>
      </c>
      <c r="P1700">
        <f>VLOOKUP($A1700,'Item Detail'!$A$2:$G$1762,7,0)</f>
        <v>1</v>
      </c>
      <c r="Q1700" s="39" t="s">
        <v>12301</v>
      </c>
      <c r="R1700" s="39" t="s">
        <v>12277</v>
      </c>
      <c r="S1700" s="39" t="s">
        <v>12278</v>
      </c>
      <c r="T1700" s="39" t="s">
        <v>12279</v>
      </c>
      <c r="U1700" s="39" t="s">
        <v>12279</v>
      </c>
      <c r="V1700" s="39" t="s">
        <v>12281</v>
      </c>
      <c r="W1700" s="39" t="s">
        <v>12288</v>
      </c>
      <c r="X1700" s="39" t="s">
        <v>12288</v>
      </c>
      <c r="Y1700" s="39" t="s">
        <v>12288</v>
      </c>
      <c r="Z1700" s="39" t="s">
        <v>12288</v>
      </c>
      <c r="AA1700" t="s">
        <v>12334</v>
      </c>
    </row>
    <row r="1701" spans="1:27" x14ac:dyDescent="0.3">
      <c r="A1701" s="37" t="s">
        <v>7289</v>
      </c>
      <c r="B1701" s="37" t="s">
        <v>10406</v>
      </c>
      <c r="C1701" s="37" t="s">
        <v>7290</v>
      </c>
      <c r="D1701" s="37" t="s">
        <v>7291</v>
      </c>
      <c r="E1701" s="37" t="s">
        <v>4448</v>
      </c>
      <c r="F1701" s="37" t="s">
        <v>10468</v>
      </c>
      <c r="G1701" s="37" t="s">
        <v>12032</v>
      </c>
      <c r="H1701" s="37" t="s">
        <v>10391</v>
      </c>
      <c r="I1701" s="37">
        <v>1</v>
      </c>
      <c r="J1701" s="37">
        <v>0</v>
      </c>
      <c r="K1701" s="37">
        <v>0</v>
      </c>
      <c r="L1701" s="37">
        <v>0</v>
      </c>
      <c r="M1701" s="37">
        <v>0</v>
      </c>
      <c r="N1701" s="37">
        <v>3</v>
      </c>
      <c r="O1701" s="37">
        <v>3</v>
      </c>
      <c r="P1701">
        <f>VLOOKUP($A1701,'Item Detail'!$A$2:$G$1762,7,0)</f>
        <v>1</v>
      </c>
      <c r="Q1701" s="39" t="s">
        <v>12284</v>
      </c>
      <c r="R1701" s="39" t="s">
        <v>12277</v>
      </c>
      <c r="S1701" s="39" t="s">
        <v>12278</v>
      </c>
      <c r="T1701" s="39" t="s">
        <v>12279</v>
      </c>
      <c r="U1701" s="39" t="s">
        <v>12279</v>
      </c>
      <c r="V1701" s="39" t="s">
        <v>12281</v>
      </c>
      <c r="W1701" s="39" t="s">
        <v>12281</v>
      </c>
      <c r="X1701" s="39" t="s">
        <v>12281</v>
      </c>
      <c r="Y1701" s="39" t="s">
        <v>12281</v>
      </c>
      <c r="Z1701" s="39" t="s">
        <v>12281</v>
      </c>
      <c r="AA1701" t="s">
        <v>12335</v>
      </c>
    </row>
    <row r="1702" spans="1:27" x14ac:dyDescent="0.3">
      <c r="A1702" s="37" t="s">
        <v>10060</v>
      </c>
      <c r="B1702" s="37" t="s">
        <v>10406</v>
      </c>
      <c r="C1702" s="37" t="s">
        <v>10061</v>
      </c>
      <c r="D1702" s="37" t="s">
        <v>10062</v>
      </c>
      <c r="E1702" s="37" t="s">
        <v>4448</v>
      </c>
      <c r="F1702" s="37" t="s">
        <v>10468</v>
      </c>
      <c r="G1702" s="37" t="s">
        <v>12033</v>
      </c>
      <c r="H1702" s="37" t="s">
        <v>10391</v>
      </c>
      <c r="I1702" s="37">
        <v>0</v>
      </c>
      <c r="J1702" s="37">
        <v>0</v>
      </c>
      <c r="K1702" s="37">
        <v>1</v>
      </c>
      <c r="L1702" s="37">
        <v>0</v>
      </c>
      <c r="M1702" s="37">
        <v>0</v>
      </c>
      <c r="N1702" s="37">
        <v>3</v>
      </c>
      <c r="O1702" s="37">
        <v>3</v>
      </c>
      <c r="P1702">
        <f>VLOOKUP($A1702,'Item Detail'!$A$2:$G$1762,7,0)</f>
        <v>1</v>
      </c>
      <c r="Q1702" s="39" t="s">
        <v>12289</v>
      </c>
      <c r="R1702" s="39" t="s">
        <v>12277</v>
      </c>
      <c r="S1702" s="39" t="s">
        <v>12278</v>
      </c>
      <c r="T1702" s="39" t="s">
        <v>12279</v>
      </c>
      <c r="U1702" s="39" t="s">
        <v>12279</v>
      </c>
      <c r="V1702" s="39" t="s">
        <v>12281</v>
      </c>
      <c r="W1702" s="39" t="s">
        <v>12288</v>
      </c>
      <c r="X1702" s="39" t="s">
        <v>12281</v>
      </c>
      <c r="Y1702" s="39" t="s">
        <v>12281</v>
      </c>
      <c r="Z1702" s="39" t="s">
        <v>12281</v>
      </c>
      <c r="AA1702" t="s">
        <v>12335</v>
      </c>
    </row>
    <row r="1703" spans="1:27" x14ac:dyDescent="0.3">
      <c r="A1703" s="37" t="s">
        <v>6865</v>
      </c>
      <c r="B1703" s="37" t="s">
        <v>10406</v>
      </c>
      <c r="C1703" s="37" t="s">
        <v>6866</v>
      </c>
      <c r="D1703" s="37" t="s">
        <v>4455</v>
      </c>
      <c r="E1703" s="37" t="s">
        <v>4448</v>
      </c>
      <c r="F1703" s="37" t="s">
        <v>10468</v>
      </c>
      <c r="G1703" s="37" t="s">
        <v>12034</v>
      </c>
      <c r="H1703" s="37" t="s">
        <v>10391</v>
      </c>
      <c r="I1703" s="37">
        <v>1</v>
      </c>
      <c r="J1703" s="37">
        <v>0</v>
      </c>
      <c r="K1703" s="37">
        <v>0</v>
      </c>
      <c r="L1703" s="37">
        <v>0</v>
      </c>
      <c r="M1703" s="37">
        <v>0</v>
      </c>
      <c r="N1703" s="37">
        <v>3</v>
      </c>
      <c r="O1703" s="37">
        <v>3</v>
      </c>
      <c r="P1703">
        <f>VLOOKUP($A1703,'Item Detail'!$A$2:$G$1762,7,0)</f>
        <v>1</v>
      </c>
      <c r="Q1703" s="39" t="s">
        <v>12301</v>
      </c>
      <c r="R1703" s="39" t="s">
        <v>12277</v>
      </c>
      <c r="S1703" s="39" t="s">
        <v>12278</v>
      </c>
      <c r="T1703" s="39" t="s">
        <v>12279</v>
      </c>
      <c r="U1703" s="39" t="s">
        <v>12279</v>
      </c>
      <c r="V1703" s="39" t="s">
        <v>12281</v>
      </c>
      <c r="W1703" s="39" t="s">
        <v>12288</v>
      </c>
      <c r="X1703" s="39" t="s">
        <v>12281</v>
      </c>
      <c r="Y1703" s="39" t="s">
        <v>12288</v>
      </c>
      <c r="Z1703" s="39" t="s">
        <v>12288</v>
      </c>
      <c r="AA1703" t="s">
        <v>12335</v>
      </c>
    </row>
    <row r="1704" spans="1:27" x14ac:dyDescent="0.3">
      <c r="A1704" s="37" t="s">
        <v>10343</v>
      </c>
      <c r="B1704" s="37" t="s">
        <v>10573</v>
      </c>
      <c r="C1704" s="37" t="s">
        <v>10344</v>
      </c>
      <c r="D1704" s="37" t="s">
        <v>4455</v>
      </c>
      <c r="E1704" s="37" t="s">
        <v>4623</v>
      </c>
      <c r="F1704" s="37" t="s">
        <v>11097</v>
      </c>
      <c r="G1704" s="37" t="s">
        <v>12035</v>
      </c>
      <c r="H1704" s="37" t="s">
        <v>10390</v>
      </c>
      <c r="I1704" s="37">
        <v>0</v>
      </c>
      <c r="J1704" s="37">
        <v>0</v>
      </c>
      <c r="K1704" s="37">
        <v>0</v>
      </c>
      <c r="L1704" s="37">
        <v>0</v>
      </c>
      <c r="M1704" s="37">
        <v>1</v>
      </c>
      <c r="N1704" s="37">
        <v>3</v>
      </c>
      <c r="O1704" s="37">
        <v>3</v>
      </c>
      <c r="P1704">
        <f>VLOOKUP($A1704,'Item Detail'!$A$2:$G$1762,7,0)</f>
        <v>1</v>
      </c>
      <c r="Q1704" s="39" t="s">
        <v>12289</v>
      </c>
      <c r="R1704" s="39" t="s">
        <v>12277</v>
      </c>
      <c r="S1704" s="39" t="s">
        <v>12278</v>
      </c>
      <c r="T1704" s="39" t="s">
        <v>12279</v>
      </c>
      <c r="U1704" s="39" t="s">
        <v>12279</v>
      </c>
      <c r="V1704" s="39" t="s">
        <v>12281</v>
      </c>
      <c r="W1704" s="39" t="s">
        <v>12281</v>
      </c>
      <c r="X1704" s="39" t="s">
        <v>12281</v>
      </c>
      <c r="Y1704" s="39" t="s">
        <v>12281</v>
      </c>
      <c r="Z1704" s="39" t="s">
        <v>12281</v>
      </c>
      <c r="AA1704" t="s">
        <v>12335</v>
      </c>
    </row>
    <row r="1705" spans="1:27" x14ac:dyDescent="0.3">
      <c r="A1705" s="37" t="s">
        <v>9742</v>
      </c>
      <c r="B1705" s="37" t="s">
        <v>10406</v>
      </c>
      <c r="C1705" s="37" t="s">
        <v>9743</v>
      </c>
      <c r="D1705" s="37" t="s">
        <v>9744</v>
      </c>
      <c r="E1705" s="37" t="s">
        <v>4448</v>
      </c>
      <c r="F1705" s="37" t="s">
        <v>10468</v>
      </c>
      <c r="G1705" s="37" t="s">
        <v>12036</v>
      </c>
      <c r="H1705" s="37" t="s">
        <v>10391</v>
      </c>
      <c r="I1705" s="37">
        <v>0</v>
      </c>
      <c r="J1705" s="37">
        <v>0</v>
      </c>
      <c r="K1705" s="37">
        <v>0</v>
      </c>
      <c r="L1705" s="37">
        <v>1</v>
      </c>
      <c r="M1705" s="37">
        <v>0</v>
      </c>
      <c r="N1705" s="37">
        <v>3</v>
      </c>
      <c r="O1705" s="37">
        <v>3</v>
      </c>
      <c r="P1705">
        <f>VLOOKUP($A1705,'Item Detail'!$A$2:$G$1762,7,0)</f>
        <v>1</v>
      </c>
      <c r="Q1705" s="39" t="s">
        <v>12284</v>
      </c>
      <c r="R1705" s="39" t="s">
        <v>12277</v>
      </c>
      <c r="S1705" s="39" t="s">
        <v>12278</v>
      </c>
      <c r="T1705" s="39" t="s">
        <v>12279</v>
      </c>
      <c r="U1705" s="39" t="s">
        <v>12279</v>
      </c>
      <c r="V1705" s="39" t="s">
        <v>12281</v>
      </c>
      <c r="W1705" s="39" t="s">
        <v>12281</v>
      </c>
      <c r="X1705" s="39" t="s">
        <v>12281</v>
      </c>
      <c r="Y1705" s="39" t="s">
        <v>12281</v>
      </c>
      <c r="Z1705" s="39" t="s">
        <v>12281</v>
      </c>
      <c r="AA1705" t="s">
        <v>12335</v>
      </c>
    </row>
    <row r="1706" spans="1:27" x14ac:dyDescent="0.3">
      <c r="A1706" s="37" t="s">
        <v>2871</v>
      </c>
      <c r="B1706" s="37" t="s">
        <v>10875</v>
      </c>
      <c r="C1706" s="37" t="s">
        <v>6033</v>
      </c>
      <c r="D1706" s="37" t="s">
        <v>9580</v>
      </c>
      <c r="E1706" s="37" t="s">
        <v>4448</v>
      </c>
      <c r="F1706" s="37" t="s">
        <v>2841</v>
      </c>
      <c r="G1706" s="37" t="s">
        <v>12037</v>
      </c>
      <c r="H1706" s="37" t="s">
        <v>10408</v>
      </c>
      <c r="I1706" s="37">
        <v>0</v>
      </c>
      <c r="J1706" s="37">
        <v>0</v>
      </c>
      <c r="K1706" s="37">
        <v>0</v>
      </c>
      <c r="L1706" s="37">
        <v>0</v>
      </c>
      <c r="M1706" s="37">
        <v>1</v>
      </c>
      <c r="N1706" s="37">
        <v>3</v>
      </c>
      <c r="O1706" s="37">
        <v>3</v>
      </c>
      <c r="P1706">
        <f>VLOOKUP($A1706,'Item Detail'!$A$2:$G$1762,7,0)</f>
        <v>1</v>
      </c>
      <c r="Q1706" s="39" t="s">
        <v>12292</v>
      </c>
      <c r="R1706" s="39" t="s">
        <v>12277</v>
      </c>
      <c r="S1706" s="39" t="s">
        <v>2714</v>
      </c>
      <c r="T1706" s="39" t="s">
        <v>12279</v>
      </c>
      <c r="U1706" s="39" t="s">
        <v>12279</v>
      </c>
      <c r="V1706" s="39" t="s">
        <v>12288</v>
      </c>
      <c r="W1706" s="39" t="s">
        <v>12288</v>
      </c>
      <c r="X1706" s="39" t="s">
        <v>12288</v>
      </c>
      <c r="Y1706" s="39" t="s">
        <v>12288</v>
      </c>
      <c r="Z1706" s="39" t="s">
        <v>12288</v>
      </c>
      <c r="AA1706" t="s">
        <v>12336</v>
      </c>
    </row>
    <row r="1707" spans="1:27" x14ac:dyDescent="0.3">
      <c r="A1707" s="37" t="s">
        <v>7843</v>
      </c>
      <c r="B1707" s="37" t="s">
        <v>10413</v>
      </c>
      <c r="C1707" s="37" t="s">
        <v>7844</v>
      </c>
      <c r="D1707" s="37" t="s">
        <v>4455</v>
      </c>
      <c r="E1707" s="37" t="s">
        <v>4448</v>
      </c>
      <c r="F1707" s="37" t="s">
        <v>6946</v>
      </c>
      <c r="G1707" s="37" t="s">
        <v>12038</v>
      </c>
      <c r="H1707" s="37" t="s">
        <v>10420</v>
      </c>
      <c r="I1707" s="37">
        <v>0</v>
      </c>
      <c r="J1707" s="37">
        <v>0</v>
      </c>
      <c r="K1707" s="37">
        <v>0</v>
      </c>
      <c r="L1707" s="37">
        <v>0</v>
      </c>
      <c r="M1707" s="37">
        <v>1</v>
      </c>
      <c r="N1707" s="37">
        <v>3</v>
      </c>
      <c r="O1707" s="37">
        <v>3</v>
      </c>
      <c r="P1707">
        <f>VLOOKUP($A1707,'Item Detail'!$A$2:$G$1762,7,0)</f>
        <v>1</v>
      </c>
      <c r="Q1707" s="39" t="s">
        <v>12284</v>
      </c>
      <c r="R1707" s="39" t="s">
        <v>12277</v>
      </c>
      <c r="S1707" s="39" t="s">
        <v>12278</v>
      </c>
      <c r="T1707" s="39" t="s">
        <v>12279</v>
      </c>
      <c r="U1707" s="39" t="s">
        <v>12294</v>
      </c>
      <c r="V1707" s="39" t="s">
        <v>12281</v>
      </c>
      <c r="W1707" s="39" t="s">
        <v>12281</v>
      </c>
      <c r="X1707" s="39" t="s">
        <v>12288</v>
      </c>
      <c r="Y1707" s="39" t="s">
        <v>12288</v>
      </c>
      <c r="Z1707" s="39" t="s">
        <v>12288</v>
      </c>
      <c r="AA1707" t="s">
        <v>12334</v>
      </c>
    </row>
    <row r="1708" spans="1:27" x14ac:dyDescent="0.3">
      <c r="A1708" s="37" t="s">
        <v>10283</v>
      </c>
      <c r="B1708" s="37" t="s">
        <v>10755</v>
      </c>
      <c r="C1708" s="37" t="s">
        <v>10284</v>
      </c>
      <c r="D1708" s="37" t="s">
        <v>10285</v>
      </c>
      <c r="E1708" s="37" t="s">
        <v>5590</v>
      </c>
      <c r="F1708" s="37" t="s">
        <v>10756</v>
      </c>
      <c r="G1708" s="37" t="s">
        <v>12039</v>
      </c>
      <c r="H1708" s="37" t="s">
        <v>10391</v>
      </c>
      <c r="I1708" s="37">
        <v>0</v>
      </c>
      <c r="J1708" s="37">
        <v>0</v>
      </c>
      <c r="K1708" s="37">
        <v>0</v>
      </c>
      <c r="L1708" s="37">
        <v>1</v>
      </c>
      <c r="M1708" s="37">
        <v>0</v>
      </c>
      <c r="N1708" s="37">
        <v>3</v>
      </c>
      <c r="O1708" s="37">
        <v>3</v>
      </c>
      <c r="P1708">
        <f>VLOOKUP($A1708,'Item Detail'!$A$2:$G$1762,7,0)</f>
        <v>1</v>
      </c>
      <c r="Q1708" s="39" t="s">
        <v>12284</v>
      </c>
      <c r="R1708" s="39" t="s">
        <v>12277</v>
      </c>
      <c r="S1708" s="39" t="s">
        <v>12278</v>
      </c>
      <c r="T1708" s="39" t="s">
        <v>12279</v>
      </c>
      <c r="U1708" s="39" t="s">
        <v>12297</v>
      </c>
      <c r="V1708" s="39" t="s">
        <v>12281</v>
      </c>
      <c r="W1708" s="39" t="s">
        <v>12281</v>
      </c>
      <c r="X1708" s="39" t="s">
        <v>12281</v>
      </c>
      <c r="Y1708" s="39" t="s">
        <v>12281</v>
      </c>
      <c r="Z1708" s="39" t="s">
        <v>12281</v>
      </c>
      <c r="AA1708" t="s">
        <v>12335</v>
      </c>
    </row>
    <row r="1709" spans="1:27" x14ac:dyDescent="0.3">
      <c r="A1709" s="37" t="s">
        <v>3854</v>
      </c>
      <c r="B1709" s="37" t="s">
        <v>10498</v>
      </c>
      <c r="C1709" s="37" t="s">
        <v>7906</v>
      </c>
      <c r="D1709" s="37" t="s">
        <v>7907</v>
      </c>
      <c r="E1709" s="37" t="s">
        <v>4448</v>
      </c>
      <c r="F1709" s="37" t="s">
        <v>3772</v>
      </c>
      <c r="G1709" s="37" t="s">
        <v>12040</v>
      </c>
      <c r="H1709" s="37" t="s">
        <v>10408</v>
      </c>
      <c r="I1709" s="37">
        <v>0</v>
      </c>
      <c r="J1709" s="37">
        <v>0</v>
      </c>
      <c r="K1709" s="37">
        <v>0</v>
      </c>
      <c r="L1709" s="37">
        <v>1</v>
      </c>
      <c r="M1709" s="37">
        <v>0</v>
      </c>
      <c r="N1709" s="37">
        <v>3</v>
      </c>
      <c r="O1709" s="37">
        <v>3</v>
      </c>
      <c r="P1709">
        <f>VLOOKUP($A1709,'Item Detail'!$A$2:$G$1762,7,0)</f>
        <v>1</v>
      </c>
      <c r="Q1709" s="39" t="s">
        <v>12292</v>
      </c>
      <c r="R1709" s="39" t="s">
        <v>12277</v>
      </c>
      <c r="S1709" s="39" t="s">
        <v>2714</v>
      </c>
      <c r="T1709" s="39" t="s">
        <v>12293</v>
      </c>
      <c r="U1709" s="39" t="s">
        <v>12279</v>
      </c>
      <c r="V1709" s="39" t="s">
        <v>12288</v>
      </c>
      <c r="W1709" s="39" t="s">
        <v>12288</v>
      </c>
      <c r="X1709" s="39" t="s">
        <v>12288</v>
      </c>
      <c r="Y1709" s="39" t="s">
        <v>12288</v>
      </c>
      <c r="Z1709" s="39" t="s">
        <v>12288</v>
      </c>
      <c r="AA1709" t="s">
        <v>12336</v>
      </c>
    </row>
    <row r="1710" spans="1:27" x14ac:dyDescent="0.3">
      <c r="A1710" s="37" t="s">
        <v>8468</v>
      </c>
      <c r="B1710" s="37" t="s">
        <v>10498</v>
      </c>
      <c r="C1710" s="37" t="s">
        <v>8469</v>
      </c>
      <c r="D1710" s="37" t="s">
        <v>4455</v>
      </c>
      <c r="E1710" s="37" t="s">
        <v>8470</v>
      </c>
      <c r="F1710" s="37" t="s">
        <v>3772</v>
      </c>
      <c r="G1710" s="37" t="s">
        <v>12041</v>
      </c>
      <c r="H1710" s="37" t="s">
        <v>10420</v>
      </c>
      <c r="I1710" s="37">
        <v>0</v>
      </c>
      <c r="J1710" s="37">
        <v>0</v>
      </c>
      <c r="K1710" s="37">
        <v>0</v>
      </c>
      <c r="L1710" s="37">
        <v>1</v>
      </c>
      <c r="M1710" s="37">
        <v>0</v>
      </c>
      <c r="N1710" s="37">
        <v>3</v>
      </c>
      <c r="O1710" s="37">
        <v>3</v>
      </c>
      <c r="P1710">
        <f>VLOOKUP($A1710,'Item Detail'!$A$2:$G$1762,7,0)</f>
        <v>1</v>
      </c>
      <c r="Q1710" s="39" t="s">
        <v>12301</v>
      </c>
      <c r="R1710" s="39" t="s">
        <v>12277</v>
      </c>
      <c r="S1710" s="39" t="s">
        <v>12278</v>
      </c>
      <c r="T1710" s="39" t="s">
        <v>12279</v>
      </c>
      <c r="U1710" s="39" t="s">
        <v>12279</v>
      </c>
      <c r="V1710" s="39" t="s">
        <v>12281</v>
      </c>
      <c r="W1710" s="39" t="s">
        <v>12288</v>
      </c>
      <c r="X1710" s="39" t="s">
        <v>12288</v>
      </c>
      <c r="Y1710" s="39" t="s">
        <v>12288</v>
      </c>
      <c r="Z1710" s="39" t="s">
        <v>12288</v>
      </c>
      <c r="AA1710" t="s">
        <v>12334</v>
      </c>
    </row>
    <row r="1711" spans="1:27" x14ac:dyDescent="0.3">
      <c r="A1711" s="37" t="s">
        <v>3856</v>
      </c>
      <c r="B1711" s="37" t="s">
        <v>10498</v>
      </c>
      <c r="C1711" s="37" t="s">
        <v>8045</v>
      </c>
      <c r="D1711" s="37" t="s">
        <v>8046</v>
      </c>
      <c r="E1711" s="37" t="s">
        <v>4448</v>
      </c>
      <c r="F1711" s="37" t="s">
        <v>3772</v>
      </c>
      <c r="G1711" s="37" t="s">
        <v>12042</v>
      </c>
      <c r="H1711" s="37" t="s">
        <v>10408</v>
      </c>
      <c r="I1711" s="37">
        <v>0</v>
      </c>
      <c r="J1711" s="37">
        <v>0</v>
      </c>
      <c r="K1711" s="37">
        <v>0</v>
      </c>
      <c r="L1711" s="37">
        <v>1</v>
      </c>
      <c r="M1711" s="37">
        <v>0</v>
      </c>
      <c r="N1711" s="37">
        <v>3</v>
      </c>
      <c r="O1711" s="37">
        <v>3</v>
      </c>
      <c r="P1711">
        <f>VLOOKUP($A1711,'Item Detail'!$A$2:$G$1762,7,0)</f>
        <v>1</v>
      </c>
      <c r="Q1711" s="39" t="s">
        <v>12292</v>
      </c>
      <c r="R1711" s="39" t="s">
        <v>12277</v>
      </c>
      <c r="S1711" s="39" t="s">
        <v>2714</v>
      </c>
      <c r="T1711" s="39" t="s">
        <v>12293</v>
      </c>
      <c r="U1711" s="39" t="s">
        <v>12279</v>
      </c>
      <c r="V1711" s="39" t="s">
        <v>12288</v>
      </c>
      <c r="W1711" s="39" t="s">
        <v>12288</v>
      </c>
      <c r="X1711" s="39" t="s">
        <v>12288</v>
      </c>
      <c r="Y1711" s="39" t="s">
        <v>12288</v>
      </c>
      <c r="Z1711" s="39" t="s">
        <v>12288</v>
      </c>
      <c r="AA1711" t="s">
        <v>12336</v>
      </c>
    </row>
    <row r="1712" spans="1:27" x14ac:dyDescent="0.3">
      <c r="A1712" s="37" t="s">
        <v>7016</v>
      </c>
      <c r="B1712" s="37" t="s">
        <v>10538</v>
      </c>
      <c r="C1712" s="37" t="s">
        <v>7017</v>
      </c>
      <c r="D1712" s="37" t="s">
        <v>7018</v>
      </c>
      <c r="E1712" s="37" t="s">
        <v>7019</v>
      </c>
      <c r="F1712" s="37" t="s">
        <v>1848</v>
      </c>
      <c r="G1712" s="37" t="s">
        <v>12043</v>
      </c>
      <c r="H1712" s="37" t="s">
        <v>10420</v>
      </c>
      <c r="I1712" s="37">
        <v>0</v>
      </c>
      <c r="J1712" s="37">
        <v>0</v>
      </c>
      <c r="K1712" s="37">
        <v>0</v>
      </c>
      <c r="L1712" s="37">
        <v>0</v>
      </c>
      <c r="M1712" s="37">
        <v>1</v>
      </c>
      <c r="N1712" s="37">
        <v>3</v>
      </c>
      <c r="O1712" s="37">
        <v>3</v>
      </c>
      <c r="P1712">
        <f>VLOOKUP($A1712,'Item Detail'!$A$2:$G$1762,7,0)</f>
        <v>1</v>
      </c>
      <c r="Q1712" s="39" t="s">
        <v>12301</v>
      </c>
      <c r="R1712" s="39" t="s">
        <v>12277</v>
      </c>
      <c r="S1712" s="39" t="s">
        <v>12278</v>
      </c>
      <c r="T1712" s="39" t="s">
        <v>12279</v>
      </c>
      <c r="U1712" s="39" t="s">
        <v>12279</v>
      </c>
      <c r="V1712" s="39" t="s">
        <v>12281</v>
      </c>
      <c r="W1712" s="39" t="s">
        <v>12288</v>
      </c>
      <c r="X1712" s="39" t="s">
        <v>12281</v>
      </c>
      <c r="Y1712" s="39" t="s">
        <v>12288</v>
      </c>
      <c r="Z1712" s="39" t="s">
        <v>12288</v>
      </c>
      <c r="AA1712" t="s">
        <v>12334</v>
      </c>
    </row>
    <row r="1713" spans="1:27" x14ac:dyDescent="0.3">
      <c r="A1713" s="37" t="s">
        <v>8741</v>
      </c>
      <c r="B1713" s="37" t="s">
        <v>10413</v>
      </c>
      <c r="C1713" s="37" t="s">
        <v>8742</v>
      </c>
      <c r="D1713" s="37" t="s">
        <v>8743</v>
      </c>
      <c r="E1713" s="37" t="s">
        <v>6781</v>
      </c>
      <c r="F1713" s="37" t="s">
        <v>10495</v>
      </c>
      <c r="G1713" s="37" t="s">
        <v>12044</v>
      </c>
      <c r="H1713" s="37" t="s">
        <v>10420</v>
      </c>
      <c r="I1713" s="37">
        <v>0</v>
      </c>
      <c r="J1713" s="37">
        <v>0</v>
      </c>
      <c r="K1713" s="37">
        <v>0</v>
      </c>
      <c r="L1713" s="37">
        <v>0</v>
      </c>
      <c r="M1713" s="37">
        <v>1</v>
      </c>
      <c r="N1713" s="37">
        <v>3</v>
      </c>
      <c r="O1713" s="37">
        <v>3</v>
      </c>
      <c r="P1713">
        <f>VLOOKUP($A1713,'Item Detail'!$A$2:$G$1762,7,0)</f>
        <v>1</v>
      </c>
      <c r="Q1713" s="39" t="s">
        <v>12284</v>
      </c>
      <c r="R1713" s="39" t="s">
        <v>12277</v>
      </c>
      <c r="S1713" s="39" t="s">
        <v>12278</v>
      </c>
      <c r="T1713" s="39" t="s">
        <v>12279</v>
      </c>
      <c r="U1713" s="39" t="s">
        <v>12297</v>
      </c>
      <c r="V1713" s="39" t="s">
        <v>12281</v>
      </c>
      <c r="W1713" s="39" t="s">
        <v>12288</v>
      </c>
      <c r="X1713" s="39" t="s">
        <v>12281</v>
      </c>
      <c r="Y1713" s="39" t="s">
        <v>12288</v>
      </c>
      <c r="Z1713" s="39" t="s">
        <v>12288</v>
      </c>
      <c r="AA1713" t="s">
        <v>12334</v>
      </c>
    </row>
    <row r="1714" spans="1:27" x14ac:dyDescent="0.3">
      <c r="A1714" s="37" t="s">
        <v>9237</v>
      </c>
      <c r="B1714" s="37" t="s">
        <v>10413</v>
      </c>
      <c r="C1714" s="37" t="s">
        <v>9238</v>
      </c>
      <c r="D1714" s="37" t="s">
        <v>9239</v>
      </c>
      <c r="E1714" s="37" t="s">
        <v>8043</v>
      </c>
      <c r="F1714" s="37" t="s">
        <v>10495</v>
      </c>
      <c r="G1714" s="37" t="s">
        <v>12045</v>
      </c>
      <c r="H1714" s="37" t="s">
        <v>10420</v>
      </c>
      <c r="I1714" s="37">
        <v>0</v>
      </c>
      <c r="J1714" s="37">
        <v>0</v>
      </c>
      <c r="K1714" s="37">
        <v>1</v>
      </c>
      <c r="L1714" s="37">
        <v>0</v>
      </c>
      <c r="M1714" s="37">
        <v>0</v>
      </c>
      <c r="N1714" s="37">
        <v>3</v>
      </c>
      <c r="O1714" s="37">
        <v>3</v>
      </c>
      <c r="P1714">
        <f>VLOOKUP($A1714,'Item Detail'!$A$2:$G$1762,7,0)</f>
        <v>1</v>
      </c>
      <c r="Q1714" s="39" t="s">
        <v>12284</v>
      </c>
      <c r="R1714" s="39" t="s">
        <v>12277</v>
      </c>
      <c r="S1714" s="39" t="s">
        <v>12278</v>
      </c>
      <c r="T1714" s="39" t="s">
        <v>12279</v>
      </c>
      <c r="U1714" s="39" t="s">
        <v>12279</v>
      </c>
      <c r="V1714" s="39" t="s">
        <v>12281</v>
      </c>
      <c r="W1714" s="39" t="s">
        <v>12288</v>
      </c>
      <c r="X1714" s="39" t="s">
        <v>12288</v>
      </c>
      <c r="Y1714" s="39" t="s">
        <v>12288</v>
      </c>
      <c r="Z1714" s="39" t="s">
        <v>12288</v>
      </c>
      <c r="AA1714" t="s">
        <v>12334</v>
      </c>
    </row>
    <row r="1715" spans="1:27" x14ac:dyDescent="0.3">
      <c r="A1715" s="37" t="s">
        <v>9081</v>
      </c>
      <c r="B1715" s="37" t="s">
        <v>10413</v>
      </c>
      <c r="C1715" s="37" t="s">
        <v>9082</v>
      </c>
      <c r="D1715" s="37" t="s">
        <v>9083</v>
      </c>
      <c r="E1715" s="37" t="s">
        <v>4483</v>
      </c>
      <c r="F1715" s="37" t="s">
        <v>10495</v>
      </c>
      <c r="G1715" s="37" t="s">
        <v>12046</v>
      </c>
      <c r="H1715" s="37" t="s">
        <v>10390</v>
      </c>
      <c r="I1715" s="37">
        <v>1</v>
      </c>
      <c r="J1715" s="37">
        <v>0</v>
      </c>
      <c r="K1715" s="37">
        <v>0</v>
      </c>
      <c r="L1715" s="37">
        <v>0</v>
      </c>
      <c r="M1715" s="37">
        <v>0</v>
      </c>
      <c r="N1715" s="37">
        <v>3</v>
      </c>
      <c r="O1715" s="37">
        <v>3</v>
      </c>
      <c r="P1715">
        <f>VLOOKUP($A1715,'Item Detail'!$A$2:$G$1762,7,0)</f>
        <v>1</v>
      </c>
      <c r="Q1715" s="39" t="s">
        <v>12284</v>
      </c>
      <c r="R1715" s="39" t="s">
        <v>12277</v>
      </c>
      <c r="S1715" s="39" t="s">
        <v>12278</v>
      </c>
      <c r="T1715" s="39" t="s">
        <v>12279</v>
      </c>
      <c r="U1715" s="39" t="s">
        <v>12294</v>
      </c>
      <c r="V1715" s="39" t="s">
        <v>12281</v>
      </c>
      <c r="W1715" s="39" t="s">
        <v>12288</v>
      </c>
      <c r="X1715" s="39" t="s">
        <v>12281</v>
      </c>
      <c r="Y1715" s="39" t="s">
        <v>12288</v>
      </c>
      <c r="Z1715" s="39" t="s">
        <v>12288</v>
      </c>
      <c r="AA1715" t="s">
        <v>12335</v>
      </c>
    </row>
    <row r="1716" spans="1:27" x14ac:dyDescent="0.3">
      <c r="A1716" s="37" t="s">
        <v>7897</v>
      </c>
      <c r="B1716" s="37" t="s">
        <v>10564</v>
      </c>
      <c r="C1716" s="37" t="s">
        <v>7898</v>
      </c>
      <c r="D1716" s="37" t="s">
        <v>4455</v>
      </c>
      <c r="E1716" s="37" t="s">
        <v>4795</v>
      </c>
      <c r="F1716" s="37" t="s">
        <v>10698</v>
      </c>
      <c r="G1716" s="37" t="s">
        <v>12047</v>
      </c>
      <c r="H1716" s="37" t="s">
        <v>10420</v>
      </c>
      <c r="I1716" s="37">
        <v>0</v>
      </c>
      <c r="J1716" s="37">
        <v>0</v>
      </c>
      <c r="K1716" s="37">
        <v>0</v>
      </c>
      <c r="L1716" s="37">
        <v>1</v>
      </c>
      <c r="M1716" s="37">
        <v>0</v>
      </c>
      <c r="N1716" s="37">
        <v>3</v>
      </c>
      <c r="O1716" s="37">
        <v>3</v>
      </c>
      <c r="P1716">
        <f>VLOOKUP($A1716,'Item Detail'!$A$2:$G$1762,7,0)</f>
        <v>1</v>
      </c>
      <c r="Q1716" s="39" t="s">
        <v>12289</v>
      </c>
      <c r="R1716" s="39" t="s">
        <v>12277</v>
      </c>
      <c r="S1716" s="39" t="s">
        <v>12278</v>
      </c>
      <c r="T1716" s="39" t="s">
        <v>12279</v>
      </c>
      <c r="U1716" s="39" t="s">
        <v>12279</v>
      </c>
      <c r="V1716" s="39" t="s">
        <v>12281</v>
      </c>
      <c r="W1716" s="39" t="s">
        <v>12281</v>
      </c>
      <c r="X1716" s="39" t="s">
        <v>12281</v>
      </c>
      <c r="Y1716" s="39" t="s">
        <v>12288</v>
      </c>
      <c r="Z1716" s="39" t="s">
        <v>12281</v>
      </c>
      <c r="AA1716" t="s">
        <v>12334</v>
      </c>
    </row>
    <row r="1717" spans="1:27" x14ac:dyDescent="0.3">
      <c r="A1717" s="37" t="s">
        <v>9432</v>
      </c>
      <c r="B1717" s="37" t="s">
        <v>10755</v>
      </c>
      <c r="C1717" s="37" t="s">
        <v>9433</v>
      </c>
      <c r="D1717" s="37" t="s">
        <v>9434</v>
      </c>
      <c r="E1717" s="37" t="s">
        <v>4448</v>
      </c>
      <c r="F1717" s="37" t="s">
        <v>10756</v>
      </c>
      <c r="G1717" s="37" t="s">
        <v>12048</v>
      </c>
      <c r="H1717" s="37" t="s">
        <v>10391</v>
      </c>
      <c r="I1717" s="37">
        <v>0</v>
      </c>
      <c r="J1717" s="37">
        <v>0</v>
      </c>
      <c r="K1717" s="37">
        <v>0</v>
      </c>
      <c r="L1717" s="37">
        <v>0</v>
      </c>
      <c r="M1717" s="37">
        <v>1</v>
      </c>
      <c r="N1717" s="37">
        <v>3</v>
      </c>
      <c r="O1717" s="37">
        <v>3</v>
      </c>
      <c r="P1717">
        <f>VLOOKUP($A1717,'Item Detail'!$A$2:$G$1762,7,0)</f>
        <v>1</v>
      </c>
      <c r="Q1717" s="39" t="s">
        <v>12284</v>
      </c>
      <c r="R1717" s="39" t="s">
        <v>12277</v>
      </c>
      <c r="S1717" s="39" t="s">
        <v>12278</v>
      </c>
      <c r="T1717" s="39" t="s">
        <v>12279</v>
      </c>
      <c r="U1717" s="39" t="s">
        <v>12279</v>
      </c>
      <c r="V1717" s="39" t="s">
        <v>12281</v>
      </c>
      <c r="W1717" s="39" t="s">
        <v>12281</v>
      </c>
      <c r="X1717" s="39" t="s">
        <v>12281</v>
      </c>
      <c r="Y1717" s="39" t="s">
        <v>12281</v>
      </c>
      <c r="Z1717" s="39" t="s">
        <v>12281</v>
      </c>
      <c r="AA1717" t="s">
        <v>12335</v>
      </c>
    </row>
    <row r="1718" spans="1:27" x14ac:dyDescent="0.3">
      <c r="A1718" s="37" t="s">
        <v>2948</v>
      </c>
      <c r="B1718" s="37" t="s">
        <v>10406</v>
      </c>
      <c r="C1718" s="37" t="s">
        <v>8920</v>
      </c>
      <c r="D1718" s="37" t="s">
        <v>4455</v>
      </c>
      <c r="E1718" s="37" t="s">
        <v>4448</v>
      </c>
      <c r="F1718" s="37" t="s">
        <v>10468</v>
      </c>
      <c r="G1718" s="37" t="s">
        <v>12049</v>
      </c>
      <c r="H1718" s="37" t="s">
        <v>10408</v>
      </c>
      <c r="I1718" s="37">
        <v>0</v>
      </c>
      <c r="J1718" s="37">
        <v>0</v>
      </c>
      <c r="K1718" s="37">
        <v>0</v>
      </c>
      <c r="L1718" s="37">
        <v>0</v>
      </c>
      <c r="M1718" s="37">
        <v>1</v>
      </c>
      <c r="N1718" s="37">
        <v>3</v>
      </c>
      <c r="O1718" s="37">
        <v>3</v>
      </c>
      <c r="P1718">
        <f>VLOOKUP($A1718,'Item Detail'!$A$2:$G$1762,7,0)</f>
        <v>1</v>
      </c>
      <c r="Q1718" s="39" t="s">
        <v>12292</v>
      </c>
      <c r="R1718" s="39" t="s">
        <v>12277</v>
      </c>
      <c r="S1718" s="39" t="s">
        <v>2714</v>
      </c>
      <c r="T1718" s="39" t="s">
        <v>12279</v>
      </c>
      <c r="U1718" s="39" t="s">
        <v>12279</v>
      </c>
      <c r="V1718" s="39" t="s">
        <v>12288</v>
      </c>
      <c r="W1718" s="39" t="s">
        <v>12288</v>
      </c>
      <c r="X1718" s="39" t="s">
        <v>12288</v>
      </c>
      <c r="Y1718" s="39" t="s">
        <v>12288</v>
      </c>
      <c r="Z1718" s="39" t="s">
        <v>12288</v>
      </c>
      <c r="AA1718" t="s">
        <v>12336</v>
      </c>
    </row>
    <row r="1719" spans="1:27" x14ac:dyDescent="0.3">
      <c r="A1719" s="37" t="s">
        <v>3376</v>
      </c>
      <c r="B1719" s="37" t="s">
        <v>10443</v>
      </c>
      <c r="C1719" s="37" t="s">
        <v>8732</v>
      </c>
      <c r="D1719" s="37" t="s">
        <v>5725</v>
      </c>
      <c r="E1719" s="37" t="s">
        <v>4407</v>
      </c>
      <c r="F1719" s="37" t="s">
        <v>1798</v>
      </c>
      <c r="G1719" s="37" t="s">
        <v>12050</v>
      </c>
      <c r="H1719" s="37" t="s">
        <v>10408</v>
      </c>
      <c r="I1719" s="37">
        <v>1</v>
      </c>
      <c r="J1719" s="37">
        <v>0</v>
      </c>
      <c r="K1719" s="37">
        <v>0</v>
      </c>
      <c r="L1719" s="37">
        <v>0</v>
      </c>
      <c r="M1719" s="37">
        <v>0</v>
      </c>
      <c r="N1719" s="37">
        <v>3</v>
      </c>
      <c r="O1719" s="37">
        <v>3</v>
      </c>
      <c r="P1719">
        <f>VLOOKUP($A1719,'Item Detail'!$A$2:$G$1762,7,0)</f>
        <v>1</v>
      </c>
      <c r="Q1719" s="39" t="s">
        <v>12292</v>
      </c>
      <c r="R1719" s="39" t="s">
        <v>12277</v>
      </c>
      <c r="S1719" s="39" t="s">
        <v>2714</v>
      </c>
      <c r="T1719" s="39" t="s">
        <v>12279</v>
      </c>
      <c r="U1719" s="39" t="s">
        <v>12279</v>
      </c>
      <c r="V1719" s="39" t="s">
        <v>12288</v>
      </c>
      <c r="W1719" s="39" t="s">
        <v>12288</v>
      </c>
      <c r="X1719" s="39" t="s">
        <v>12288</v>
      </c>
      <c r="Y1719" s="39" t="s">
        <v>12288</v>
      </c>
      <c r="Z1719" s="39" t="s">
        <v>12288</v>
      </c>
      <c r="AA1719" t="s">
        <v>12336</v>
      </c>
    </row>
    <row r="1720" spans="1:27" x14ac:dyDescent="0.3">
      <c r="A1720" s="37" t="s">
        <v>10335</v>
      </c>
      <c r="B1720" s="37" t="s">
        <v>10426</v>
      </c>
      <c r="C1720" s="37" t="s">
        <v>10336</v>
      </c>
      <c r="D1720" s="37" t="s">
        <v>10337</v>
      </c>
      <c r="E1720" s="37" t="s">
        <v>10338</v>
      </c>
      <c r="F1720" s="37" t="s">
        <v>7730</v>
      </c>
      <c r="G1720" s="37" t="s">
        <v>12051</v>
      </c>
      <c r="H1720" s="37" t="s">
        <v>10420</v>
      </c>
      <c r="I1720" s="37">
        <v>0</v>
      </c>
      <c r="J1720" s="37">
        <v>1</v>
      </c>
      <c r="K1720" s="37">
        <v>0</v>
      </c>
      <c r="L1720" s="37">
        <v>0</v>
      </c>
      <c r="M1720" s="37">
        <v>0</v>
      </c>
      <c r="N1720" s="37">
        <v>3</v>
      </c>
      <c r="O1720" s="37">
        <v>3</v>
      </c>
      <c r="P1720">
        <f>VLOOKUP($A1720,'Item Detail'!$A$2:$G$1762,7,0)</f>
        <v>1</v>
      </c>
      <c r="Q1720" s="39" t="s">
        <v>12301</v>
      </c>
      <c r="R1720" s="39" t="s">
        <v>12277</v>
      </c>
      <c r="S1720" s="39" t="s">
        <v>12278</v>
      </c>
      <c r="T1720" s="39" t="s">
        <v>12279</v>
      </c>
      <c r="U1720" s="39" t="s">
        <v>12297</v>
      </c>
      <c r="V1720" s="39" t="s">
        <v>12281</v>
      </c>
      <c r="W1720" s="39" t="s">
        <v>12288</v>
      </c>
      <c r="X1720" s="39" t="s">
        <v>12281</v>
      </c>
      <c r="Y1720" s="39" t="s">
        <v>12288</v>
      </c>
      <c r="Z1720" s="39" t="s">
        <v>12281</v>
      </c>
      <c r="AA1720" t="s">
        <v>12334</v>
      </c>
    </row>
    <row r="1721" spans="1:27" x14ac:dyDescent="0.3">
      <c r="A1721" s="37" t="s">
        <v>7930</v>
      </c>
      <c r="B1721" s="37" t="s">
        <v>10406</v>
      </c>
      <c r="C1721" s="37" t="s">
        <v>7931</v>
      </c>
      <c r="D1721" s="37" t="s">
        <v>7932</v>
      </c>
      <c r="E1721" s="37" t="s">
        <v>4448</v>
      </c>
      <c r="F1721" s="37" t="s">
        <v>10468</v>
      </c>
      <c r="G1721" s="37" t="s">
        <v>12052</v>
      </c>
      <c r="H1721" s="37" t="s">
        <v>10390</v>
      </c>
      <c r="I1721" s="37">
        <v>1</v>
      </c>
      <c r="J1721" s="37">
        <v>0</v>
      </c>
      <c r="K1721" s="37">
        <v>0</v>
      </c>
      <c r="L1721" s="37">
        <v>0</v>
      </c>
      <c r="M1721" s="37">
        <v>0</v>
      </c>
      <c r="N1721" s="37">
        <v>3</v>
      </c>
      <c r="O1721" s="37">
        <v>3</v>
      </c>
      <c r="P1721">
        <f>VLOOKUP($A1721,'Item Detail'!$A$2:$G$1762,7,0)</f>
        <v>1</v>
      </c>
      <c r="Q1721" s="39" t="s">
        <v>12284</v>
      </c>
      <c r="R1721" s="39" t="s">
        <v>12277</v>
      </c>
      <c r="S1721" s="39" t="s">
        <v>12278</v>
      </c>
      <c r="T1721" s="39" t="s">
        <v>12279</v>
      </c>
      <c r="U1721" s="39" t="s">
        <v>12279</v>
      </c>
      <c r="V1721" s="39" t="s">
        <v>12281</v>
      </c>
      <c r="W1721" s="39" t="s">
        <v>12288</v>
      </c>
      <c r="X1721" s="39" t="s">
        <v>12281</v>
      </c>
      <c r="Y1721" s="39" t="s">
        <v>12288</v>
      </c>
      <c r="Z1721" s="39" t="s">
        <v>12288</v>
      </c>
      <c r="AA1721" t="s">
        <v>12335</v>
      </c>
    </row>
    <row r="1722" spans="1:27" x14ac:dyDescent="0.3">
      <c r="A1722" s="37" t="s">
        <v>2383</v>
      </c>
      <c r="B1722" s="37" t="s">
        <v>10387</v>
      </c>
      <c r="C1722" s="37" t="s">
        <v>7028</v>
      </c>
      <c r="D1722" s="37" t="s">
        <v>5835</v>
      </c>
      <c r="E1722" s="37" t="s">
        <v>5371</v>
      </c>
      <c r="F1722" s="37" t="s">
        <v>2385</v>
      </c>
      <c r="G1722" s="37" t="s">
        <v>12053</v>
      </c>
      <c r="H1722" s="37" t="s">
        <v>10483</v>
      </c>
      <c r="I1722" s="37">
        <v>0</v>
      </c>
      <c r="J1722" s="37">
        <v>0</v>
      </c>
      <c r="K1722" s="37">
        <v>0</v>
      </c>
      <c r="L1722" s="37">
        <v>1</v>
      </c>
      <c r="M1722" s="37">
        <v>0</v>
      </c>
      <c r="N1722" s="37">
        <v>3</v>
      </c>
      <c r="O1722" s="37">
        <v>3</v>
      </c>
      <c r="P1722">
        <f>VLOOKUP($A1722,'Item Detail'!$A$2:$G$1762,7,0)</f>
        <v>1</v>
      </c>
      <c r="Q1722" s="39" t="s">
        <v>12305</v>
      </c>
      <c r="R1722" s="39" t="s">
        <v>12277</v>
      </c>
      <c r="S1722" s="39" t="s">
        <v>12306</v>
      </c>
      <c r="T1722" s="39" t="s">
        <v>12279</v>
      </c>
      <c r="U1722" s="39" t="s">
        <v>12279</v>
      </c>
      <c r="V1722" s="39" t="s">
        <v>12288</v>
      </c>
      <c r="W1722" s="39" t="s">
        <v>12288</v>
      </c>
      <c r="X1722" s="39" t="s">
        <v>12288</v>
      </c>
      <c r="Y1722" s="39" t="s">
        <v>12288</v>
      </c>
      <c r="Z1722" s="39" t="s">
        <v>12288</v>
      </c>
      <c r="AA1722" t="s">
        <v>12336</v>
      </c>
    </row>
    <row r="1723" spans="1:27" x14ac:dyDescent="0.3">
      <c r="A1723" s="37" t="s">
        <v>2435</v>
      </c>
      <c r="B1723" s="37" t="s">
        <v>10396</v>
      </c>
      <c r="C1723" s="37" t="s">
        <v>2436</v>
      </c>
      <c r="D1723" s="37" t="s">
        <v>9493</v>
      </c>
      <c r="E1723" s="37" t="s">
        <v>8043</v>
      </c>
      <c r="F1723" s="37" t="s">
        <v>2231</v>
      </c>
      <c r="G1723" s="37" t="s">
        <v>12054</v>
      </c>
      <c r="H1723" s="37" t="s">
        <v>10483</v>
      </c>
      <c r="I1723" s="37">
        <v>0</v>
      </c>
      <c r="J1723" s="37">
        <v>0</v>
      </c>
      <c r="K1723" s="37">
        <v>0</v>
      </c>
      <c r="L1723" s="37">
        <v>0</v>
      </c>
      <c r="M1723" s="37">
        <v>1</v>
      </c>
      <c r="N1723" s="37">
        <v>3</v>
      </c>
      <c r="O1723" s="37">
        <v>3</v>
      </c>
      <c r="P1723">
        <f>VLOOKUP($A1723,'Item Detail'!$A$2:$G$1762,7,0)</f>
        <v>1</v>
      </c>
      <c r="Q1723" s="39" t="s">
        <v>12305</v>
      </c>
      <c r="R1723" s="39" t="s">
        <v>12277</v>
      </c>
      <c r="S1723" s="39" t="s">
        <v>12306</v>
      </c>
      <c r="T1723" s="39" t="s">
        <v>12279</v>
      </c>
      <c r="U1723" s="39" t="s">
        <v>12294</v>
      </c>
      <c r="V1723" s="39" t="s">
        <v>12288</v>
      </c>
      <c r="W1723" s="39" t="s">
        <v>12288</v>
      </c>
      <c r="X1723" s="39" t="s">
        <v>12288</v>
      </c>
      <c r="Y1723" s="39" t="s">
        <v>12288</v>
      </c>
      <c r="Z1723" s="39" t="s">
        <v>12288</v>
      </c>
      <c r="AA1723" t="s">
        <v>12336</v>
      </c>
    </row>
    <row r="1724" spans="1:27" x14ac:dyDescent="0.3">
      <c r="A1724" s="37" t="s">
        <v>3359</v>
      </c>
      <c r="B1724" s="37" t="s">
        <v>10443</v>
      </c>
      <c r="C1724" s="37" t="s">
        <v>8477</v>
      </c>
      <c r="D1724" s="37" t="s">
        <v>8478</v>
      </c>
      <c r="E1724" s="37" t="s">
        <v>4448</v>
      </c>
      <c r="F1724" s="37" t="s">
        <v>1798</v>
      </c>
      <c r="G1724" s="37" t="s">
        <v>12055</v>
      </c>
      <c r="H1724" s="37" t="s">
        <v>10408</v>
      </c>
      <c r="I1724" s="37">
        <v>0</v>
      </c>
      <c r="J1724" s="37">
        <v>0</v>
      </c>
      <c r="K1724" s="37">
        <v>1</v>
      </c>
      <c r="L1724" s="37">
        <v>0</v>
      </c>
      <c r="M1724" s="37">
        <v>0</v>
      </c>
      <c r="N1724" s="37">
        <v>3</v>
      </c>
      <c r="O1724" s="37">
        <v>3</v>
      </c>
      <c r="P1724">
        <f>VLOOKUP($A1724,'Item Detail'!$A$2:$G$1762,7,0)</f>
        <v>1</v>
      </c>
      <c r="Q1724" s="39" t="s">
        <v>12292</v>
      </c>
      <c r="R1724" s="39" t="s">
        <v>12277</v>
      </c>
      <c r="S1724" s="39" t="s">
        <v>2714</v>
      </c>
      <c r="T1724" s="39" t="s">
        <v>12279</v>
      </c>
      <c r="U1724" s="39" t="s">
        <v>12297</v>
      </c>
      <c r="V1724" s="39" t="s">
        <v>12288</v>
      </c>
      <c r="W1724" s="39" t="s">
        <v>12288</v>
      </c>
      <c r="X1724" s="39" t="s">
        <v>12288</v>
      </c>
      <c r="Y1724" s="39" t="s">
        <v>12288</v>
      </c>
      <c r="Z1724" s="39" t="s">
        <v>12288</v>
      </c>
      <c r="AA1724" t="s">
        <v>12336</v>
      </c>
    </row>
    <row r="1725" spans="1:27" x14ac:dyDescent="0.3">
      <c r="A1725" s="37" t="s">
        <v>8929</v>
      </c>
      <c r="B1725" s="37" t="s">
        <v>10443</v>
      </c>
      <c r="C1725" s="37" t="s">
        <v>8930</v>
      </c>
      <c r="D1725" s="37" t="s">
        <v>4920</v>
      </c>
      <c r="E1725" s="37" t="s">
        <v>5883</v>
      </c>
      <c r="F1725" s="37" t="s">
        <v>4570</v>
      </c>
      <c r="G1725" s="37" t="s">
        <v>12056</v>
      </c>
      <c r="H1725" s="37" t="s">
        <v>10420</v>
      </c>
      <c r="I1725" s="37">
        <v>0</v>
      </c>
      <c r="J1725" s="37">
        <v>0</v>
      </c>
      <c r="K1725" s="37">
        <v>0</v>
      </c>
      <c r="L1725" s="37">
        <v>0</v>
      </c>
      <c r="M1725" s="37">
        <v>1</v>
      </c>
      <c r="N1725" s="37">
        <v>3</v>
      </c>
      <c r="O1725" s="37">
        <v>3</v>
      </c>
      <c r="P1725">
        <f>VLOOKUP($A1725,'Item Detail'!$A$2:$G$1762,7,0)</f>
        <v>1</v>
      </c>
      <c r="Q1725" s="39" t="s">
        <v>12284</v>
      </c>
      <c r="R1725" s="39" t="s">
        <v>12277</v>
      </c>
      <c r="S1725" s="39" t="s">
        <v>12278</v>
      </c>
      <c r="T1725" s="39" t="s">
        <v>12279</v>
      </c>
      <c r="U1725" s="39" t="s">
        <v>12297</v>
      </c>
      <c r="V1725" s="39" t="s">
        <v>12281</v>
      </c>
      <c r="W1725" s="39" t="s">
        <v>12288</v>
      </c>
      <c r="X1725" s="39" t="s">
        <v>12281</v>
      </c>
      <c r="Y1725" s="39" t="s">
        <v>12288</v>
      </c>
      <c r="Z1725" s="39" t="s">
        <v>12288</v>
      </c>
      <c r="AA1725" t="s">
        <v>12334</v>
      </c>
    </row>
    <row r="1726" spans="1:27" x14ac:dyDescent="0.3">
      <c r="A1726" s="37" t="s">
        <v>2464</v>
      </c>
      <c r="B1726" s="37" t="s">
        <v>10432</v>
      </c>
      <c r="C1726" s="37" t="s">
        <v>2465</v>
      </c>
      <c r="D1726" s="37" t="s">
        <v>7722</v>
      </c>
      <c r="E1726" s="37" t="s">
        <v>6542</v>
      </c>
      <c r="F1726" s="37" t="s">
        <v>2354</v>
      </c>
      <c r="G1726" s="37" t="s">
        <v>12057</v>
      </c>
      <c r="H1726" s="37" t="s">
        <v>10483</v>
      </c>
      <c r="I1726" s="37">
        <v>1</v>
      </c>
      <c r="J1726" s="37">
        <v>0</v>
      </c>
      <c r="K1726" s="37">
        <v>0</v>
      </c>
      <c r="L1726" s="37">
        <v>0</v>
      </c>
      <c r="M1726" s="37">
        <v>0</v>
      </c>
      <c r="N1726" s="37">
        <v>3</v>
      </c>
      <c r="O1726" s="37">
        <v>3</v>
      </c>
      <c r="P1726">
        <f>VLOOKUP($A1726,'Item Detail'!$A$2:$G$1762,7,0)</f>
        <v>1</v>
      </c>
      <c r="Q1726" s="39" t="s">
        <v>12326</v>
      </c>
      <c r="R1726" s="39" t="s">
        <v>12277</v>
      </c>
      <c r="S1726" s="39" t="s">
        <v>12306</v>
      </c>
      <c r="T1726" s="39" t="s">
        <v>12279</v>
      </c>
      <c r="U1726" s="39" t="s">
        <v>12280</v>
      </c>
      <c r="V1726" s="39" t="s">
        <v>12288</v>
      </c>
      <c r="W1726" s="39" t="s">
        <v>12288</v>
      </c>
      <c r="X1726" s="39" t="s">
        <v>12288</v>
      </c>
      <c r="Y1726" s="39" t="s">
        <v>12288</v>
      </c>
      <c r="Z1726" s="39" t="s">
        <v>12288</v>
      </c>
      <c r="AA1726" t="s">
        <v>12336</v>
      </c>
    </row>
    <row r="1727" spans="1:27" x14ac:dyDescent="0.3">
      <c r="A1727" s="37" t="s">
        <v>9160</v>
      </c>
      <c r="B1727" s="37" t="s">
        <v>10426</v>
      </c>
      <c r="C1727" s="37" t="s">
        <v>9161</v>
      </c>
      <c r="D1727" s="37" t="s">
        <v>9162</v>
      </c>
      <c r="E1727" s="37" t="s">
        <v>4552</v>
      </c>
      <c r="F1727" s="37" t="s">
        <v>1948</v>
      </c>
      <c r="G1727" s="37" t="s">
        <v>12058</v>
      </c>
      <c r="H1727" s="37" t="s">
        <v>10391</v>
      </c>
      <c r="I1727" s="37">
        <v>1</v>
      </c>
      <c r="J1727" s="37">
        <v>0</v>
      </c>
      <c r="K1727" s="37">
        <v>0</v>
      </c>
      <c r="L1727" s="37">
        <v>0</v>
      </c>
      <c r="M1727" s="37">
        <v>0</v>
      </c>
      <c r="N1727" s="37">
        <v>3</v>
      </c>
      <c r="O1727" s="37">
        <v>3</v>
      </c>
      <c r="P1727">
        <f>VLOOKUP($A1727,'Item Detail'!$A$2:$G$1762,7,0)</f>
        <v>1</v>
      </c>
      <c r="Q1727" s="39" t="s">
        <v>12284</v>
      </c>
      <c r="R1727" s="39" t="s">
        <v>12277</v>
      </c>
      <c r="S1727" s="39" t="s">
        <v>12278</v>
      </c>
      <c r="T1727" s="39" t="s">
        <v>12279</v>
      </c>
      <c r="U1727" s="39" t="s">
        <v>12279</v>
      </c>
      <c r="V1727" s="39" t="s">
        <v>12281</v>
      </c>
      <c r="W1727" s="39" t="s">
        <v>12281</v>
      </c>
      <c r="X1727" s="39" t="s">
        <v>12281</v>
      </c>
      <c r="Y1727" s="39" t="s">
        <v>12281</v>
      </c>
      <c r="Z1727" s="39" t="s">
        <v>12281</v>
      </c>
      <c r="AA1727" t="s">
        <v>12335</v>
      </c>
    </row>
    <row r="1728" spans="1:27" x14ac:dyDescent="0.3">
      <c r="A1728" s="37" t="s">
        <v>6555</v>
      </c>
      <c r="B1728" s="37" t="s">
        <v>10755</v>
      </c>
      <c r="C1728" s="37" t="s">
        <v>6556</v>
      </c>
      <c r="D1728" s="37" t="s">
        <v>6557</v>
      </c>
      <c r="E1728" s="37" t="s">
        <v>4448</v>
      </c>
      <c r="F1728" s="37" t="s">
        <v>10756</v>
      </c>
      <c r="G1728" s="37" t="s">
        <v>12059</v>
      </c>
      <c r="H1728" s="37" t="s">
        <v>10420</v>
      </c>
      <c r="I1728" s="37">
        <v>0</v>
      </c>
      <c r="J1728" s="37">
        <v>0</v>
      </c>
      <c r="K1728" s="37">
        <v>0</v>
      </c>
      <c r="L1728" s="37">
        <v>1</v>
      </c>
      <c r="M1728" s="37">
        <v>0</v>
      </c>
      <c r="N1728" s="37">
        <v>3</v>
      </c>
      <c r="O1728" s="37">
        <v>3</v>
      </c>
      <c r="P1728">
        <f>VLOOKUP($A1728,'Item Detail'!$A$2:$G$1762,7,0)</f>
        <v>1</v>
      </c>
      <c r="Q1728" s="39" t="s">
        <v>12301</v>
      </c>
      <c r="R1728" s="39" t="s">
        <v>12277</v>
      </c>
      <c r="S1728" s="39" t="s">
        <v>12278</v>
      </c>
      <c r="T1728" s="39" t="s">
        <v>12279</v>
      </c>
      <c r="U1728" s="39" t="s">
        <v>12279</v>
      </c>
      <c r="V1728" s="39" t="s">
        <v>12281</v>
      </c>
      <c r="W1728" s="39" t="s">
        <v>12288</v>
      </c>
      <c r="X1728" s="39" t="s">
        <v>12288</v>
      </c>
      <c r="Y1728" s="39" t="s">
        <v>12288</v>
      </c>
      <c r="Z1728" s="39" t="s">
        <v>12288</v>
      </c>
      <c r="AA1728" t="s">
        <v>12334</v>
      </c>
    </row>
    <row r="1729" spans="1:27" x14ac:dyDescent="0.3">
      <c r="A1729" s="37" t="s">
        <v>2255</v>
      </c>
      <c r="B1729" s="37" t="s">
        <v>10396</v>
      </c>
      <c r="C1729" s="37" t="s">
        <v>8436</v>
      </c>
      <c r="D1729" s="37" t="s">
        <v>8437</v>
      </c>
      <c r="E1729" s="37" t="s">
        <v>5906</v>
      </c>
      <c r="F1729" s="37" t="s">
        <v>1727</v>
      </c>
      <c r="G1729" s="37" t="s">
        <v>12060</v>
      </c>
      <c r="H1729" s="37" t="s">
        <v>10483</v>
      </c>
      <c r="I1729" s="37">
        <v>0</v>
      </c>
      <c r="J1729" s="37">
        <v>0</v>
      </c>
      <c r="K1729" s="37">
        <v>0</v>
      </c>
      <c r="L1729" s="37">
        <v>1</v>
      </c>
      <c r="M1729" s="37">
        <v>0</v>
      </c>
      <c r="N1729" s="37">
        <v>3</v>
      </c>
      <c r="O1729" s="37">
        <v>3</v>
      </c>
      <c r="P1729">
        <f>VLOOKUP($A1729,'Item Detail'!$A$2:$G$1762,7,0)</f>
        <v>1</v>
      </c>
      <c r="Q1729" s="39" t="s">
        <v>12305</v>
      </c>
      <c r="R1729" s="39" t="s">
        <v>12277</v>
      </c>
      <c r="S1729" s="39" t="s">
        <v>12306</v>
      </c>
      <c r="T1729" s="39" t="s">
        <v>12279</v>
      </c>
      <c r="U1729" s="39" t="s">
        <v>12279</v>
      </c>
      <c r="V1729" s="39" t="s">
        <v>12288</v>
      </c>
      <c r="W1729" s="39" t="s">
        <v>12288</v>
      </c>
      <c r="X1729" s="39" t="s">
        <v>12288</v>
      </c>
      <c r="Y1729" s="39" t="s">
        <v>12288</v>
      </c>
      <c r="Z1729" s="39" t="s">
        <v>12288</v>
      </c>
      <c r="AA1729" t="s">
        <v>12336</v>
      </c>
    </row>
    <row r="1730" spans="1:27" x14ac:dyDescent="0.3">
      <c r="A1730" s="37" t="s">
        <v>1967</v>
      </c>
      <c r="B1730" s="37" t="s">
        <v>10396</v>
      </c>
      <c r="C1730" s="37" t="s">
        <v>7575</v>
      </c>
      <c r="D1730" s="37" t="s">
        <v>7576</v>
      </c>
      <c r="E1730" s="37" t="s">
        <v>4790</v>
      </c>
      <c r="F1730" s="37" t="s">
        <v>1948</v>
      </c>
      <c r="G1730" s="37" t="s">
        <v>12061</v>
      </c>
      <c r="H1730" s="37" t="s">
        <v>10483</v>
      </c>
      <c r="I1730" s="37">
        <v>1</v>
      </c>
      <c r="J1730" s="37">
        <v>0</v>
      </c>
      <c r="K1730" s="37">
        <v>0</v>
      </c>
      <c r="L1730" s="37">
        <v>0</v>
      </c>
      <c r="M1730" s="37">
        <v>0</v>
      </c>
      <c r="N1730" s="37">
        <v>3</v>
      </c>
      <c r="O1730" s="37">
        <v>3</v>
      </c>
      <c r="P1730">
        <f>VLOOKUP($A1730,'Item Detail'!$A$2:$G$1762,7,0)</f>
        <v>1</v>
      </c>
      <c r="Q1730" s="39" t="s">
        <v>12305</v>
      </c>
      <c r="R1730" s="39" t="s">
        <v>12277</v>
      </c>
      <c r="S1730" s="39" t="s">
        <v>12306</v>
      </c>
      <c r="T1730" s="39" t="s">
        <v>12279</v>
      </c>
      <c r="U1730" s="39" t="s">
        <v>12279</v>
      </c>
      <c r="V1730" s="39" t="s">
        <v>12288</v>
      </c>
      <c r="W1730" s="39" t="s">
        <v>12288</v>
      </c>
      <c r="X1730" s="39" t="s">
        <v>12288</v>
      </c>
      <c r="Y1730" s="39" t="s">
        <v>12288</v>
      </c>
      <c r="Z1730" s="39" t="s">
        <v>12288</v>
      </c>
      <c r="AA1730" t="s">
        <v>12336</v>
      </c>
    </row>
    <row r="1731" spans="1:27" x14ac:dyDescent="0.3">
      <c r="A1731" s="37" t="s">
        <v>6975</v>
      </c>
      <c r="B1731" s="37" t="s">
        <v>10393</v>
      </c>
      <c r="C1731" s="37" t="s">
        <v>6800</v>
      </c>
      <c r="D1731" s="37" t="s">
        <v>6976</v>
      </c>
      <c r="E1731" s="37" t="s">
        <v>4407</v>
      </c>
      <c r="F1731" s="37" t="s">
        <v>2385</v>
      </c>
      <c r="G1731" s="37" t="s">
        <v>12062</v>
      </c>
      <c r="H1731" s="37" t="s">
        <v>10391</v>
      </c>
      <c r="I1731" s="37">
        <v>1</v>
      </c>
      <c r="J1731" s="37">
        <v>0</v>
      </c>
      <c r="K1731" s="37">
        <v>0</v>
      </c>
      <c r="L1731" s="37">
        <v>0</v>
      </c>
      <c r="M1731" s="37">
        <v>0</v>
      </c>
      <c r="N1731" s="37">
        <v>3</v>
      </c>
      <c r="O1731" s="37">
        <v>3</v>
      </c>
      <c r="P1731">
        <f>VLOOKUP($A1731,'Item Detail'!$A$2:$G$1762,7,0)</f>
        <v>1</v>
      </c>
      <c r="Q1731" s="39" t="s">
        <v>12289</v>
      </c>
      <c r="R1731" s="39" t="s">
        <v>12277</v>
      </c>
      <c r="S1731" s="39" t="s">
        <v>12278</v>
      </c>
      <c r="T1731" s="39" t="s">
        <v>12279</v>
      </c>
      <c r="U1731" s="39" t="s">
        <v>12279</v>
      </c>
      <c r="V1731" s="39" t="s">
        <v>12281</v>
      </c>
      <c r="W1731" s="39" t="s">
        <v>12281</v>
      </c>
      <c r="X1731" s="39" t="s">
        <v>12281</v>
      </c>
      <c r="Y1731" s="39" t="s">
        <v>12281</v>
      </c>
      <c r="Z1731" s="39" t="s">
        <v>12281</v>
      </c>
      <c r="AA1731" t="s">
        <v>12335</v>
      </c>
    </row>
    <row r="1732" spans="1:27" x14ac:dyDescent="0.3">
      <c r="A1732" s="37" t="s">
        <v>1946</v>
      </c>
      <c r="B1732" s="37" t="s">
        <v>10396</v>
      </c>
      <c r="C1732" s="37" t="s">
        <v>7253</v>
      </c>
      <c r="D1732" s="37" t="s">
        <v>7660</v>
      </c>
      <c r="E1732" s="37" t="s">
        <v>4448</v>
      </c>
      <c r="F1732" s="37" t="s">
        <v>1948</v>
      </c>
      <c r="G1732" s="37" t="s">
        <v>12063</v>
      </c>
      <c r="H1732" s="37" t="s">
        <v>10483</v>
      </c>
      <c r="I1732" s="37">
        <v>1</v>
      </c>
      <c r="J1732" s="37">
        <v>0</v>
      </c>
      <c r="K1732" s="37">
        <v>0</v>
      </c>
      <c r="L1732" s="37">
        <v>0</v>
      </c>
      <c r="M1732" s="37">
        <v>0</v>
      </c>
      <c r="N1732" s="37">
        <v>3</v>
      </c>
      <c r="O1732" s="37">
        <v>3</v>
      </c>
      <c r="P1732">
        <f>VLOOKUP($A1732,'Item Detail'!$A$2:$G$1762,7,0)</f>
        <v>1</v>
      </c>
      <c r="Q1732" s="39" t="s">
        <v>12305</v>
      </c>
      <c r="R1732" s="39" t="s">
        <v>12277</v>
      </c>
      <c r="S1732" s="39" t="s">
        <v>12306</v>
      </c>
      <c r="T1732" s="39" t="s">
        <v>12279</v>
      </c>
      <c r="U1732" s="39" t="s">
        <v>12279</v>
      </c>
      <c r="V1732" s="39" t="s">
        <v>12288</v>
      </c>
      <c r="W1732" s="39" t="s">
        <v>12288</v>
      </c>
      <c r="X1732" s="39" t="s">
        <v>12288</v>
      </c>
      <c r="Y1732" s="39" t="s">
        <v>12288</v>
      </c>
      <c r="Z1732" s="39" t="s">
        <v>12288</v>
      </c>
      <c r="AA1732" t="s">
        <v>12336</v>
      </c>
    </row>
    <row r="1733" spans="1:27" x14ac:dyDescent="0.3">
      <c r="A1733" s="37" t="s">
        <v>2589</v>
      </c>
      <c r="B1733" s="37" t="s">
        <v>10401</v>
      </c>
      <c r="C1733" s="37" t="s">
        <v>7323</v>
      </c>
      <c r="D1733" s="37" t="s">
        <v>4455</v>
      </c>
      <c r="E1733" s="37" t="s">
        <v>4448</v>
      </c>
      <c r="F1733" s="37" t="s">
        <v>10468</v>
      </c>
      <c r="G1733" s="37" t="s">
        <v>12064</v>
      </c>
      <c r="H1733" s="37" t="s">
        <v>10483</v>
      </c>
      <c r="I1733" s="37">
        <v>1</v>
      </c>
      <c r="J1733" s="37">
        <v>0</v>
      </c>
      <c r="K1733" s="37">
        <v>0</v>
      </c>
      <c r="L1733" s="37">
        <v>0</v>
      </c>
      <c r="M1733" s="37">
        <v>0</v>
      </c>
      <c r="N1733" s="37">
        <v>3</v>
      </c>
      <c r="O1733" s="37">
        <v>3</v>
      </c>
      <c r="P1733">
        <f>VLOOKUP($A1733,'Item Detail'!$A$2:$G$1762,7,0)</f>
        <v>1</v>
      </c>
      <c r="Q1733" s="39" t="s">
        <v>12305</v>
      </c>
      <c r="R1733" s="39" t="s">
        <v>12277</v>
      </c>
      <c r="S1733" s="39" t="s">
        <v>12306</v>
      </c>
      <c r="T1733" s="39" t="s">
        <v>12279</v>
      </c>
      <c r="U1733" s="39" t="s">
        <v>12279</v>
      </c>
      <c r="V1733" s="39" t="s">
        <v>12288</v>
      </c>
      <c r="W1733" s="39" t="s">
        <v>12288</v>
      </c>
      <c r="X1733" s="39" t="s">
        <v>12288</v>
      </c>
      <c r="Y1733" s="39" t="s">
        <v>12288</v>
      </c>
      <c r="Z1733" s="39" t="s">
        <v>12288</v>
      </c>
      <c r="AA1733" t="s">
        <v>12336</v>
      </c>
    </row>
    <row r="1734" spans="1:27" x14ac:dyDescent="0.3">
      <c r="A1734" s="37" t="s">
        <v>2544</v>
      </c>
      <c r="B1734" s="37" t="s">
        <v>10396</v>
      </c>
      <c r="C1734" s="37" t="s">
        <v>8663</v>
      </c>
      <c r="D1734" s="37" t="s">
        <v>4455</v>
      </c>
      <c r="E1734" s="37" t="s">
        <v>4483</v>
      </c>
      <c r="F1734" s="37" t="s">
        <v>2546</v>
      </c>
      <c r="G1734" s="37" t="s">
        <v>12065</v>
      </c>
      <c r="H1734" s="37" t="s">
        <v>10483</v>
      </c>
      <c r="I1734" s="37">
        <v>0</v>
      </c>
      <c r="J1734" s="37">
        <v>0</v>
      </c>
      <c r="K1734" s="37">
        <v>0</v>
      </c>
      <c r="L1734" s="37">
        <v>1</v>
      </c>
      <c r="M1734" s="37">
        <v>0</v>
      </c>
      <c r="N1734" s="37">
        <v>3</v>
      </c>
      <c r="O1734" s="37">
        <v>3</v>
      </c>
      <c r="P1734">
        <f>VLOOKUP($A1734,'Item Detail'!$A$2:$G$1762,7,0)</f>
        <v>1</v>
      </c>
      <c r="Q1734" s="39" t="s">
        <v>12305</v>
      </c>
      <c r="R1734" s="39" t="s">
        <v>12277</v>
      </c>
      <c r="S1734" s="39" t="s">
        <v>12306</v>
      </c>
      <c r="T1734" s="39" t="s">
        <v>12279</v>
      </c>
      <c r="U1734" s="39" t="s">
        <v>12297</v>
      </c>
      <c r="V1734" s="39" t="s">
        <v>12288</v>
      </c>
      <c r="W1734" s="39" t="s">
        <v>12288</v>
      </c>
      <c r="X1734" s="39" t="s">
        <v>12288</v>
      </c>
      <c r="Y1734" s="39" t="s">
        <v>12288</v>
      </c>
      <c r="Z1734" s="39" t="s">
        <v>12288</v>
      </c>
      <c r="AA1734" t="s">
        <v>12336</v>
      </c>
    </row>
    <row r="1735" spans="1:27" x14ac:dyDescent="0.3">
      <c r="A1735" s="37" t="s">
        <v>6535</v>
      </c>
      <c r="B1735" s="37" t="s">
        <v>10498</v>
      </c>
      <c r="C1735" s="37" t="s">
        <v>6536</v>
      </c>
      <c r="D1735" s="37" t="s">
        <v>4881</v>
      </c>
      <c r="E1735" s="37" t="s">
        <v>6537</v>
      </c>
      <c r="F1735" s="37" t="s">
        <v>11741</v>
      </c>
      <c r="G1735" s="37" t="s">
        <v>12066</v>
      </c>
      <c r="H1735" s="37" t="s">
        <v>10420</v>
      </c>
      <c r="I1735" s="37">
        <v>1</v>
      </c>
      <c r="J1735" s="37">
        <v>0</v>
      </c>
      <c r="K1735" s="37">
        <v>0</v>
      </c>
      <c r="L1735" s="37">
        <v>0</v>
      </c>
      <c r="M1735" s="37">
        <v>0</v>
      </c>
      <c r="N1735" s="37">
        <v>3</v>
      </c>
      <c r="O1735" s="37">
        <v>3</v>
      </c>
      <c r="P1735">
        <f>VLOOKUP($A1735,'Item Detail'!$A$2:$G$1762,7,0)</f>
        <v>1</v>
      </c>
      <c r="Q1735" s="39" t="s">
        <v>12289</v>
      </c>
      <c r="R1735" s="39" t="s">
        <v>12277</v>
      </c>
      <c r="S1735" s="39" t="s">
        <v>12278</v>
      </c>
      <c r="T1735" s="39" t="s">
        <v>12279</v>
      </c>
      <c r="U1735" s="39" t="s">
        <v>12279</v>
      </c>
      <c r="V1735" s="39" t="s">
        <v>12288</v>
      </c>
      <c r="W1735" s="39" t="s">
        <v>12281</v>
      </c>
      <c r="X1735" s="39" t="s">
        <v>12281</v>
      </c>
      <c r="Y1735" s="39" t="s">
        <v>12288</v>
      </c>
      <c r="Z1735" s="39" t="s">
        <v>12281</v>
      </c>
      <c r="AA1735" t="s">
        <v>12334</v>
      </c>
    </row>
    <row r="1736" spans="1:27" x14ac:dyDescent="0.3">
      <c r="A1736" s="37" t="s">
        <v>6991</v>
      </c>
      <c r="B1736" s="37" t="s">
        <v>10498</v>
      </c>
      <c r="C1736" s="37" t="s">
        <v>6992</v>
      </c>
      <c r="D1736" s="37" t="s">
        <v>6993</v>
      </c>
      <c r="E1736" s="37" t="s">
        <v>4448</v>
      </c>
      <c r="F1736" s="37" t="s">
        <v>2231</v>
      </c>
      <c r="G1736" s="37" t="s">
        <v>12067</v>
      </c>
      <c r="H1736" s="37" t="s">
        <v>10420</v>
      </c>
      <c r="I1736" s="37">
        <v>0</v>
      </c>
      <c r="J1736" s="37">
        <v>0</v>
      </c>
      <c r="K1736" s="37">
        <v>0</v>
      </c>
      <c r="L1736" s="37">
        <v>0</v>
      </c>
      <c r="M1736" s="37">
        <v>1</v>
      </c>
      <c r="N1736" s="37">
        <v>3</v>
      </c>
      <c r="O1736" s="37">
        <v>3</v>
      </c>
      <c r="P1736">
        <f>VLOOKUP($A1736,'Item Detail'!$A$2:$G$1762,7,0)</f>
        <v>1</v>
      </c>
      <c r="Q1736" s="39" t="s">
        <v>12284</v>
      </c>
      <c r="R1736" s="39" t="s">
        <v>12277</v>
      </c>
      <c r="S1736" s="39" t="s">
        <v>12278</v>
      </c>
      <c r="T1736" s="39" t="s">
        <v>12279</v>
      </c>
      <c r="U1736" s="39" t="s">
        <v>12294</v>
      </c>
      <c r="V1736" s="39" t="s">
        <v>12281</v>
      </c>
      <c r="W1736" s="39" t="s">
        <v>12288</v>
      </c>
      <c r="X1736" s="39" t="s">
        <v>12288</v>
      </c>
      <c r="Y1736" s="39" t="s">
        <v>12288</v>
      </c>
      <c r="Z1736" s="39" t="s">
        <v>12288</v>
      </c>
      <c r="AA1736" t="s">
        <v>12334</v>
      </c>
    </row>
    <row r="1737" spans="1:27" x14ac:dyDescent="0.3">
      <c r="A1737" s="37" t="s">
        <v>2415</v>
      </c>
      <c r="B1737" s="37" t="s">
        <v>10498</v>
      </c>
      <c r="C1737" s="37" t="s">
        <v>2416</v>
      </c>
      <c r="D1737" s="37" t="s">
        <v>8009</v>
      </c>
      <c r="E1737" s="37" t="s">
        <v>4552</v>
      </c>
      <c r="F1737" s="37" t="s">
        <v>2231</v>
      </c>
      <c r="G1737" s="37" t="s">
        <v>12068</v>
      </c>
      <c r="H1737" s="37" t="s">
        <v>10483</v>
      </c>
      <c r="I1737" s="37">
        <v>1</v>
      </c>
      <c r="J1737" s="37">
        <v>0</v>
      </c>
      <c r="K1737" s="37">
        <v>0</v>
      </c>
      <c r="L1737" s="37">
        <v>0</v>
      </c>
      <c r="M1737" s="37">
        <v>0</v>
      </c>
      <c r="N1737" s="37">
        <v>3</v>
      </c>
      <c r="O1737" s="37">
        <v>3</v>
      </c>
      <c r="P1737">
        <f>VLOOKUP($A1737,'Item Detail'!$A$2:$G$1762,7,0)</f>
        <v>1</v>
      </c>
      <c r="Q1737" s="39" t="s">
        <v>12305</v>
      </c>
      <c r="R1737" s="39" t="s">
        <v>12277</v>
      </c>
      <c r="S1737" s="39" t="s">
        <v>12306</v>
      </c>
      <c r="T1737" s="39" t="s">
        <v>12279</v>
      </c>
      <c r="U1737" s="39" t="s">
        <v>12294</v>
      </c>
      <c r="V1737" s="39" t="s">
        <v>12288</v>
      </c>
      <c r="W1737" s="39" t="s">
        <v>12288</v>
      </c>
      <c r="X1737" s="39" t="s">
        <v>12288</v>
      </c>
      <c r="Y1737" s="39" t="s">
        <v>12288</v>
      </c>
      <c r="Z1737" s="39" t="s">
        <v>12288</v>
      </c>
      <c r="AA1737" t="s">
        <v>12336</v>
      </c>
    </row>
    <row r="1738" spans="1:27" x14ac:dyDescent="0.3">
      <c r="A1738" s="37" t="s">
        <v>9797</v>
      </c>
      <c r="B1738" s="37" t="s">
        <v>10426</v>
      </c>
      <c r="C1738" s="37" t="s">
        <v>9798</v>
      </c>
      <c r="D1738" s="37" t="s">
        <v>9799</v>
      </c>
      <c r="E1738" s="37" t="s">
        <v>9800</v>
      </c>
      <c r="F1738" s="37" t="s">
        <v>9801</v>
      </c>
      <c r="G1738" s="37" t="s">
        <v>12069</v>
      </c>
      <c r="H1738" s="37" t="s">
        <v>10420</v>
      </c>
      <c r="I1738" s="37">
        <v>0</v>
      </c>
      <c r="J1738" s="37">
        <v>0</v>
      </c>
      <c r="K1738" s="37">
        <v>0</v>
      </c>
      <c r="L1738" s="37">
        <v>1</v>
      </c>
      <c r="M1738" s="37">
        <v>0</v>
      </c>
      <c r="N1738" s="37">
        <v>3</v>
      </c>
      <c r="O1738" s="37">
        <v>3</v>
      </c>
      <c r="P1738">
        <f>VLOOKUP($A1738,'Item Detail'!$A$2:$G$1762,7,0)</f>
        <v>1</v>
      </c>
      <c r="Q1738" s="39" t="s">
        <v>12289</v>
      </c>
      <c r="R1738" s="39" t="s">
        <v>12277</v>
      </c>
      <c r="S1738" s="39" t="s">
        <v>12278</v>
      </c>
      <c r="T1738" s="39" t="s">
        <v>12279</v>
      </c>
      <c r="U1738" s="39" t="s">
        <v>12279</v>
      </c>
      <c r="V1738" s="39" t="s">
        <v>12281</v>
      </c>
      <c r="W1738" s="39" t="s">
        <v>12281</v>
      </c>
      <c r="X1738" s="39" t="s">
        <v>12281</v>
      </c>
      <c r="Y1738" s="39" t="s">
        <v>12288</v>
      </c>
      <c r="Z1738" s="39" t="s">
        <v>12281</v>
      </c>
      <c r="AA1738" t="s">
        <v>12334</v>
      </c>
    </row>
    <row r="1739" spans="1:27" x14ac:dyDescent="0.3">
      <c r="A1739" s="37" t="s">
        <v>8698</v>
      </c>
      <c r="B1739" s="37" t="s">
        <v>10443</v>
      </c>
      <c r="C1739" s="37" t="s">
        <v>8699</v>
      </c>
      <c r="D1739" s="37" t="s">
        <v>8700</v>
      </c>
      <c r="E1739" s="37" t="s">
        <v>8701</v>
      </c>
      <c r="F1739" s="37" t="s">
        <v>2047</v>
      </c>
      <c r="G1739" s="37" t="s">
        <v>12070</v>
      </c>
      <c r="H1739" s="37" t="s">
        <v>10391</v>
      </c>
      <c r="I1739" s="37">
        <v>0</v>
      </c>
      <c r="J1739" s="37">
        <v>0</v>
      </c>
      <c r="K1739" s="37">
        <v>0</v>
      </c>
      <c r="L1739" s="37">
        <v>1</v>
      </c>
      <c r="M1739" s="37">
        <v>0</v>
      </c>
      <c r="N1739" s="37">
        <v>3</v>
      </c>
      <c r="O1739" s="37">
        <v>3</v>
      </c>
      <c r="P1739">
        <f>VLOOKUP($A1739,'Item Detail'!$A$2:$G$1762,7,0)</f>
        <v>1</v>
      </c>
      <c r="Q1739" s="39" t="s">
        <v>12289</v>
      </c>
      <c r="R1739" s="39" t="s">
        <v>12277</v>
      </c>
      <c r="S1739" s="39" t="s">
        <v>12278</v>
      </c>
      <c r="T1739" s="39" t="s">
        <v>12279</v>
      </c>
      <c r="U1739" s="39" t="s">
        <v>12279</v>
      </c>
      <c r="V1739" s="39" t="s">
        <v>12281</v>
      </c>
      <c r="W1739" s="39" t="s">
        <v>12281</v>
      </c>
      <c r="X1739" s="39" t="s">
        <v>12281</v>
      </c>
      <c r="Y1739" s="39" t="s">
        <v>12281</v>
      </c>
      <c r="Z1739" s="39" t="s">
        <v>12281</v>
      </c>
      <c r="AA1739" t="s">
        <v>12335</v>
      </c>
    </row>
    <row r="1740" spans="1:27" x14ac:dyDescent="0.3">
      <c r="A1740" s="37" t="s">
        <v>3803</v>
      </c>
      <c r="B1740" s="37" t="s">
        <v>10437</v>
      </c>
      <c r="C1740" s="37" t="s">
        <v>8105</v>
      </c>
      <c r="D1740" s="37" t="s">
        <v>4455</v>
      </c>
      <c r="E1740" s="37" t="s">
        <v>6816</v>
      </c>
      <c r="F1740" s="37" t="s">
        <v>2749</v>
      </c>
      <c r="G1740" s="37" t="s">
        <v>12071</v>
      </c>
      <c r="H1740" s="37" t="s">
        <v>10408</v>
      </c>
      <c r="I1740" s="37">
        <v>0</v>
      </c>
      <c r="J1740" s="37">
        <v>0</v>
      </c>
      <c r="K1740" s="37">
        <v>0</v>
      </c>
      <c r="L1740" s="37">
        <v>1</v>
      </c>
      <c r="M1740" s="37">
        <v>0</v>
      </c>
      <c r="N1740" s="37">
        <v>3</v>
      </c>
      <c r="O1740" s="37">
        <v>3</v>
      </c>
      <c r="P1740">
        <f>VLOOKUP($A1740,'Item Detail'!$A$2:$G$1762,7,0)</f>
        <v>1</v>
      </c>
      <c r="Q1740" s="39" t="s">
        <v>12292</v>
      </c>
      <c r="R1740" s="39" t="s">
        <v>12277</v>
      </c>
      <c r="S1740" s="39" t="s">
        <v>2714</v>
      </c>
      <c r="T1740" s="39" t="s">
        <v>12279</v>
      </c>
      <c r="U1740" s="39" t="s">
        <v>12279</v>
      </c>
      <c r="V1740" s="39" t="s">
        <v>12288</v>
      </c>
      <c r="W1740" s="39" t="s">
        <v>12288</v>
      </c>
      <c r="X1740" s="39" t="s">
        <v>12288</v>
      </c>
      <c r="Y1740" s="39" t="s">
        <v>12288</v>
      </c>
      <c r="Z1740" s="39" t="s">
        <v>12288</v>
      </c>
      <c r="AA1740" t="s">
        <v>12336</v>
      </c>
    </row>
    <row r="1741" spans="1:27" x14ac:dyDescent="0.3">
      <c r="A1741" s="37" t="s">
        <v>7775</v>
      </c>
      <c r="B1741" s="37" t="s">
        <v>10666</v>
      </c>
      <c r="C1741" s="37" t="s">
        <v>7776</v>
      </c>
      <c r="D1741" s="37" t="s">
        <v>7777</v>
      </c>
      <c r="E1741" s="37" t="s">
        <v>4664</v>
      </c>
      <c r="F1741" s="37" t="s">
        <v>2274</v>
      </c>
      <c r="G1741" s="37" t="s">
        <v>12072</v>
      </c>
      <c r="H1741" s="37" t="s">
        <v>10420</v>
      </c>
      <c r="I1741" s="37">
        <v>0</v>
      </c>
      <c r="J1741" s="37">
        <v>0</v>
      </c>
      <c r="K1741" s="37">
        <v>0</v>
      </c>
      <c r="L1741" s="37">
        <v>1</v>
      </c>
      <c r="M1741" s="37">
        <v>0</v>
      </c>
      <c r="N1741" s="37">
        <v>3</v>
      </c>
      <c r="O1741" s="37">
        <v>3</v>
      </c>
      <c r="P1741">
        <f>VLOOKUP($A1741,'Item Detail'!$A$2:$G$1762,7,0)</f>
        <v>1</v>
      </c>
      <c r="Q1741" s="39" t="s">
        <v>12301</v>
      </c>
      <c r="R1741" s="39" t="s">
        <v>12277</v>
      </c>
      <c r="S1741" s="39" t="s">
        <v>12278</v>
      </c>
      <c r="T1741" s="39" t="s">
        <v>12279</v>
      </c>
      <c r="U1741" s="39" t="s">
        <v>12279</v>
      </c>
      <c r="V1741" s="39" t="s">
        <v>12281</v>
      </c>
      <c r="W1741" s="39" t="s">
        <v>12288</v>
      </c>
      <c r="X1741" s="39" t="s">
        <v>12288</v>
      </c>
      <c r="Y1741" s="39" t="s">
        <v>12288</v>
      </c>
      <c r="Z1741" s="39" t="s">
        <v>12288</v>
      </c>
      <c r="AA1741" t="s">
        <v>12334</v>
      </c>
    </row>
    <row r="1742" spans="1:27" x14ac:dyDescent="0.3">
      <c r="A1742" s="37" t="s">
        <v>4118</v>
      </c>
      <c r="B1742" s="37" t="s">
        <v>10538</v>
      </c>
      <c r="C1742" s="37" t="s">
        <v>7198</v>
      </c>
      <c r="D1742" s="37" t="s">
        <v>4455</v>
      </c>
      <c r="E1742" s="37" t="s">
        <v>4448</v>
      </c>
      <c r="F1742" s="37" t="s">
        <v>3624</v>
      </c>
      <c r="G1742" s="37" t="s">
        <v>12073</v>
      </c>
      <c r="H1742" s="37" t="s">
        <v>10408</v>
      </c>
      <c r="I1742" s="37">
        <v>0</v>
      </c>
      <c r="J1742" s="37">
        <v>0</v>
      </c>
      <c r="K1742" s="37">
        <v>0</v>
      </c>
      <c r="L1742" s="37">
        <v>1</v>
      </c>
      <c r="M1742" s="37">
        <v>0</v>
      </c>
      <c r="N1742" s="37">
        <v>3</v>
      </c>
      <c r="O1742" s="37">
        <v>3</v>
      </c>
      <c r="P1742">
        <f>VLOOKUP($A1742,'Item Detail'!$A$2:$G$1762,7,0)</f>
        <v>1</v>
      </c>
      <c r="Q1742" s="39" t="s">
        <v>12292</v>
      </c>
      <c r="R1742" s="39" t="s">
        <v>12277</v>
      </c>
      <c r="S1742" s="39" t="s">
        <v>2714</v>
      </c>
      <c r="T1742" s="39" t="s">
        <v>12279</v>
      </c>
      <c r="U1742" s="39" t="s">
        <v>12279</v>
      </c>
      <c r="V1742" s="39" t="s">
        <v>12288</v>
      </c>
      <c r="W1742" s="39" t="s">
        <v>12288</v>
      </c>
      <c r="X1742" s="39" t="s">
        <v>12288</v>
      </c>
      <c r="Y1742" s="39" t="s">
        <v>12288</v>
      </c>
      <c r="Z1742" s="39" t="s">
        <v>12288</v>
      </c>
      <c r="AA1742" t="s">
        <v>12336</v>
      </c>
    </row>
    <row r="1743" spans="1:27" x14ac:dyDescent="0.3">
      <c r="A1743" s="37" t="s">
        <v>9313</v>
      </c>
      <c r="B1743" s="37" t="s">
        <v>10387</v>
      </c>
      <c r="C1743" s="37" t="s">
        <v>8087</v>
      </c>
      <c r="D1743" s="37" t="s">
        <v>4470</v>
      </c>
      <c r="E1743" s="37" t="s">
        <v>4471</v>
      </c>
      <c r="F1743" s="37" t="s">
        <v>4565</v>
      </c>
      <c r="G1743" s="37" t="s">
        <v>12074</v>
      </c>
      <c r="H1743" s="37" t="s">
        <v>10390</v>
      </c>
      <c r="I1743" s="37">
        <v>1</v>
      </c>
      <c r="J1743" s="37">
        <v>0</v>
      </c>
      <c r="K1743" s="37">
        <v>0</v>
      </c>
      <c r="L1743" s="37">
        <v>0</v>
      </c>
      <c r="M1743" s="37">
        <v>0</v>
      </c>
      <c r="N1743" s="37">
        <v>3</v>
      </c>
      <c r="O1743" s="37">
        <v>3</v>
      </c>
      <c r="P1743">
        <f>VLOOKUP($A1743,'Item Detail'!$A$2:$G$1762,7,0)</f>
        <v>1</v>
      </c>
      <c r="Q1743" s="39" t="s">
        <v>12284</v>
      </c>
      <c r="R1743" s="39" t="s">
        <v>12290</v>
      </c>
      <c r="S1743" s="39" t="s">
        <v>12278</v>
      </c>
      <c r="T1743" s="39" t="s">
        <v>12279</v>
      </c>
      <c r="U1743" s="39" t="s">
        <v>12280</v>
      </c>
      <c r="V1743" s="39" t="s">
        <v>12281</v>
      </c>
      <c r="W1743" s="39" t="s">
        <v>12281</v>
      </c>
      <c r="X1743" s="39" t="s">
        <v>12281</v>
      </c>
      <c r="Y1743" s="39" t="s">
        <v>12281</v>
      </c>
      <c r="Z1743" s="39" t="s">
        <v>12281</v>
      </c>
      <c r="AA1743" t="s">
        <v>12335</v>
      </c>
    </row>
    <row r="1744" spans="1:27" x14ac:dyDescent="0.3">
      <c r="A1744" s="37" t="s">
        <v>9458</v>
      </c>
      <c r="B1744" s="37" t="s">
        <v>10426</v>
      </c>
      <c r="C1744" s="37" t="s">
        <v>9459</v>
      </c>
      <c r="D1744" s="37" t="s">
        <v>9460</v>
      </c>
      <c r="E1744" s="37" t="s">
        <v>6265</v>
      </c>
      <c r="F1744" s="37" t="s">
        <v>2296</v>
      </c>
      <c r="G1744" s="37" t="s">
        <v>12075</v>
      </c>
      <c r="H1744" s="37" t="s">
        <v>10420</v>
      </c>
      <c r="I1744" s="37">
        <v>0</v>
      </c>
      <c r="J1744" s="37">
        <v>0</v>
      </c>
      <c r="K1744" s="37">
        <v>0</v>
      </c>
      <c r="L1744" s="37">
        <v>1</v>
      </c>
      <c r="M1744" s="37">
        <v>0</v>
      </c>
      <c r="N1744" s="37">
        <v>3</v>
      </c>
      <c r="O1744" s="37">
        <v>3</v>
      </c>
      <c r="P1744">
        <f>VLOOKUP($A1744,'Item Detail'!$A$2:$G$1762,7,0)</f>
        <v>1</v>
      </c>
      <c r="Q1744" s="39" t="s">
        <v>12284</v>
      </c>
      <c r="R1744" s="39" t="s">
        <v>12277</v>
      </c>
      <c r="S1744" s="39" t="s">
        <v>12278</v>
      </c>
      <c r="T1744" s="39" t="s">
        <v>12279</v>
      </c>
      <c r="U1744" s="39" t="s">
        <v>12279</v>
      </c>
      <c r="V1744" s="39" t="s">
        <v>12281</v>
      </c>
      <c r="W1744" s="39" t="s">
        <v>12288</v>
      </c>
      <c r="X1744" s="39" t="s">
        <v>12288</v>
      </c>
      <c r="Y1744" s="39" t="s">
        <v>12288</v>
      </c>
      <c r="Z1744" s="39" t="s">
        <v>12288</v>
      </c>
      <c r="AA1744" t="s">
        <v>12334</v>
      </c>
    </row>
    <row r="1745" spans="1:27" x14ac:dyDescent="0.3">
      <c r="A1745" s="37" t="s">
        <v>8251</v>
      </c>
      <c r="B1745" s="37" t="s">
        <v>10437</v>
      </c>
      <c r="C1745" s="37" t="s">
        <v>8252</v>
      </c>
      <c r="D1745" s="37" t="s">
        <v>8253</v>
      </c>
      <c r="E1745" s="37" t="s">
        <v>4882</v>
      </c>
      <c r="F1745" s="37" t="s">
        <v>1727</v>
      </c>
      <c r="G1745" s="37" t="s">
        <v>12076</v>
      </c>
      <c r="H1745" s="37" t="s">
        <v>10420</v>
      </c>
      <c r="I1745" s="37">
        <v>0</v>
      </c>
      <c r="J1745" s="37">
        <v>0</v>
      </c>
      <c r="K1745" s="37">
        <v>0</v>
      </c>
      <c r="L1745" s="37">
        <v>1</v>
      </c>
      <c r="M1745" s="37">
        <v>0</v>
      </c>
      <c r="N1745" s="37">
        <v>3</v>
      </c>
      <c r="O1745" s="37">
        <v>3</v>
      </c>
      <c r="P1745">
        <f>VLOOKUP($A1745,'Item Detail'!$A$2:$G$1762,7,0)</f>
        <v>1</v>
      </c>
      <c r="Q1745" s="39" t="s">
        <v>12289</v>
      </c>
      <c r="R1745" s="39" t="s">
        <v>12277</v>
      </c>
      <c r="S1745" s="39" t="s">
        <v>12278</v>
      </c>
      <c r="T1745" s="39" t="s">
        <v>12279</v>
      </c>
      <c r="U1745" s="39" t="s">
        <v>12294</v>
      </c>
      <c r="V1745" s="39" t="s">
        <v>12281</v>
      </c>
      <c r="W1745" s="39" t="s">
        <v>12288</v>
      </c>
      <c r="X1745" s="39" t="s">
        <v>12288</v>
      </c>
      <c r="Y1745" s="39" t="s">
        <v>12288</v>
      </c>
      <c r="Z1745" s="39" t="s">
        <v>12288</v>
      </c>
      <c r="AA1745" t="s">
        <v>12334</v>
      </c>
    </row>
    <row r="1746" spans="1:27" x14ac:dyDescent="0.3">
      <c r="A1746" s="37" t="s">
        <v>8761</v>
      </c>
      <c r="B1746" s="37" t="s">
        <v>10573</v>
      </c>
      <c r="C1746" s="37" t="s">
        <v>8762</v>
      </c>
      <c r="D1746" s="37" t="s">
        <v>8079</v>
      </c>
      <c r="E1746" s="37" t="s">
        <v>6143</v>
      </c>
      <c r="F1746" s="37" t="s">
        <v>12077</v>
      </c>
      <c r="G1746" s="37" t="s">
        <v>12078</v>
      </c>
      <c r="H1746" s="37" t="s">
        <v>10391</v>
      </c>
      <c r="I1746" s="37">
        <v>0</v>
      </c>
      <c r="J1746" s="37">
        <v>0</v>
      </c>
      <c r="K1746" s="37">
        <v>0</v>
      </c>
      <c r="L1746" s="37">
        <v>0</v>
      </c>
      <c r="M1746" s="37">
        <v>1</v>
      </c>
      <c r="N1746" s="37">
        <v>3</v>
      </c>
      <c r="O1746" s="37">
        <v>3</v>
      </c>
      <c r="P1746">
        <f>VLOOKUP($A1746,'Item Detail'!$A$2:$G$1762,7,0)</f>
        <v>1</v>
      </c>
      <c r="Q1746" s="39" t="s">
        <v>12289</v>
      </c>
      <c r="R1746" s="39" t="s">
        <v>12277</v>
      </c>
      <c r="S1746" s="39" t="s">
        <v>12278</v>
      </c>
      <c r="T1746" s="39" t="s">
        <v>12279</v>
      </c>
      <c r="U1746" s="39" t="s">
        <v>12279</v>
      </c>
      <c r="V1746" s="39" t="s">
        <v>12281</v>
      </c>
      <c r="W1746" s="39" t="s">
        <v>12288</v>
      </c>
      <c r="X1746" s="39" t="s">
        <v>12281</v>
      </c>
      <c r="Y1746" s="39" t="s">
        <v>12281</v>
      </c>
      <c r="Z1746" s="39" t="s">
        <v>12281</v>
      </c>
      <c r="AA1746" t="s">
        <v>12335</v>
      </c>
    </row>
    <row r="1747" spans="1:27" x14ac:dyDescent="0.3">
      <c r="A1747" s="37" t="s">
        <v>8585</v>
      </c>
      <c r="B1747" s="37" t="s">
        <v>10538</v>
      </c>
      <c r="C1747" s="37" t="s">
        <v>8586</v>
      </c>
      <c r="D1747" s="37" t="s">
        <v>4455</v>
      </c>
      <c r="E1747" s="37" t="s">
        <v>4664</v>
      </c>
      <c r="F1747" s="37" t="s">
        <v>5521</v>
      </c>
      <c r="G1747" s="37" t="s">
        <v>12079</v>
      </c>
      <c r="H1747" s="37" t="s">
        <v>10391</v>
      </c>
      <c r="I1747" s="37">
        <v>0</v>
      </c>
      <c r="J1747" s="37">
        <v>0</v>
      </c>
      <c r="K1747" s="37">
        <v>0</v>
      </c>
      <c r="L1747" s="37">
        <v>1</v>
      </c>
      <c r="M1747" s="37">
        <v>0</v>
      </c>
      <c r="N1747" s="37">
        <v>3</v>
      </c>
      <c r="O1747" s="37">
        <v>3</v>
      </c>
      <c r="P1747">
        <f>VLOOKUP($A1747,'Item Detail'!$A$2:$G$1762,7,0)</f>
        <v>1</v>
      </c>
      <c r="Q1747" s="39" t="s">
        <v>12301</v>
      </c>
      <c r="R1747" s="39" t="s">
        <v>12277</v>
      </c>
      <c r="S1747" s="39" t="s">
        <v>12278</v>
      </c>
      <c r="T1747" s="39" t="s">
        <v>12279</v>
      </c>
      <c r="U1747" s="39" t="s">
        <v>12279</v>
      </c>
      <c r="V1747" s="39" t="s">
        <v>12281</v>
      </c>
      <c r="W1747" s="39" t="s">
        <v>12281</v>
      </c>
      <c r="X1747" s="39" t="s">
        <v>12281</v>
      </c>
      <c r="Y1747" s="39" t="s">
        <v>12281</v>
      </c>
      <c r="Z1747" s="39" t="s">
        <v>12281</v>
      </c>
      <c r="AA1747" t="s">
        <v>12335</v>
      </c>
    </row>
    <row r="1748" spans="1:27" x14ac:dyDescent="0.3">
      <c r="A1748" s="37" t="s">
        <v>9544</v>
      </c>
      <c r="B1748" s="37" t="s">
        <v>10538</v>
      </c>
      <c r="C1748" s="37" t="s">
        <v>9545</v>
      </c>
      <c r="D1748" s="37" t="s">
        <v>4455</v>
      </c>
      <c r="E1748" s="37" t="s">
        <v>4448</v>
      </c>
      <c r="F1748" s="37" t="s">
        <v>10747</v>
      </c>
      <c r="G1748" s="37" t="s">
        <v>12080</v>
      </c>
      <c r="H1748" s="37" t="s">
        <v>10420</v>
      </c>
      <c r="I1748" s="37">
        <v>0</v>
      </c>
      <c r="J1748" s="37">
        <v>0</v>
      </c>
      <c r="K1748" s="37">
        <v>0</v>
      </c>
      <c r="L1748" s="37">
        <v>1</v>
      </c>
      <c r="M1748" s="37">
        <v>0</v>
      </c>
      <c r="N1748" s="37">
        <v>3</v>
      </c>
      <c r="O1748" s="37">
        <v>3</v>
      </c>
      <c r="P1748">
        <f>VLOOKUP($A1748,'Item Detail'!$A$2:$G$1762,7,0)</f>
        <v>1</v>
      </c>
      <c r="Q1748" s="39" t="s">
        <v>12289</v>
      </c>
      <c r="R1748" s="39" t="s">
        <v>12277</v>
      </c>
      <c r="S1748" s="39" t="s">
        <v>12278</v>
      </c>
      <c r="T1748" s="39" t="s">
        <v>12279</v>
      </c>
      <c r="U1748" s="39" t="s">
        <v>12279</v>
      </c>
      <c r="V1748" s="39" t="s">
        <v>12281</v>
      </c>
      <c r="W1748" s="39" t="s">
        <v>12281</v>
      </c>
      <c r="X1748" s="39" t="s">
        <v>12281</v>
      </c>
      <c r="Y1748" s="39" t="s">
        <v>12288</v>
      </c>
      <c r="Z1748" s="39" t="s">
        <v>12288</v>
      </c>
      <c r="AA1748" t="s">
        <v>12334</v>
      </c>
    </row>
    <row r="1749" spans="1:27" x14ac:dyDescent="0.3">
      <c r="A1749" s="37" t="s">
        <v>9266</v>
      </c>
      <c r="B1749" s="37" t="s">
        <v>10411</v>
      </c>
      <c r="C1749" s="37" t="s">
        <v>9267</v>
      </c>
      <c r="D1749" s="37" t="s">
        <v>9268</v>
      </c>
      <c r="E1749" s="37" t="s">
        <v>4448</v>
      </c>
      <c r="F1749" s="37" t="s">
        <v>10484</v>
      </c>
      <c r="G1749" s="37" t="s">
        <v>12081</v>
      </c>
      <c r="H1749" s="37" t="s">
        <v>10420</v>
      </c>
      <c r="I1749" s="37">
        <v>0</v>
      </c>
      <c r="J1749" s="37">
        <v>0</v>
      </c>
      <c r="K1749" s="37">
        <v>0</v>
      </c>
      <c r="L1749" s="37">
        <v>1</v>
      </c>
      <c r="M1749" s="37">
        <v>0</v>
      </c>
      <c r="N1749" s="37">
        <v>3</v>
      </c>
      <c r="O1749" s="37">
        <v>3</v>
      </c>
      <c r="P1749">
        <f>VLOOKUP($A1749,'Item Detail'!$A$2:$G$1762,7,0)</f>
        <v>1</v>
      </c>
      <c r="Q1749" s="39" t="s">
        <v>12289</v>
      </c>
      <c r="R1749" s="39" t="s">
        <v>12277</v>
      </c>
      <c r="S1749" s="39" t="s">
        <v>12278</v>
      </c>
      <c r="T1749" s="39" t="s">
        <v>12279</v>
      </c>
      <c r="U1749" s="39" t="s">
        <v>12297</v>
      </c>
      <c r="V1749" s="39" t="s">
        <v>12281</v>
      </c>
      <c r="W1749" s="39" t="s">
        <v>12288</v>
      </c>
      <c r="X1749" s="39" t="s">
        <v>12281</v>
      </c>
      <c r="Y1749" s="39" t="s">
        <v>12288</v>
      </c>
      <c r="Z1749" s="39" t="s">
        <v>12288</v>
      </c>
      <c r="AA1749" t="s">
        <v>12334</v>
      </c>
    </row>
    <row r="1750" spans="1:27" x14ac:dyDescent="0.3">
      <c r="A1750" s="37" t="s">
        <v>1999</v>
      </c>
      <c r="B1750" s="37" t="s">
        <v>10396</v>
      </c>
      <c r="C1750" s="37" t="s">
        <v>8148</v>
      </c>
      <c r="D1750" s="37" t="s">
        <v>8149</v>
      </c>
      <c r="E1750" s="37" t="s">
        <v>4664</v>
      </c>
      <c r="F1750" s="37" t="s">
        <v>2001</v>
      </c>
      <c r="G1750" s="37" t="s">
        <v>12082</v>
      </c>
      <c r="H1750" s="37" t="s">
        <v>10483</v>
      </c>
      <c r="I1750" s="37">
        <v>0</v>
      </c>
      <c r="J1750" s="37">
        <v>0</v>
      </c>
      <c r="K1750" s="37">
        <v>0</v>
      </c>
      <c r="L1750" s="37">
        <v>0</v>
      </c>
      <c r="M1750" s="37">
        <v>1</v>
      </c>
      <c r="N1750" s="37">
        <v>3</v>
      </c>
      <c r="O1750" s="37">
        <v>3</v>
      </c>
      <c r="P1750">
        <f>VLOOKUP($A1750,'Item Detail'!$A$2:$G$1762,7,0)</f>
        <v>1</v>
      </c>
      <c r="Q1750" s="39" t="s">
        <v>12305</v>
      </c>
      <c r="R1750" s="39" t="s">
        <v>12277</v>
      </c>
      <c r="S1750" s="39" t="s">
        <v>12306</v>
      </c>
      <c r="T1750" s="39" t="s">
        <v>12279</v>
      </c>
      <c r="U1750" s="39" t="s">
        <v>12279</v>
      </c>
      <c r="V1750" s="39" t="s">
        <v>12288</v>
      </c>
      <c r="W1750" s="39" t="s">
        <v>12288</v>
      </c>
      <c r="X1750" s="39" t="s">
        <v>12288</v>
      </c>
      <c r="Y1750" s="39" t="s">
        <v>12288</v>
      </c>
      <c r="Z1750" s="39" t="s">
        <v>12288</v>
      </c>
      <c r="AA1750" t="s">
        <v>12336</v>
      </c>
    </row>
    <row r="1751" spans="1:27" x14ac:dyDescent="0.3">
      <c r="A1751" s="37" t="s">
        <v>8984</v>
      </c>
      <c r="B1751" s="37" t="s">
        <v>10406</v>
      </c>
      <c r="C1751" s="37" t="s">
        <v>6139</v>
      </c>
      <c r="D1751" s="37" t="s">
        <v>5637</v>
      </c>
      <c r="E1751" s="37" t="s">
        <v>5611</v>
      </c>
      <c r="F1751" s="37" t="s">
        <v>1812</v>
      </c>
      <c r="G1751" s="37" t="s">
        <v>12083</v>
      </c>
      <c r="H1751" s="37" t="s">
        <v>10390</v>
      </c>
      <c r="I1751" s="37">
        <v>0</v>
      </c>
      <c r="J1751" s="37">
        <v>0</v>
      </c>
      <c r="K1751" s="37">
        <v>1</v>
      </c>
      <c r="L1751" s="37">
        <v>0</v>
      </c>
      <c r="M1751" s="37">
        <v>0</v>
      </c>
      <c r="N1751" s="37">
        <v>3</v>
      </c>
      <c r="O1751" s="37">
        <v>3</v>
      </c>
      <c r="P1751">
        <f>VLOOKUP($A1751,'Item Detail'!$A$2:$G$1762,7,0)</f>
        <v>1</v>
      </c>
      <c r="Q1751" s="39" t="s">
        <v>12284</v>
      </c>
      <c r="R1751" s="39" t="s">
        <v>12277</v>
      </c>
      <c r="S1751" s="39" t="s">
        <v>12278</v>
      </c>
      <c r="T1751" s="39" t="s">
        <v>12279</v>
      </c>
      <c r="U1751" s="39" t="s">
        <v>12294</v>
      </c>
      <c r="V1751" s="39" t="s">
        <v>12288</v>
      </c>
      <c r="W1751" s="39" t="s">
        <v>12281</v>
      </c>
      <c r="X1751" s="39" t="s">
        <v>12281</v>
      </c>
      <c r="Y1751" s="39" t="s">
        <v>12281</v>
      </c>
      <c r="Z1751" s="39" t="s">
        <v>12288</v>
      </c>
      <c r="AA1751" t="s">
        <v>12335</v>
      </c>
    </row>
    <row r="1752" spans="1:27" x14ac:dyDescent="0.3">
      <c r="A1752" s="37" t="s">
        <v>1816</v>
      </c>
      <c r="B1752" s="37" t="s">
        <v>10533</v>
      </c>
      <c r="C1752" s="37" t="s">
        <v>8520</v>
      </c>
      <c r="D1752" s="37" t="s">
        <v>8521</v>
      </c>
      <c r="E1752" s="37" t="s">
        <v>6099</v>
      </c>
      <c r="F1752" s="37" t="s">
        <v>10534</v>
      </c>
      <c r="G1752" s="37" t="s">
        <v>12084</v>
      </c>
      <c r="H1752" s="37" t="s">
        <v>10483</v>
      </c>
      <c r="I1752" s="37">
        <v>0</v>
      </c>
      <c r="J1752" s="37">
        <v>0</v>
      </c>
      <c r="K1752" s="37">
        <v>1</v>
      </c>
      <c r="L1752" s="37">
        <v>0</v>
      </c>
      <c r="M1752" s="37">
        <v>0</v>
      </c>
      <c r="N1752" s="37">
        <v>3</v>
      </c>
      <c r="O1752" s="37">
        <v>3</v>
      </c>
      <c r="P1752">
        <f>VLOOKUP($A1752,'Item Detail'!$A$2:$G$1762,7,0)</f>
        <v>1</v>
      </c>
      <c r="Q1752" s="39" t="s">
        <v>12305</v>
      </c>
      <c r="R1752" s="39" t="s">
        <v>12277</v>
      </c>
      <c r="S1752" s="39" t="s">
        <v>12306</v>
      </c>
      <c r="T1752" s="39" t="s">
        <v>12279</v>
      </c>
      <c r="U1752" s="39" t="s">
        <v>12294</v>
      </c>
      <c r="V1752" s="39" t="s">
        <v>12288</v>
      </c>
      <c r="W1752" s="39" t="s">
        <v>12288</v>
      </c>
      <c r="X1752" s="39" t="s">
        <v>12288</v>
      </c>
      <c r="Y1752" s="39" t="s">
        <v>12288</v>
      </c>
      <c r="Z1752" s="39" t="s">
        <v>12288</v>
      </c>
      <c r="AA1752" t="s">
        <v>12336</v>
      </c>
    </row>
    <row r="1753" spans="1:27" x14ac:dyDescent="0.3">
      <c r="A1753" s="37" t="s">
        <v>8456</v>
      </c>
      <c r="B1753" s="37" t="s">
        <v>10406</v>
      </c>
      <c r="C1753" s="37" t="s">
        <v>6149</v>
      </c>
      <c r="D1753" s="37" t="s">
        <v>5146</v>
      </c>
      <c r="E1753" s="37" t="s">
        <v>5611</v>
      </c>
      <c r="F1753" s="37" t="s">
        <v>1812</v>
      </c>
      <c r="G1753" s="37" t="s">
        <v>12085</v>
      </c>
      <c r="H1753" s="37" t="s">
        <v>10420</v>
      </c>
      <c r="I1753" s="37">
        <v>0</v>
      </c>
      <c r="J1753" s="37">
        <v>0</v>
      </c>
      <c r="K1753" s="37">
        <v>0</v>
      </c>
      <c r="L1753" s="37">
        <v>1</v>
      </c>
      <c r="M1753" s="37">
        <v>0</v>
      </c>
      <c r="N1753" s="37">
        <v>3</v>
      </c>
      <c r="O1753" s="37">
        <v>3</v>
      </c>
      <c r="P1753">
        <f>VLOOKUP($A1753,'Item Detail'!$A$2:$G$1762,7,0)</f>
        <v>1</v>
      </c>
      <c r="Q1753" s="39" t="s">
        <v>12284</v>
      </c>
      <c r="R1753" s="39" t="s">
        <v>12277</v>
      </c>
      <c r="S1753" s="39" t="s">
        <v>12278</v>
      </c>
      <c r="T1753" s="39" t="s">
        <v>12279</v>
      </c>
      <c r="U1753" s="39" t="s">
        <v>12294</v>
      </c>
      <c r="V1753" s="39" t="s">
        <v>12281</v>
      </c>
      <c r="W1753" s="39" t="s">
        <v>12288</v>
      </c>
      <c r="X1753" s="39" t="s">
        <v>12288</v>
      </c>
      <c r="Y1753" s="39" t="s">
        <v>12288</v>
      </c>
      <c r="Z1753" s="39" t="s">
        <v>12288</v>
      </c>
      <c r="AA1753" t="s">
        <v>12334</v>
      </c>
    </row>
    <row r="1754" spans="1:27" x14ac:dyDescent="0.3">
      <c r="A1754" s="37" t="s">
        <v>7797</v>
      </c>
      <c r="B1754" s="37" t="s">
        <v>10406</v>
      </c>
      <c r="C1754" s="37" t="s">
        <v>6331</v>
      </c>
      <c r="D1754" s="37" t="s">
        <v>7632</v>
      </c>
      <c r="E1754" s="37" t="s">
        <v>4552</v>
      </c>
      <c r="F1754" s="37" t="s">
        <v>1812</v>
      </c>
      <c r="G1754" s="37" t="s">
        <v>12086</v>
      </c>
      <c r="H1754" s="37" t="s">
        <v>10391</v>
      </c>
      <c r="I1754" s="37">
        <v>1</v>
      </c>
      <c r="J1754" s="37">
        <v>0</v>
      </c>
      <c r="K1754" s="37">
        <v>0</v>
      </c>
      <c r="L1754" s="37">
        <v>0</v>
      </c>
      <c r="M1754" s="37">
        <v>0</v>
      </c>
      <c r="N1754" s="37">
        <v>3</v>
      </c>
      <c r="O1754" s="37">
        <v>3</v>
      </c>
      <c r="P1754">
        <f>VLOOKUP($A1754,'Item Detail'!$A$2:$G$1762,7,0)</f>
        <v>1</v>
      </c>
      <c r="Q1754" s="39" t="s">
        <v>12310</v>
      </c>
      <c r="R1754" s="39" t="s">
        <v>12277</v>
      </c>
      <c r="S1754" s="39" t="s">
        <v>12278</v>
      </c>
      <c r="T1754" s="39" t="s">
        <v>12279</v>
      </c>
      <c r="U1754" s="39" t="s">
        <v>12294</v>
      </c>
      <c r="V1754" s="39" t="s">
        <v>12281</v>
      </c>
      <c r="W1754" s="39" t="s">
        <v>12281</v>
      </c>
      <c r="X1754" s="39" t="s">
        <v>12281</v>
      </c>
      <c r="Y1754" s="39" t="s">
        <v>12281</v>
      </c>
      <c r="Z1754" s="39" t="s">
        <v>12281</v>
      </c>
      <c r="AA1754" t="s">
        <v>12335</v>
      </c>
    </row>
    <row r="1755" spans="1:27" x14ac:dyDescent="0.3">
      <c r="A1755" s="37" t="s">
        <v>7630</v>
      </c>
      <c r="B1755" s="37" t="s">
        <v>10406</v>
      </c>
      <c r="C1755" s="37" t="s">
        <v>7631</v>
      </c>
      <c r="D1755" s="37" t="s">
        <v>7632</v>
      </c>
      <c r="E1755" s="37" t="s">
        <v>4552</v>
      </c>
      <c r="F1755" s="37" t="s">
        <v>1812</v>
      </c>
      <c r="G1755" s="37" t="s">
        <v>12087</v>
      </c>
      <c r="H1755" s="37" t="s">
        <v>10390</v>
      </c>
      <c r="I1755" s="37">
        <v>0</v>
      </c>
      <c r="J1755" s="37">
        <v>0</v>
      </c>
      <c r="K1755" s="37">
        <v>1</v>
      </c>
      <c r="L1755" s="37">
        <v>0</v>
      </c>
      <c r="M1755" s="37">
        <v>0</v>
      </c>
      <c r="N1755" s="37">
        <v>3</v>
      </c>
      <c r="O1755" s="37">
        <v>3</v>
      </c>
      <c r="P1755">
        <f>VLOOKUP($A1755,'Item Detail'!$A$2:$G$1762,7,0)</f>
        <v>1</v>
      </c>
      <c r="Q1755" s="39" t="s">
        <v>12284</v>
      </c>
      <c r="R1755" s="39" t="s">
        <v>12277</v>
      </c>
      <c r="S1755" s="39" t="s">
        <v>12278</v>
      </c>
      <c r="T1755" s="39" t="s">
        <v>12279</v>
      </c>
      <c r="U1755" s="39" t="s">
        <v>12294</v>
      </c>
      <c r="V1755" s="39" t="s">
        <v>12281</v>
      </c>
      <c r="W1755" s="39" t="s">
        <v>12281</v>
      </c>
      <c r="X1755" s="39" t="s">
        <v>12281</v>
      </c>
      <c r="Y1755" s="39" t="s">
        <v>12281</v>
      </c>
      <c r="Z1755" s="39" t="s">
        <v>12281</v>
      </c>
      <c r="AA1755" t="s">
        <v>12335</v>
      </c>
    </row>
    <row r="1756" spans="1:27" x14ac:dyDescent="0.3">
      <c r="A1756" s="37" t="s">
        <v>9619</v>
      </c>
      <c r="B1756" s="37" t="s">
        <v>10406</v>
      </c>
      <c r="C1756" s="37" t="s">
        <v>9620</v>
      </c>
      <c r="D1756" s="37" t="s">
        <v>5146</v>
      </c>
      <c r="E1756" s="37" t="s">
        <v>5611</v>
      </c>
      <c r="F1756" s="37" t="s">
        <v>1812</v>
      </c>
      <c r="G1756" s="37" t="s">
        <v>12088</v>
      </c>
      <c r="H1756" s="37" t="s">
        <v>10391</v>
      </c>
      <c r="I1756" s="37">
        <v>0</v>
      </c>
      <c r="J1756" s="37">
        <v>0</v>
      </c>
      <c r="K1756" s="37">
        <v>1</v>
      </c>
      <c r="L1756" s="37">
        <v>0</v>
      </c>
      <c r="M1756" s="37">
        <v>0</v>
      </c>
      <c r="N1756" s="37">
        <v>3</v>
      </c>
      <c r="O1756" s="37">
        <v>3</v>
      </c>
      <c r="P1756">
        <f>VLOOKUP($A1756,'Item Detail'!$A$2:$G$1762,7,0)</f>
        <v>1</v>
      </c>
      <c r="Q1756" s="39" t="s">
        <v>12284</v>
      </c>
      <c r="R1756" s="39" t="s">
        <v>12277</v>
      </c>
      <c r="S1756" s="39" t="s">
        <v>12278</v>
      </c>
      <c r="T1756" s="39" t="s">
        <v>12279</v>
      </c>
      <c r="U1756" s="39" t="s">
        <v>12294</v>
      </c>
      <c r="V1756" s="39" t="s">
        <v>12281</v>
      </c>
      <c r="W1756" s="39" t="s">
        <v>12281</v>
      </c>
      <c r="X1756" s="39" t="s">
        <v>12281</v>
      </c>
      <c r="Y1756" s="39" t="s">
        <v>12281</v>
      </c>
      <c r="Z1756" s="39" t="s">
        <v>12281</v>
      </c>
      <c r="AA1756" t="s">
        <v>12335</v>
      </c>
    </row>
    <row r="1757" spans="1:27" x14ac:dyDescent="0.3">
      <c r="A1757" s="37" t="s">
        <v>1984</v>
      </c>
      <c r="B1757" s="37" t="s">
        <v>10396</v>
      </c>
      <c r="C1757" s="37" t="s">
        <v>7165</v>
      </c>
      <c r="D1757" s="37" t="s">
        <v>7166</v>
      </c>
      <c r="E1757" s="37" t="s">
        <v>5611</v>
      </c>
      <c r="F1757" s="37" t="s">
        <v>1812</v>
      </c>
      <c r="G1757" s="37" t="s">
        <v>12089</v>
      </c>
      <c r="H1757" s="37" t="s">
        <v>10483</v>
      </c>
      <c r="I1757" s="37">
        <v>0</v>
      </c>
      <c r="J1757" s="37">
        <v>0</v>
      </c>
      <c r="K1757" s="37">
        <v>0</v>
      </c>
      <c r="L1757" s="37">
        <v>1</v>
      </c>
      <c r="M1757" s="37">
        <v>0</v>
      </c>
      <c r="N1757" s="37">
        <v>3</v>
      </c>
      <c r="O1757" s="37">
        <v>3</v>
      </c>
      <c r="P1757">
        <f>VLOOKUP($A1757,'Item Detail'!$A$2:$G$1762,7,0)</f>
        <v>1</v>
      </c>
      <c r="Q1757" s="39" t="s">
        <v>12305</v>
      </c>
      <c r="R1757" s="39" t="s">
        <v>12277</v>
      </c>
      <c r="S1757" s="39" t="s">
        <v>12306</v>
      </c>
      <c r="T1757" s="39" t="s">
        <v>12279</v>
      </c>
      <c r="U1757" s="39" t="s">
        <v>12294</v>
      </c>
      <c r="V1757" s="39" t="s">
        <v>12288</v>
      </c>
      <c r="W1757" s="39" t="s">
        <v>12288</v>
      </c>
      <c r="X1757" s="39" t="s">
        <v>12288</v>
      </c>
      <c r="Y1757" s="39" t="s">
        <v>12288</v>
      </c>
      <c r="Z1757" s="39" t="s">
        <v>12288</v>
      </c>
      <c r="AA1757" t="s">
        <v>12336</v>
      </c>
    </row>
    <row r="1758" spans="1:27" x14ac:dyDescent="0.3">
      <c r="A1758" s="37" t="s">
        <v>8442</v>
      </c>
      <c r="B1758" s="37" t="s">
        <v>10406</v>
      </c>
      <c r="C1758" s="37" t="s">
        <v>8443</v>
      </c>
      <c r="D1758" s="37" t="s">
        <v>6332</v>
      </c>
      <c r="E1758" s="37" t="s">
        <v>8444</v>
      </c>
      <c r="F1758" s="37" t="s">
        <v>1812</v>
      </c>
      <c r="G1758" s="37" t="s">
        <v>12090</v>
      </c>
      <c r="H1758" s="37" t="s">
        <v>10420</v>
      </c>
      <c r="I1758" s="37">
        <v>0</v>
      </c>
      <c r="J1758" s="37">
        <v>0</v>
      </c>
      <c r="K1758" s="37">
        <v>0</v>
      </c>
      <c r="L1758" s="37">
        <v>0</v>
      </c>
      <c r="M1758" s="37">
        <v>1</v>
      </c>
      <c r="N1758" s="37">
        <v>3</v>
      </c>
      <c r="O1758" s="37">
        <v>3</v>
      </c>
      <c r="P1758">
        <f>VLOOKUP($A1758,'Item Detail'!$A$2:$G$1762,7,0)</f>
        <v>1</v>
      </c>
      <c r="Q1758" s="39" t="s">
        <v>12284</v>
      </c>
      <c r="R1758" s="39" t="s">
        <v>12277</v>
      </c>
      <c r="S1758" s="39" t="s">
        <v>12278</v>
      </c>
      <c r="T1758" s="39" t="s">
        <v>12279</v>
      </c>
      <c r="U1758" s="39" t="s">
        <v>12294</v>
      </c>
      <c r="V1758" s="39" t="s">
        <v>12281</v>
      </c>
      <c r="W1758" s="39" t="s">
        <v>12288</v>
      </c>
      <c r="X1758" s="39" t="s">
        <v>12281</v>
      </c>
      <c r="Y1758" s="39" t="s">
        <v>12288</v>
      </c>
      <c r="Z1758" s="39" t="s">
        <v>12288</v>
      </c>
      <c r="AA1758" t="s">
        <v>12334</v>
      </c>
    </row>
    <row r="1759" spans="1:27" x14ac:dyDescent="0.3">
      <c r="A1759" s="37" t="s">
        <v>7875</v>
      </c>
      <c r="B1759" s="37" t="s">
        <v>10406</v>
      </c>
      <c r="C1759" s="37" t="s">
        <v>7246</v>
      </c>
      <c r="D1759" s="37" t="s">
        <v>6332</v>
      </c>
      <c r="E1759" s="37" t="s">
        <v>4552</v>
      </c>
      <c r="F1759" s="37" t="s">
        <v>1812</v>
      </c>
      <c r="G1759" s="37" t="s">
        <v>12091</v>
      </c>
      <c r="H1759" s="37" t="s">
        <v>10391</v>
      </c>
      <c r="I1759" s="37">
        <v>0</v>
      </c>
      <c r="J1759" s="37">
        <v>0</v>
      </c>
      <c r="K1759" s="37">
        <v>1</v>
      </c>
      <c r="L1759" s="37">
        <v>0</v>
      </c>
      <c r="M1759" s="37">
        <v>0</v>
      </c>
      <c r="N1759" s="37">
        <v>3</v>
      </c>
      <c r="O1759" s="37">
        <v>3</v>
      </c>
      <c r="P1759">
        <f>VLOOKUP($A1759,'Item Detail'!$A$2:$G$1762,7,0)</f>
        <v>1</v>
      </c>
      <c r="Q1759" s="39" t="s">
        <v>12284</v>
      </c>
      <c r="R1759" s="39" t="s">
        <v>12277</v>
      </c>
      <c r="S1759" s="39" t="s">
        <v>12278</v>
      </c>
      <c r="T1759" s="39" t="s">
        <v>12279</v>
      </c>
      <c r="U1759" s="39" t="s">
        <v>12294</v>
      </c>
      <c r="V1759" s="39" t="s">
        <v>12281</v>
      </c>
      <c r="W1759" s="39" t="s">
        <v>12288</v>
      </c>
      <c r="X1759" s="39" t="s">
        <v>12281</v>
      </c>
      <c r="Y1759" s="39" t="s">
        <v>12288</v>
      </c>
      <c r="Z1759" s="39" t="s">
        <v>12288</v>
      </c>
      <c r="AA1759" t="s">
        <v>12335</v>
      </c>
    </row>
    <row r="1760" spans="1:27" x14ac:dyDescent="0.3">
      <c r="A1760" s="37" t="s">
        <v>7264</v>
      </c>
      <c r="B1760" s="37" t="s">
        <v>10406</v>
      </c>
      <c r="C1760" s="37" t="s">
        <v>7265</v>
      </c>
      <c r="D1760" s="37" t="s">
        <v>7166</v>
      </c>
      <c r="E1760" s="37" t="s">
        <v>4552</v>
      </c>
      <c r="F1760" s="37" t="s">
        <v>1812</v>
      </c>
      <c r="G1760" s="37" t="s">
        <v>12092</v>
      </c>
      <c r="H1760" s="37" t="s">
        <v>10420</v>
      </c>
      <c r="I1760" s="37">
        <v>0</v>
      </c>
      <c r="J1760" s="37">
        <v>0</v>
      </c>
      <c r="K1760" s="37">
        <v>0</v>
      </c>
      <c r="L1760" s="37">
        <v>0</v>
      </c>
      <c r="M1760" s="37">
        <v>1</v>
      </c>
      <c r="N1760" s="37">
        <v>3</v>
      </c>
      <c r="O1760" s="37">
        <v>3</v>
      </c>
      <c r="P1760">
        <f>VLOOKUP($A1760,'Item Detail'!$A$2:$G$1762,7,0)</f>
        <v>1</v>
      </c>
      <c r="Q1760" s="39" t="s">
        <v>12284</v>
      </c>
      <c r="R1760" s="39" t="s">
        <v>12277</v>
      </c>
      <c r="S1760" s="39" t="s">
        <v>12278</v>
      </c>
      <c r="T1760" s="39" t="s">
        <v>12279</v>
      </c>
      <c r="U1760" s="39" t="s">
        <v>12294</v>
      </c>
      <c r="V1760" s="39" t="s">
        <v>12281</v>
      </c>
      <c r="W1760" s="39" t="s">
        <v>12281</v>
      </c>
      <c r="X1760" s="39" t="s">
        <v>12281</v>
      </c>
      <c r="Y1760" s="39" t="s">
        <v>12288</v>
      </c>
      <c r="Z1760" s="39" t="s">
        <v>12288</v>
      </c>
      <c r="AA1760" t="s">
        <v>12334</v>
      </c>
    </row>
    <row r="1761" spans="1:27" x14ac:dyDescent="0.3">
      <c r="A1761" s="37" t="s">
        <v>8748</v>
      </c>
      <c r="B1761" s="37" t="s">
        <v>10406</v>
      </c>
      <c r="C1761" s="37" t="s">
        <v>8749</v>
      </c>
      <c r="D1761" s="37" t="s">
        <v>5146</v>
      </c>
      <c r="E1761" s="37" t="s">
        <v>5611</v>
      </c>
      <c r="F1761" s="37" t="s">
        <v>1812</v>
      </c>
      <c r="G1761" s="37" t="s">
        <v>12093</v>
      </c>
      <c r="H1761" s="37" t="s">
        <v>10391</v>
      </c>
      <c r="I1761" s="37">
        <v>1</v>
      </c>
      <c r="J1761" s="37">
        <v>0</v>
      </c>
      <c r="K1761" s="37">
        <v>0</v>
      </c>
      <c r="L1761" s="37">
        <v>0</v>
      </c>
      <c r="M1761" s="37">
        <v>0</v>
      </c>
      <c r="N1761" s="37">
        <v>3</v>
      </c>
      <c r="O1761" s="37">
        <v>3</v>
      </c>
      <c r="P1761">
        <f>VLOOKUP($A1761,'Item Detail'!$A$2:$G$1762,7,0)</f>
        <v>1</v>
      </c>
      <c r="Q1761" s="39" t="s">
        <v>12284</v>
      </c>
      <c r="R1761" s="39" t="s">
        <v>12277</v>
      </c>
      <c r="S1761" s="39" t="s">
        <v>12278</v>
      </c>
      <c r="T1761" s="39" t="s">
        <v>12279</v>
      </c>
      <c r="U1761" s="39" t="s">
        <v>12294</v>
      </c>
      <c r="V1761" s="39" t="s">
        <v>12281</v>
      </c>
      <c r="W1761" s="39" t="s">
        <v>12281</v>
      </c>
      <c r="X1761" s="39" t="s">
        <v>12281</v>
      </c>
      <c r="Y1761" s="39" t="s">
        <v>12281</v>
      </c>
      <c r="Z1761" s="39" t="s">
        <v>12281</v>
      </c>
      <c r="AA1761" t="s">
        <v>12335</v>
      </c>
    </row>
    <row r="1762" spans="1:27" x14ac:dyDescent="0.3">
      <c r="A1762" s="37" t="s">
        <v>10057</v>
      </c>
      <c r="B1762" s="37" t="s">
        <v>10406</v>
      </c>
      <c r="C1762" s="37" t="s">
        <v>10058</v>
      </c>
      <c r="D1762" s="37" t="s">
        <v>5366</v>
      </c>
      <c r="E1762" s="37" t="s">
        <v>4552</v>
      </c>
      <c r="F1762" s="37" t="s">
        <v>1812</v>
      </c>
      <c r="G1762" s="37" t="s">
        <v>12094</v>
      </c>
      <c r="H1762" s="37" t="s">
        <v>10420</v>
      </c>
      <c r="I1762" s="37">
        <v>0</v>
      </c>
      <c r="J1762" s="37">
        <v>0</v>
      </c>
      <c r="K1762" s="37">
        <v>0</v>
      </c>
      <c r="L1762" s="37">
        <v>1</v>
      </c>
      <c r="M1762" s="37">
        <v>0</v>
      </c>
      <c r="N1762" s="37">
        <v>3</v>
      </c>
      <c r="O1762" s="37">
        <v>3</v>
      </c>
      <c r="P1762">
        <f>VLOOKUP($A1762,'Item Detail'!$A$2:$G$1762,7,0)</f>
        <v>1</v>
      </c>
      <c r="Q1762" s="39" t="s">
        <v>12284</v>
      </c>
      <c r="R1762" s="39" t="s">
        <v>12277</v>
      </c>
      <c r="S1762" s="39" t="s">
        <v>12278</v>
      </c>
      <c r="T1762" s="39" t="s">
        <v>12279</v>
      </c>
      <c r="U1762" s="39" t="s">
        <v>12294</v>
      </c>
      <c r="V1762" s="39" t="s">
        <v>12288</v>
      </c>
      <c r="W1762" s="39" t="s">
        <v>12281</v>
      </c>
      <c r="X1762" s="39" t="s">
        <v>12288</v>
      </c>
      <c r="Y1762" s="39" t="s">
        <v>12288</v>
      </c>
      <c r="Z1762" s="39" t="s">
        <v>12288</v>
      </c>
      <c r="AA1762" t="s">
        <v>12334</v>
      </c>
    </row>
    <row r="1763" spans="1:27" x14ac:dyDescent="0.3">
      <c r="A1763" s="37" t="s">
        <v>7513</v>
      </c>
      <c r="B1763" s="37" t="s">
        <v>10406</v>
      </c>
      <c r="C1763" s="37" t="s">
        <v>7514</v>
      </c>
      <c r="D1763" s="37" t="s">
        <v>5366</v>
      </c>
      <c r="E1763" s="37" t="s">
        <v>5611</v>
      </c>
      <c r="F1763" s="37" t="s">
        <v>1812</v>
      </c>
      <c r="G1763" s="37" t="s">
        <v>12095</v>
      </c>
      <c r="H1763" s="37" t="s">
        <v>10420</v>
      </c>
      <c r="I1763" s="37">
        <v>0</v>
      </c>
      <c r="J1763" s="37">
        <v>0</v>
      </c>
      <c r="K1763" s="37">
        <v>0</v>
      </c>
      <c r="L1763" s="37">
        <v>0</v>
      </c>
      <c r="M1763" s="37">
        <v>1</v>
      </c>
      <c r="N1763" s="37">
        <v>3</v>
      </c>
      <c r="O1763" s="37">
        <v>3</v>
      </c>
      <c r="P1763">
        <f>VLOOKUP($A1763,'Item Detail'!$A$2:$G$1762,7,0)</f>
        <v>1</v>
      </c>
      <c r="Q1763" s="39" t="s">
        <v>12289</v>
      </c>
      <c r="R1763" s="39" t="s">
        <v>12277</v>
      </c>
      <c r="S1763" s="39" t="s">
        <v>12278</v>
      </c>
      <c r="T1763" s="39" t="s">
        <v>12279</v>
      </c>
      <c r="U1763" s="39" t="s">
        <v>12294</v>
      </c>
      <c r="V1763" s="39" t="s">
        <v>12281</v>
      </c>
      <c r="W1763" s="39" t="s">
        <v>12281</v>
      </c>
      <c r="X1763" s="39" t="s">
        <v>12281</v>
      </c>
      <c r="Y1763" s="39" t="s">
        <v>12281</v>
      </c>
      <c r="Z1763" s="39" t="s">
        <v>12288</v>
      </c>
      <c r="AA1763" t="s">
        <v>12334</v>
      </c>
    </row>
    <row r="1764" spans="1:27" x14ac:dyDescent="0.3">
      <c r="A1764" s="37" t="s">
        <v>7971</v>
      </c>
      <c r="B1764" s="37" t="s">
        <v>10406</v>
      </c>
      <c r="C1764" s="37" t="s">
        <v>7972</v>
      </c>
      <c r="D1764" s="37" t="s">
        <v>7632</v>
      </c>
      <c r="E1764" s="37" t="s">
        <v>4552</v>
      </c>
      <c r="F1764" s="37" t="s">
        <v>1812</v>
      </c>
      <c r="G1764" s="37" t="s">
        <v>12096</v>
      </c>
      <c r="H1764" s="37" t="s">
        <v>10390</v>
      </c>
      <c r="I1764" s="37">
        <v>0</v>
      </c>
      <c r="J1764" s="37">
        <v>0</v>
      </c>
      <c r="K1764" s="37">
        <v>0</v>
      </c>
      <c r="L1764" s="37">
        <v>0</v>
      </c>
      <c r="M1764" s="37">
        <v>1</v>
      </c>
      <c r="N1764" s="37">
        <v>3</v>
      </c>
      <c r="O1764" s="37">
        <v>3</v>
      </c>
      <c r="P1764">
        <f>VLOOKUP($A1764,'Item Detail'!$A$2:$G$1762,7,0)</f>
        <v>1</v>
      </c>
      <c r="Q1764" s="39" t="s">
        <v>12284</v>
      </c>
      <c r="R1764" s="39" t="s">
        <v>12277</v>
      </c>
      <c r="S1764" s="39" t="s">
        <v>12278</v>
      </c>
      <c r="T1764" s="39" t="s">
        <v>12279</v>
      </c>
      <c r="U1764" s="39" t="s">
        <v>12294</v>
      </c>
      <c r="V1764" s="39" t="s">
        <v>12281</v>
      </c>
      <c r="W1764" s="39" t="s">
        <v>12281</v>
      </c>
      <c r="X1764" s="39" t="s">
        <v>12281</v>
      </c>
      <c r="Y1764" s="39" t="s">
        <v>12281</v>
      </c>
      <c r="Z1764" s="39" t="s">
        <v>12281</v>
      </c>
      <c r="AA1764" t="s">
        <v>12335</v>
      </c>
    </row>
    <row r="1765" spans="1:27" x14ac:dyDescent="0.3">
      <c r="A1765" s="37" t="s">
        <v>8419</v>
      </c>
      <c r="B1765" s="37" t="s">
        <v>10406</v>
      </c>
      <c r="C1765" s="37" t="s">
        <v>7631</v>
      </c>
      <c r="D1765" s="37" t="s">
        <v>7166</v>
      </c>
      <c r="E1765" s="37" t="s">
        <v>4552</v>
      </c>
      <c r="F1765" s="37" t="s">
        <v>1812</v>
      </c>
      <c r="G1765" s="37" t="s">
        <v>12097</v>
      </c>
      <c r="H1765" s="37" t="s">
        <v>10390</v>
      </c>
      <c r="I1765" s="37">
        <v>0</v>
      </c>
      <c r="J1765" s="37">
        <v>0</v>
      </c>
      <c r="K1765" s="37">
        <v>0</v>
      </c>
      <c r="L1765" s="37">
        <v>0</v>
      </c>
      <c r="M1765" s="37">
        <v>1</v>
      </c>
      <c r="N1765" s="37">
        <v>3</v>
      </c>
      <c r="O1765" s="37">
        <v>3</v>
      </c>
      <c r="P1765">
        <f>VLOOKUP($A1765,'Item Detail'!$A$2:$G$1762,7,0)</f>
        <v>1</v>
      </c>
      <c r="Q1765" s="39" t="s">
        <v>12284</v>
      </c>
      <c r="R1765" s="39" t="s">
        <v>12277</v>
      </c>
      <c r="S1765" s="39" t="s">
        <v>12278</v>
      </c>
      <c r="T1765" s="39" t="s">
        <v>12279</v>
      </c>
      <c r="U1765" s="39" t="s">
        <v>12294</v>
      </c>
      <c r="V1765" s="39" t="s">
        <v>12281</v>
      </c>
      <c r="W1765" s="39" t="s">
        <v>12281</v>
      </c>
      <c r="X1765" s="39" t="s">
        <v>12281</v>
      </c>
      <c r="Y1765" s="39" t="s">
        <v>12281</v>
      </c>
      <c r="Z1765" s="39" t="s">
        <v>12281</v>
      </c>
      <c r="AA1765" t="s">
        <v>12335</v>
      </c>
    </row>
    <row r="1766" spans="1:27" x14ac:dyDescent="0.3">
      <c r="A1766" s="37" t="s">
        <v>9120</v>
      </c>
      <c r="B1766" s="37" t="s">
        <v>10406</v>
      </c>
      <c r="C1766" s="37" t="s">
        <v>9121</v>
      </c>
      <c r="D1766" s="37" t="s">
        <v>7632</v>
      </c>
      <c r="E1766" s="37" t="s">
        <v>5611</v>
      </c>
      <c r="F1766" s="37" t="s">
        <v>1812</v>
      </c>
      <c r="G1766" s="37" t="s">
        <v>12098</v>
      </c>
      <c r="H1766" s="37" t="s">
        <v>10391</v>
      </c>
      <c r="I1766" s="37">
        <v>0</v>
      </c>
      <c r="J1766" s="37">
        <v>0</v>
      </c>
      <c r="K1766" s="37">
        <v>0</v>
      </c>
      <c r="L1766" s="37">
        <v>1</v>
      </c>
      <c r="M1766" s="37">
        <v>0</v>
      </c>
      <c r="N1766" s="37">
        <v>3</v>
      </c>
      <c r="O1766" s="37">
        <v>3</v>
      </c>
      <c r="P1766">
        <f>VLOOKUP($A1766,'Item Detail'!$A$2:$G$1762,7,0)</f>
        <v>1</v>
      </c>
      <c r="Q1766" s="39" t="s">
        <v>12289</v>
      </c>
      <c r="R1766" s="39" t="s">
        <v>12277</v>
      </c>
      <c r="S1766" s="39" t="s">
        <v>12278</v>
      </c>
      <c r="T1766" s="39" t="s">
        <v>12279</v>
      </c>
      <c r="U1766" s="39" t="s">
        <v>12294</v>
      </c>
      <c r="V1766" s="39" t="s">
        <v>12281</v>
      </c>
      <c r="W1766" s="39" t="s">
        <v>12281</v>
      </c>
      <c r="X1766" s="39" t="s">
        <v>12281</v>
      </c>
      <c r="Y1766" s="39" t="s">
        <v>12281</v>
      </c>
      <c r="Z1766" s="39" t="s">
        <v>12281</v>
      </c>
      <c r="AA1766" t="s">
        <v>12335</v>
      </c>
    </row>
    <row r="1767" spans="1:27" x14ac:dyDescent="0.3">
      <c r="A1767" s="37" t="s">
        <v>7245</v>
      </c>
      <c r="B1767" s="37" t="s">
        <v>10406</v>
      </c>
      <c r="C1767" s="37" t="s">
        <v>7246</v>
      </c>
      <c r="D1767" s="37" t="s">
        <v>5366</v>
      </c>
      <c r="E1767" s="37" t="s">
        <v>4552</v>
      </c>
      <c r="F1767" s="37" t="s">
        <v>1812</v>
      </c>
      <c r="G1767" s="37" t="s">
        <v>12099</v>
      </c>
      <c r="H1767" s="37" t="s">
        <v>10420</v>
      </c>
      <c r="I1767" s="37">
        <v>0</v>
      </c>
      <c r="J1767" s="37">
        <v>0</v>
      </c>
      <c r="K1767" s="37">
        <v>0</v>
      </c>
      <c r="L1767" s="37">
        <v>1</v>
      </c>
      <c r="M1767" s="37">
        <v>0</v>
      </c>
      <c r="N1767" s="37">
        <v>3</v>
      </c>
      <c r="O1767" s="37">
        <v>3</v>
      </c>
      <c r="P1767">
        <f>VLOOKUP($A1767,'Item Detail'!$A$2:$G$1762,7,0)</f>
        <v>1</v>
      </c>
      <c r="Q1767" s="39" t="s">
        <v>12289</v>
      </c>
      <c r="R1767" s="39" t="s">
        <v>12277</v>
      </c>
      <c r="S1767" s="39" t="s">
        <v>12278</v>
      </c>
      <c r="T1767" s="39" t="s">
        <v>12279</v>
      </c>
      <c r="U1767" s="39" t="s">
        <v>12294</v>
      </c>
      <c r="V1767" s="39" t="s">
        <v>12281</v>
      </c>
      <c r="W1767" s="39" t="s">
        <v>12288</v>
      </c>
      <c r="X1767" s="39" t="s">
        <v>12281</v>
      </c>
      <c r="Y1767" s="39" t="s">
        <v>12288</v>
      </c>
      <c r="Z1767" s="39" t="s">
        <v>12288</v>
      </c>
      <c r="AA1767" t="s">
        <v>12334</v>
      </c>
    </row>
    <row r="1768" spans="1:27" x14ac:dyDescent="0.3">
      <c r="A1768" s="37" t="s">
        <v>6790</v>
      </c>
      <c r="B1768" s="37" t="s">
        <v>10406</v>
      </c>
      <c r="C1768" s="37" t="s">
        <v>6791</v>
      </c>
      <c r="D1768" s="37" t="s">
        <v>5366</v>
      </c>
      <c r="E1768" s="37" t="s">
        <v>4552</v>
      </c>
      <c r="F1768" s="37" t="s">
        <v>1812</v>
      </c>
      <c r="G1768" s="37" t="s">
        <v>12100</v>
      </c>
      <c r="H1768" s="37" t="s">
        <v>10391</v>
      </c>
      <c r="I1768" s="37">
        <v>1</v>
      </c>
      <c r="J1768" s="37">
        <v>0</v>
      </c>
      <c r="K1768" s="37">
        <v>0</v>
      </c>
      <c r="L1768" s="37">
        <v>0</v>
      </c>
      <c r="M1768" s="37">
        <v>0</v>
      </c>
      <c r="N1768" s="37">
        <v>3</v>
      </c>
      <c r="O1768" s="37">
        <v>3</v>
      </c>
      <c r="P1768">
        <f>VLOOKUP($A1768,'Item Detail'!$A$2:$G$1762,7,0)</f>
        <v>1</v>
      </c>
      <c r="Q1768" s="39" t="s">
        <v>12284</v>
      </c>
      <c r="R1768" s="39" t="s">
        <v>12277</v>
      </c>
      <c r="S1768" s="39" t="s">
        <v>12278</v>
      </c>
      <c r="T1768" s="39" t="s">
        <v>12279</v>
      </c>
      <c r="U1768" s="39" t="s">
        <v>12294</v>
      </c>
      <c r="V1768" s="39" t="s">
        <v>12281</v>
      </c>
      <c r="W1768" s="39" t="s">
        <v>12281</v>
      </c>
      <c r="X1768" s="39" t="s">
        <v>12281</v>
      </c>
      <c r="Y1768" s="39" t="s">
        <v>12281</v>
      </c>
      <c r="Z1768" s="39" t="s">
        <v>12281</v>
      </c>
      <c r="AA1768" t="s">
        <v>12335</v>
      </c>
    </row>
    <row r="1769" spans="1:27" x14ac:dyDescent="0.3">
      <c r="A1769" s="37" t="s">
        <v>9943</v>
      </c>
      <c r="B1769" s="37" t="s">
        <v>10406</v>
      </c>
      <c r="C1769" s="37" t="s">
        <v>9944</v>
      </c>
      <c r="D1769" s="37" t="s">
        <v>9945</v>
      </c>
      <c r="E1769" s="37" t="s">
        <v>5611</v>
      </c>
      <c r="F1769" s="37" t="s">
        <v>1812</v>
      </c>
      <c r="G1769" s="37" t="s">
        <v>12101</v>
      </c>
      <c r="H1769" s="37" t="s">
        <v>10391</v>
      </c>
      <c r="I1769" s="37">
        <v>0</v>
      </c>
      <c r="J1769" s="37">
        <v>0</v>
      </c>
      <c r="K1769" s="37">
        <v>0</v>
      </c>
      <c r="L1769" s="37">
        <v>0</v>
      </c>
      <c r="M1769" s="37">
        <v>1</v>
      </c>
      <c r="N1769" s="37">
        <v>3</v>
      </c>
      <c r="O1769" s="37">
        <v>3</v>
      </c>
      <c r="P1769">
        <f>VLOOKUP($A1769,'Item Detail'!$A$2:$G$1762,7,0)</f>
        <v>1</v>
      </c>
      <c r="Q1769" s="39" t="s">
        <v>12284</v>
      </c>
      <c r="R1769" s="39" t="s">
        <v>12277</v>
      </c>
      <c r="S1769" s="39" t="s">
        <v>12278</v>
      </c>
      <c r="T1769" s="39" t="s">
        <v>12279</v>
      </c>
      <c r="U1769" s="39" t="s">
        <v>12294</v>
      </c>
      <c r="V1769" s="39" t="s">
        <v>12281</v>
      </c>
      <c r="W1769" s="39" t="s">
        <v>12281</v>
      </c>
      <c r="X1769" s="39" t="s">
        <v>12281</v>
      </c>
      <c r="Y1769" s="39" t="s">
        <v>12281</v>
      </c>
      <c r="Z1769" s="39" t="s">
        <v>12281</v>
      </c>
      <c r="AA1769" t="s">
        <v>12335</v>
      </c>
    </row>
    <row r="1770" spans="1:27" x14ac:dyDescent="0.3">
      <c r="A1770" s="37" t="s">
        <v>9926</v>
      </c>
      <c r="B1770" s="37" t="s">
        <v>10406</v>
      </c>
      <c r="C1770" s="37" t="s">
        <v>9927</v>
      </c>
      <c r="D1770" s="37" t="s">
        <v>7166</v>
      </c>
      <c r="E1770" s="37" t="s">
        <v>4552</v>
      </c>
      <c r="F1770" s="37" t="s">
        <v>1812</v>
      </c>
      <c r="G1770" s="37" t="s">
        <v>12102</v>
      </c>
      <c r="H1770" s="37" t="s">
        <v>10391</v>
      </c>
      <c r="I1770" s="37">
        <v>0</v>
      </c>
      <c r="J1770" s="37">
        <v>0</v>
      </c>
      <c r="K1770" s="37">
        <v>0</v>
      </c>
      <c r="L1770" s="37">
        <v>1</v>
      </c>
      <c r="M1770" s="37">
        <v>0</v>
      </c>
      <c r="N1770" s="37">
        <v>3</v>
      </c>
      <c r="O1770" s="37">
        <v>3</v>
      </c>
      <c r="P1770">
        <f>VLOOKUP($A1770,'Item Detail'!$A$2:$G$1762,7,0)</f>
        <v>1</v>
      </c>
      <c r="Q1770" s="39" t="s">
        <v>12284</v>
      </c>
      <c r="R1770" s="39" t="s">
        <v>12277</v>
      </c>
      <c r="S1770" s="39" t="s">
        <v>12278</v>
      </c>
      <c r="T1770" s="39" t="s">
        <v>12279</v>
      </c>
      <c r="U1770" s="39" t="s">
        <v>12294</v>
      </c>
      <c r="V1770" s="39" t="s">
        <v>12281</v>
      </c>
      <c r="W1770" s="39" t="s">
        <v>12281</v>
      </c>
      <c r="X1770" s="39" t="s">
        <v>12281</v>
      </c>
      <c r="Y1770" s="39" t="s">
        <v>12281</v>
      </c>
      <c r="Z1770" s="39" t="s">
        <v>12281</v>
      </c>
      <c r="AA1770" t="s">
        <v>12335</v>
      </c>
    </row>
    <row r="1771" spans="1:27" x14ac:dyDescent="0.3">
      <c r="A1771" s="37" t="s">
        <v>6900</v>
      </c>
      <c r="B1771" s="37" t="s">
        <v>10406</v>
      </c>
      <c r="C1771" s="37" t="s">
        <v>6901</v>
      </c>
      <c r="D1771" s="37" t="s">
        <v>6332</v>
      </c>
      <c r="E1771" s="37" t="s">
        <v>4552</v>
      </c>
      <c r="F1771" s="37" t="s">
        <v>1812</v>
      </c>
      <c r="G1771" s="37" t="s">
        <v>12103</v>
      </c>
      <c r="H1771" s="37" t="s">
        <v>10391</v>
      </c>
      <c r="I1771" s="37">
        <v>1</v>
      </c>
      <c r="J1771" s="37">
        <v>0</v>
      </c>
      <c r="K1771" s="37">
        <v>0</v>
      </c>
      <c r="L1771" s="37">
        <v>0</v>
      </c>
      <c r="M1771" s="37">
        <v>0</v>
      </c>
      <c r="N1771" s="37">
        <v>3</v>
      </c>
      <c r="O1771" s="37">
        <v>3</v>
      </c>
      <c r="P1771">
        <f>VLOOKUP($A1771,'Item Detail'!$A$2:$G$1762,7,0)</f>
        <v>1</v>
      </c>
      <c r="Q1771" s="39" t="s">
        <v>12284</v>
      </c>
      <c r="R1771" s="39" t="s">
        <v>12277</v>
      </c>
      <c r="S1771" s="39" t="s">
        <v>12278</v>
      </c>
      <c r="T1771" s="39" t="s">
        <v>12279</v>
      </c>
      <c r="U1771" s="39" t="s">
        <v>12294</v>
      </c>
      <c r="V1771" s="39" t="s">
        <v>12281</v>
      </c>
      <c r="W1771" s="39" t="s">
        <v>12281</v>
      </c>
      <c r="X1771" s="39" t="s">
        <v>12281</v>
      </c>
      <c r="Y1771" s="39" t="s">
        <v>12281</v>
      </c>
      <c r="Z1771" s="39" t="s">
        <v>12281</v>
      </c>
      <c r="AA1771" t="s">
        <v>12335</v>
      </c>
    </row>
    <row r="1772" spans="1:27" x14ac:dyDescent="0.3">
      <c r="A1772" s="37" t="s">
        <v>9477</v>
      </c>
      <c r="B1772" s="37" t="s">
        <v>10437</v>
      </c>
      <c r="C1772" s="37" t="s">
        <v>9478</v>
      </c>
      <c r="D1772" s="37" t="s">
        <v>4455</v>
      </c>
      <c r="E1772" s="37" t="s">
        <v>4882</v>
      </c>
      <c r="F1772" s="37" t="s">
        <v>1727</v>
      </c>
      <c r="G1772" s="37" t="s">
        <v>12104</v>
      </c>
      <c r="H1772" s="37" t="s">
        <v>10391</v>
      </c>
      <c r="I1772" s="37">
        <v>0</v>
      </c>
      <c r="J1772" s="37">
        <v>0</v>
      </c>
      <c r="K1772" s="37">
        <v>0</v>
      </c>
      <c r="L1772" s="37">
        <v>1</v>
      </c>
      <c r="M1772" s="37">
        <v>0</v>
      </c>
      <c r="N1772" s="37">
        <v>3</v>
      </c>
      <c r="O1772" s="37">
        <v>3</v>
      </c>
      <c r="P1772">
        <f>VLOOKUP($A1772,'Item Detail'!$A$2:$G$1762,7,0)</f>
        <v>1</v>
      </c>
      <c r="Q1772" s="39" t="s">
        <v>12284</v>
      </c>
      <c r="R1772" s="39" t="s">
        <v>12277</v>
      </c>
      <c r="S1772" s="39" t="s">
        <v>12278</v>
      </c>
      <c r="T1772" s="39" t="s">
        <v>12279</v>
      </c>
      <c r="U1772" s="39" t="s">
        <v>12294</v>
      </c>
      <c r="V1772" s="39" t="s">
        <v>12281</v>
      </c>
      <c r="W1772" s="39" t="s">
        <v>12288</v>
      </c>
      <c r="X1772" s="39" t="s">
        <v>12288</v>
      </c>
      <c r="Y1772" s="39" t="s">
        <v>12281</v>
      </c>
      <c r="Z1772" s="39" t="s">
        <v>12288</v>
      </c>
      <c r="AA1772" t="s">
        <v>12335</v>
      </c>
    </row>
    <row r="1773" spans="1:27" x14ac:dyDescent="0.3">
      <c r="A1773" s="37" t="s">
        <v>8214</v>
      </c>
      <c r="B1773" s="37" t="s">
        <v>10406</v>
      </c>
      <c r="C1773" s="37" t="s">
        <v>8215</v>
      </c>
      <c r="D1773" s="37" t="s">
        <v>8216</v>
      </c>
      <c r="E1773" s="37" t="s">
        <v>4448</v>
      </c>
      <c r="F1773" s="37" t="s">
        <v>10627</v>
      </c>
      <c r="G1773" s="37" t="s">
        <v>12105</v>
      </c>
      <c r="H1773" s="37" t="s">
        <v>10391</v>
      </c>
      <c r="I1773" s="37">
        <v>1</v>
      </c>
      <c r="J1773" s="37">
        <v>0</v>
      </c>
      <c r="K1773" s="37">
        <v>0</v>
      </c>
      <c r="L1773" s="37">
        <v>0</v>
      </c>
      <c r="M1773" s="37">
        <v>0</v>
      </c>
      <c r="N1773" s="37">
        <v>3</v>
      </c>
      <c r="O1773" s="37">
        <v>3</v>
      </c>
      <c r="P1773">
        <f>VLOOKUP($A1773,'Item Detail'!$A$2:$G$1762,7,0)</f>
        <v>1</v>
      </c>
      <c r="Q1773" s="39" t="s">
        <v>12289</v>
      </c>
      <c r="R1773" s="39" t="s">
        <v>12277</v>
      </c>
      <c r="S1773" s="39" t="s">
        <v>12278</v>
      </c>
      <c r="T1773" s="39" t="s">
        <v>12279</v>
      </c>
      <c r="U1773" s="39" t="s">
        <v>12279</v>
      </c>
      <c r="V1773" s="39" t="s">
        <v>12281</v>
      </c>
      <c r="W1773" s="39" t="s">
        <v>12281</v>
      </c>
      <c r="X1773" s="39" t="s">
        <v>12281</v>
      </c>
      <c r="Y1773" s="39" t="s">
        <v>12288</v>
      </c>
      <c r="Z1773" s="39" t="s">
        <v>12288</v>
      </c>
      <c r="AA1773" t="s">
        <v>12335</v>
      </c>
    </row>
    <row r="1774" spans="1:27" x14ac:dyDescent="0.3">
      <c r="A1774" s="37" t="s">
        <v>7360</v>
      </c>
      <c r="B1774" s="37" t="s">
        <v>10538</v>
      </c>
      <c r="C1774" s="37" t="s">
        <v>7361</v>
      </c>
      <c r="D1774" s="37" t="s">
        <v>4455</v>
      </c>
      <c r="E1774" s="37" t="s">
        <v>4764</v>
      </c>
      <c r="F1774" s="37" t="s">
        <v>1848</v>
      </c>
      <c r="G1774" s="37" t="s">
        <v>12106</v>
      </c>
      <c r="H1774" s="37" t="s">
        <v>10391</v>
      </c>
      <c r="I1774" s="37">
        <v>0</v>
      </c>
      <c r="J1774" s="37">
        <v>1</v>
      </c>
      <c r="K1774" s="37">
        <v>0</v>
      </c>
      <c r="L1774" s="37">
        <v>0</v>
      </c>
      <c r="M1774" s="37">
        <v>0</v>
      </c>
      <c r="N1774" s="37">
        <v>3</v>
      </c>
      <c r="O1774" s="37">
        <v>3</v>
      </c>
      <c r="P1774">
        <f>VLOOKUP($A1774,'Item Detail'!$A$2:$G$1762,7,0)</f>
        <v>1</v>
      </c>
      <c r="Q1774" s="39" t="s">
        <v>12284</v>
      </c>
      <c r="R1774" s="39" t="s">
        <v>12277</v>
      </c>
      <c r="S1774" s="39" t="s">
        <v>12278</v>
      </c>
      <c r="T1774" s="39" t="s">
        <v>12279</v>
      </c>
      <c r="U1774" s="39" t="s">
        <v>12279</v>
      </c>
      <c r="V1774" s="39" t="s">
        <v>12281</v>
      </c>
      <c r="W1774" s="39" t="s">
        <v>12281</v>
      </c>
      <c r="X1774" s="39" t="s">
        <v>12281</v>
      </c>
      <c r="Y1774" s="39" t="s">
        <v>12281</v>
      </c>
      <c r="Z1774" s="39" t="s">
        <v>12281</v>
      </c>
      <c r="AA1774" t="s">
        <v>12335</v>
      </c>
    </row>
    <row r="1775" spans="1:27" x14ac:dyDescent="0.3">
      <c r="A1775" s="37" t="s">
        <v>8238</v>
      </c>
      <c r="B1775" s="37" t="s">
        <v>10538</v>
      </c>
      <c r="C1775" s="37" t="s">
        <v>8239</v>
      </c>
      <c r="D1775" s="37" t="s">
        <v>4478</v>
      </c>
      <c r="E1775" s="37" t="s">
        <v>4764</v>
      </c>
      <c r="F1775" s="37" t="s">
        <v>1848</v>
      </c>
      <c r="G1775" s="37" t="s">
        <v>12107</v>
      </c>
      <c r="H1775" s="37" t="s">
        <v>10391</v>
      </c>
      <c r="I1775" s="37">
        <v>0</v>
      </c>
      <c r="J1775" s="37">
        <v>1</v>
      </c>
      <c r="K1775" s="37">
        <v>0</v>
      </c>
      <c r="L1775" s="37">
        <v>0</v>
      </c>
      <c r="M1775" s="37">
        <v>0</v>
      </c>
      <c r="N1775" s="37">
        <v>3</v>
      </c>
      <c r="O1775" s="37">
        <v>3</v>
      </c>
      <c r="P1775">
        <f>VLOOKUP($A1775,'Item Detail'!$A$2:$G$1762,7,0)</f>
        <v>1</v>
      </c>
      <c r="Q1775" s="39" t="s">
        <v>12284</v>
      </c>
      <c r="R1775" s="39" t="s">
        <v>12277</v>
      </c>
      <c r="S1775" s="39" t="s">
        <v>12278</v>
      </c>
      <c r="T1775" s="39" t="s">
        <v>12279</v>
      </c>
      <c r="U1775" s="39" t="s">
        <v>12279</v>
      </c>
      <c r="V1775" s="39" t="s">
        <v>12281</v>
      </c>
      <c r="W1775" s="39" t="s">
        <v>12281</v>
      </c>
      <c r="X1775" s="39" t="s">
        <v>12281</v>
      </c>
      <c r="Y1775" s="39" t="s">
        <v>12281</v>
      </c>
      <c r="Z1775" s="39" t="s">
        <v>12281</v>
      </c>
      <c r="AA1775" t="s">
        <v>12335</v>
      </c>
    </row>
    <row r="1776" spans="1:27" x14ac:dyDescent="0.3">
      <c r="A1776" s="37" t="s">
        <v>6712</v>
      </c>
      <c r="B1776" s="37" t="s">
        <v>10538</v>
      </c>
      <c r="C1776" s="37" t="s">
        <v>6713</v>
      </c>
      <c r="D1776" s="37" t="s">
        <v>6714</v>
      </c>
      <c r="E1776" s="37" t="s">
        <v>4764</v>
      </c>
      <c r="F1776" s="37" t="s">
        <v>1848</v>
      </c>
      <c r="G1776" s="37" t="s">
        <v>12108</v>
      </c>
      <c r="H1776" s="37" t="s">
        <v>10420</v>
      </c>
      <c r="I1776" s="37">
        <v>0</v>
      </c>
      <c r="J1776" s="37">
        <v>0</v>
      </c>
      <c r="K1776" s="37">
        <v>0</v>
      </c>
      <c r="L1776" s="37">
        <v>1</v>
      </c>
      <c r="M1776" s="37">
        <v>0</v>
      </c>
      <c r="N1776" s="37">
        <v>3</v>
      </c>
      <c r="O1776" s="37">
        <v>3</v>
      </c>
      <c r="P1776">
        <f>VLOOKUP($A1776,'Item Detail'!$A$2:$G$1762,7,0)</f>
        <v>1</v>
      </c>
      <c r="Q1776" s="39" t="s">
        <v>12284</v>
      </c>
      <c r="R1776" s="39" t="s">
        <v>12277</v>
      </c>
      <c r="S1776" s="39" t="s">
        <v>12278</v>
      </c>
      <c r="T1776" s="39" t="s">
        <v>12279</v>
      </c>
      <c r="U1776" s="39" t="s">
        <v>12279</v>
      </c>
      <c r="V1776" s="39" t="s">
        <v>12281</v>
      </c>
      <c r="W1776" s="39" t="s">
        <v>12281</v>
      </c>
      <c r="X1776" s="39" t="s">
        <v>12288</v>
      </c>
      <c r="Y1776" s="39" t="s">
        <v>12288</v>
      </c>
      <c r="Z1776" s="39" t="s">
        <v>12288</v>
      </c>
      <c r="AA1776" t="s">
        <v>12334</v>
      </c>
    </row>
    <row r="1777" spans="1:27" x14ac:dyDescent="0.3">
      <c r="A1777" s="37" t="s">
        <v>6808</v>
      </c>
      <c r="B1777" s="37" t="s">
        <v>10538</v>
      </c>
      <c r="C1777" s="37" t="s">
        <v>6809</v>
      </c>
      <c r="D1777" s="37" t="s">
        <v>6810</v>
      </c>
      <c r="E1777" s="37" t="s">
        <v>4659</v>
      </c>
      <c r="F1777" s="37" t="s">
        <v>1848</v>
      </c>
      <c r="G1777" s="37" t="s">
        <v>12109</v>
      </c>
      <c r="H1777" s="37" t="s">
        <v>10420</v>
      </c>
      <c r="I1777" s="37">
        <v>0</v>
      </c>
      <c r="J1777" s="37">
        <v>0</v>
      </c>
      <c r="K1777" s="37">
        <v>0</v>
      </c>
      <c r="L1777" s="37">
        <v>1</v>
      </c>
      <c r="M1777" s="37">
        <v>0</v>
      </c>
      <c r="N1777" s="37">
        <v>3</v>
      </c>
      <c r="O1777" s="37">
        <v>3</v>
      </c>
      <c r="P1777">
        <f>VLOOKUP($A1777,'Item Detail'!$A$2:$G$1762,7,0)</f>
        <v>1</v>
      </c>
      <c r="Q1777" s="39" t="s">
        <v>12284</v>
      </c>
      <c r="R1777" s="39" t="s">
        <v>12277</v>
      </c>
      <c r="S1777" s="39" t="s">
        <v>12278</v>
      </c>
      <c r="T1777" s="39" t="s">
        <v>12279</v>
      </c>
      <c r="U1777" s="39" t="s">
        <v>12279</v>
      </c>
      <c r="V1777" s="39" t="s">
        <v>12281</v>
      </c>
      <c r="W1777" s="39" t="s">
        <v>12288</v>
      </c>
      <c r="X1777" s="39" t="s">
        <v>12281</v>
      </c>
      <c r="Y1777" s="39" t="s">
        <v>12288</v>
      </c>
      <c r="Z1777" s="39" t="s">
        <v>12288</v>
      </c>
      <c r="AA1777" t="s">
        <v>12334</v>
      </c>
    </row>
    <row r="1778" spans="1:27" x14ac:dyDescent="0.3">
      <c r="A1778" s="37" t="s">
        <v>8737</v>
      </c>
      <c r="B1778" s="37" t="s">
        <v>10538</v>
      </c>
      <c r="C1778" s="37" t="s">
        <v>8738</v>
      </c>
      <c r="D1778" s="37" t="s">
        <v>8739</v>
      </c>
      <c r="E1778" s="37" t="s">
        <v>4448</v>
      </c>
      <c r="F1778" s="37" t="s">
        <v>1848</v>
      </c>
      <c r="G1778" s="37" t="s">
        <v>12110</v>
      </c>
      <c r="H1778" s="37" t="s">
        <v>10391</v>
      </c>
      <c r="I1778" s="37">
        <v>1</v>
      </c>
      <c r="J1778" s="37">
        <v>0</v>
      </c>
      <c r="K1778" s="37">
        <v>0</v>
      </c>
      <c r="L1778" s="37">
        <v>0</v>
      </c>
      <c r="M1778" s="37">
        <v>0</v>
      </c>
      <c r="N1778" s="37">
        <v>3</v>
      </c>
      <c r="O1778" s="37">
        <v>3</v>
      </c>
      <c r="P1778">
        <f>VLOOKUP($A1778,'Item Detail'!$A$2:$G$1762,7,0)</f>
        <v>1</v>
      </c>
      <c r="Q1778" s="39" t="s">
        <v>12284</v>
      </c>
      <c r="R1778" s="39" t="s">
        <v>12277</v>
      </c>
      <c r="S1778" s="39" t="s">
        <v>12278</v>
      </c>
      <c r="T1778" s="39" t="s">
        <v>12279</v>
      </c>
      <c r="U1778" s="39" t="s">
        <v>12279</v>
      </c>
      <c r="V1778" s="39" t="s">
        <v>12281</v>
      </c>
      <c r="W1778" s="39" t="s">
        <v>12281</v>
      </c>
      <c r="X1778" s="39" t="s">
        <v>12281</v>
      </c>
      <c r="Y1778" s="39" t="s">
        <v>12281</v>
      </c>
      <c r="Z1778" s="39" t="s">
        <v>12281</v>
      </c>
      <c r="AA1778" t="s">
        <v>12335</v>
      </c>
    </row>
    <row r="1779" spans="1:27" x14ac:dyDescent="0.3">
      <c r="A1779" s="37" t="s">
        <v>6666</v>
      </c>
      <c r="B1779" s="37" t="s">
        <v>10538</v>
      </c>
      <c r="C1779" s="37" t="s">
        <v>6667</v>
      </c>
      <c r="D1779" s="37" t="s">
        <v>6668</v>
      </c>
      <c r="E1779" s="37" t="s">
        <v>4642</v>
      </c>
      <c r="F1779" s="37" t="s">
        <v>1848</v>
      </c>
      <c r="G1779" s="37" t="s">
        <v>12111</v>
      </c>
      <c r="H1779" s="37" t="s">
        <v>10391</v>
      </c>
      <c r="I1779" s="37">
        <v>0</v>
      </c>
      <c r="J1779" s="37">
        <v>0</v>
      </c>
      <c r="K1779" s="37">
        <v>0</v>
      </c>
      <c r="L1779" s="37">
        <v>1</v>
      </c>
      <c r="M1779" s="37">
        <v>0</v>
      </c>
      <c r="N1779" s="37">
        <v>3</v>
      </c>
      <c r="O1779" s="37">
        <v>3</v>
      </c>
      <c r="P1779">
        <f>VLOOKUP($A1779,'Item Detail'!$A$2:$G$1762,7,0)</f>
        <v>1</v>
      </c>
      <c r="Q1779" s="39" t="s">
        <v>12284</v>
      </c>
      <c r="R1779" s="39" t="s">
        <v>12277</v>
      </c>
      <c r="S1779" s="39" t="s">
        <v>12278</v>
      </c>
      <c r="T1779" s="39" t="s">
        <v>12279</v>
      </c>
      <c r="U1779" s="39" t="s">
        <v>12279</v>
      </c>
      <c r="V1779" s="39" t="s">
        <v>12281</v>
      </c>
      <c r="W1779" s="39" t="s">
        <v>12281</v>
      </c>
      <c r="X1779" s="39" t="s">
        <v>12281</v>
      </c>
      <c r="Y1779" s="39" t="s">
        <v>12281</v>
      </c>
      <c r="Z1779" s="39" t="s">
        <v>12281</v>
      </c>
      <c r="AA1779" t="s">
        <v>12335</v>
      </c>
    </row>
    <row r="1780" spans="1:27" x14ac:dyDescent="0.3">
      <c r="A1780" s="37" t="s">
        <v>1937</v>
      </c>
      <c r="B1780" s="37" t="s">
        <v>10396</v>
      </c>
      <c r="C1780" s="37" t="s">
        <v>10353</v>
      </c>
      <c r="D1780" s="37" t="s">
        <v>10354</v>
      </c>
      <c r="E1780" s="37" t="s">
        <v>4928</v>
      </c>
      <c r="F1780" s="37" t="s">
        <v>10627</v>
      </c>
      <c r="G1780" s="37" t="s">
        <v>12112</v>
      </c>
      <c r="H1780" s="37" t="s">
        <v>10483</v>
      </c>
      <c r="I1780" s="37">
        <v>1</v>
      </c>
      <c r="J1780" s="37">
        <v>0</v>
      </c>
      <c r="K1780" s="37">
        <v>0</v>
      </c>
      <c r="L1780" s="37">
        <v>0</v>
      </c>
      <c r="M1780" s="37">
        <v>0</v>
      </c>
      <c r="N1780" s="37">
        <v>3</v>
      </c>
      <c r="O1780" s="37">
        <v>3</v>
      </c>
      <c r="P1780">
        <f>VLOOKUP($A1780,'Item Detail'!$A$2:$G$1762,7,0)</f>
        <v>1</v>
      </c>
      <c r="Q1780" s="39" t="s">
        <v>12305</v>
      </c>
      <c r="R1780" s="39" t="s">
        <v>12277</v>
      </c>
      <c r="S1780" s="39" t="s">
        <v>12306</v>
      </c>
      <c r="T1780" s="39" t="s">
        <v>12279</v>
      </c>
      <c r="U1780" s="39" t="s">
        <v>12279</v>
      </c>
      <c r="V1780" s="39" t="s">
        <v>12288</v>
      </c>
      <c r="W1780" s="39" t="s">
        <v>12288</v>
      </c>
      <c r="X1780" s="39" t="s">
        <v>12288</v>
      </c>
      <c r="Y1780" s="39" t="s">
        <v>12288</v>
      </c>
      <c r="Z1780" s="39" t="s">
        <v>12288</v>
      </c>
      <c r="AA1780" t="s">
        <v>12336</v>
      </c>
    </row>
    <row r="1781" spans="1:27" x14ac:dyDescent="0.3">
      <c r="A1781" s="37" t="s">
        <v>2318</v>
      </c>
      <c r="B1781" s="37" t="s">
        <v>10396</v>
      </c>
      <c r="C1781" s="37" t="s">
        <v>7253</v>
      </c>
      <c r="D1781" s="37" t="s">
        <v>8338</v>
      </c>
      <c r="E1781" s="37" t="s">
        <v>4448</v>
      </c>
      <c r="F1781" s="37" t="s">
        <v>1948</v>
      </c>
      <c r="G1781" s="37" t="s">
        <v>12113</v>
      </c>
      <c r="H1781" s="37" t="s">
        <v>10483</v>
      </c>
      <c r="I1781" s="37">
        <v>0</v>
      </c>
      <c r="J1781" s="37">
        <v>0</v>
      </c>
      <c r="K1781" s="37">
        <v>0</v>
      </c>
      <c r="L1781" s="37">
        <v>1</v>
      </c>
      <c r="M1781" s="37">
        <v>0</v>
      </c>
      <c r="N1781" s="37">
        <v>3</v>
      </c>
      <c r="O1781" s="37">
        <v>3</v>
      </c>
      <c r="P1781">
        <f>VLOOKUP($A1781,'Item Detail'!$A$2:$G$1762,7,0)</f>
        <v>1</v>
      </c>
      <c r="Q1781" s="39" t="s">
        <v>12305</v>
      </c>
      <c r="R1781" s="39" t="s">
        <v>12277</v>
      </c>
      <c r="S1781" s="39" t="s">
        <v>12306</v>
      </c>
      <c r="T1781" s="39" t="s">
        <v>12279</v>
      </c>
      <c r="U1781" s="39" t="s">
        <v>12279</v>
      </c>
      <c r="V1781" s="39" t="s">
        <v>12288</v>
      </c>
      <c r="W1781" s="39" t="s">
        <v>12288</v>
      </c>
      <c r="X1781" s="39" t="s">
        <v>12288</v>
      </c>
      <c r="Y1781" s="39" t="s">
        <v>12288</v>
      </c>
      <c r="Z1781" s="39" t="s">
        <v>12288</v>
      </c>
      <c r="AA1781" t="s">
        <v>12336</v>
      </c>
    </row>
    <row r="1782" spans="1:27" x14ac:dyDescent="0.3">
      <c r="A1782" s="37" t="s">
        <v>7040</v>
      </c>
      <c r="B1782" s="37" t="s">
        <v>10564</v>
      </c>
      <c r="C1782" s="37" t="s">
        <v>7041</v>
      </c>
      <c r="D1782" s="37" t="s">
        <v>5211</v>
      </c>
      <c r="E1782" s="37" t="s">
        <v>4483</v>
      </c>
      <c r="F1782" s="37" t="s">
        <v>1993</v>
      </c>
      <c r="G1782" s="37" t="s">
        <v>12114</v>
      </c>
      <c r="H1782" s="37" t="s">
        <v>10420</v>
      </c>
      <c r="I1782" s="37">
        <v>0</v>
      </c>
      <c r="J1782" s="37">
        <v>0</v>
      </c>
      <c r="K1782" s="37">
        <v>0</v>
      </c>
      <c r="L1782" s="37">
        <v>0</v>
      </c>
      <c r="M1782" s="37">
        <v>1</v>
      </c>
      <c r="N1782" s="37">
        <v>3</v>
      </c>
      <c r="O1782" s="37">
        <v>3</v>
      </c>
      <c r="P1782">
        <f>VLOOKUP($A1782,'Item Detail'!$A$2:$G$1762,7,0)</f>
        <v>1</v>
      </c>
      <c r="Q1782" s="39" t="s">
        <v>12284</v>
      </c>
      <c r="R1782" s="39" t="s">
        <v>12277</v>
      </c>
      <c r="S1782" s="39" t="s">
        <v>12278</v>
      </c>
      <c r="T1782" s="39" t="s">
        <v>12279</v>
      </c>
      <c r="U1782" s="39" t="s">
        <v>12279</v>
      </c>
      <c r="V1782" s="39" t="s">
        <v>12281</v>
      </c>
      <c r="W1782" s="39" t="s">
        <v>12288</v>
      </c>
      <c r="X1782" s="39" t="s">
        <v>12281</v>
      </c>
      <c r="Y1782" s="39" t="s">
        <v>12281</v>
      </c>
      <c r="Z1782" s="39" t="s">
        <v>12288</v>
      </c>
      <c r="AA1782" t="s">
        <v>12334</v>
      </c>
    </row>
    <row r="1783" spans="1:27" x14ac:dyDescent="0.3">
      <c r="A1783" s="37" t="s">
        <v>6570</v>
      </c>
      <c r="B1783" s="37" t="s">
        <v>10591</v>
      </c>
      <c r="C1783" s="37" t="s">
        <v>6571</v>
      </c>
      <c r="D1783" s="37" t="s">
        <v>6572</v>
      </c>
      <c r="E1783" s="37" t="s">
        <v>5485</v>
      </c>
      <c r="F1783" s="37" t="s">
        <v>6573</v>
      </c>
      <c r="G1783" s="37" t="s">
        <v>12115</v>
      </c>
      <c r="H1783" s="37" t="s">
        <v>10420</v>
      </c>
      <c r="I1783" s="37">
        <v>0</v>
      </c>
      <c r="J1783" s="37">
        <v>0</v>
      </c>
      <c r="K1783" s="37">
        <v>0</v>
      </c>
      <c r="L1783" s="37">
        <v>0</v>
      </c>
      <c r="M1783" s="37">
        <v>1</v>
      </c>
      <c r="N1783" s="37">
        <v>3</v>
      </c>
      <c r="O1783" s="37">
        <v>3</v>
      </c>
      <c r="P1783">
        <f>VLOOKUP($A1783,'Item Detail'!$A$2:$G$1762,7,0)</f>
        <v>1</v>
      </c>
      <c r="Q1783" s="39" t="s">
        <v>12284</v>
      </c>
      <c r="R1783" s="39" t="s">
        <v>12277</v>
      </c>
      <c r="S1783" s="39" t="s">
        <v>12278</v>
      </c>
      <c r="T1783" s="39" t="s">
        <v>12279</v>
      </c>
      <c r="U1783" s="39" t="s">
        <v>12279</v>
      </c>
      <c r="V1783" s="39" t="s">
        <v>12281</v>
      </c>
      <c r="W1783" s="39" t="s">
        <v>12281</v>
      </c>
      <c r="X1783" s="39" t="s">
        <v>12281</v>
      </c>
      <c r="Y1783" s="39" t="s">
        <v>12281</v>
      </c>
      <c r="Z1783" s="39" t="s">
        <v>12288</v>
      </c>
      <c r="AA1783" t="s">
        <v>12334</v>
      </c>
    </row>
    <row r="1784" spans="1:27" x14ac:dyDescent="0.3">
      <c r="A1784" s="37" t="s">
        <v>8680</v>
      </c>
      <c r="B1784" s="37" t="s">
        <v>10538</v>
      </c>
      <c r="C1784" s="37" t="s">
        <v>8681</v>
      </c>
      <c r="D1784" s="37" t="s">
        <v>5949</v>
      </c>
      <c r="E1784" s="37" t="s">
        <v>4758</v>
      </c>
      <c r="F1784" s="37" t="s">
        <v>5402</v>
      </c>
      <c r="G1784" s="37" t="s">
        <v>12116</v>
      </c>
      <c r="H1784" s="37" t="s">
        <v>10391</v>
      </c>
      <c r="I1784" s="37">
        <v>0</v>
      </c>
      <c r="J1784" s="37">
        <v>0</v>
      </c>
      <c r="K1784" s="37">
        <v>0</v>
      </c>
      <c r="L1784" s="37">
        <v>0</v>
      </c>
      <c r="M1784" s="37">
        <v>1</v>
      </c>
      <c r="N1784" s="37">
        <v>3</v>
      </c>
      <c r="O1784" s="37">
        <v>3</v>
      </c>
      <c r="P1784">
        <f>VLOOKUP($A1784,'Item Detail'!$A$2:$G$1762,7,0)</f>
        <v>1</v>
      </c>
      <c r="Q1784" s="39" t="s">
        <v>12284</v>
      </c>
      <c r="R1784" s="39" t="s">
        <v>12277</v>
      </c>
      <c r="S1784" s="39" t="s">
        <v>12278</v>
      </c>
      <c r="T1784" s="39" t="s">
        <v>12279</v>
      </c>
      <c r="U1784" s="39" t="s">
        <v>12324</v>
      </c>
      <c r="V1784" s="39" t="s">
        <v>12281</v>
      </c>
      <c r="W1784" s="39" t="s">
        <v>12281</v>
      </c>
      <c r="X1784" s="39" t="s">
        <v>12281</v>
      </c>
      <c r="Y1784" s="39" t="s">
        <v>12281</v>
      </c>
      <c r="Z1784" s="39" t="s">
        <v>12281</v>
      </c>
      <c r="AA1784" t="s">
        <v>12335</v>
      </c>
    </row>
    <row r="1785" spans="1:27" x14ac:dyDescent="0.3">
      <c r="A1785" s="37" t="s">
        <v>9189</v>
      </c>
      <c r="B1785" s="37" t="s">
        <v>10503</v>
      </c>
      <c r="C1785" s="37" t="s">
        <v>9190</v>
      </c>
      <c r="D1785" s="37" t="s">
        <v>9191</v>
      </c>
      <c r="E1785" s="37" t="s">
        <v>4448</v>
      </c>
      <c r="F1785" s="37" t="s">
        <v>2641</v>
      </c>
      <c r="G1785" s="37" t="s">
        <v>12117</v>
      </c>
      <c r="H1785" s="37" t="s">
        <v>10420</v>
      </c>
      <c r="I1785" s="37">
        <v>0</v>
      </c>
      <c r="J1785" s="37">
        <v>0</v>
      </c>
      <c r="K1785" s="37">
        <v>0</v>
      </c>
      <c r="L1785" s="37">
        <v>0</v>
      </c>
      <c r="M1785" s="37">
        <v>1</v>
      </c>
      <c r="N1785" s="37">
        <v>3</v>
      </c>
      <c r="O1785" s="37">
        <v>3</v>
      </c>
      <c r="P1785">
        <f>VLOOKUP($A1785,'Item Detail'!$A$2:$G$1762,7,0)</f>
        <v>1</v>
      </c>
      <c r="Q1785" s="39" t="s">
        <v>12329</v>
      </c>
      <c r="R1785" s="39" t="s">
        <v>12277</v>
      </c>
      <c r="S1785" s="39" t="s">
        <v>12278</v>
      </c>
      <c r="T1785" s="39" t="s">
        <v>12299</v>
      </c>
      <c r="U1785" s="39" t="s">
        <v>12279</v>
      </c>
      <c r="V1785" s="39" t="s">
        <v>12281</v>
      </c>
      <c r="W1785" s="39" t="s">
        <v>12288</v>
      </c>
      <c r="X1785" s="39" t="s">
        <v>12288</v>
      </c>
      <c r="Y1785" s="39" t="s">
        <v>12288</v>
      </c>
      <c r="Z1785" s="39" t="s">
        <v>12288</v>
      </c>
      <c r="AA1785" t="s">
        <v>12334</v>
      </c>
    </row>
    <row r="1786" spans="1:27" x14ac:dyDescent="0.3">
      <c r="A1786" s="37" t="s">
        <v>4272</v>
      </c>
      <c r="B1786" s="37" t="s">
        <v>10503</v>
      </c>
      <c r="C1786" s="37" t="s">
        <v>8611</v>
      </c>
      <c r="D1786" s="37" t="s">
        <v>8612</v>
      </c>
      <c r="E1786" s="37" t="s">
        <v>4448</v>
      </c>
      <c r="F1786" s="37" t="s">
        <v>2641</v>
      </c>
      <c r="G1786" s="37" t="s">
        <v>12118</v>
      </c>
      <c r="H1786" s="37" t="s">
        <v>10408</v>
      </c>
      <c r="I1786" s="37">
        <v>0</v>
      </c>
      <c r="J1786" s="37">
        <v>0</v>
      </c>
      <c r="K1786" s="37">
        <v>0</v>
      </c>
      <c r="L1786" s="37">
        <v>1</v>
      </c>
      <c r="M1786" s="37">
        <v>0</v>
      </c>
      <c r="N1786" s="37">
        <v>3</v>
      </c>
      <c r="O1786" s="37">
        <v>3</v>
      </c>
      <c r="P1786">
        <f>VLOOKUP($A1786,'Item Detail'!$A$2:$G$1762,7,0)</f>
        <v>1</v>
      </c>
      <c r="Q1786" s="39" t="s">
        <v>12292</v>
      </c>
      <c r="R1786" s="39" t="s">
        <v>12277</v>
      </c>
      <c r="S1786" s="39" t="s">
        <v>2714</v>
      </c>
      <c r="T1786" s="39" t="s">
        <v>12279</v>
      </c>
      <c r="U1786" s="39" t="s">
        <v>12279</v>
      </c>
      <c r="V1786" s="39" t="s">
        <v>12288</v>
      </c>
      <c r="W1786" s="39" t="s">
        <v>12288</v>
      </c>
      <c r="X1786" s="39" t="s">
        <v>12288</v>
      </c>
      <c r="Y1786" s="39" t="s">
        <v>12288</v>
      </c>
      <c r="Z1786" s="39" t="s">
        <v>12288</v>
      </c>
      <c r="AA1786" t="s">
        <v>12336</v>
      </c>
    </row>
    <row r="1787" spans="1:27" x14ac:dyDescent="0.3">
      <c r="A1787" s="37" t="s">
        <v>7414</v>
      </c>
      <c r="B1787" s="37" t="s">
        <v>10393</v>
      </c>
      <c r="C1787" s="37" t="s">
        <v>7415</v>
      </c>
      <c r="D1787" s="37" t="s">
        <v>7416</v>
      </c>
      <c r="E1787" s="37" t="s">
        <v>5418</v>
      </c>
      <c r="F1787" s="37" t="s">
        <v>1981</v>
      </c>
      <c r="G1787" s="37" t="s">
        <v>12119</v>
      </c>
      <c r="H1787" s="37" t="s">
        <v>10420</v>
      </c>
      <c r="I1787" s="37">
        <v>0</v>
      </c>
      <c r="J1787" s="37">
        <v>0</v>
      </c>
      <c r="K1787" s="37">
        <v>1</v>
      </c>
      <c r="L1787" s="37">
        <v>0</v>
      </c>
      <c r="M1787" s="37">
        <v>0</v>
      </c>
      <c r="N1787" s="37">
        <v>3</v>
      </c>
      <c r="O1787" s="37">
        <v>3</v>
      </c>
      <c r="P1787">
        <f>VLOOKUP($A1787,'Item Detail'!$A$2:$G$1762,7,0)</f>
        <v>1</v>
      </c>
      <c r="Q1787" s="39" t="s">
        <v>12289</v>
      </c>
      <c r="R1787" s="39" t="s">
        <v>12277</v>
      </c>
      <c r="S1787" s="39" t="s">
        <v>12278</v>
      </c>
      <c r="T1787" s="39" t="s">
        <v>12279</v>
      </c>
      <c r="U1787" s="39" t="s">
        <v>12279</v>
      </c>
      <c r="V1787" s="39" t="s">
        <v>12281</v>
      </c>
      <c r="W1787" s="39" t="s">
        <v>12281</v>
      </c>
      <c r="X1787" s="39" t="s">
        <v>12281</v>
      </c>
      <c r="Y1787" s="39" t="s">
        <v>12281</v>
      </c>
      <c r="Z1787" s="39" t="s">
        <v>12281</v>
      </c>
      <c r="AA1787" t="s">
        <v>12332</v>
      </c>
    </row>
    <row r="1788" spans="1:27" x14ac:dyDescent="0.3">
      <c r="A1788" s="37" t="s">
        <v>9817</v>
      </c>
      <c r="B1788" s="37" t="s">
        <v>10437</v>
      </c>
      <c r="C1788" s="37" t="s">
        <v>9818</v>
      </c>
      <c r="D1788" s="37" t="s">
        <v>9819</v>
      </c>
      <c r="E1788" s="37" t="s">
        <v>4882</v>
      </c>
      <c r="F1788" s="37" t="s">
        <v>1727</v>
      </c>
      <c r="G1788" s="37" t="s">
        <v>12120</v>
      </c>
      <c r="H1788" s="37" t="s">
        <v>10420</v>
      </c>
      <c r="I1788" s="37">
        <v>0</v>
      </c>
      <c r="J1788" s="37">
        <v>0</v>
      </c>
      <c r="K1788" s="37">
        <v>0</v>
      </c>
      <c r="L1788" s="37">
        <v>0</v>
      </c>
      <c r="M1788" s="37">
        <v>1</v>
      </c>
      <c r="N1788" s="37">
        <v>3</v>
      </c>
      <c r="O1788" s="37">
        <v>3</v>
      </c>
      <c r="P1788">
        <f>VLOOKUP($A1788,'Item Detail'!$A$2:$G$1762,7,0)</f>
        <v>1</v>
      </c>
      <c r="Q1788" s="39" t="s">
        <v>12301</v>
      </c>
      <c r="R1788" s="39" t="s">
        <v>12277</v>
      </c>
      <c r="S1788" s="39" t="s">
        <v>12278</v>
      </c>
      <c r="T1788" s="39" t="s">
        <v>12279</v>
      </c>
      <c r="U1788" s="39" t="s">
        <v>12294</v>
      </c>
      <c r="V1788" s="39" t="s">
        <v>12288</v>
      </c>
      <c r="W1788" s="39" t="s">
        <v>12288</v>
      </c>
      <c r="X1788" s="39" t="s">
        <v>12281</v>
      </c>
      <c r="Y1788" s="39" t="s">
        <v>12288</v>
      </c>
      <c r="Z1788" s="39" t="s">
        <v>12288</v>
      </c>
      <c r="AA1788" t="s">
        <v>12334</v>
      </c>
    </row>
    <row r="1789" spans="1:27" x14ac:dyDescent="0.3">
      <c r="A1789" s="37" t="s">
        <v>2482</v>
      </c>
      <c r="B1789" s="37" t="s">
        <v>10387</v>
      </c>
      <c r="C1789" s="37" t="s">
        <v>2483</v>
      </c>
      <c r="D1789" s="37" t="s">
        <v>4455</v>
      </c>
      <c r="E1789" s="37" t="s">
        <v>4448</v>
      </c>
      <c r="F1789" s="37" t="s">
        <v>2484</v>
      </c>
      <c r="G1789" s="37" t="s">
        <v>12121</v>
      </c>
      <c r="H1789" s="37" t="s">
        <v>10483</v>
      </c>
      <c r="I1789" s="37">
        <v>1</v>
      </c>
      <c r="J1789" s="37">
        <v>0</v>
      </c>
      <c r="K1789" s="37">
        <v>0</v>
      </c>
      <c r="L1789" s="37">
        <v>0</v>
      </c>
      <c r="M1789" s="37">
        <v>0</v>
      </c>
      <c r="N1789" s="37">
        <v>3</v>
      </c>
      <c r="O1789" s="37">
        <v>3</v>
      </c>
      <c r="P1789">
        <f>VLOOKUP($A1789,'Item Detail'!$A$2:$G$1762,7,0)</f>
        <v>1</v>
      </c>
      <c r="Q1789" s="39" t="s">
        <v>12305</v>
      </c>
      <c r="R1789" s="39" t="s">
        <v>12277</v>
      </c>
      <c r="S1789" s="39" t="s">
        <v>12306</v>
      </c>
      <c r="T1789" s="39" t="s">
        <v>12279</v>
      </c>
      <c r="U1789" s="39" t="s">
        <v>12294</v>
      </c>
      <c r="V1789" s="39" t="s">
        <v>12288</v>
      </c>
      <c r="W1789" s="39" t="s">
        <v>12288</v>
      </c>
      <c r="X1789" s="39" t="s">
        <v>12288</v>
      </c>
      <c r="Y1789" s="39" t="s">
        <v>12288</v>
      </c>
      <c r="Z1789" s="39" t="s">
        <v>12288</v>
      </c>
      <c r="AA1789" t="s">
        <v>12336</v>
      </c>
    </row>
    <row r="1790" spans="1:27" x14ac:dyDescent="0.3">
      <c r="A1790" s="37" t="s">
        <v>6843</v>
      </c>
      <c r="B1790" s="37" t="s">
        <v>10437</v>
      </c>
      <c r="C1790" s="37" t="s">
        <v>6844</v>
      </c>
      <c r="D1790" s="37" t="s">
        <v>5891</v>
      </c>
      <c r="E1790" s="37" t="s">
        <v>5516</v>
      </c>
      <c r="F1790" s="37" t="s">
        <v>1727</v>
      </c>
      <c r="G1790" s="37" t="s">
        <v>12122</v>
      </c>
      <c r="H1790" s="37" t="s">
        <v>10420</v>
      </c>
      <c r="I1790" s="37">
        <v>0</v>
      </c>
      <c r="J1790" s="37">
        <v>0</v>
      </c>
      <c r="K1790" s="37">
        <v>0</v>
      </c>
      <c r="L1790" s="37">
        <v>1</v>
      </c>
      <c r="M1790" s="37">
        <v>0</v>
      </c>
      <c r="N1790" s="37">
        <v>3</v>
      </c>
      <c r="O1790" s="37">
        <v>3</v>
      </c>
      <c r="P1790">
        <f>VLOOKUP($A1790,'Item Detail'!$A$2:$G$1762,7,0)</f>
        <v>1</v>
      </c>
      <c r="Q1790" s="39" t="s">
        <v>12284</v>
      </c>
      <c r="R1790" s="39" t="s">
        <v>12277</v>
      </c>
      <c r="S1790" s="39" t="s">
        <v>12278</v>
      </c>
      <c r="T1790" s="39" t="s">
        <v>12279</v>
      </c>
      <c r="U1790" s="39" t="s">
        <v>12279</v>
      </c>
      <c r="V1790" s="39" t="s">
        <v>12281</v>
      </c>
      <c r="W1790" s="39" t="s">
        <v>12288</v>
      </c>
      <c r="X1790" s="39" t="s">
        <v>12281</v>
      </c>
      <c r="Y1790" s="39" t="s">
        <v>12281</v>
      </c>
      <c r="Z1790" s="39" t="s">
        <v>12288</v>
      </c>
      <c r="AA1790" t="s">
        <v>12332</v>
      </c>
    </row>
    <row r="1791" spans="1:27" x14ac:dyDescent="0.3">
      <c r="A1791" s="37" t="s">
        <v>1957</v>
      </c>
      <c r="B1791" s="37" t="s">
        <v>10576</v>
      </c>
      <c r="C1791" s="37" t="s">
        <v>6260</v>
      </c>
      <c r="D1791" s="37" t="s">
        <v>7380</v>
      </c>
      <c r="E1791" s="37" t="s">
        <v>4448</v>
      </c>
      <c r="F1791" s="37" t="s">
        <v>1952</v>
      </c>
      <c r="G1791" s="37" t="s">
        <v>12123</v>
      </c>
      <c r="H1791" s="37" t="s">
        <v>10483</v>
      </c>
      <c r="I1791" s="37">
        <v>1</v>
      </c>
      <c r="J1791" s="37">
        <v>0</v>
      </c>
      <c r="K1791" s="37">
        <v>0</v>
      </c>
      <c r="L1791" s="37">
        <v>0</v>
      </c>
      <c r="M1791" s="37">
        <v>0</v>
      </c>
      <c r="N1791" s="37">
        <v>3</v>
      </c>
      <c r="O1791" s="37">
        <v>3</v>
      </c>
      <c r="P1791">
        <f>VLOOKUP($A1791,'Item Detail'!$A$2:$G$1762,7,0)</f>
        <v>1</v>
      </c>
      <c r="Q1791" s="39" t="s">
        <v>12305</v>
      </c>
      <c r="R1791" s="39" t="s">
        <v>12277</v>
      </c>
      <c r="S1791" s="39" t="s">
        <v>12306</v>
      </c>
      <c r="T1791" s="39" t="s">
        <v>12279</v>
      </c>
      <c r="U1791" s="39" t="s">
        <v>12279</v>
      </c>
      <c r="V1791" s="39" t="s">
        <v>12288</v>
      </c>
      <c r="W1791" s="39" t="s">
        <v>12288</v>
      </c>
      <c r="X1791" s="39" t="s">
        <v>12288</v>
      </c>
      <c r="Y1791" s="39" t="s">
        <v>12288</v>
      </c>
      <c r="Z1791" s="39" t="s">
        <v>12288</v>
      </c>
      <c r="AA1791" t="s">
        <v>12336</v>
      </c>
    </row>
    <row r="1792" spans="1:27" x14ac:dyDescent="0.3">
      <c r="A1792" s="37" t="s">
        <v>1950</v>
      </c>
      <c r="B1792" s="37" t="s">
        <v>10576</v>
      </c>
      <c r="C1792" s="37" t="s">
        <v>9261</v>
      </c>
      <c r="D1792" s="37" t="s">
        <v>5276</v>
      </c>
      <c r="E1792" s="37" t="s">
        <v>4448</v>
      </c>
      <c r="F1792" s="37" t="s">
        <v>1952</v>
      </c>
      <c r="G1792" s="37" t="s">
        <v>12124</v>
      </c>
      <c r="H1792" s="37" t="s">
        <v>10483</v>
      </c>
      <c r="I1792" s="37">
        <v>1</v>
      </c>
      <c r="J1792" s="37">
        <v>0</v>
      </c>
      <c r="K1792" s="37">
        <v>0</v>
      </c>
      <c r="L1792" s="37">
        <v>0</v>
      </c>
      <c r="M1792" s="37">
        <v>0</v>
      </c>
      <c r="N1792" s="37">
        <v>3</v>
      </c>
      <c r="O1792" s="37">
        <v>3</v>
      </c>
      <c r="P1792">
        <f>VLOOKUP($A1792,'Item Detail'!$A$2:$G$1762,7,0)</f>
        <v>1</v>
      </c>
      <c r="Q1792" s="39" t="s">
        <v>12305</v>
      </c>
      <c r="R1792" s="39" t="s">
        <v>12277</v>
      </c>
      <c r="S1792" s="39" t="s">
        <v>12306</v>
      </c>
      <c r="T1792" s="39" t="s">
        <v>12279</v>
      </c>
      <c r="U1792" s="39" t="s">
        <v>12279</v>
      </c>
      <c r="V1792" s="39" t="s">
        <v>12288</v>
      </c>
      <c r="W1792" s="39" t="s">
        <v>12288</v>
      </c>
      <c r="X1792" s="39" t="s">
        <v>12288</v>
      </c>
      <c r="Y1792" s="39" t="s">
        <v>12288</v>
      </c>
      <c r="Z1792" s="39" t="s">
        <v>12288</v>
      </c>
      <c r="AA1792" t="s">
        <v>12336</v>
      </c>
    </row>
    <row r="1793" spans="1:27" x14ac:dyDescent="0.3">
      <c r="A1793" s="37" t="s">
        <v>7900</v>
      </c>
      <c r="B1793" s="37" t="s">
        <v>10406</v>
      </c>
      <c r="C1793" s="37" t="s">
        <v>7901</v>
      </c>
      <c r="D1793" s="37" t="s">
        <v>7902</v>
      </c>
      <c r="E1793" s="37" t="s">
        <v>4928</v>
      </c>
      <c r="F1793" s="37" t="s">
        <v>10627</v>
      </c>
      <c r="G1793" s="37" t="s">
        <v>12125</v>
      </c>
      <c r="H1793" s="37" t="s">
        <v>10420</v>
      </c>
      <c r="I1793" s="37">
        <v>0</v>
      </c>
      <c r="J1793" s="37">
        <v>1</v>
      </c>
      <c r="K1793" s="37">
        <v>0</v>
      </c>
      <c r="L1793" s="37">
        <v>0</v>
      </c>
      <c r="M1793" s="37">
        <v>0</v>
      </c>
      <c r="N1793" s="37">
        <v>3</v>
      </c>
      <c r="O1793" s="37">
        <v>3</v>
      </c>
      <c r="P1793">
        <f>VLOOKUP($A1793,'Item Detail'!$A$2:$G$1762,7,0)</f>
        <v>1</v>
      </c>
      <c r="Q1793" s="39" t="s">
        <v>12284</v>
      </c>
      <c r="R1793" s="39" t="s">
        <v>12277</v>
      </c>
      <c r="S1793" s="39" t="s">
        <v>12278</v>
      </c>
      <c r="T1793" s="39" t="s">
        <v>12279</v>
      </c>
      <c r="U1793" s="39" t="s">
        <v>12279</v>
      </c>
      <c r="V1793" s="39" t="s">
        <v>12281</v>
      </c>
      <c r="W1793" s="39" t="s">
        <v>12288</v>
      </c>
      <c r="X1793" s="39" t="s">
        <v>12288</v>
      </c>
      <c r="Y1793" s="39" t="s">
        <v>12288</v>
      </c>
      <c r="Z1793" s="39" t="s">
        <v>12288</v>
      </c>
      <c r="AA1793" t="s">
        <v>12334</v>
      </c>
    </row>
    <row r="1794" spans="1:27" x14ac:dyDescent="0.3">
      <c r="A1794" s="37" t="s">
        <v>1698</v>
      </c>
      <c r="B1794" s="37" t="s">
        <v>10498</v>
      </c>
      <c r="C1794" s="37" t="s">
        <v>9921</v>
      </c>
      <c r="D1794" s="37" t="s">
        <v>4455</v>
      </c>
      <c r="E1794" s="37" t="s">
        <v>4407</v>
      </c>
      <c r="F1794" s="37" t="s">
        <v>1702</v>
      </c>
      <c r="G1794" s="37" t="s">
        <v>12126</v>
      </c>
      <c r="H1794" s="37" t="s">
        <v>10483</v>
      </c>
      <c r="I1794" s="37">
        <v>0</v>
      </c>
      <c r="J1794" s="37">
        <v>1</v>
      </c>
      <c r="K1794" s="37">
        <v>0</v>
      </c>
      <c r="L1794" s="37">
        <v>0</v>
      </c>
      <c r="M1794" s="37">
        <v>0</v>
      </c>
      <c r="N1794" s="37">
        <v>3</v>
      </c>
      <c r="O1794" s="37">
        <v>3</v>
      </c>
      <c r="P1794">
        <f>VLOOKUP($A1794,'Item Detail'!$A$2:$G$1762,7,0)</f>
        <v>1</v>
      </c>
      <c r="Q1794" s="39" t="s">
        <v>12284</v>
      </c>
      <c r="R1794" s="39" t="s">
        <v>12277</v>
      </c>
      <c r="S1794" s="39" t="s">
        <v>12278</v>
      </c>
      <c r="T1794" s="39" t="s">
        <v>12279</v>
      </c>
      <c r="U1794" s="39" t="s">
        <v>12279</v>
      </c>
      <c r="V1794" s="39" t="s">
        <v>12281</v>
      </c>
      <c r="W1794" s="39" t="s">
        <v>12288</v>
      </c>
      <c r="X1794" s="39" t="s">
        <v>12288</v>
      </c>
      <c r="Y1794" s="39" t="s">
        <v>12288</v>
      </c>
      <c r="Z1794" s="39" t="s">
        <v>12288</v>
      </c>
      <c r="AA1794" s="41" t="s">
        <v>12334</v>
      </c>
    </row>
    <row r="1795" spans="1:27" x14ac:dyDescent="0.3">
      <c r="A1795" s="37" t="s">
        <v>9610</v>
      </c>
      <c r="B1795" s="37" t="s">
        <v>10406</v>
      </c>
      <c r="C1795" s="37" t="s">
        <v>5791</v>
      </c>
      <c r="D1795" s="37" t="s">
        <v>9611</v>
      </c>
      <c r="E1795" s="37" t="s">
        <v>4448</v>
      </c>
      <c r="F1795" s="37" t="s">
        <v>10887</v>
      </c>
      <c r="G1795" s="37" t="s">
        <v>12127</v>
      </c>
      <c r="H1795" s="37" t="s">
        <v>10420</v>
      </c>
      <c r="I1795" s="37">
        <v>0</v>
      </c>
      <c r="J1795" s="37">
        <v>0</v>
      </c>
      <c r="K1795" s="37">
        <v>0</v>
      </c>
      <c r="L1795" s="37">
        <v>0</v>
      </c>
      <c r="M1795" s="37">
        <v>1</v>
      </c>
      <c r="N1795" s="37">
        <v>3</v>
      </c>
      <c r="O1795" s="37">
        <v>3</v>
      </c>
      <c r="P1795">
        <f>VLOOKUP($A1795,'Item Detail'!$A$2:$G$1762,7,0)</f>
        <v>1</v>
      </c>
      <c r="Q1795" s="39" t="s">
        <v>12289</v>
      </c>
      <c r="R1795" s="39" t="s">
        <v>12277</v>
      </c>
      <c r="S1795" s="39" t="s">
        <v>12278</v>
      </c>
      <c r="T1795" s="39" t="s">
        <v>12279</v>
      </c>
      <c r="U1795" s="39" t="s">
        <v>12279</v>
      </c>
      <c r="V1795" s="39" t="s">
        <v>12281</v>
      </c>
      <c r="W1795" s="39" t="s">
        <v>12281</v>
      </c>
      <c r="X1795" s="39" t="s">
        <v>12288</v>
      </c>
      <c r="Y1795" s="39" t="s">
        <v>12281</v>
      </c>
      <c r="Z1795" s="39" t="s">
        <v>12288</v>
      </c>
      <c r="AA1795" t="s">
        <v>12334</v>
      </c>
    </row>
    <row r="1796" spans="1:27" x14ac:dyDescent="0.3">
      <c r="A1796" s="37" t="s">
        <v>8484</v>
      </c>
      <c r="B1796" s="37" t="s">
        <v>10437</v>
      </c>
      <c r="C1796" s="37" t="s">
        <v>8485</v>
      </c>
      <c r="D1796" s="37" t="s">
        <v>8486</v>
      </c>
      <c r="E1796" s="37" t="s">
        <v>4552</v>
      </c>
      <c r="F1796" s="37" t="s">
        <v>8487</v>
      </c>
      <c r="G1796" s="37" t="s">
        <v>12128</v>
      </c>
      <c r="H1796" s="37" t="s">
        <v>10391</v>
      </c>
      <c r="I1796" s="37">
        <v>0</v>
      </c>
      <c r="J1796" s="37">
        <v>0</v>
      </c>
      <c r="K1796" s="37">
        <v>0</v>
      </c>
      <c r="L1796" s="37">
        <v>1</v>
      </c>
      <c r="M1796" s="37">
        <v>0</v>
      </c>
      <c r="N1796" s="37">
        <v>3</v>
      </c>
      <c r="O1796" s="37">
        <v>3</v>
      </c>
      <c r="P1796">
        <f>VLOOKUP($A1796,'Item Detail'!$A$2:$G$1762,7,0)</f>
        <v>1</v>
      </c>
      <c r="Q1796" s="39" t="s">
        <v>12289</v>
      </c>
      <c r="R1796" s="39" t="s">
        <v>12277</v>
      </c>
      <c r="S1796" s="39" t="s">
        <v>12278</v>
      </c>
      <c r="T1796" s="39" t="s">
        <v>12279</v>
      </c>
      <c r="U1796" s="39" t="s">
        <v>12279</v>
      </c>
      <c r="V1796" s="39" t="s">
        <v>12281</v>
      </c>
      <c r="W1796" s="39" t="s">
        <v>12281</v>
      </c>
      <c r="X1796" s="39" t="s">
        <v>12281</v>
      </c>
      <c r="Y1796" s="39" t="s">
        <v>12281</v>
      </c>
      <c r="Z1796" s="39" t="s">
        <v>12281</v>
      </c>
      <c r="AA1796" t="s">
        <v>12335</v>
      </c>
    </row>
    <row r="1797" spans="1:27" x14ac:dyDescent="0.3">
      <c r="A1797" s="37" t="s">
        <v>3132</v>
      </c>
      <c r="B1797" s="37" t="s">
        <v>10396</v>
      </c>
      <c r="C1797" s="37" t="s">
        <v>9571</v>
      </c>
      <c r="D1797" s="37" t="s">
        <v>4455</v>
      </c>
      <c r="E1797" s="37" t="s">
        <v>4483</v>
      </c>
      <c r="F1797" s="37" t="s">
        <v>12129</v>
      </c>
      <c r="G1797" s="37" t="s">
        <v>12130</v>
      </c>
      <c r="H1797" s="37" t="s">
        <v>10408</v>
      </c>
      <c r="I1797" s="37">
        <v>0</v>
      </c>
      <c r="J1797" s="37">
        <v>0</v>
      </c>
      <c r="K1797" s="37">
        <v>0</v>
      </c>
      <c r="L1797" s="37">
        <v>0</v>
      </c>
      <c r="M1797" s="37">
        <v>1</v>
      </c>
      <c r="N1797" s="37">
        <v>3</v>
      </c>
      <c r="O1797" s="37">
        <v>3</v>
      </c>
      <c r="P1797">
        <f>VLOOKUP($A1797,'Item Detail'!$A$2:$G$1762,7,0)</f>
        <v>1</v>
      </c>
      <c r="Q1797" s="39" t="s">
        <v>12292</v>
      </c>
      <c r="R1797" s="39" t="s">
        <v>12277</v>
      </c>
      <c r="S1797" s="39" t="s">
        <v>2714</v>
      </c>
      <c r="T1797" s="39" t="s">
        <v>12279</v>
      </c>
      <c r="U1797" s="39" t="s">
        <v>12279</v>
      </c>
      <c r="V1797" s="39" t="s">
        <v>12288</v>
      </c>
      <c r="W1797" s="39" t="s">
        <v>12288</v>
      </c>
      <c r="X1797" s="39" t="s">
        <v>12288</v>
      </c>
      <c r="Y1797" s="39" t="s">
        <v>12288</v>
      </c>
      <c r="Z1797" s="39" t="s">
        <v>12288</v>
      </c>
      <c r="AA1797" t="s">
        <v>12336</v>
      </c>
    </row>
    <row r="1798" spans="1:27" x14ac:dyDescent="0.3">
      <c r="A1798" s="37" t="s">
        <v>7151</v>
      </c>
      <c r="B1798" s="37" t="s">
        <v>10406</v>
      </c>
      <c r="C1798" s="37" t="s">
        <v>7152</v>
      </c>
      <c r="D1798" s="37" t="s">
        <v>7153</v>
      </c>
      <c r="E1798" s="37" t="s">
        <v>4448</v>
      </c>
      <c r="F1798" s="37" t="s">
        <v>10702</v>
      </c>
      <c r="G1798" s="37" t="s">
        <v>12131</v>
      </c>
      <c r="H1798" s="37" t="s">
        <v>10420</v>
      </c>
      <c r="I1798" s="37">
        <v>0</v>
      </c>
      <c r="J1798" s="37">
        <v>0</v>
      </c>
      <c r="K1798" s="37">
        <v>0</v>
      </c>
      <c r="L1798" s="37">
        <v>0</v>
      </c>
      <c r="M1798" s="37">
        <v>1</v>
      </c>
      <c r="N1798" s="37">
        <v>3</v>
      </c>
      <c r="O1798" s="37">
        <v>3</v>
      </c>
      <c r="P1798">
        <f>VLOOKUP($A1798,'Item Detail'!$A$2:$G$1762,7,0)</f>
        <v>1</v>
      </c>
      <c r="Q1798" s="39" t="s">
        <v>12284</v>
      </c>
      <c r="R1798" s="39" t="s">
        <v>12277</v>
      </c>
      <c r="S1798" s="39" t="s">
        <v>12278</v>
      </c>
      <c r="T1798" s="39" t="s">
        <v>12279</v>
      </c>
      <c r="U1798" s="39" t="s">
        <v>12297</v>
      </c>
      <c r="V1798" s="39" t="s">
        <v>12281</v>
      </c>
      <c r="W1798" s="39" t="s">
        <v>12288</v>
      </c>
      <c r="X1798" s="39" t="s">
        <v>12281</v>
      </c>
      <c r="Y1798" s="39" t="s">
        <v>12288</v>
      </c>
      <c r="Z1798" s="39" t="s">
        <v>12288</v>
      </c>
      <c r="AA1798" t="s">
        <v>12334</v>
      </c>
    </row>
    <row r="1799" spans="1:27" x14ac:dyDescent="0.3">
      <c r="A1799" s="37" t="s">
        <v>6838</v>
      </c>
      <c r="B1799" s="37" t="s">
        <v>10437</v>
      </c>
      <c r="C1799" s="37" t="s">
        <v>6839</v>
      </c>
      <c r="D1799" s="37" t="s">
        <v>6840</v>
      </c>
      <c r="E1799" s="37" t="s">
        <v>6781</v>
      </c>
      <c r="F1799" s="37" t="s">
        <v>6841</v>
      </c>
      <c r="G1799" s="37" t="s">
        <v>12132</v>
      </c>
      <c r="H1799" s="37" t="s">
        <v>10391</v>
      </c>
      <c r="I1799" s="37">
        <v>1</v>
      </c>
      <c r="J1799" s="37">
        <v>0</v>
      </c>
      <c r="K1799" s="37">
        <v>0</v>
      </c>
      <c r="L1799" s="37">
        <v>0</v>
      </c>
      <c r="M1799" s="37">
        <v>0</v>
      </c>
      <c r="N1799" s="37">
        <v>3</v>
      </c>
      <c r="O1799" s="37">
        <v>3</v>
      </c>
      <c r="P1799">
        <f>VLOOKUP($A1799,'Item Detail'!$A$2:$G$1762,7,0)</f>
        <v>1</v>
      </c>
      <c r="Q1799" s="39" t="s">
        <v>12301</v>
      </c>
      <c r="R1799" s="39" t="s">
        <v>12277</v>
      </c>
      <c r="S1799" s="39" t="s">
        <v>12278</v>
      </c>
      <c r="T1799" s="39" t="s">
        <v>12279</v>
      </c>
      <c r="U1799" s="39" t="s">
        <v>12279</v>
      </c>
      <c r="V1799" s="39" t="s">
        <v>12281</v>
      </c>
      <c r="W1799" s="39" t="s">
        <v>12281</v>
      </c>
      <c r="X1799" s="39" t="s">
        <v>12281</v>
      </c>
      <c r="Y1799" s="39" t="s">
        <v>12288</v>
      </c>
      <c r="Z1799" s="39" t="s">
        <v>12288</v>
      </c>
      <c r="AA1799" t="s">
        <v>12335</v>
      </c>
    </row>
    <row r="1800" spans="1:27" x14ac:dyDescent="0.3">
      <c r="A1800" s="37" t="s">
        <v>7021</v>
      </c>
      <c r="B1800" s="37" t="s">
        <v>10538</v>
      </c>
      <c r="C1800" s="37" t="s">
        <v>7022</v>
      </c>
      <c r="D1800" s="37" t="s">
        <v>4455</v>
      </c>
      <c r="E1800" s="37" t="s">
        <v>4448</v>
      </c>
      <c r="F1800" s="37" t="s">
        <v>7023</v>
      </c>
      <c r="G1800" s="37" t="s">
        <v>12133</v>
      </c>
      <c r="H1800" s="37" t="s">
        <v>10420</v>
      </c>
      <c r="I1800" s="37">
        <v>0</v>
      </c>
      <c r="J1800" s="37">
        <v>0</v>
      </c>
      <c r="K1800" s="37">
        <v>0</v>
      </c>
      <c r="L1800" s="37">
        <v>0</v>
      </c>
      <c r="M1800" s="37">
        <v>1</v>
      </c>
      <c r="N1800" s="37">
        <v>3</v>
      </c>
      <c r="O1800" s="37">
        <v>3</v>
      </c>
      <c r="P1800">
        <f>VLOOKUP($A1800,'Item Detail'!$A$2:$G$1762,7,0)</f>
        <v>1</v>
      </c>
      <c r="Q1800" s="39" t="s">
        <v>12312</v>
      </c>
      <c r="R1800" s="39" t="s">
        <v>12277</v>
      </c>
      <c r="S1800" s="39" t="s">
        <v>12278</v>
      </c>
      <c r="T1800" s="39" t="s">
        <v>12279</v>
      </c>
      <c r="U1800" s="39" t="s">
        <v>12279</v>
      </c>
      <c r="V1800" s="39" t="s">
        <v>12281</v>
      </c>
      <c r="W1800" s="39" t="s">
        <v>12281</v>
      </c>
      <c r="X1800" s="39" t="s">
        <v>12288</v>
      </c>
      <c r="Y1800" s="39" t="s">
        <v>12281</v>
      </c>
      <c r="Z1800" s="39" t="s">
        <v>12288</v>
      </c>
      <c r="AA1800" t="s">
        <v>12334</v>
      </c>
    </row>
    <row r="1801" spans="1:27" x14ac:dyDescent="0.3">
      <c r="A1801" s="37" t="s">
        <v>8186</v>
      </c>
      <c r="B1801" s="37" t="s">
        <v>10591</v>
      </c>
      <c r="C1801" s="37" t="s">
        <v>8187</v>
      </c>
      <c r="D1801" s="37" t="s">
        <v>8188</v>
      </c>
      <c r="E1801" s="37" t="s">
        <v>4786</v>
      </c>
      <c r="F1801" s="37" t="s">
        <v>1935</v>
      </c>
      <c r="G1801" s="37" t="s">
        <v>12134</v>
      </c>
      <c r="H1801" s="37" t="s">
        <v>10390</v>
      </c>
      <c r="I1801" s="37">
        <v>1</v>
      </c>
      <c r="J1801" s="37">
        <v>0</v>
      </c>
      <c r="K1801" s="37">
        <v>0</v>
      </c>
      <c r="L1801" s="37">
        <v>0</v>
      </c>
      <c r="M1801" s="37">
        <v>0</v>
      </c>
      <c r="N1801" s="37">
        <v>3</v>
      </c>
      <c r="O1801" s="37">
        <v>3</v>
      </c>
      <c r="P1801">
        <f>VLOOKUP($A1801,'Item Detail'!$A$2:$G$1762,7,0)</f>
        <v>1</v>
      </c>
      <c r="Q1801" s="39" t="s">
        <v>12284</v>
      </c>
      <c r="R1801" s="39" t="s">
        <v>12277</v>
      </c>
      <c r="S1801" s="39" t="s">
        <v>12278</v>
      </c>
      <c r="T1801" s="39" t="s">
        <v>12279</v>
      </c>
      <c r="U1801" s="39" t="s">
        <v>12297</v>
      </c>
      <c r="V1801" s="39" t="s">
        <v>12281</v>
      </c>
      <c r="W1801" s="39" t="s">
        <v>12288</v>
      </c>
      <c r="X1801" s="39" t="s">
        <v>12288</v>
      </c>
      <c r="Y1801" s="39" t="s">
        <v>12288</v>
      </c>
      <c r="Z1801" s="39" t="s">
        <v>12288</v>
      </c>
      <c r="AA1801" t="s">
        <v>12335</v>
      </c>
    </row>
    <row r="1802" spans="1:27" x14ac:dyDescent="0.3">
      <c r="A1802" s="37" t="s">
        <v>10073</v>
      </c>
      <c r="B1802" s="37" t="s">
        <v>10591</v>
      </c>
      <c r="C1802" s="37" t="s">
        <v>8187</v>
      </c>
      <c r="D1802" s="37" t="s">
        <v>10074</v>
      </c>
      <c r="E1802" s="37" t="s">
        <v>4786</v>
      </c>
      <c r="F1802" s="37" t="s">
        <v>1935</v>
      </c>
      <c r="G1802" s="37" t="s">
        <v>12135</v>
      </c>
      <c r="H1802" s="37" t="s">
        <v>10420</v>
      </c>
      <c r="I1802" s="37">
        <v>0</v>
      </c>
      <c r="J1802" s="37">
        <v>0</v>
      </c>
      <c r="K1802" s="37">
        <v>0</v>
      </c>
      <c r="L1802" s="37">
        <v>1</v>
      </c>
      <c r="M1802" s="37">
        <v>0</v>
      </c>
      <c r="N1802" s="37">
        <v>3</v>
      </c>
      <c r="O1802" s="37">
        <v>3</v>
      </c>
      <c r="P1802">
        <f>VLOOKUP($A1802,'Item Detail'!$A$2:$G$1762,7,0)</f>
        <v>1</v>
      </c>
      <c r="Q1802" s="39" t="s">
        <v>12284</v>
      </c>
      <c r="R1802" s="39" t="s">
        <v>12277</v>
      </c>
      <c r="S1802" s="39" t="s">
        <v>12278</v>
      </c>
      <c r="T1802" s="39" t="s">
        <v>12279</v>
      </c>
      <c r="U1802" s="39" t="s">
        <v>12297</v>
      </c>
      <c r="V1802" s="39" t="s">
        <v>12281</v>
      </c>
      <c r="W1802" s="39" t="s">
        <v>12288</v>
      </c>
      <c r="X1802" s="39" t="s">
        <v>12281</v>
      </c>
      <c r="Y1802" s="39" t="s">
        <v>12288</v>
      </c>
      <c r="Z1802" s="39" t="s">
        <v>12288</v>
      </c>
      <c r="AA1802" t="s">
        <v>12334</v>
      </c>
    </row>
    <row r="1803" spans="1:27" x14ac:dyDescent="0.3">
      <c r="A1803" s="37" t="s">
        <v>2486</v>
      </c>
      <c r="B1803" s="37" t="s">
        <v>10396</v>
      </c>
      <c r="C1803" s="37" t="s">
        <v>8187</v>
      </c>
      <c r="D1803" s="37" t="s">
        <v>8475</v>
      </c>
      <c r="E1803" s="37" t="s">
        <v>4786</v>
      </c>
      <c r="F1803" s="37" t="s">
        <v>1935</v>
      </c>
      <c r="G1803" s="37" t="s">
        <v>12136</v>
      </c>
      <c r="H1803" s="37" t="s">
        <v>10483</v>
      </c>
      <c r="I1803" s="37">
        <v>1</v>
      </c>
      <c r="J1803" s="37">
        <v>0</v>
      </c>
      <c r="K1803" s="37">
        <v>0</v>
      </c>
      <c r="L1803" s="37">
        <v>0</v>
      </c>
      <c r="M1803" s="37">
        <v>0</v>
      </c>
      <c r="N1803" s="37">
        <v>3</v>
      </c>
      <c r="O1803" s="37">
        <v>3</v>
      </c>
      <c r="P1803">
        <f>VLOOKUP($A1803,'Item Detail'!$A$2:$G$1762,7,0)</f>
        <v>1</v>
      </c>
      <c r="Q1803" s="39" t="s">
        <v>12305</v>
      </c>
      <c r="R1803" s="39" t="s">
        <v>12277</v>
      </c>
      <c r="S1803" s="39" t="s">
        <v>12306</v>
      </c>
      <c r="T1803" s="39" t="s">
        <v>12279</v>
      </c>
      <c r="U1803" s="39" t="s">
        <v>12297</v>
      </c>
      <c r="V1803" s="39" t="s">
        <v>12288</v>
      </c>
      <c r="W1803" s="39" t="s">
        <v>12288</v>
      </c>
      <c r="X1803" s="39" t="s">
        <v>12288</v>
      </c>
      <c r="Y1803" s="39" t="s">
        <v>12288</v>
      </c>
      <c r="Z1803" s="39" t="s">
        <v>12288</v>
      </c>
      <c r="AA1803" t="s">
        <v>12336</v>
      </c>
    </row>
    <row r="1804" spans="1:27" x14ac:dyDescent="0.3">
      <c r="A1804" s="37" t="s">
        <v>2315</v>
      </c>
      <c r="B1804" s="37" t="s">
        <v>10396</v>
      </c>
      <c r="C1804" s="37" t="s">
        <v>8187</v>
      </c>
      <c r="D1804" s="37" t="s">
        <v>9815</v>
      </c>
      <c r="E1804" s="37" t="s">
        <v>4786</v>
      </c>
      <c r="F1804" s="37" t="s">
        <v>1935</v>
      </c>
      <c r="G1804" s="37" t="s">
        <v>12137</v>
      </c>
      <c r="H1804" s="37" t="s">
        <v>10483</v>
      </c>
      <c r="I1804" s="37">
        <v>0</v>
      </c>
      <c r="J1804" s="37">
        <v>0</v>
      </c>
      <c r="K1804" s="37">
        <v>0</v>
      </c>
      <c r="L1804" s="37">
        <v>1</v>
      </c>
      <c r="M1804" s="37">
        <v>0</v>
      </c>
      <c r="N1804" s="37">
        <v>3</v>
      </c>
      <c r="O1804" s="37">
        <v>3</v>
      </c>
      <c r="P1804">
        <f>VLOOKUP($A1804,'Item Detail'!$A$2:$G$1762,7,0)</f>
        <v>1</v>
      </c>
      <c r="Q1804" s="39" t="s">
        <v>12305</v>
      </c>
      <c r="R1804" s="39" t="s">
        <v>12277</v>
      </c>
      <c r="S1804" s="39" t="s">
        <v>12306</v>
      </c>
      <c r="T1804" s="39" t="s">
        <v>12279</v>
      </c>
      <c r="U1804" s="39" t="s">
        <v>12297</v>
      </c>
      <c r="V1804" s="39" t="s">
        <v>12288</v>
      </c>
      <c r="W1804" s="39" t="s">
        <v>12288</v>
      </c>
      <c r="X1804" s="39" t="s">
        <v>12288</v>
      </c>
      <c r="Y1804" s="39" t="s">
        <v>12288</v>
      </c>
      <c r="Z1804" s="39" t="s">
        <v>12288</v>
      </c>
      <c r="AA1804" t="s">
        <v>12336</v>
      </c>
    </row>
    <row r="1805" spans="1:27" x14ac:dyDescent="0.3">
      <c r="A1805" s="37" t="s">
        <v>6626</v>
      </c>
      <c r="B1805" s="37" t="s">
        <v>10396</v>
      </c>
      <c r="C1805" s="37" t="s">
        <v>6627</v>
      </c>
      <c r="D1805" s="37" t="s">
        <v>6628</v>
      </c>
      <c r="E1805" s="37" t="s">
        <v>4483</v>
      </c>
      <c r="F1805" s="37" t="s">
        <v>4497</v>
      </c>
      <c r="G1805" s="37" t="s">
        <v>12138</v>
      </c>
      <c r="H1805" s="37" t="s">
        <v>10420</v>
      </c>
      <c r="I1805" s="37">
        <v>0</v>
      </c>
      <c r="J1805" s="37">
        <v>0</v>
      </c>
      <c r="K1805" s="37">
        <v>0</v>
      </c>
      <c r="L1805" s="37">
        <v>0</v>
      </c>
      <c r="M1805" s="37">
        <v>1</v>
      </c>
      <c r="N1805" s="37">
        <v>3</v>
      </c>
      <c r="O1805" s="37">
        <v>3</v>
      </c>
      <c r="P1805">
        <f>VLOOKUP($A1805,'Item Detail'!$A$2:$G$1762,7,0)</f>
        <v>1</v>
      </c>
      <c r="Q1805" s="39" t="s">
        <v>12289</v>
      </c>
      <c r="R1805" s="39" t="s">
        <v>12277</v>
      </c>
      <c r="S1805" s="39" t="s">
        <v>12278</v>
      </c>
      <c r="T1805" s="39" t="s">
        <v>12279</v>
      </c>
      <c r="U1805" s="39" t="s">
        <v>12280</v>
      </c>
      <c r="V1805" s="39" t="s">
        <v>12281</v>
      </c>
      <c r="W1805" s="39" t="s">
        <v>12281</v>
      </c>
      <c r="X1805" s="39" t="s">
        <v>12281</v>
      </c>
      <c r="Y1805" s="39" t="s">
        <v>12281</v>
      </c>
      <c r="Z1805" s="39" t="s">
        <v>12281</v>
      </c>
      <c r="AA1805" t="s">
        <v>12332</v>
      </c>
    </row>
    <row r="1806" spans="1:27" x14ac:dyDescent="0.3">
      <c r="A1806" s="37" t="s">
        <v>7093</v>
      </c>
      <c r="B1806" s="37" t="s">
        <v>10498</v>
      </c>
      <c r="C1806" s="37" t="s">
        <v>7094</v>
      </c>
      <c r="D1806" s="37" t="s">
        <v>7095</v>
      </c>
      <c r="E1806" s="37" t="s">
        <v>7096</v>
      </c>
      <c r="F1806" s="37" t="s">
        <v>7097</v>
      </c>
      <c r="G1806" s="37" t="s">
        <v>12139</v>
      </c>
      <c r="H1806" s="37" t="s">
        <v>10391</v>
      </c>
      <c r="I1806" s="37">
        <v>1</v>
      </c>
      <c r="J1806" s="37">
        <v>0</v>
      </c>
      <c r="K1806" s="37">
        <v>0</v>
      </c>
      <c r="L1806" s="37">
        <v>0</v>
      </c>
      <c r="M1806" s="37">
        <v>0</v>
      </c>
      <c r="N1806" s="37">
        <v>3</v>
      </c>
      <c r="O1806" s="37">
        <v>3</v>
      </c>
      <c r="P1806">
        <f>VLOOKUP($A1806,'Item Detail'!$A$2:$G$1762,7,0)</f>
        <v>1</v>
      </c>
      <c r="Q1806" s="39" t="s">
        <v>12284</v>
      </c>
      <c r="R1806" s="39" t="s">
        <v>12277</v>
      </c>
      <c r="S1806" s="39" t="s">
        <v>12278</v>
      </c>
      <c r="T1806" s="39" t="s">
        <v>12279</v>
      </c>
      <c r="U1806" s="39" t="s">
        <v>12294</v>
      </c>
      <c r="V1806" s="39" t="s">
        <v>12281</v>
      </c>
      <c r="W1806" s="39" t="s">
        <v>12281</v>
      </c>
      <c r="X1806" s="39" t="s">
        <v>12281</v>
      </c>
      <c r="Y1806" s="39" t="s">
        <v>12281</v>
      </c>
      <c r="Z1806" s="39" t="s">
        <v>12281</v>
      </c>
      <c r="AA1806" t="s">
        <v>12335</v>
      </c>
    </row>
    <row r="1807" spans="1:27" x14ac:dyDescent="0.3">
      <c r="A1807" s="37" t="s">
        <v>8180</v>
      </c>
      <c r="B1807" s="37" t="s">
        <v>10426</v>
      </c>
      <c r="C1807" s="37" t="s">
        <v>8181</v>
      </c>
      <c r="D1807" s="37" t="s">
        <v>4455</v>
      </c>
      <c r="E1807" s="37" t="s">
        <v>4448</v>
      </c>
      <c r="F1807" s="37" t="s">
        <v>1948</v>
      </c>
      <c r="G1807" s="37" t="s">
        <v>12140</v>
      </c>
      <c r="H1807" s="37" t="s">
        <v>10420</v>
      </c>
      <c r="I1807" s="37">
        <v>0</v>
      </c>
      <c r="J1807" s="37">
        <v>0</v>
      </c>
      <c r="K1807" s="37">
        <v>1</v>
      </c>
      <c r="L1807" s="37">
        <v>0</v>
      </c>
      <c r="M1807" s="37">
        <v>0</v>
      </c>
      <c r="N1807" s="37">
        <v>3</v>
      </c>
      <c r="O1807" s="37">
        <v>3</v>
      </c>
      <c r="P1807">
        <f>VLOOKUP($A1807,'Item Detail'!$A$2:$G$1762,7,0)</f>
        <v>1</v>
      </c>
      <c r="Q1807" s="39" t="s">
        <v>12301</v>
      </c>
      <c r="R1807" s="39" t="s">
        <v>12277</v>
      </c>
      <c r="S1807" s="39" t="s">
        <v>12278</v>
      </c>
      <c r="T1807" s="39" t="s">
        <v>12279</v>
      </c>
      <c r="U1807" s="39" t="s">
        <v>12279</v>
      </c>
      <c r="V1807" s="39" t="s">
        <v>12281</v>
      </c>
      <c r="W1807" s="39" t="s">
        <v>12288</v>
      </c>
      <c r="X1807" s="39" t="s">
        <v>12288</v>
      </c>
      <c r="Y1807" s="39" t="s">
        <v>12281</v>
      </c>
      <c r="Z1807" s="39" t="s">
        <v>12288</v>
      </c>
      <c r="AA1807" t="s">
        <v>12334</v>
      </c>
    </row>
    <row r="1808" spans="1:27" x14ac:dyDescent="0.3">
      <c r="A1808" s="37" t="s">
        <v>9351</v>
      </c>
      <c r="B1808" s="37" t="s">
        <v>10413</v>
      </c>
      <c r="C1808" s="37" t="s">
        <v>9352</v>
      </c>
      <c r="D1808" s="37" t="s">
        <v>9353</v>
      </c>
      <c r="E1808" s="37" t="s">
        <v>7824</v>
      </c>
      <c r="F1808" s="37" t="s">
        <v>10495</v>
      </c>
      <c r="G1808" s="37" t="s">
        <v>12141</v>
      </c>
      <c r="H1808" s="37" t="s">
        <v>10420</v>
      </c>
      <c r="I1808" s="37">
        <v>0</v>
      </c>
      <c r="J1808" s="37">
        <v>0</v>
      </c>
      <c r="K1808" s="37">
        <v>0</v>
      </c>
      <c r="L1808" s="37">
        <v>0</v>
      </c>
      <c r="M1808" s="37">
        <v>1</v>
      </c>
      <c r="N1808" s="37">
        <v>3</v>
      </c>
      <c r="O1808" s="37">
        <v>3</v>
      </c>
      <c r="P1808">
        <f>VLOOKUP($A1808,'Item Detail'!$A$2:$G$1762,7,0)</f>
        <v>1</v>
      </c>
      <c r="Q1808" s="39" t="s">
        <v>12301</v>
      </c>
      <c r="R1808" s="39" t="s">
        <v>12277</v>
      </c>
      <c r="S1808" s="39" t="s">
        <v>12278</v>
      </c>
      <c r="T1808" s="39" t="s">
        <v>12279</v>
      </c>
      <c r="U1808" s="39" t="s">
        <v>12279</v>
      </c>
      <c r="V1808" s="39" t="s">
        <v>12281</v>
      </c>
      <c r="W1808" s="39" t="s">
        <v>12281</v>
      </c>
      <c r="X1808" s="39" t="s">
        <v>12281</v>
      </c>
      <c r="Y1808" s="39" t="s">
        <v>12281</v>
      </c>
      <c r="Z1808" s="39" t="s">
        <v>12288</v>
      </c>
      <c r="AA1808" t="s">
        <v>12334</v>
      </c>
    </row>
    <row r="1809" spans="1:27" x14ac:dyDescent="0.3">
      <c r="A1809" s="37" t="s">
        <v>8034</v>
      </c>
      <c r="B1809" s="37" t="s">
        <v>10591</v>
      </c>
      <c r="C1809" s="37" t="s">
        <v>8035</v>
      </c>
      <c r="D1809" s="37" t="s">
        <v>4455</v>
      </c>
      <c r="E1809" s="37" t="s">
        <v>8036</v>
      </c>
      <c r="F1809" s="37" t="s">
        <v>2484</v>
      </c>
      <c r="G1809" s="37" t="s">
        <v>12142</v>
      </c>
      <c r="H1809" s="37" t="s">
        <v>10390</v>
      </c>
      <c r="I1809" s="37">
        <v>0</v>
      </c>
      <c r="J1809" s="37">
        <v>0</v>
      </c>
      <c r="K1809" s="37">
        <v>0</v>
      </c>
      <c r="L1809" s="37">
        <v>0</v>
      </c>
      <c r="M1809" s="37">
        <v>1</v>
      </c>
      <c r="N1809" s="37">
        <v>3</v>
      </c>
      <c r="O1809" s="37">
        <v>3</v>
      </c>
      <c r="P1809">
        <f>VLOOKUP($A1809,'Item Detail'!$A$2:$G$1762,7,0)</f>
        <v>1</v>
      </c>
      <c r="Q1809" s="39" t="s">
        <v>12301</v>
      </c>
      <c r="R1809" s="39" t="s">
        <v>12277</v>
      </c>
      <c r="S1809" s="39" t="s">
        <v>12278</v>
      </c>
      <c r="T1809" s="39" t="s">
        <v>12279</v>
      </c>
      <c r="U1809" s="39" t="s">
        <v>12317</v>
      </c>
      <c r="V1809" s="39" t="s">
        <v>12281</v>
      </c>
      <c r="W1809" s="39" t="s">
        <v>12281</v>
      </c>
      <c r="X1809" s="39" t="s">
        <v>12281</v>
      </c>
      <c r="Y1809" s="39" t="s">
        <v>12281</v>
      </c>
      <c r="Z1809" s="39" t="s">
        <v>12281</v>
      </c>
      <c r="AA1809" t="s">
        <v>12335</v>
      </c>
    </row>
    <row r="1810" spans="1:27" x14ac:dyDescent="0.3">
      <c r="A1810" s="37" t="s">
        <v>4035</v>
      </c>
      <c r="B1810" s="37" t="s">
        <v>10406</v>
      </c>
      <c r="C1810" s="37" t="s">
        <v>4036</v>
      </c>
      <c r="D1810" s="37" t="s">
        <v>6656</v>
      </c>
      <c r="E1810" s="37" t="s">
        <v>4448</v>
      </c>
      <c r="F1810" s="37" t="s">
        <v>10468</v>
      </c>
      <c r="G1810" s="37" t="s">
        <v>12143</v>
      </c>
      <c r="H1810" s="37" t="s">
        <v>10408</v>
      </c>
      <c r="I1810" s="37">
        <v>1</v>
      </c>
      <c r="J1810" s="37">
        <v>0</v>
      </c>
      <c r="K1810" s="37">
        <v>0</v>
      </c>
      <c r="L1810" s="37">
        <v>0</v>
      </c>
      <c r="M1810" s="37">
        <v>0</v>
      </c>
      <c r="N1810" s="37">
        <v>3</v>
      </c>
      <c r="O1810" s="37">
        <v>3</v>
      </c>
      <c r="P1810">
        <f>VLOOKUP($A1810,'Item Detail'!$A$2:$G$1762,7,0)</f>
        <v>1</v>
      </c>
      <c r="Q1810" s="39" t="s">
        <v>12292</v>
      </c>
      <c r="R1810" s="39" t="s">
        <v>12277</v>
      </c>
      <c r="S1810" s="39" t="s">
        <v>2714</v>
      </c>
      <c r="T1810" s="39" t="s">
        <v>12279</v>
      </c>
      <c r="U1810" s="39" t="s">
        <v>12279</v>
      </c>
      <c r="V1810" s="39" t="s">
        <v>12288</v>
      </c>
      <c r="W1810" s="39" t="s">
        <v>12288</v>
      </c>
      <c r="X1810" s="39" t="s">
        <v>12288</v>
      </c>
      <c r="Y1810" s="39" t="s">
        <v>12288</v>
      </c>
      <c r="Z1810" s="39" t="s">
        <v>12288</v>
      </c>
      <c r="AA1810" t="s">
        <v>12336</v>
      </c>
    </row>
    <row r="1811" spans="1:27" x14ac:dyDescent="0.3">
      <c r="A1811" s="37" t="s">
        <v>9841</v>
      </c>
      <c r="B1811" s="37" t="s">
        <v>10411</v>
      </c>
      <c r="C1811" s="37" t="s">
        <v>9842</v>
      </c>
      <c r="D1811" s="37" t="s">
        <v>9843</v>
      </c>
      <c r="E1811" s="37" t="s">
        <v>4483</v>
      </c>
      <c r="F1811" s="37" t="s">
        <v>10484</v>
      </c>
      <c r="G1811" s="37" t="s">
        <v>12144</v>
      </c>
      <c r="H1811" s="37" t="s">
        <v>10420</v>
      </c>
      <c r="I1811" s="37">
        <v>0</v>
      </c>
      <c r="J1811" s="37">
        <v>0</v>
      </c>
      <c r="K1811" s="37">
        <v>0</v>
      </c>
      <c r="L1811" s="37">
        <v>1</v>
      </c>
      <c r="M1811" s="37">
        <v>0</v>
      </c>
      <c r="N1811" s="37">
        <v>3</v>
      </c>
      <c r="O1811" s="37">
        <v>3</v>
      </c>
      <c r="P1811">
        <f>VLOOKUP($A1811,'Item Detail'!$A$2:$G$1762,7,0)</f>
        <v>1</v>
      </c>
      <c r="Q1811" s="39" t="s">
        <v>12284</v>
      </c>
      <c r="R1811" s="39" t="s">
        <v>12277</v>
      </c>
      <c r="S1811" s="39" t="s">
        <v>12278</v>
      </c>
      <c r="T1811" s="39" t="s">
        <v>12279</v>
      </c>
      <c r="U1811" s="39" t="s">
        <v>12297</v>
      </c>
      <c r="V1811" s="39" t="s">
        <v>12281</v>
      </c>
      <c r="W1811" s="39" t="s">
        <v>12281</v>
      </c>
      <c r="X1811" s="39" t="s">
        <v>12288</v>
      </c>
      <c r="Y1811" s="39" t="s">
        <v>12288</v>
      </c>
      <c r="Z1811" s="39" t="s">
        <v>12288</v>
      </c>
      <c r="AA1811" t="s">
        <v>12334</v>
      </c>
    </row>
    <row r="1812" spans="1:27" x14ac:dyDescent="0.3">
      <c r="A1812" s="37" t="s">
        <v>7607</v>
      </c>
      <c r="B1812" s="37" t="s">
        <v>10411</v>
      </c>
      <c r="C1812" s="37" t="s">
        <v>7608</v>
      </c>
      <c r="D1812" s="37" t="s">
        <v>7609</v>
      </c>
      <c r="E1812" s="37" t="s">
        <v>4483</v>
      </c>
      <c r="F1812" s="37" t="s">
        <v>10484</v>
      </c>
      <c r="G1812" s="37" t="s">
        <v>12145</v>
      </c>
      <c r="H1812" s="37" t="s">
        <v>10390</v>
      </c>
      <c r="I1812" s="37">
        <v>1</v>
      </c>
      <c r="J1812" s="37">
        <v>0</v>
      </c>
      <c r="K1812" s="37">
        <v>0</v>
      </c>
      <c r="L1812" s="37">
        <v>0</v>
      </c>
      <c r="M1812" s="37">
        <v>0</v>
      </c>
      <c r="N1812" s="37">
        <v>3</v>
      </c>
      <c r="O1812" s="37">
        <v>3</v>
      </c>
      <c r="P1812">
        <f>VLOOKUP($A1812,'Item Detail'!$A$2:$G$1762,7,0)</f>
        <v>1</v>
      </c>
      <c r="Q1812" s="39" t="s">
        <v>12284</v>
      </c>
      <c r="R1812" s="39" t="s">
        <v>12277</v>
      </c>
      <c r="S1812" s="39" t="s">
        <v>12278</v>
      </c>
      <c r="T1812" s="39" t="s">
        <v>12279</v>
      </c>
      <c r="U1812" s="39" t="s">
        <v>12279</v>
      </c>
      <c r="V1812" s="39" t="s">
        <v>12281</v>
      </c>
      <c r="W1812" s="39" t="s">
        <v>12288</v>
      </c>
      <c r="X1812" s="39" t="s">
        <v>12288</v>
      </c>
      <c r="Y1812" s="39" t="s">
        <v>12288</v>
      </c>
      <c r="Z1812" s="39" t="s">
        <v>12288</v>
      </c>
      <c r="AA1812" t="s">
        <v>12335</v>
      </c>
    </row>
    <row r="1813" spans="1:27" x14ac:dyDescent="0.3">
      <c r="A1813" s="37" t="s">
        <v>8848</v>
      </c>
      <c r="B1813" s="37" t="s">
        <v>10411</v>
      </c>
      <c r="C1813" s="37" t="s">
        <v>8849</v>
      </c>
      <c r="D1813" s="37" t="s">
        <v>8830</v>
      </c>
      <c r="E1813" s="37" t="s">
        <v>4448</v>
      </c>
      <c r="F1813" s="37" t="s">
        <v>10484</v>
      </c>
      <c r="G1813" s="37" t="s">
        <v>12146</v>
      </c>
      <c r="H1813" s="37" t="s">
        <v>10391</v>
      </c>
      <c r="I1813" s="37">
        <v>1</v>
      </c>
      <c r="J1813" s="37">
        <v>0</v>
      </c>
      <c r="K1813" s="37">
        <v>0</v>
      </c>
      <c r="L1813" s="37">
        <v>0</v>
      </c>
      <c r="M1813" s="37">
        <v>0</v>
      </c>
      <c r="N1813" s="37">
        <v>3</v>
      </c>
      <c r="O1813" s="37">
        <v>3</v>
      </c>
      <c r="P1813">
        <f>VLOOKUP($A1813,'Item Detail'!$A$2:$G$1762,7,0)</f>
        <v>1</v>
      </c>
      <c r="Q1813" s="39" t="s">
        <v>12284</v>
      </c>
      <c r="R1813" s="39" t="s">
        <v>12277</v>
      </c>
      <c r="S1813" s="39" t="s">
        <v>12278</v>
      </c>
      <c r="T1813" s="39" t="s">
        <v>12279</v>
      </c>
      <c r="U1813" s="39" t="s">
        <v>12297</v>
      </c>
      <c r="V1813" s="39" t="s">
        <v>12281</v>
      </c>
      <c r="W1813" s="39" t="s">
        <v>12288</v>
      </c>
      <c r="X1813" s="39" t="s">
        <v>12281</v>
      </c>
      <c r="Y1813" s="39" t="s">
        <v>12288</v>
      </c>
      <c r="Z1813" s="39" t="s">
        <v>12288</v>
      </c>
      <c r="AA1813" t="s">
        <v>12335</v>
      </c>
    </row>
    <row r="1814" spans="1:27" x14ac:dyDescent="0.3">
      <c r="A1814" s="37" t="s">
        <v>9087</v>
      </c>
      <c r="B1814" s="37" t="s">
        <v>10411</v>
      </c>
      <c r="C1814" s="37" t="s">
        <v>7419</v>
      </c>
      <c r="D1814" s="37" t="s">
        <v>5211</v>
      </c>
      <c r="E1814" s="37" t="s">
        <v>5029</v>
      </c>
      <c r="F1814" s="37" t="s">
        <v>10484</v>
      </c>
      <c r="G1814" s="37" t="s">
        <v>12147</v>
      </c>
      <c r="H1814" s="37" t="s">
        <v>10391</v>
      </c>
      <c r="I1814" s="37">
        <v>0</v>
      </c>
      <c r="J1814" s="37">
        <v>0</v>
      </c>
      <c r="K1814" s="37">
        <v>1</v>
      </c>
      <c r="L1814" s="37">
        <v>0</v>
      </c>
      <c r="M1814" s="37">
        <v>0</v>
      </c>
      <c r="N1814" s="37">
        <v>3</v>
      </c>
      <c r="O1814" s="37">
        <v>3</v>
      </c>
      <c r="P1814">
        <f>VLOOKUP($A1814,'Item Detail'!$A$2:$G$1762,7,0)</f>
        <v>1</v>
      </c>
      <c r="Q1814" s="39" t="s">
        <v>12284</v>
      </c>
      <c r="R1814" s="39" t="s">
        <v>12277</v>
      </c>
      <c r="S1814" s="39" t="s">
        <v>12278</v>
      </c>
      <c r="T1814" s="39" t="s">
        <v>12279</v>
      </c>
      <c r="U1814" s="39" t="s">
        <v>12279</v>
      </c>
      <c r="V1814" s="39" t="s">
        <v>12281</v>
      </c>
      <c r="W1814" s="39" t="s">
        <v>12281</v>
      </c>
      <c r="X1814" s="39" t="s">
        <v>12281</v>
      </c>
      <c r="Y1814" s="39" t="s">
        <v>12281</v>
      </c>
      <c r="Z1814" s="39" t="s">
        <v>12281</v>
      </c>
      <c r="AA1814" t="s">
        <v>12335</v>
      </c>
    </row>
    <row r="1815" spans="1:27" x14ac:dyDescent="0.3">
      <c r="A1815" s="37" t="s">
        <v>8565</v>
      </c>
      <c r="B1815" s="37" t="s">
        <v>10411</v>
      </c>
      <c r="C1815" s="37" t="s">
        <v>8566</v>
      </c>
      <c r="D1815" s="37" t="s">
        <v>8567</v>
      </c>
      <c r="E1815" s="37" t="s">
        <v>4407</v>
      </c>
      <c r="F1815" s="37" t="s">
        <v>10484</v>
      </c>
      <c r="G1815" s="37" t="s">
        <v>12148</v>
      </c>
      <c r="H1815" s="37" t="s">
        <v>10420</v>
      </c>
      <c r="I1815" s="37">
        <v>0</v>
      </c>
      <c r="J1815" s="37">
        <v>1</v>
      </c>
      <c r="K1815" s="37">
        <v>0</v>
      </c>
      <c r="L1815" s="37">
        <v>0</v>
      </c>
      <c r="M1815" s="37">
        <v>0</v>
      </c>
      <c r="N1815" s="37">
        <v>3</v>
      </c>
      <c r="O1815" s="37">
        <v>3</v>
      </c>
      <c r="P1815">
        <f>VLOOKUP($A1815,'Item Detail'!$A$2:$G$1762,7,0)</f>
        <v>1</v>
      </c>
      <c r="Q1815" s="39" t="s">
        <v>12289</v>
      </c>
      <c r="R1815" s="39" t="s">
        <v>12277</v>
      </c>
      <c r="S1815" s="39" t="s">
        <v>12278</v>
      </c>
      <c r="T1815" s="39" t="s">
        <v>12279</v>
      </c>
      <c r="U1815" s="39" t="s">
        <v>12297</v>
      </c>
      <c r="V1815" s="39" t="s">
        <v>12281</v>
      </c>
      <c r="W1815" s="39" t="s">
        <v>12288</v>
      </c>
      <c r="X1815" s="39" t="s">
        <v>12281</v>
      </c>
      <c r="Y1815" s="39" t="s">
        <v>12281</v>
      </c>
      <c r="Z1815" s="39" t="s">
        <v>12281</v>
      </c>
      <c r="AA1815" t="s">
        <v>12334</v>
      </c>
    </row>
    <row r="1816" spans="1:27" x14ac:dyDescent="0.3">
      <c r="A1816" s="37" t="s">
        <v>9450</v>
      </c>
      <c r="B1816" s="37" t="s">
        <v>10411</v>
      </c>
      <c r="C1816" s="37" t="s">
        <v>9451</v>
      </c>
      <c r="D1816" s="37" t="s">
        <v>8830</v>
      </c>
      <c r="E1816" s="37" t="s">
        <v>4448</v>
      </c>
      <c r="F1816" s="37" t="s">
        <v>10484</v>
      </c>
      <c r="G1816" s="37" t="s">
        <v>12149</v>
      </c>
      <c r="H1816" s="37" t="s">
        <v>10390</v>
      </c>
      <c r="I1816" s="37">
        <v>1</v>
      </c>
      <c r="J1816" s="37">
        <v>0</v>
      </c>
      <c r="K1816" s="37">
        <v>0</v>
      </c>
      <c r="L1816" s="37">
        <v>0</v>
      </c>
      <c r="M1816" s="37">
        <v>0</v>
      </c>
      <c r="N1816" s="37">
        <v>3</v>
      </c>
      <c r="O1816" s="37">
        <v>3</v>
      </c>
      <c r="P1816">
        <f>VLOOKUP($A1816,'Item Detail'!$A$2:$G$1762,7,0)</f>
        <v>1</v>
      </c>
      <c r="Q1816" s="39" t="s">
        <v>12284</v>
      </c>
      <c r="R1816" s="39" t="s">
        <v>12277</v>
      </c>
      <c r="S1816" s="39" t="s">
        <v>12278</v>
      </c>
      <c r="T1816" s="39" t="s">
        <v>12279</v>
      </c>
      <c r="U1816" s="39" t="s">
        <v>12297</v>
      </c>
      <c r="V1816" s="39" t="s">
        <v>12281</v>
      </c>
      <c r="W1816" s="39" t="s">
        <v>12288</v>
      </c>
      <c r="X1816" s="39" t="s">
        <v>12288</v>
      </c>
      <c r="Y1816" s="39" t="s">
        <v>12288</v>
      </c>
      <c r="Z1816" s="39" t="s">
        <v>12288</v>
      </c>
      <c r="AA1816" t="s">
        <v>12335</v>
      </c>
    </row>
    <row r="1817" spans="1:27" x14ac:dyDescent="0.3">
      <c r="A1817" s="37" t="s">
        <v>7407</v>
      </c>
      <c r="B1817" s="37" t="s">
        <v>10411</v>
      </c>
      <c r="C1817" s="37" t="s">
        <v>7408</v>
      </c>
      <c r="D1817" s="37" t="s">
        <v>5075</v>
      </c>
      <c r="E1817" s="37" t="s">
        <v>5029</v>
      </c>
      <c r="F1817" s="37" t="s">
        <v>10484</v>
      </c>
      <c r="G1817" s="37" t="s">
        <v>12150</v>
      </c>
      <c r="H1817" s="37" t="s">
        <v>10391</v>
      </c>
      <c r="I1817" s="37">
        <v>0</v>
      </c>
      <c r="J1817" s="37">
        <v>0</v>
      </c>
      <c r="K1817" s="37">
        <v>1</v>
      </c>
      <c r="L1817" s="37">
        <v>0</v>
      </c>
      <c r="M1817" s="37">
        <v>0</v>
      </c>
      <c r="N1817" s="37">
        <v>3</v>
      </c>
      <c r="O1817" s="37">
        <v>3</v>
      </c>
      <c r="P1817">
        <f>VLOOKUP($A1817,'Item Detail'!$A$2:$G$1762,7,0)</f>
        <v>1</v>
      </c>
      <c r="Q1817" s="39" t="s">
        <v>12284</v>
      </c>
      <c r="R1817" s="39" t="s">
        <v>12277</v>
      </c>
      <c r="S1817" s="39" t="s">
        <v>12278</v>
      </c>
      <c r="T1817" s="39" t="s">
        <v>12279</v>
      </c>
      <c r="U1817" s="39" t="s">
        <v>12279</v>
      </c>
      <c r="V1817" s="39" t="s">
        <v>12281</v>
      </c>
      <c r="W1817" s="39" t="s">
        <v>12281</v>
      </c>
      <c r="X1817" s="39" t="s">
        <v>12281</v>
      </c>
      <c r="Y1817" s="39" t="s">
        <v>12281</v>
      </c>
      <c r="Z1817" s="39" t="s">
        <v>12281</v>
      </c>
      <c r="AA1817" t="s">
        <v>12335</v>
      </c>
    </row>
    <row r="1818" spans="1:27" x14ac:dyDescent="0.3">
      <c r="A1818" s="37" t="s">
        <v>8294</v>
      </c>
      <c r="B1818" s="37" t="s">
        <v>10411</v>
      </c>
      <c r="C1818" s="37" t="s">
        <v>8295</v>
      </c>
      <c r="D1818" s="37" t="s">
        <v>8296</v>
      </c>
      <c r="E1818" s="37" t="s">
        <v>4448</v>
      </c>
      <c r="F1818" s="37" t="s">
        <v>10484</v>
      </c>
      <c r="G1818" s="37" t="s">
        <v>12151</v>
      </c>
      <c r="H1818" s="37" t="s">
        <v>10391</v>
      </c>
      <c r="I1818" s="37">
        <v>0</v>
      </c>
      <c r="J1818" s="37">
        <v>0</v>
      </c>
      <c r="K1818" s="37">
        <v>0</v>
      </c>
      <c r="L1818" s="37">
        <v>0</v>
      </c>
      <c r="M1818" s="37">
        <v>1</v>
      </c>
      <c r="N1818" s="37">
        <v>3</v>
      </c>
      <c r="O1818" s="37">
        <v>3</v>
      </c>
      <c r="P1818">
        <f>VLOOKUP($A1818,'Item Detail'!$A$2:$G$1762,7,0)</f>
        <v>1</v>
      </c>
      <c r="Q1818" s="39" t="s">
        <v>12301</v>
      </c>
      <c r="R1818" s="39" t="s">
        <v>12277</v>
      </c>
      <c r="S1818" s="39" t="s">
        <v>12278</v>
      </c>
      <c r="T1818" s="39" t="s">
        <v>12279</v>
      </c>
      <c r="U1818" s="39" t="s">
        <v>12297</v>
      </c>
      <c r="V1818" s="39" t="s">
        <v>12281</v>
      </c>
      <c r="W1818" s="39" t="s">
        <v>12281</v>
      </c>
      <c r="X1818" s="39" t="s">
        <v>12281</v>
      </c>
      <c r="Y1818" s="39" t="s">
        <v>12281</v>
      </c>
      <c r="Z1818" s="39" t="s">
        <v>12281</v>
      </c>
      <c r="AA1818" t="s">
        <v>12335</v>
      </c>
    </row>
    <row r="1819" spans="1:27" x14ac:dyDescent="0.3">
      <c r="A1819" s="37" t="s">
        <v>9790</v>
      </c>
      <c r="B1819" s="37" t="s">
        <v>10411</v>
      </c>
      <c r="C1819" s="37" t="s">
        <v>9791</v>
      </c>
      <c r="D1819" s="37" t="s">
        <v>8296</v>
      </c>
      <c r="E1819" s="37" t="s">
        <v>4448</v>
      </c>
      <c r="F1819" s="37" t="s">
        <v>10484</v>
      </c>
      <c r="G1819" s="37" t="s">
        <v>12152</v>
      </c>
      <c r="H1819" s="37" t="s">
        <v>10390</v>
      </c>
      <c r="I1819" s="37">
        <v>0</v>
      </c>
      <c r="J1819" s="37">
        <v>0</v>
      </c>
      <c r="K1819" s="37">
        <v>0</v>
      </c>
      <c r="L1819" s="37">
        <v>0</v>
      </c>
      <c r="M1819" s="37">
        <v>1</v>
      </c>
      <c r="N1819" s="37">
        <v>3</v>
      </c>
      <c r="O1819" s="37">
        <v>3</v>
      </c>
      <c r="P1819">
        <f>VLOOKUP($A1819,'Item Detail'!$A$2:$G$1762,7,0)</f>
        <v>1</v>
      </c>
      <c r="Q1819" s="39" t="s">
        <v>12289</v>
      </c>
      <c r="R1819" s="39" t="s">
        <v>12277</v>
      </c>
      <c r="S1819" s="39" t="s">
        <v>12278</v>
      </c>
      <c r="T1819" s="39" t="s">
        <v>12279</v>
      </c>
      <c r="U1819" s="39" t="s">
        <v>12297</v>
      </c>
      <c r="V1819" s="39" t="s">
        <v>12281</v>
      </c>
      <c r="W1819" s="39" t="s">
        <v>12281</v>
      </c>
      <c r="X1819" s="39" t="s">
        <v>12281</v>
      </c>
      <c r="Y1819" s="39" t="s">
        <v>12281</v>
      </c>
      <c r="Z1819" s="39" t="s">
        <v>12281</v>
      </c>
      <c r="AA1819" t="s">
        <v>12335</v>
      </c>
    </row>
    <row r="1820" spans="1:27" x14ac:dyDescent="0.3">
      <c r="A1820" s="37" t="s">
        <v>8961</v>
      </c>
      <c r="B1820" s="37" t="s">
        <v>10437</v>
      </c>
      <c r="C1820" s="37" t="s">
        <v>8962</v>
      </c>
      <c r="D1820" s="37" t="s">
        <v>4455</v>
      </c>
      <c r="E1820" s="37" t="s">
        <v>4642</v>
      </c>
      <c r="F1820" s="37" t="s">
        <v>8963</v>
      </c>
      <c r="G1820" s="37" t="s">
        <v>12153</v>
      </c>
      <c r="H1820" s="37" t="s">
        <v>10391</v>
      </c>
      <c r="I1820" s="37">
        <v>0</v>
      </c>
      <c r="J1820" s="37">
        <v>0</v>
      </c>
      <c r="K1820" s="37">
        <v>0</v>
      </c>
      <c r="L1820" s="37">
        <v>1</v>
      </c>
      <c r="M1820" s="37">
        <v>0</v>
      </c>
      <c r="N1820" s="37">
        <v>3</v>
      </c>
      <c r="O1820" s="37">
        <v>3</v>
      </c>
      <c r="P1820">
        <f>VLOOKUP($A1820,'Item Detail'!$A$2:$G$1762,7,0)</f>
        <v>1</v>
      </c>
      <c r="Q1820" s="39" t="s">
        <v>12284</v>
      </c>
      <c r="R1820" s="39" t="s">
        <v>12277</v>
      </c>
      <c r="S1820" s="39" t="s">
        <v>12278</v>
      </c>
      <c r="T1820" s="39" t="s">
        <v>12279</v>
      </c>
      <c r="U1820" s="39" t="s">
        <v>12279</v>
      </c>
      <c r="V1820" s="39" t="s">
        <v>12281</v>
      </c>
      <c r="W1820" s="39" t="s">
        <v>12281</v>
      </c>
      <c r="X1820" s="39" t="s">
        <v>12281</v>
      </c>
      <c r="Y1820" s="39" t="s">
        <v>12281</v>
      </c>
      <c r="Z1820" s="39" t="s">
        <v>12281</v>
      </c>
      <c r="AA1820" t="s">
        <v>12335</v>
      </c>
    </row>
    <row r="1821" spans="1:27" x14ac:dyDescent="0.3">
      <c r="A1821" s="37" t="s">
        <v>8794</v>
      </c>
      <c r="B1821" s="37" t="s">
        <v>10763</v>
      </c>
      <c r="C1821" s="37" t="s">
        <v>8795</v>
      </c>
      <c r="D1821" s="37" t="s">
        <v>4455</v>
      </c>
      <c r="E1821" s="37" t="s">
        <v>4448</v>
      </c>
      <c r="F1821" s="37" t="s">
        <v>11600</v>
      </c>
      <c r="G1821" s="37" t="s">
        <v>12154</v>
      </c>
      <c r="H1821" s="37" t="s">
        <v>10391</v>
      </c>
      <c r="I1821" s="37">
        <v>0</v>
      </c>
      <c r="J1821" s="37">
        <v>0</v>
      </c>
      <c r="K1821" s="37">
        <v>0</v>
      </c>
      <c r="L1821" s="37">
        <v>1</v>
      </c>
      <c r="M1821" s="37">
        <v>0</v>
      </c>
      <c r="N1821" s="37">
        <v>3</v>
      </c>
      <c r="O1821" s="37">
        <v>3</v>
      </c>
      <c r="P1821">
        <f>VLOOKUP($A1821,'Item Detail'!$A$2:$G$1762,7,0)</f>
        <v>1</v>
      </c>
      <c r="Q1821" s="39" t="s">
        <v>12284</v>
      </c>
      <c r="R1821" s="39" t="s">
        <v>12277</v>
      </c>
      <c r="S1821" s="39" t="s">
        <v>12278</v>
      </c>
      <c r="T1821" s="39" t="s">
        <v>12279</v>
      </c>
      <c r="U1821" s="39" t="s">
        <v>12279</v>
      </c>
      <c r="V1821" s="39" t="s">
        <v>12281</v>
      </c>
      <c r="W1821" s="39" t="s">
        <v>12281</v>
      </c>
      <c r="X1821" s="39" t="s">
        <v>12281</v>
      </c>
      <c r="Y1821" s="39" t="s">
        <v>12281</v>
      </c>
      <c r="Z1821" s="39" t="s">
        <v>12281</v>
      </c>
      <c r="AA1821" t="s">
        <v>12335</v>
      </c>
    </row>
    <row r="1822" spans="1:27" x14ac:dyDescent="0.3">
      <c r="A1822" s="37" t="s">
        <v>7504</v>
      </c>
      <c r="B1822" s="37" t="s">
        <v>10591</v>
      </c>
      <c r="C1822" s="37" t="s">
        <v>7505</v>
      </c>
      <c r="D1822" s="37" t="s">
        <v>4455</v>
      </c>
      <c r="E1822" s="37" t="s">
        <v>6143</v>
      </c>
      <c r="F1822" s="37" t="s">
        <v>10749</v>
      </c>
      <c r="G1822" s="37" t="s">
        <v>12155</v>
      </c>
      <c r="H1822" s="37" t="s">
        <v>10420</v>
      </c>
      <c r="I1822" s="37">
        <v>0</v>
      </c>
      <c r="J1822" s="37">
        <v>0</v>
      </c>
      <c r="K1822" s="37">
        <v>0</v>
      </c>
      <c r="L1822" s="37">
        <v>0</v>
      </c>
      <c r="M1822" s="37">
        <v>1</v>
      </c>
      <c r="N1822" s="37">
        <v>3</v>
      </c>
      <c r="O1822" s="37">
        <v>3</v>
      </c>
      <c r="P1822">
        <f>VLOOKUP($A1822,'Item Detail'!$A$2:$G$1762,7,0)</f>
        <v>1</v>
      </c>
      <c r="Q1822" s="39" t="s">
        <v>12301</v>
      </c>
      <c r="R1822" s="39" t="s">
        <v>12277</v>
      </c>
      <c r="S1822" s="39" t="s">
        <v>12278</v>
      </c>
      <c r="T1822" s="39" t="s">
        <v>12279</v>
      </c>
      <c r="U1822" s="39" t="s">
        <v>12279</v>
      </c>
      <c r="V1822" s="39" t="s">
        <v>12281</v>
      </c>
      <c r="W1822" s="39" t="s">
        <v>12288</v>
      </c>
      <c r="X1822" s="39" t="s">
        <v>12281</v>
      </c>
      <c r="Y1822" s="39" t="s">
        <v>12288</v>
      </c>
      <c r="Z1822" s="39" t="s">
        <v>12288</v>
      </c>
      <c r="AA1822" t="s">
        <v>12334</v>
      </c>
    </row>
    <row r="1823" spans="1:27" x14ac:dyDescent="0.3">
      <c r="A1823" s="37" t="s">
        <v>9688</v>
      </c>
      <c r="B1823" s="37" t="s">
        <v>10406</v>
      </c>
      <c r="C1823" s="37" t="s">
        <v>9689</v>
      </c>
      <c r="D1823" s="37" t="s">
        <v>4455</v>
      </c>
      <c r="E1823" s="37" t="s">
        <v>4448</v>
      </c>
      <c r="F1823" s="37" t="s">
        <v>10468</v>
      </c>
      <c r="G1823" s="37" t="s">
        <v>12156</v>
      </c>
      <c r="H1823" s="37" t="s">
        <v>10391</v>
      </c>
      <c r="I1823" s="37">
        <v>0</v>
      </c>
      <c r="J1823" s="37">
        <v>0</v>
      </c>
      <c r="K1823" s="37">
        <v>1</v>
      </c>
      <c r="L1823" s="37">
        <v>0</v>
      </c>
      <c r="M1823" s="37">
        <v>0</v>
      </c>
      <c r="N1823" s="37">
        <v>3</v>
      </c>
      <c r="O1823" s="37">
        <v>3</v>
      </c>
      <c r="P1823">
        <f>VLOOKUP($A1823,'Item Detail'!$A$2:$G$1762,7,0)</f>
        <v>1</v>
      </c>
      <c r="Q1823" s="39" t="s">
        <v>12284</v>
      </c>
      <c r="R1823" s="39" t="s">
        <v>12277</v>
      </c>
      <c r="S1823" s="39" t="s">
        <v>12278</v>
      </c>
      <c r="T1823" s="39" t="s">
        <v>12279</v>
      </c>
      <c r="U1823" s="39" t="s">
        <v>12294</v>
      </c>
      <c r="V1823" s="39" t="s">
        <v>12281</v>
      </c>
      <c r="W1823" s="39" t="s">
        <v>12288</v>
      </c>
      <c r="X1823" s="39" t="s">
        <v>12281</v>
      </c>
      <c r="Y1823" s="39" t="s">
        <v>12288</v>
      </c>
      <c r="Z1823" s="39" t="s">
        <v>12288</v>
      </c>
      <c r="AA1823" t="s">
        <v>12335</v>
      </c>
    </row>
    <row r="1824" spans="1:27" x14ac:dyDescent="0.3">
      <c r="A1824" s="37" t="s">
        <v>7344</v>
      </c>
      <c r="B1824" s="37" t="s">
        <v>10411</v>
      </c>
      <c r="C1824" s="37" t="s">
        <v>7345</v>
      </c>
      <c r="D1824" s="37" t="s">
        <v>7346</v>
      </c>
      <c r="E1824" s="37" t="s">
        <v>5988</v>
      </c>
      <c r="F1824" s="37" t="s">
        <v>1740</v>
      </c>
      <c r="G1824" s="37" t="s">
        <v>12157</v>
      </c>
      <c r="H1824" s="37" t="s">
        <v>10420</v>
      </c>
      <c r="I1824" s="37">
        <v>0</v>
      </c>
      <c r="J1824" s="37">
        <v>0</v>
      </c>
      <c r="K1824" s="37">
        <v>0</v>
      </c>
      <c r="L1824" s="37">
        <v>1</v>
      </c>
      <c r="M1824" s="37">
        <v>0</v>
      </c>
      <c r="N1824" s="37">
        <v>3</v>
      </c>
      <c r="O1824" s="37">
        <v>3</v>
      </c>
      <c r="P1824">
        <f>VLOOKUP($A1824,'Item Detail'!$A$2:$G$1762,7,0)</f>
        <v>1</v>
      </c>
      <c r="Q1824" s="39" t="s">
        <v>12301</v>
      </c>
      <c r="R1824" s="39" t="s">
        <v>12277</v>
      </c>
      <c r="S1824" s="39" t="s">
        <v>12278</v>
      </c>
      <c r="T1824" s="39" t="s">
        <v>12279</v>
      </c>
      <c r="U1824" s="39" t="s">
        <v>12279</v>
      </c>
      <c r="V1824" s="39" t="s">
        <v>12281</v>
      </c>
      <c r="W1824" s="39" t="s">
        <v>12288</v>
      </c>
      <c r="X1824" s="39" t="s">
        <v>12281</v>
      </c>
      <c r="Y1824" s="39" t="s">
        <v>12288</v>
      </c>
      <c r="Z1824" s="39" t="s">
        <v>12288</v>
      </c>
      <c r="AA1824" t="s">
        <v>12334</v>
      </c>
    </row>
    <row r="1825" spans="1:27" x14ac:dyDescent="0.3">
      <c r="A1825" s="37" t="s">
        <v>8908</v>
      </c>
      <c r="B1825" s="37" t="s">
        <v>10437</v>
      </c>
      <c r="C1825" s="37" t="s">
        <v>8909</v>
      </c>
      <c r="D1825" s="37" t="s">
        <v>4455</v>
      </c>
      <c r="E1825" s="37" t="s">
        <v>8910</v>
      </c>
      <c r="F1825" s="37" t="s">
        <v>3018</v>
      </c>
      <c r="G1825" s="37" t="s">
        <v>12158</v>
      </c>
      <c r="H1825" s="37" t="s">
        <v>10391</v>
      </c>
      <c r="I1825" s="37">
        <v>0</v>
      </c>
      <c r="J1825" s="37">
        <v>0</v>
      </c>
      <c r="K1825" s="37">
        <v>0</v>
      </c>
      <c r="L1825" s="37">
        <v>0</v>
      </c>
      <c r="M1825" s="37">
        <v>1</v>
      </c>
      <c r="N1825" s="37">
        <v>3</v>
      </c>
      <c r="O1825" s="37">
        <v>3</v>
      </c>
      <c r="P1825">
        <f>VLOOKUP($A1825,'Item Detail'!$A$2:$G$1762,7,0)</f>
        <v>1</v>
      </c>
      <c r="Q1825" s="39" t="s">
        <v>12284</v>
      </c>
      <c r="R1825" s="39" t="s">
        <v>12277</v>
      </c>
      <c r="S1825" s="39" t="s">
        <v>12278</v>
      </c>
      <c r="T1825" s="39" t="s">
        <v>12279</v>
      </c>
      <c r="U1825" s="39" t="s">
        <v>12279</v>
      </c>
      <c r="V1825" s="39" t="s">
        <v>12281</v>
      </c>
      <c r="W1825" s="39" t="s">
        <v>12281</v>
      </c>
      <c r="X1825" s="39" t="s">
        <v>12281</v>
      </c>
      <c r="Y1825" s="39" t="s">
        <v>12281</v>
      </c>
      <c r="Z1825" s="39" t="s">
        <v>12281</v>
      </c>
      <c r="AA1825" t="s">
        <v>12335</v>
      </c>
    </row>
    <row r="1826" spans="1:27" x14ac:dyDescent="0.3">
      <c r="A1826" s="37" t="s">
        <v>8980</v>
      </c>
      <c r="B1826" s="37" t="s">
        <v>10437</v>
      </c>
      <c r="C1826" s="37" t="s">
        <v>8981</v>
      </c>
      <c r="D1826" s="37" t="s">
        <v>8982</v>
      </c>
      <c r="E1826" s="37" t="s">
        <v>5137</v>
      </c>
      <c r="F1826" s="37" t="s">
        <v>6938</v>
      </c>
      <c r="G1826" s="37" t="s">
        <v>12159</v>
      </c>
      <c r="H1826" s="37" t="s">
        <v>10391</v>
      </c>
      <c r="I1826" s="37">
        <v>1</v>
      </c>
      <c r="J1826" s="37">
        <v>0</v>
      </c>
      <c r="K1826" s="37">
        <v>0</v>
      </c>
      <c r="L1826" s="37">
        <v>0</v>
      </c>
      <c r="M1826" s="37">
        <v>0</v>
      </c>
      <c r="N1826" s="37">
        <v>3</v>
      </c>
      <c r="O1826" s="37">
        <v>3</v>
      </c>
      <c r="P1826">
        <f>VLOOKUP($A1826,'Item Detail'!$A$2:$G$1762,7,0)</f>
        <v>1</v>
      </c>
      <c r="Q1826" s="39" t="s">
        <v>12284</v>
      </c>
      <c r="R1826" s="39" t="s">
        <v>12277</v>
      </c>
      <c r="S1826" s="39" t="s">
        <v>12278</v>
      </c>
      <c r="T1826" s="39" t="s">
        <v>12279</v>
      </c>
      <c r="U1826" s="39" t="s">
        <v>12297</v>
      </c>
      <c r="V1826" s="39" t="s">
        <v>12281</v>
      </c>
      <c r="W1826" s="39" t="s">
        <v>12281</v>
      </c>
      <c r="X1826" s="39" t="s">
        <v>12281</v>
      </c>
      <c r="Y1826" s="39" t="s">
        <v>12281</v>
      </c>
      <c r="Z1826" s="39" t="s">
        <v>12281</v>
      </c>
      <c r="AA1826" t="s">
        <v>12335</v>
      </c>
    </row>
    <row r="1827" spans="1:27" x14ac:dyDescent="0.3">
      <c r="A1827" s="37" t="s">
        <v>10042</v>
      </c>
      <c r="B1827" s="37" t="s">
        <v>10426</v>
      </c>
      <c r="C1827" s="37" t="s">
        <v>10043</v>
      </c>
      <c r="D1827" s="37" t="s">
        <v>4455</v>
      </c>
      <c r="E1827" s="37" t="s">
        <v>4407</v>
      </c>
      <c r="F1827" s="37" t="s">
        <v>10044</v>
      </c>
      <c r="G1827" s="37" t="s">
        <v>12160</v>
      </c>
      <c r="H1827" s="37" t="s">
        <v>10391</v>
      </c>
      <c r="I1827" s="37">
        <v>0</v>
      </c>
      <c r="J1827" s="37">
        <v>0</v>
      </c>
      <c r="K1827" s="37">
        <v>0</v>
      </c>
      <c r="L1827" s="37">
        <v>0</v>
      </c>
      <c r="M1827" s="37">
        <v>1</v>
      </c>
      <c r="N1827" s="37">
        <v>3</v>
      </c>
      <c r="O1827" s="37">
        <v>3</v>
      </c>
      <c r="P1827">
        <f>VLOOKUP($A1827,'Item Detail'!$A$2:$G$1762,7,0)</f>
        <v>1</v>
      </c>
      <c r="Q1827" s="39" t="s">
        <v>12284</v>
      </c>
      <c r="R1827" s="39" t="s">
        <v>12277</v>
      </c>
      <c r="S1827" s="39" t="s">
        <v>12278</v>
      </c>
      <c r="T1827" s="39" t="s">
        <v>12279</v>
      </c>
      <c r="U1827" s="39" t="s">
        <v>12279</v>
      </c>
      <c r="V1827" s="39" t="s">
        <v>12281</v>
      </c>
      <c r="W1827" s="39" t="s">
        <v>12281</v>
      </c>
      <c r="X1827" s="39" t="s">
        <v>12281</v>
      </c>
      <c r="Y1827" s="39" t="s">
        <v>12281</v>
      </c>
      <c r="Z1827" s="39" t="s">
        <v>12281</v>
      </c>
      <c r="AA1827" t="s">
        <v>12335</v>
      </c>
    </row>
    <row r="1828" spans="1:27" x14ac:dyDescent="0.3">
      <c r="A1828" s="37" t="s">
        <v>6540</v>
      </c>
      <c r="B1828" s="37" t="s">
        <v>10413</v>
      </c>
      <c r="C1828" s="37" t="s">
        <v>6541</v>
      </c>
      <c r="D1828" s="37" t="s">
        <v>4899</v>
      </c>
      <c r="E1828" s="37" t="s">
        <v>6542</v>
      </c>
      <c r="F1828" s="37" t="s">
        <v>10495</v>
      </c>
      <c r="G1828" s="37" t="s">
        <v>12161</v>
      </c>
      <c r="H1828" s="37" t="s">
        <v>10420</v>
      </c>
      <c r="I1828" s="37">
        <v>0</v>
      </c>
      <c r="J1828" s="37">
        <v>0</v>
      </c>
      <c r="K1828" s="37">
        <v>0</v>
      </c>
      <c r="L1828" s="37">
        <v>0</v>
      </c>
      <c r="M1828" s="37">
        <v>1</v>
      </c>
      <c r="N1828" s="37">
        <v>3</v>
      </c>
      <c r="O1828" s="37">
        <v>3</v>
      </c>
      <c r="P1828">
        <f>VLOOKUP($A1828,'Item Detail'!$A$2:$G$1762,7,0)</f>
        <v>1</v>
      </c>
      <c r="Q1828" s="39" t="s">
        <v>12284</v>
      </c>
      <c r="R1828" s="39" t="s">
        <v>12277</v>
      </c>
      <c r="S1828" s="39" t="s">
        <v>12278</v>
      </c>
      <c r="T1828" s="39" t="s">
        <v>12279</v>
      </c>
      <c r="U1828" s="39" t="s">
        <v>12297</v>
      </c>
      <c r="V1828" s="39" t="s">
        <v>12281</v>
      </c>
      <c r="W1828" s="39" t="s">
        <v>12288</v>
      </c>
      <c r="X1828" s="39" t="s">
        <v>12281</v>
      </c>
      <c r="Y1828" s="39" t="s">
        <v>12288</v>
      </c>
      <c r="Z1828" s="39" t="s">
        <v>12288</v>
      </c>
      <c r="AA1828" t="s">
        <v>12334</v>
      </c>
    </row>
    <row r="1829" spans="1:27" x14ac:dyDescent="0.3">
      <c r="A1829" s="37" t="s">
        <v>2023</v>
      </c>
      <c r="B1829" s="37" t="s">
        <v>10396</v>
      </c>
      <c r="C1829" s="37" t="s">
        <v>7073</v>
      </c>
      <c r="D1829" s="37" t="s">
        <v>7074</v>
      </c>
      <c r="E1829" s="37" t="s">
        <v>7075</v>
      </c>
      <c r="F1829" s="37" t="s">
        <v>10627</v>
      </c>
      <c r="G1829" s="37" t="s">
        <v>12162</v>
      </c>
      <c r="H1829" s="37" t="s">
        <v>10483</v>
      </c>
      <c r="I1829" s="37">
        <v>0</v>
      </c>
      <c r="J1829" s="37">
        <v>0</v>
      </c>
      <c r="K1829" s="37">
        <v>0</v>
      </c>
      <c r="L1829" s="37">
        <v>1</v>
      </c>
      <c r="M1829" s="37">
        <v>0</v>
      </c>
      <c r="N1829" s="37">
        <v>3</v>
      </c>
      <c r="O1829" s="37">
        <v>3</v>
      </c>
      <c r="P1829">
        <f>VLOOKUP($A1829,'Item Detail'!$A$2:$G$1762,7,0)</f>
        <v>1</v>
      </c>
      <c r="Q1829" s="39" t="s">
        <v>12305</v>
      </c>
      <c r="R1829" s="39" t="s">
        <v>12277</v>
      </c>
      <c r="S1829" s="39" t="s">
        <v>12306</v>
      </c>
      <c r="T1829" s="39" t="s">
        <v>12279</v>
      </c>
      <c r="U1829" s="39" t="s">
        <v>12279</v>
      </c>
      <c r="V1829" s="39" t="s">
        <v>12288</v>
      </c>
      <c r="W1829" s="39" t="s">
        <v>12288</v>
      </c>
      <c r="X1829" s="39" t="s">
        <v>12288</v>
      </c>
      <c r="Y1829" s="39" t="s">
        <v>12288</v>
      </c>
      <c r="Z1829" s="39" t="s">
        <v>12288</v>
      </c>
      <c r="AA1829" t="s">
        <v>12336</v>
      </c>
    </row>
    <row r="1830" spans="1:27" x14ac:dyDescent="0.3">
      <c r="A1830" s="37" t="s">
        <v>8840</v>
      </c>
      <c r="B1830" s="37" t="s">
        <v>10411</v>
      </c>
      <c r="C1830" s="37" t="s">
        <v>8841</v>
      </c>
      <c r="D1830" s="37" t="s">
        <v>8842</v>
      </c>
      <c r="E1830" s="37" t="s">
        <v>5906</v>
      </c>
      <c r="F1830" s="37" t="s">
        <v>1740</v>
      </c>
      <c r="G1830" s="37" t="s">
        <v>12163</v>
      </c>
      <c r="H1830" s="37" t="s">
        <v>10420</v>
      </c>
      <c r="I1830" s="37">
        <v>0</v>
      </c>
      <c r="J1830" s="37">
        <v>0</v>
      </c>
      <c r="K1830" s="37">
        <v>0</v>
      </c>
      <c r="L1830" s="37">
        <v>1</v>
      </c>
      <c r="M1830" s="37">
        <v>0</v>
      </c>
      <c r="N1830" s="37">
        <v>3</v>
      </c>
      <c r="O1830" s="37">
        <v>3</v>
      </c>
      <c r="P1830">
        <f>VLOOKUP($A1830,'Item Detail'!$A$2:$G$1762,7,0)</f>
        <v>1</v>
      </c>
      <c r="Q1830" s="39" t="s">
        <v>12301</v>
      </c>
      <c r="R1830" s="39" t="s">
        <v>12277</v>
      </c>
      <c r="S1830" s="39" t="s">
        <v>12278</v>
      </c>
      <c r="T1830" s="39" t="s">
        <v>12279</v>
      </c>
      <c r="U1830" s="39" t="s">
        <v>12279</v>
      </c>
      <c r="V1830" s="39" t="s">
        <v>12281</v>
      </c>
      <c r="W1830" s="39" t="s">
        <v>12288</v>
      </c>
      <c r="X1830" s="39" t="s">
        <v>12281</v>
      </c>
      <c r="Y1830" s="39" t="s">
        <v>12288</v>
      </c>
      <c r="Z1830" s="39" t="s">
        <v>12288</v>
      </c>
      <c r="AA1830" t="s">
        <v>12334</v>
      </c>
    </row>
    <row r="1831" spans="1:27" x14ac:dyDescent="0.3">
      <c r="A1831" s="37" t="s">
        <v>8040</v>
      </c>
      <c r="B1831" s="37" t="s">
        <v>10533</v>
      </c>
      <c r="C1831" s="37" t="s">
        <v>8041</v>
      </c>
      <c r="D1831" s="37" t="s">
        <v>8042</v>
      </c>
      <c r="E1831" s="37" t="s">
        <v>8043</v>
      </c>
      <c r="F1831" s="37" t="s">
        <v>10534</v>
      </c>
      <c r="G1831" s="37" t="s">
        <v>12164</v>
      </c>
      <c r="H1831" s="37" t="s">
        <v>10420</v>
      </c>
      <c r="I1831" s="37">
        <v>0</v>
      </c>
      <c r="J1831" s="37">
        <v>0</v>
      </c>
      <c r="K1831" s="37">
        <v>0</v>
      </c>
      <c r="L1831" s="37">
        <v>1</v>
      </c>
      <c r="M1831" s="37">
        <v>0</v>
      </c>
      <c r="N1831" s="37">
        <v>3</v>
      </c>
      <c r="O1831" s="37">
        <v>3</v>
      </c>
      <c r="P1831">
        <f>VLOOKUP($A1831,'Item Detail'!$A$2:$G$1762,7,0)</f>
        <v>1</v>
      </c>
      <c r="Q1831" s="39" t="s">
        <v>12284</v>
      </c>
      <c r="R1831" s="39" t="s">
        <v>12277</v>
      </c>
      <c r="S1831" s="39" t="s">
        <v>12278</v>
      </c>
      <c r="T1831" s="39" t="s">
        <v>12279</v>
      </c>
      <c r="U1831" s="39" t="s">
        <v>12279</v>
      </c>
      <c r="V1831" s="39" t="s">
        <v>12281</v>
      </c>
      <c r="W1831" s="39" t="s">
        <v>12288</v>
      </c>
      <c r="X1831" s="39" t="s">
        <v>12288</v>
      </c>
      <c r="Y1831" s="39" t="s">
        <v>12288</v>
      </c>
      <c r="Z1831" s="39" t="s">
        <v>12288</v>
      </c>
      <c r="AA1831" t="s">
        <v>12334</v>
      </c>
    </row>
    <row r="1832" spans="1:27" x14ac:dyDescent="0.3">
      <c r="A1832" s="37" t="s">
        <v>6565</v>
      </c>
      <c r="B1832" s="37" t="s">
        <v>10538</v>
      </c>
      <c r="C1832" s="37" t="s">
        <v>6566</v>
      </c>
      <c r="D1832" s="37" t="s">
        <v>4455</v>
      </c>
      <c r="E1832" s="37" t="s">
        <v>5049</v>
      </c>
      <c r="F1832" s="37" t="s">
        <v>5620</v>
      </c>
      <c r="G1832" s="37" t="s">
        <v>12165</v>
      </c>
      <c r="H1832" s="37" t="s">
        <v>10420</v>
      </c>
      <c r="I1832" s="37">
        <v>0</v>
      </c>
      <c r="J1832" s="37">
        <v>0</v>
      </c>
      <c r="K1832" s="37">
        <v>0</v>
      </c>
      <c r="L1832" s="37">
        <v>0</v>
      </c>
      <c r="M1832" s="37">
        <v>1</v>
      </c>
      <c r="N1832" s="37">
        <v>3</v>
      </c>
      <c r="O1832" s="37">
        <v>3</v>
      </c>
      <c r="P1832">
        <f>VLOOKUP($A1832,'Item Detail'!$A$2:$G$1762,7,0)</f>
        <v>1</v>
      </c>
      <c r="Q1832" s="39" t="s">
        <v>12284</v>
      </c>
      <c r="R1832" s="39" t="s">
        <v>12277</v>
      </c>
      <c r="S1832" s="39" t="s">
        <v>12278</v>
      </c>
      <c r="T1832" s="39" t="s">
        <v>12279</v>
      </c>
      <c r="U1832" s="39" t="s">
        <v>12279</v>
      </c>
      <c r="V1832" s="39" t="s">
        <v>12281</v>
      </c>
      <c r="W1832" s="39" t="s">
        <v>12288</v>
      </c>
      <c r="X1832" s="39" t="s">
        <v>12288</v>
      </c>
      <c r="Y1832" s="39" t="s">
        <v>12288</v>
      </c>
      <c r="Z1832" s="39" t="s">
        <v>12288</v>
      </c>
      <c r="AA1832" t="s">
        <v>12334</v>
      </c>
    </row>
    <row r="1833" spans="1:27" x14ac:dyDescent="0.3">
      <c r="A1833" s="37" t="s">
        <v>8351</v>
      </c>
      <c r="B1833" s="37" t="s">
        <v>10573</v>
      </c>
      <c r="C1833" s="37" t="s">
        <v>8352</v>
      </c>
      <c r="D1833" s="37" t="s">
        <v>8353</v>
      </c>
      <c r="E1833" s="37" t="s">
        <v>6055</v>
      </c>
      <c r="F1833" s="37" t="s">
        <v>11266</v>
      </c>
      <c r="G1833" s="37" t="s">
        <v>12166</v>
      </c>
      <c r="H1833" s="37" t="s">
        <v>10420</v>
      </c>
      <c r="I1833" s="37">
        <v>0</v>
      </c>
      <c r="J1833" s="37">
        <v>0</v>
      </c>
      <c r="K1833" s="37">
        <v>0</v>
      </c>
      <c r="L1833" s="37">
        <v>0</v>
      </c>
      <c r="M1833" s="37">
        <v>1</v>
      </c>
      <c r="N1833" s="37">
        <v>3</v>
      </c>
      <c r="O1833" s="37">
        <v>3</v>
      </c>
      <c r="P1833">
        <f>VLOOKUP($A1833,'Item Detail'!$A$2:$G$1762,7,0)</f>
        <v>1</v>
      </c>
      <c r="Q1833" s="39" t="s">
        <v>12289</v>
      </c>
      <c r="R1833" s="39" t="s">
        <v>12277</v>
      </c>
      <c r="S1833" s="39" t="s">
        <v>12278</v>
      </c>
      <c r="T1833" s="39" t="s">
        <v>12279</v>
      </c>
      <c r="U1833" s="39" t="s">
        <v>12279</v>
      </c>
      <c r="V1833" s="39" t="s">
        <v>12281</v>
      </c>
      <c r="W1833" s="39" t="s">
        <v>12288</v>
      </c>
      <c r="X1833" s="39" t="s">
        <v>12281</v>
      </c>
      <c r="Y1833" s="39" t="s">
        <v>12288</v>
      </c>
      <c r="Z1833" s="39" t="s">
        <v>12288</v>
      </c>
      <c r="AA1833" t="s">
        <v>12334</v>
      </c>
    </row>
    <row r="1834" spans="1:27" x14ac:dyDescent="0.3">
      <c r="A1834" s="37" t="s">
        <v>9724</v>
      </c>
      <c r="B1834" s="37" t="s">
        <v>10573</v>
      </c>
      <c r="C1834" s="37" t="s">
        <v>9725</v>
      </c>
      <c r="D1834" s="37" t="s">
        <v>9726</v>
      </c>
      <c r="E1834" s="37" t="s">
        <v>9727</v>
      </c>
      <c r="F1834" s="37" t="s">
        <v>11266</v>
      </c>
      <c r="G1834" s="37" t="s">
        <v>12167</v>
      </c>
      <c r="H1834" s="37" t="s">
        <v>10420</v>
      </c>
      <c r="I1834" s="37">
        <v>0</v>
      </c>
      <c r="J1834" s="37">
        <v>0</v>
      </c>
      <c r="K1834" s="37">
        <v>1</v>
      </c>
      <c r="L1834" s="37">
        <v>0</v>
      </c>
      <c r="M1834" s="37">
        <v>0</v>
      </c>
      <c r="N1834" s="37">
        <v>3</v>
      </c>
      <c r="O1834" s="37">
        <v>3</v>
      </c>
      <c r="P1834">
        <f>VLOOKUP($A1834,'Item Detail'!$A$2:$G$1762,7,0)</f>
        <v>1</v>
      </c>
      <c r="Q1834" s="39" t="s">
        <v>12307</v>
      </c>
      <c r="R1834" s="39" t="s">
        <v>12277</v>
      </c>
      <c r="S1834" s="39" t="s">
        <v>12278</v>
      </c>
      <c r="T1834" s="39" t="s">
        <v>12279</v>
      </c>
      <c r="U1834" s="39" t="s">
        <v>12279</v>
      </c>
      <c r="V1834" s="39" t="s">
        <v>12281</v>
      </c>
      <c r="W1834" s="39" t="s">
        <v>12281</v>
      </c>
      <c r="X1834" s="39" t="s">
        <v>12288</v>
      </c>
      <c r="Y1834" s="39" t="s">
        <v>12288</v>
      </c>
      <c r="Z1834" s="39" t="s">
        <v>12281</v>
      </c>
      <c r="AA1834" t="s">
        <v>12334</v>
      </c>
    </row>
    <row r="1835" spans="1:27" x14ac:dyDescent="0.3">
      <c r="A1835" s="37" t="s">
        <v>7421</v>
      </c>
      <c r="B1835" s="37" t="s">
        <v>10573</v>
      </c>
      <c r="C1835" s="37" t="s">
        <v>7422</v>
      </c>
      <c r="D1835" s="37" t="s">
        <v>7423</v>
      </c>
      <c r="E1835" s="37" t="s">
        <v>4483</v>
      </c>
      <c r="F1835" s="37" t="s">
        <v>11266</v>
      </c>
      <c r="G1835" s="37" t="s">
        <v>12168</v>
      </c>
      <c r="H1835" s="37" t="s">
        <v>10391</v>
      </c>
      <c r="I1835" s="37">
        <v>0</v>
      </c>
      <c r="J1835" s="37">
        <v>0</v>
      </c>
      <c r="K1835" s="37">
        <v>0</v>
      </c>
      <c r="L1835" s="37">
        <v>1</v>
      </c>
      <c r="M1835" s="37">
        <v>0</v>
      </c>
      <c r="N1835" s="37">
        <v>3</v>
      </c>
      <c r="O1835" s="37">
        <v>3</v>
      </c>
      <c r="P1835">
        <f>VLOOKUP($A1835,'Item Detail'!$A$2:$G$1762,7,0)</f>
        <v>1</v>
      </c>
      <c r="Q1835" s="39" t="s">
        <v>12289</v>
      </c>
      <c r="R1835" s="39" t="s">
        <v>12277</v>
      </c>
      <c r="S1835" s="39" t="s">
        <v>12278</v>
      </c>
      <c r="T1835" s="39" t="s">
        <v>12279</v>
      </c>
      <c r="U1835" s="39" t="s">
        <v>12279</v>
      </c>
      <c r="V1835" s="39" t="s">
        <v>12281</v>
      </c>
      <c r="W1835" s="39" t="s">
        <v>12281</v>
      </c>
      <c r="X1835" s="39" t="s">
        <v>12281</v>
      </c>
      <c r="Y1835" s="39" t="s">
        <v>12281</v>
      </c>
      <c r="Z1835" s="39" t="s">
        <v>12281</v>
      </c>
      <c r="AA1835" t="s">
        <v>12335</v>
      </c>
    </row>
    <row r="1836" spans="1:27" x14ac:dyDescent="0.3">
      <c r="A1836" s="37" t="s">
        <v>9552</v>
      </c>
      <c r="B1836" s="37" t="s">
        <v>10538</v>
      </c>
      <c r="C1836" s="37" t="s">
        <v>9553</v>
      </c>
      <c r="D1836" s="37" t="s">
        <v>9554</v>
      </c>
      <c r="E1836" s="37" t="s">
        <v>4764</v>
      </c>
      <c r="F1836" s="37" t="s">
        <v>1848</v>
      </c>
      <c r="G1836" s="37" t="s">
        <v>12169</v>
      </c>
      <c r="H1836" s="37" t="s">
        <v>10420</v>
      </c>
      <c r="I1836" s="37">
        <v>0</v>
      </c>
      <c r="J1836" s="37">
        <v>0</v>
      </c>
      <c r="K1836" s="37">
        <v>0</v>
      </c>
      <c r="L1836" s="37">
        <v>0</v>
      </c>
      <c r="M1836" s="37">
        <v>1</v>
      </c>
      <c r="N1836" s="37">
        <v>3</v>
      </c>
      <c r="O1836" s="37">
        <v>3</v>
      </c>
      <c r="P1836">
        <f>VLOOKUP($A1836,'Item Detail'!$A$2:$G$1762,7,0)</f>
        <v>1</v>
      </c>
      <c r="Q1836" s="39" t="s">
        <v>12284</v>
      </c>
      <c r="R1836" s="39" t="s">
        <v>12277</v>
      </c>
      <c r="S1836" s="39" t="s">
        <v>12278</v>
      </c>
      <c r="T1836" s="39" t="s">
        <v>12279</v>
      </c>
      <c r="U1836" s="39" t="s">
        <v>12279</v>
      </c>
      <c r="V1836" s="39" t="s">
        <v>12281</v>
      </c>
      <c r="W1836" s="39" t="s">
        <v>12281</v>
      </c>
      <c r="X1836" s="39" t="s">
        <v>12281</v>
      </c>
      <c r="Y1836" s="39" t="s">
        <v>12281</v>
      </c>
      <c r="Z1836" s="39" t="s">
        <v>12288</v>
      </c>
      <c r="AA1836" t="s">
        <v>12334</v>
      </c>
    </row>
    <row r="1837" spans="1:27" x14ac:dyDescent="0.3">
      <c r="A1837" s="37" t="s">
        <v>8404</v>
      </c>
      <c r="B1837" s="37" t="s">
        <v>10538</v>
      </c>
      <c r="C1837" s="37" t="s">
        <v>8405</v>
      </c>
      <c r="D1837" s="37" t="s">
        <v>8406</v>
      </c>
      <c r="E1837" s="37" t="s">
        <v>4882</v>
      </c>
      <c r="F1837" s="37" t="s">
        <v>1848</v>
      </c>
      <c r="G1837" s="37" t="s">
        <v>12170</v>
      </c>
      <c r="H1837" s="37" t="s">
        <v>10391</v>
      </c>
      <c r="I1837" s="37">
        <v>0</v>
      </c>
      <c r="J1837" s="37">
        <v>0</v>
      </c>
      <c r="K1837" s="37">
        <v>1</v>
      </c>
      <c r="L1837" s="37">
        <v>0</v>
      </c>
      <c r="M1837" s="37">
        <v>0</v>
      </c>
      <c r="N1837" s="37">
        <v>3</v>
      </c>
      <c r="O1837" s="37">
        <v>3</v>
      </c>
      <c r="P1837">
        <f>VLOOKUP($A1837,'Item Detail'!$A$2:$G$1762,7,0)</f>
        <v>1</v>
      </c>
      <c r="Q1837" s="39" t="s">
        <v>12301</v>
      </c>
      <c r="R1837" s="39" t="s">
        <v>12277</v>
      </c>
      <c r="S1837" s="39" t="s">
        <v>12278</v>
      </c>
      <c r="T1837" s="39" t="s">
        <v>12279</v>
      </c>
      <c r="U1837" s="39" t="s">
        <v>12279</v>
      </c>
      <c r="V1837" s="39" t="s">
        <v>12281</v>
      </c>
      <c r="W1837" s="39" t="s">
        <v>12281</v>
      </c>
      <c r="X1837" s="39" t="s">
        <v>12281</v>
      </c>
      <c r="Y1837" s="39" t="s">
        <v>12281</v>
      </c>
      <c r="Z1837" s="39" t="s">
        <v>12281</v>
      </c>
      <c r="AA1837" t="s">
        <v>12335</v>
      </c>
    </row>
    <row r="1838" spans="1:27" x14ac:dyDescent="0.3">
      <c r="A1838" s="37" t="s">
        <v>2411</v>
      </c>
      <c r="B1838" s="37" t="s">
        <v>10538</v>
      </c>
      <c r="C1838" s="37" t="s">
        <v>9923</v>
      </c>
      <c r="D1838" s="37" t="s">
        <v>9924</v>
      </c>
      <c r="E1838" s="37" t="s">
        <v>4659</v>
      </c>
      <c r="F1838" s="37" t="s">
        <v>1848</v>
      </c>
      <c r="G1838" s="37" t="s">
        <v>12171</v>
      </c>
      <c r="H1838" s="37" t="s">
        <v>10483</v>
      </c>
      <c r="I1838" s="37">
        <v>1</v>
      </c>
      <c r="J1838" s="37">
        <v>0</v>
      </c>
      <c r="K1838" s="37">
        <v>0</v>
      </c>
      <c r="L1838" s="37">
        <v>0</v>
      </c>
      <c r="M1838" s="37">
        <v>0</v>
      </c>
      <c r="N1838" s="37">
        <v>3</v>
      </c>
      <c r="O1838" s="37">
        <v>3</v>
      </c>
      <c r="P1838">
        <f>VLOOKUP($A1838,'Item Detail'!$A$2:$G$1762,7,0)</f>
        <v>1</v>
      </c>
      <c r="Q1838" s="39" t="s">
        <v>12305</v>
      </c>
      <c r="R1838" s="39" t="s">
        <v>12277</v>
      </c>
      <c r="S1838" s="39" t="s">
        <v>12306</v>
      </c>
      <c r="T1838" s="39" t="s">
        <v>12279</v>
      </c>
      <c r="U1838" s="39" t="s">
        <v>12279</v>
      </c>
      <c r="V1838" s="39" t="s">
        <v>12281</v>
      </c>
      <c r="W1838" s="39" t="s">
        <v>12288</v>
      </c>
      <c r="X1838" s="39" t="s">
        <v>12288</v>
      </c>
      <c r="Y1838" s="39" t="s">
        <v>12288</v>
      </c>
      <c r="Z1838" s="39" t="s">
        <v>12288</v>
      </c>
      <c r="AA1838" t="s">
        <v>12336</v>
      </c>
    </row>
    <row r="1839" spans="1:27" x14ac:dyDescent="0.3">
      <c r="A1839" s="37" t="s">
        <v>4342</v>
      </c>
      <c r="B1839" s="37" t="s">
        <v>10538</v>
      </c>
      <c r="C1839" s="37" t="s">
        <v>7826</v>
      </c>
      <c r="D1839" s="37" t="s">
        <v>5835</v>
      </c>
      <c r="E1839" s="37" t="s">
        <v>4659</v>
      </c>
      <c r="F1839" s="37" t="s">
        <v>1848</v>
      </c>
      <c r="G1839" s="37" t="s">
        <v>12172</v>
      </c>
      <c r="H1839" s="37" t="s">
        <v>10408</v>
      </c>
      <c r="I1839" s="37">
        <v>1</v>
      </c>
      <c r="J1839" s="37">
        <v>0</v>
      </c>
      <c r="K1839" s="37">
        <v>0</v>
      </c>
      <c r="L1839" s="37">
        <v>0</v>
      </c>
      <c r="M1839" s="37">
        <v>0</v>
      </c>
      <c r="N1839" s="37">
        <v>3</v>
      </c>
      <c r="O1839" s="37">
        <v>3</v>
      </c>
      <c r="P1839">
        <f>VLOOKUP($A1839,'Item Detail'!$A$2:$G$1762,7,0)</f>
        <v>1</v>
      </c>
      <c r="Q1839" s="39" t="s">
        <v>12292</v>
      </c>
      <c r="R1839" s="39" t="s">
        <v>12277</v>
      </c>
      <c r="S1839" s="39" t="s">
        <v>2714</v>
      </c>
      <c r="T1839" s="39" t="s">
        <v>12279</v>
      </c>
      <c r="U1839" s="39" t="s">
        <v>12279</v>
      </c>
      <c r="V1839" s="39" t="s">
        <v>12288</v>
      </c>
      <c r="W1839" s="39" t="s">
        <v>12288</v>
      </c>
      <c r="X1839" s="39" t="s">
        <v>12288</v>
      </c>
      <c r="Y1839" s="39" t="s">
        <v>12288</v>
      </c>
      <c r="Z1839" s="39" t="s">
        <v>12288</v>
      </c>
      <c r="AA1839" t="s">
        <v>12336</v>
      </c>
    </row>
    <row r="1840" spans="1:27" x14ac:dyDescent="0.3">
      <c r="A1840" s="37" t="s">
        <v>8541</v>
      </c>
      <c r="B1840" s="37" t="s">
        <v>10538</v>
      </c>
      <c r="C1840" s="37" t="s">
        <v>5293</v>
      </c>
      <c r="D1840" s="37" t="s">
        <v>6344</v>
      </c>
      <c r="E1840" s="37" t="s">
        <v>4968</v>
      </c>
      <c r="F1840" s="37" t="s">
        <v>1848</v>
      </c>
      <c r="G1840" s="37" t="s">
        <v>12173</v>
      </c>
      <c r="H1840" s="37" t="s">
        <v>10391</v>
      </c>
      <c r="I1840" s="37">
        <v>1</v>
      </c>
      <c r="J1840" s="37">
        <v>0</v>
      </c>
      <c r="K1840" s="37">
        <v>0</v>
      </c>
      <c r="L1840" s="37">
        <v>0</v>
      </c>
      <c r="M1840" s="37">
        <v>0</v>
      </c>
      <c r="N1840" s="37">
        <v>3</v>
      </c>
      <c r="O1840" s="37">
        <v>3</v>
      </c>
      <c r="P1840">
        <f>VLOOKUP($A1840,'Item Detail'!$A$2:$G$1762,7,0)</f>
        <v>1</v>
      </c>
      <c r="Q1840" s="39" t="s">
        <v>12284</v>
      </c>
      <c r="R1840" s="39" t="s">
        <v>12277</v>
      </c>
      <c r="S1840" s="39" t="s">
        <v>12278</v>
      </c>
      <c r="T1840" s="39" t="s">
        <v>12279</v>
      </c>
      <c r="U1840" s="39" t="s">
        <v>12297</v>
      </c>
      <c r="V1840" s="39" t="s">
        <v>12281</v>
      </c>
      <c r="W1840" s="39" t="s">
        <v>12281</v>
      </c>
      <c r="X1840" s="39" t="s">
        <v>12281</v>
      </c>
      <c r="Y1840" s="39" t="s">
        <v>12281</v>
      </c>
      <c r="Z1840" s="39" t="s">
        <v>12281</v>
      </c>
      <c r="AA1840" t="s">
        <v>12335</v>
      </c>
    </row>
    <row r="1841" spans="1:27" x14ac:dyDescent="0.3">
      <c r="A1841" s="37" t="s">
        <v>1994</v>
      </c>
      <c r="B1841" s="37" t="s">
        <v>10396</v>
      </c>
      <c r="C1841" s="37" t="s">
        <v>9576</v>
      </c>
      <c r="D1841" s="37" t="s">
        <v>5075</v>
      </c>
      <c r="E1841" s="37" t="s">
        <v>8427</v>
      </c>
      <c r="F1841" s="37" t="s">
        <v>1993</v>
      </c>
      <c r="G1841" s="37" t="s">
        <v>12174</v>
      </c>
      <c r="H1841" s="37" t="s">
        <v>10483</v>
      </c>
      <c r="I1841" s="37">
        <v>0</v>
      </c>
      <c r="J1841" s="37">
        <v>0</v>
      </c>
      <c r="K1841" s="37">
        <v>0</v>
      </c>
      <c r="L1841" s="37">
        <v>0</v>
      </c>
      <c r="M1841" s="37">
        <v>1</v>
      </c>
      <c r="N1841" s="37">
        <v>3</v>
      </c>
      <c r="O1841" s="37">
        <v>3</v>
      </c>
      <c r="P1841">
        <f>VLOOKUP($A1841,'Item Detail'!$A$2:$G$1762,7,0)</f>
        <v>1</v>
      </c>
      <c r="Q1841" s="39" t="s">
        <v>12305</v>
      </c>
      <c r="R1841" s="39" t="s">
        <v>12277</v>
      </c>
      <c r="S1841" s="39" t="s">
        <v>12306</v>
      </c>
      <c r="T1841" s="39" t="s">
        <v>12279</v>
      </c>
      <c r="U1841" s="39" t="s">
        <v>12279</v>
      </c>
      <c r="V1841" s="39" t="s">
        <v>12288</v>
      </c>
      <c r="W1841" s="39" t="s">
        <v>12288</v>
      </c>
      <c r="X1841" s="39" t="s">
        <v>12288</v>
      </c>
      <c r="Y1841" s="39" t="s">
        <v>12288</v>
      </c>
      <c r="Z1841" s="39" t="s">
        <v>12288</v>
      </c>
      <c r="AA1841" t="s">
        <v>12336</v>
      </c>
    </row>
    <row r="1842" spans="1:27" x14ac:dyDescent="0.3">
      <c r="A1842" s="37" t="s">
        <v>9104</v>
      </c>
      <c r="B1842" s="37" t="s">
        <v>10443</v>
      </c>
      <c r="C1842" s="37" t="s">
        <v>9105</v>
      </c>
      <c r="D1842" s="37" t="s">
        <v>9106</v>
      </c>
      <c r="E1842" s="37" t="s">
        <v>6953</v>
      </c>
      <c r="F1842" s="37" t="s">
        <v>2047</v>
      </c>
      <c r="G1842" s="37" t="s">
        <v>12175</v>
      </c>
      <c r="H1842" s="37" t="s">
        <v>10420</v>
      </c>
      <c r="I1842" s="37">
        <v>0</v>
      </c>
      <c r="J1842" s="37">
        <v>0</v>
      </c>
      <c r="K1842" s="37">
        <v>0</v>
      </c>
      <c r="L1842" s="37">
        <v>1</v>
      </c>
      <c r="M1842" s="37">
        <v>0</v>
      </c>
      <c r="N1842" s="37">
        <v>3</v>
      </c>
      <c r="O1842" s="37">
        <v>3</v>
      </c>
      <c r="P1842">
        <f>VLOOKUP($A1842,'Item Detail'!$A$2:$G$1762,7,0)</f>
        <v>1</v>
      </c>
      <c r="Q1842" s="39" t="s">
        <v>12307</v>
      </c>
      <c r="R1842" s="39" t="s">
        <v>12277</v>
      </c>
      <c r="S1842" s="39" t="s">
        <v>12278</v>
      </c>
      <c r="T1842" s="39" t="s">
        <v>12279</v>
      </c>
      <c r="U1842" s="39" t="s">
        <v>12279</v>
      </c>
      <c r="V1842" s="39" t="s">
        <v>12281</v>
      </c>
      <c r="W1842" s="39" t="s">
        <v>12288</v>
      </c>
      <c r="X1842" s="39" t="s">
        <v>12281</v>
      </c>
      <c r="Y1842" s="39" t="s">
        <v>12288</v>
      </c>
      <c r="Z1842" s="39" t="s">
        <v>12288</v>
      </c>
      <c r="AA1842" t="s">
        <v>12334</v>
      </c>
    </row>
    <row r="1843" spans="1:27" x14ac:dyDescent="0.3">
      <c r="A1843" s="37" t="s">
        <v>9342</v>
      </c>
      <c r="B1843" s="37" t="s">
        <v>10413</v>
      </c>
      <c r="C1843" s="37" t="s">
        <v>5605</v>
      </c>
      <c r="D1843" s="37" t="s">
        <v>9343</v>
      </c>
      <c r="E1843" s="37" t="s">
        <v>4642</v>
      </c>
      <c r="F1843" s="37" t="s">
        <v>10495</v>
      </c>
      <c r="G1843" s="37" t="s">
        <v>12176</v>
      </c>
      <c r="H1843" s="37" t="s">
        <v>10391</v>
      </c>
      <c r="I1843" s="37">
        <v>0</v>
      </c>
      <c r="J1843" s="37">
        <v>0</v>
      </c>
      <c r="K1843" s="37">
        <v>0</v>
      </c>
      <c r="L1843" s="37">
        <v>1</v>
      </c>
      <c r="M1843" s="37">
        <v>0</v>
      </c>
      <c r="N1843" s="37">
        <v>3</v>
      </c>
      <c r="O1843" s="37">
        <v>3</v>
      </c>
      <c r="P1843">
        <f>VLOOKUP($A1843,'Item Detail'!$A$2:$G$1762,7,0)</f>
        <v>1</v>
      </c>
      <c r="Q1843" s="39" t="s">
        <v>12284</v>
      </c>
      <c r="R1843" s="39" t="s">
        <v>12277</v>
      </c>
      <c r="S1843" s="39" t="s">
        <v>12278</v>
      </c>
      <c r="T1843" s="39" t="s">
        <v>12279</v>
      </c>
      <c r="U1843" s="39" t="s">
        <v>12297</v>
      </c>
      <c r="V1843" s="39" t="s">
        <v>12281</v>
      </c>
      <c r="W1843" s="39" t="s">
        <v>12281</v>
      </c>
      <c r="X1843" s="39" t="s">
        <v>12281</v>
      </c>
      <c r="Y1843" s="39" t="s">
        <v>12281</v>
      </c>
      <c r="Z1843" s="39" t="s">
        <v>12281</v>
      </c>
      <c r="AA1843" t="s">
        <v>12335</v>
      </c>
    </row>
    <row r="1844" spans="1:27" x14ac:dyDescent="0.3">
      <c r="A1844" s="37" t="s">
        <v>8629</v>
      </c>
      <c r="B1844" s="37" t="s">
        <v>10576</v>
      </c>
      <c r="C1844" s="37" t="s">
        <v>8630</v>
      </c>
      <c r="D1844" s="37" t="s">
        <v>8631</v>
      </c>
      <c r="E1844" s="37" t="s">
        <v>8632</v>
      </c>
      <c r="F1844" s="37" t="s">
        <v>10899</v>
      </c>
      <c r="G1844" s="37" t="s">
        <v>12177</v>
      </c>
      <c r="H1844" s="37" t="s">
        <v>10420</v>
      </c>
      <c r="I1844" s="37">
        <v>0</v>
      </c>
      <c r="J1844" s="37">
        <v>0</v>
      </c>
      <c r="K1844" s="37">
        <v>0</v>
      </c>
      <c r="L1844" s="37">
        <v>1</v>
      </c>
      <c r="M1844" s="37">
        <v>0</v>
      </c>
      <c r="N1844" s="37">
        <v>3</v>
      </c>
      <c r="O1844" s="37">
        <v>3</v>
      </c>
      <c r="P1844">
        <f>VLOOKUP($A1844,'Item Detail'!$A$2:$G$1762,7,0)</f>
        <v>1</v>
      </c>
      <c r="Q1844" s="39" t="s">
        <v>12289</v>
      </c>
      <c r="R1844" s="39" t="s">
        <v>12277</v>
      </c>
      <c r="S1844" s="39" t="s">
        <v>12278</v>
      </c>
      <c r="T1844" s="39" t="s">
        <v>12279</v>
      </c>
      <c r="U1844" s="39" t="s">
        <v>12279</v>
      </c>
      <c r="V1844" s="39" t="s">
        <v>12281</v>
      </c>
      <c r="W1844" s="39" t="s">
        <v>12288</v>
      </c>
      <c r="X1844" s="39" t="s">
        <v>12288</v>
      </c>
      <c r="Y1844" s="39" t="s">
        <v>12288</v>
      </c>
      <c r="Z1844" s="39" t="s">
        <v>12288</v>
      </c>
      <c r="AA1844" t="s">
        <v>12334</v>
      </c>
    </row>
    <row r="1845" spans="1:27" x14ac:dyDescent="0.3">
      <c r="A1845" s="37" t="s">
        <v>6559</v>
      </c>
      <c r="B1845" s="37" t="s">
        <v>10573</v>
      </c>
      <c r="C1845" s="37" t="s">
        <v>6560</v>
      </c>
      <c r="D1845" s="37" t="s">
        <v>6561</v>
      </c>
      <c r="E1845" s="37" t="s">
        <v>4483</v>
      </c>
      <c r="F1845" s="37" t="s">
        <v>6562</v>
      </c>
      <c r="G1845" s="37" t="s">
        <v>12178</v>
      </c>
      <c r="H1845" s="37" t="s">
        <v>10391</v>
      </c>
      <c r="I1845" s="37">
        <v>0</v>
      </c>
      <c r="J1845" s="37">
        <v>0</v>
      </c>
      <c r="K1845" s="37">
        <v>0</v>
      </c>
      <c r="L1845" s="37">
        <v>1</v>
      </c>
      <c r="M1845" s="37">
        <v>0</v>
      </c>
      <c r="N1845" s="37">
        <v>3</v>
      </c>
      <c r="O1845" s="37">
        <v>3</v>
      </c>
      <c r="P1845">
        <f>VLOOKUP($A1845,'Item Detail'!$A$2:$G$1762,7,0)</f>
        <v>1</v>
      </c>
      <c r="Q1845" s="39" t="s">
        <v>12289</v>
      </c>
      <c r="R1845" s="39" t="s">
        <v>12277</v>
      </c>
      <c r="S1845" s="39" t="s">
        <v>12278</v>
      </c>
      <c r="T1845" s="39" t="s">
        <v>12279</v>
      </c>
      <c r="U1845" s="39" t="s">
        <v>12279</v>
      </c>
      <c r="V1845" s="39" t="s">
        <v>12281</v>
      </c>
      <c r="W1845" s="39" t="s">
        <v>12281</v>
      </c>
      <c r="X1845" s="39" t="s">
        <v>12281</v>
      </c>
      <c r="Y1845" s="39" t="s">
        <v>12281</v>
      </c>
      <c r="Z1845" s="39" t="s">
        <v>12281</v>
      </c>
      <c r="AA1845" t="s">
        <v>12335</v>
      </c>
    </row>
    <row r="1846" spans="1:27" x14ac:dyDescent="0.3">
      <c r="A1846" s="37" t="s">
        <v>9179</v>
      </c>
      <c r="B1846" s="37" t="s">
        <v>10393</v>
      </c>
      <c r="C1846" s="37" t="s">
        <v>9180</v>
      </c>
      <c r="D1846" s="37" t="s">
        <v>9181</v>
      </c>
      <c r="E1846" s="37" t="s">
        <v>4882</v>
      </c>
      <c r="F1846" s="37" t="s">
        <v>1981</v>
      </c>
      <c r="G1846" s="37" t="s">
        <v>12179</v>
      </c>
      <c r="H1846" s="37" t="s">
        <v>10391</v>
      </c>
      <c r="I1846" s="37">
        <v>0</v>
      </c>
      <c r="J1846" s="37">
        <v>0</v>
      </c>
      <c r="K1846" s="37">
        <v>0</v>
      </c>
      <c r="L1846" s="37">
        <v>0</v>
      </c>
      <c r="M1846" s="37">
        <v>1</v>
      </c>
      <c r="N1846" s="37">
        <v>3</v>
      </c>
      <c r="O1846" s="37">
        <v>3</v>
      </c>
      <c r="P1846">
        <f>VLOOKUP($A1846,'Item Detail'!$A$2:$G$1762,7,0)</f>
        <v>1</v>
      </c>
      <c r="Q1846" s="39" t="s">
        <v>12284</v>
      </c>
      <c r="R1846" s="39" t="s">
        <v>12277</v>
      </c>
      <c r="S1846" s="39" t="s">
        <v>12278</v>
      </c>
      <c r="T1846" s="39" t="s">
        <v>12279</v>
      </c>
      <c r="U1846" s="39" t="s">
        <v>12294</v>
      </c>
      <c r="V1846" s="39" t="s">
        <v>12281</v>
      </c>
      <c r="W1846" s="39" t="s">
        <v>12281</v>
      </c>
      <c r="X1846" s="39" t="s">
        <v>12281</v>
      </c>
      <c r="Y1846" s="39" t="s">
        <v>12281</v>
      </c>
      <c r="Z1846" s="39" t="s">
        <v>12281</v>
      </c>
      <c r="AA1846" t="s">
        <v>12335</v>
      </c>
    </row>
    <row r="1847" spans="1:27" x14ac:dyDescent="0.3">
      <c r="A1847" s="37" t="s">
        <v>2664</v>
      </c>
      <c r="B1847" s="37" t="s">
        <v>10393</v>
      </c>
      <c r="C1847" s="37" t="s">
        <v>6515</v>
      </c>
      <c r="D1847" s="37" t="s">
        <v>4455</v>
      </c>
      <c r="E1847" s="37" t="s">
        <v>4758</v>
      </c>
      <c r="F1847" s="37" t="s">
        <v>1981</v>
      </c>
      <c r="G1847" s="37" t="s">
        <v>12180</v>
      </c>
      <c r="H1847" s="37" t="s">
        <v>10483</v>
      </c>
      <c r="I1847" s="37">
        <v>1</v>
      </c>
      <c r="J1847" s="37">
        <v>0</v>
      </c>
      <c r="K1847" s="37">
        <v>0</v>
      </c>
      <c r="L1847" s="37">
        <v>0</v>
      </c>
      <c r="M1847" s="37">
        <v>0</v>
      </c>
      <c r="N1847" s="37">
        <v>3</v>
      </c>
      <c r="O1847" s="37">
        <v>3</v>
      </c>
      <c r="P1847">
        <f>VLOOKUP($A1847,'Item Detail'!$A$2:$G$1762,7,0)</f>
        <v>1</v>
      </c>
      <c r="Q1847" s="39" t="s">
        <v>12305</v>
      </c>
      <c r="R1847" s="39" t="s">
        <v>12277</v>
      </c>
      <c r="S1847" s="39" t="s">
        <v>12306</v>
      </c>
      <c r="T1847" s="39" t="s">
        <v>12279</v>
      </c>
      <c r="U1847" s="39" t="s">
        <v>12279</v>
      </c>
      <c r="V1847" s="39" t="s">
        <v>12288</v>
      </c>
      <c r="W1847" s="39" t="s">
        <v>12288</v>
      </c>
      <c r="X1847" s="39" t="s">
        <v>12288</v>
      </c>
      <c r="Y1847" s="39" t="s">
        <v>12288</v>
      </c>
      <c r="Z1847" s="39" t="s">
        <v>12288</v>
      </c>
      <c r="AA1847" t="s">
        <v>12336</v>
      </c>
    </row>
    <row r="1848" spans="1:27" x14ac:dyDescent="0.3">
      <c r="A1848" s="37" t="s">
        <v>8282</v>
      </c>
      <c r="B1848" s="37" t="s">
        <v>10564</v>
      </c>
      <c r="C1848" s="37" t="s">
        <v>8283</v>
      </c>
      <c r="D1848" s="37" t="s">
        <v>8284</v>
      </c>
      <c r="E1848" s="37" t="s">
        <v>6099</v>
      </c>
      <c r="F1848" s="37" t="s">
        <v>8285</v>
      </c>
      <c r="G1848" s="37" t="s">
        <v>12181</v>
      </c>
      <c r="H1848" s="37" t="s">
        <v>10420</v>
      </c>
      <c r="I1848" s="37">
        <v>0</v>
      </c>
      <c r="J1848" s="37">
        <v>0</v>
      </c>
      <c r="K1848" s="37">
        <v>0</v>
      </c>
      <c r="L1848" s="37">
        <v>0</v>
      </c>
      <c r="M1848" s="37">
        <v>1</v>
      </c>
      <c r="N1848" s="37">
        <v>3</v>
      </c>
      <c r="O1848" s="37">
        <v>3</v>
      </c>
      <c r="P1848">
        <f>VLOOKUP($A1848,'Item Detail'!$A$2:$G$1762,7,0)</f>
        <v>1</v>
      </c>
      <c r="Q1848" s="39" t="s">
        <v>12284</v>
      </c>
      <c r="R1848" s="39" t="s">
        <v>12277</v>
      </c>
      <c r="S1848" s="39" t="s">
        <v>12278</v>
      </c>
      <c r="T1848" s="39" t="s">
        <v>12279</v>
      </c>
      <c r="U1848" s="39" t="s">
        <v>12279</v>
      </c>
      <c r="V1848" s="39" t="s">
        <v>12281</v>
      </c>
      <c r="W1848" s="39" t="s">
        <v>12288</v>
      </c>
      <c r="X1848" s="39" t="s">
        <v>12281</v>
      </c>
      <c r="Y1848" s="39" t="s">
        <v>12281</v>
      </c>
      <c r="Z1848" s="39" t="s">
        <v>12288</v>
      </c>
      <c r="AA1848" t="s">
        <v>12334</v>
      </c>
    </row>
    <row r="1849" spans="1:27" x14ac:dyDescent="0.3">
      <c r="A1849" s="37" t="s">
        <v>3884</v>
      </c>
      <c r="B1849" s="37" t="s">
        <v>10437</v>
      </c>
      <c r="C1849" s="37" t="s">
        <v>3883</v>
      </c>
      <c r="D1849" s="37" t="s">
        <v>9632</v>
      </c>
      <c r="E1849" s="37" t="s">
        <v>9150</v>
      </c>
      <c r="F1849" s="37" t="s">
        <v>2745</v>
      </c>
      <c r="G1849" s="37" t="s">
        <v>12182</v>
      </c>
      <c r="H1849" s="37" t="s">
        <v>10408</v>
      </c>
      <c r="I1849" s="37">
        <v>0</v>
      </c>
      <c r="J1849" s="37">
        <v>0</v>
      </c>
      <c r="K1849" s="37">
        <v>0</v>
      </c>
      <c r="L1849" s="37">
        <v>0</v>
      </c>
      <c r="M1849" s="37">
        <v>1</v>
      </c>
      <c r="N1849" s="37">
        <v>3</v>
      </c>
      <c r="O1849" s="37">
        <v>3</v>
      </c>
      <c r="P1849">
        <f>VLOOKUP($A1849,'Item Detail'!$A$2:$G$1762,7,0)</f>
        <v>1</v>
      </c>
      <c r="Q1849" s="39" t="s">
        <v>12292</v>
      </c>
      <c r="R1849" s="39" t="s">
        <v>12277</v>
      </c>
      <c r="S1849" s="39" t="s">
        <v>2714</v>
      </c>
      <c r="T1849" s="39" t="s">
        <v>12279</v>
      </c>
      <c r="U1849" s="39" t="s">
        <v>12279</v>
      </c>
      <c r="V1849" s="39" t="s">
        <v>12288</v>
      </c>
      <c r="W1849" s="39" t="s">
        <v>12288</v>
      </c>
      <c r="X1849" s="39" t="s">
        <v>12288</v>
      </c>
      <c r="Y1849" s="39" t="s">
        <v>12288</v>
      </c>
      <c r="Z1849" s="39" t="s">
        <v>12288</v>
      </c>
      <c r="AA1849" t="s">
        <v>12336</v>
      </c>
    </row>
    <row r="1850" spans="1:27" x14ac:dyDescent="0.3">
      <c r="A1850" s="37" t="s">
        <v>8298</v>
      </c>
      <c r="B1850" s="37" t="s">
        <v>10406</v>
      </c>
      <c r="C1850" s="37" t="s">
        <v>8299</v>
      </c>
      <c r="D1850" s="37" t="s">
        <v>7107</v>
      </c>
      <c r="E1850" s="37" t="s">
        <v>5485</v>
      </c>
      <c r="F1850" s="37" t="s">
        <v>10627</v>
      </c>
      <c r="G1850" s="37" t="s">
        <v>12183</v>
      </c>
      <c r="H1850" s="37" t="s">
        <v>10420</v>
      </c>
      <c r="I1850" s="37">
        <v>0</v>
      </c>
      <c r="J1850" s="37">
        <v>0</v>
      </c>
      <c r="K1850" s="37">
        <v>0</v>
      </c>
      <c r="L1850" s="37">
        <v>1</v>
      </c>
      <c r="M1850" s="37">
        <v>0</v>
      </c>
      <c r="N1850" s="37">
        <v>3</v>
      </c>
      <c r="O1850" s="37">
        <v>3</v>
      </c>
      <c r="P1850">
        <f>VLOOKUP($A1850,'Item Detail'!$A$2:$G$1762,7,0)</f>
        <v>1</v>
      </c>
      <c r="Q1850" s="39" t="s">
        <v>12284</v>
      </c>
      <c r="R1850" s="39" t="s">
        <v>12277</v>
      </c>
      <c r="S1850" s="39" t="s">
        <v>12278</v>
      </c>
      <c r="T1850" s="39" t="s">
        <v>12279</v>
      </c>
      <c r="U1850" s="39" t="s">
        <v>12279</v>
      </c>
      <c r="V1850" s="39" t="s">
        <v>12281</v>
      </c>
      <c r="W1850" s="39" t="s">
        <v>12281</v>
      </c>
      <c r="X1850" s="39" t="s">
        <v>12281</v>
      </c>
      <c r="Y1850" s="39" t="s">
        <v>12288</v>
      </c>
      <c r="Z1850" s="39" t="s">
        <v>12288</v>
      </c>
      <c r="AA1850" t="s">
        <v>12334</v>
      </c>
    </row>
    <row r="1851" spans="1:27" x14ac:dyDescent="0.3">
      <c r="A1851" s="37" t="s">
        <v>9037</v>
      </c>
      <c r="B1851" s="37" t="s">
        <v>10576</v>
      </c>
      <c r="C1851" s="37" t="s">
        <v>9038</v>
      </c>
      <c r="D1851" s="37" t="s">
        <v>4455</v>
      </c>
      <c r="E1851" s="37" t="s">
        <v>6147</v>
      </c>
      <c r="F1851" s="37" t="s">
        <v>2177</v>
      </c>
      <c r="G1851" s="37" t="s">
        <v>12184</v>
      </c>
      <c r="H1851" s="37" t="s">
        <v>10420</v>
      </c>
      <c r="I1851" s="37">
        <v>0</v>
      </c>
      <c r="J1851" s="37">
        <v>0</v>
      </c>
      <c r="K1851" s="37">
        <v>0</v>
      </c>
      <c r="L1851" s="37">
        <v>1</v>
      </c>
      <c r="M1851" s="37">
        <v>0</v>
      </c>
      <c r="N1851" s="37">
        <v>3</v>
      </c>
      <c r="O1851" s="37">
        <v>3</v>
      </c>
      <c r="P1851">
        <f>VLOOKUP($A1851,'Item Detail'!$A$2:$G$1762,7,0)</f>
        <v>1</v>
      </c>
      <c r="Q1851" s="39" t="s">
        <v>12301</v>
      </c>
      <c r="R1851" s="39" t="s">
        <v>12277</v>
      </c>
      <c r="S1851" s="39" t="s">
        <v>12278</v>
      </c>
      <c r="T1851" s="39" t="s">
        <v>12279</v>
      </c>
      <c r="U1851" s="39" t="s">
        <v>12279</v>
      </c>
      <c r="V1851" s="39" t="s">
        <v>12281</v>
      </c>
      <c r="W1851" s="39" t="s">
        <v>12288</v>
      </c>
      <c r="X1851" s="39" t="s">
        <v>12288</v>
      </c>
      <c r="Y1851" s="39" t="s">
        <v>12288</v>
      </c>
      <c r="Z1851" s="39" t="s">
        <v>12288</v>
      </c>
      <c r="AA1851" t="s">
        <v>12334</v>
      </c>
    </row>
    <row r="1852" spans="1:27" x14ac:dyDescent="0.3">
      <c r="A1852" s="37" t="s">
        <v>7856</v>
      </c>
      <c r="B1852" s="37" t="s">
        <v>10763</v>
      </c>
      <c r="C1852" s="37" t="s">
        <v>7857</v>
      </c>
      <c r="D1852" s="37" t="s">
        <v>4455</v>
      </c>
      <c r="E1852" s="37" t="s">
        <v>7858</v>
      </c>
      <c r="F1852" s="37" t="s">
        <v>12185</v>
      </c>
      <c r="G1852" s="37" t="s">
        <v>12186</v>
      </c>
      <c r="H1852" s="37" t="s">
        <v>10391</v>
      </c>
      <c r="I1852" s="37">
        <v>1</v>
      </c>
      <c r="J1852" s="37">
        <v>0</v>
      </c>
      <c r="K1852" s="37">
        <v>0</v>
      </c>
      <c r="L1852" s="37">
        <v>0</v>
      </c>
      <c r="M1852" s="37">
        <v>0</v>
      </c>
      <c r="N1852" s="37">
        <v>3</v>
      </c>
      <c r="O1852" s="37">
        <v>3</v>
      </c>
      <c r="P1852">
        <f>VLOOKUP($A1852,'Item Detail'!$A$2:$G$1762,7,0)</f>
        <v>1</v>
      </c>
      <c r="Q1852" s="39" t="s">
        <v>12284</v>
      </c>
      <c r="R1852" s="39" t="s">
        <v>12277</v>
      </c>
      <c r="S1852" s="39" t="s">
        <v>12278</v>
      </c>
      <c r="T1852" s="39" t="s">
        <v>12279</v>
      </c>
      <c r="U1852" s="39" t="s">
        <v>12279</v>
      </c>
      <c r="V1852" s="39" t="s">
        <v>12281</v>
      </c>
      <c r="W1852" s="39" t="s">
        <v>12281</v>
      </c>
      <c r="X1852" s="39" t="s">
        <v>12281</v>
      </c>
      <c r="Y1852" s="39" t="s">
        <v>12288</v>
      </c>
      <c r="Z1852" s="39" t="s">
        <v>12281</v>
      </c>
      <c r="AA1852" t="s">
        <v>12335</v>
      </c>
    </row>
    <row r="1853" spans="1:27" x14ac:dyDescent="0.3">
      <c r="A1853" s="37" t="s">
        <v>8639</v>
      </c>
      <c r="B1853" s="37" t="s">
        <v>10666</v>
      </c>
      <c r="C1853" s="37" t="s">
        <v>7776</v>
      </c>
      <c r="D1853" s="37" t="s">
        <v>8640</v>
      </c>
      <c r="E1853" s="37" t="s">
        <v>4664</v>
      </c>
      <c r="F1853" s="37" t="s">
        <v>2274</v>
      </c>
      <c r="G1853" s="37" t="s">
        <v>12187</v>
      </c>
      <c r="H1853" s="37" t="s">
        <v>10420</v>
      </c>
      <c r="I1853" s="37">
        <v>0</v>
      </c>
      <c r="J1853" s="37">
        <v>0</v>
      </c>
      <c r="K1853" s="37">
        <v>0</v>
      </c>
      <c r="L1853" s="37">
        <v>1</v>
      </c>
      <c r="M1853" s="37">
        <v>0</v>
      </c>
      <c r="N1853" s="37">
        <v>3</v>
      </c>
      <c r="O1853" s="37">
        <v>3</v>
      </c>
      <c r="P1853">
        <f>VLOOKUP($A1853,'Item Detail'!$A$2:$G$1762,7,0)</f>
        <v>1</v>
      </c>
      <c r="Q1853" s="39" t="s">
        <v>12301</v>
      </c>
      <c r="R1853" s="39" t="s">
        <v>12277</v>
      </c>
      <c r="S1853" s="39" t="s">
        <v>12278</v>
      </c>
      <c r="T1853" s="39" t="s">
        <v>12279</v>
      </c>
      <c r="U1853" s="39" t="s">
        <v>12279</v>
      </c>
      <c r="V1853" s="39" t="s">
        <v>12281</v>
      </c>
      <c r="W1853" s="39" t="s">
        <v>12288</v>
      </c>
      <c r="X1853" s="39" t="s">
        <v>12288</v>
      </c>
      <c r="Y1853" s="39" t="s">
        <v>12288</v>
      </c>
      <c r="Z1853" s="39" t="s">
        <v>12288</v>
      </c>
      <c r="AA1853" t="s">
        <v>12334</v>
      </c>
    </row>
    <row r="1854" spans="1:27" x14ac:dyDescent="0.3">
      <c r="A1854" s="37" t="s">
        <v>2849</v>
      </c>
      <c r="B1854" s="37" t="s">
        <v>10443</v>
      </c>
      <c r="C1854" s="37" t="s">
        <v>10272</v>
      </c>
      <c r="D1854" s="37" t="s">
        <v>4455</v>
      </c>
      <c r="E1854" s="37" t="s">
        <v>4664</v>
      </c>
      <c r="F1854" s="37" t="s">
        <v>2525</v>
      </c>
      <c r="G1854" s="37" t="s">
        <v>12188</v>
      </c>
      <c r="H1854" s="37" t="s">
        <v>10408</v>
      </c>
      <c r="I1854" s="37">
        <v>1</v>
      </c>
      <c r="J1854" s="37">
        <v>0</v>
      </c>
      <c r="K1854" s="37">
        <v>0</v>
      </c>
      <c r="L1854" s="37">
        <v>0</v>
      </c>
      <c r="M1854" s="37">
        <v>0</v>
      </c>
      <c r="N1854" s="37">
        <v>3</v>
      </c>
      <c r="O1854" s="37">
        <v>3</v>
      </c>
      <c r="P1854">
        <f>VLOOKUP($A1854,'Item Detail'!$A$2:$G$1762,7,0)</f>
        <v>1</v>
      </c>
      <c r="Q1854" s="39" t="s">
        <v>12292</v>
      </c>
      <c r="R1854" s="39" t="s">
        <v>12277</v>
      </c>
      <c r="S1854" s="39" t="s">
        <v>2714</v>
      </c>
      <c r="T1854" s="39" t="s">
        <v>12279</v>
      </c>
      <c r="U1854" s="39" t="s">
        <v>12297</v>
      </c>
      <c r="V1854" s="39" t="s">
        <v>12288</v>
      </c>
      <c r="W1854" s="39" t="s">
        <v>12288</v>
      </c>
      <c r="X1854" s="39" t="s">
        <v>12288</v>
      </c>
      <c r="Y1854" s="39" t="s">
        <v>12288</v>
      </c>
      <c r="Z1854" s="39" t="s">
        <v>12288</v>
      </c>
      <c r="AA1854" t="s">
        <v>12336</v>
      </c>
    </row>
    <row r="1855" spans="1:27" x14ac:dyDescent="0.3">
      <c r="A1855" s="37" t="s">
        <v>4361</v>
      </c>
      <c r="B1855" s="37" t="s">
        <v>10443</v>
      </c>
      <c r="C1855" s="37" t="s">
        <v>7099</v>
      </c>
      <c r="D1855" s="37" t="s">
        <v>4455</v>
      </c>
      <c r="E1855" s="37" t="s">
        <v>4448</v>
      </c>
      <c r="F1855" s="37" t="s">
        <v>2525</v>
      </c>
      <c r="G1855" s="37" t="s">
        <v>12189</v>
      </c>
      <c r="H1855" s="37" t="s">
        <v>10408</v>
      </c>
      <c r="I1855" s="37">
        <v>0</v>
      </c>
      <c r="J1855" s="37">
        <v>0</v>
      </c>
      <c r="K1855" s="37">
        <v>1</v>
      </c>
      <c r="L1855" s="37">
        <v>0</v>
      </c>
      <c r="M1855" s="37">
        <v>0</v>
      </c>
      <c r="N1855" s="37">
        <v>3</v>
      </c>
      <c r="O1855" s="37">
        <v>3</v>
      </c>
      <c r="P1855">
        <f>VLOOKUP($A1855,'Item Detail'!$A$2:$G$1762,7,0)</f>
        <v>1</v>
      </c>
      <c r="Q1855" s="39" t="s">
        <v>12292</v>
      </c>
      <c r="R1855" s="39" t="s">
        <v>12277</v>
      </c>
      <c r="S1855" s="39" t="s">
        <v>2714</v>
      </c>
      <c r="T1855" s="39" t="s">
        <v>12279</v>
      </c>
      <c r="U1855" s="39" t="s">
        <v>12297</v>
      </c>
      <c r="V1855" s="39" t="s">
        <v>12288</v>
      </c>
      <c r="W1855" s="39" t="s">
        <v>12288</v>
      </c>
      <c r="X1855" s="39" t="s">
        <v>12288</v>
      </c>
      <c r="Y1855" s="39" t="s">
        <v>12288</v>
      </c>
      <c r="Z1855" s="39" t="s">
        <v>12288</v>
      </c>
      <c r="AA1855" t="s">
        <v>12336</v>
      </c>
    </row>
    <row r="1856" spans="1:27" x14ac:dyDescent="0.3">
      <c r="A1856" s="37" t="s">
        <v>3159</v>
      </c>
      <c r="B1856" s="37" t="s">
        <v>10443</v>
      </c>
      <c r="C1856" s="37" t="s">
        <v>3160</v>
      </c>
      <c r="D1856" s="37" t="s">
        <v>7670</v>
      </c>
      <c r="E1856" s="37" t="s">
        <v>4448</v>
      </c>
      <c r="F1856" s="37" t="s">
        <v>1798</v>
      </c>
      <c r="G1856" s="37" t="s">
        <v>12190</v>
      </c>
      <c r="H1856" s="37" t="s">
        <v>10408</v>
      </c>
      <c r="I1856" s="37">
        <v>0</v>
      </c>
      <c r="J1856" s="37">
        <v>0</v>
      </c>
      <c r="K1856" s="37">
        <v>0</v>
      </c>
      <c r="L1856" s="37">
        <v>1</v>
      </c>
      <c r="M1856" s="37">
        <v>0</v>
      </c>
      <c r="N1856" s="37">
        <v>3</v>
      </c>
      <c r="O1856" s="37">
        <v>3</v>
      </c>
      <c r="P1856">
        <f>VLOOKUP($A1856,'Item Detail'!$A$2:$G$1762,7,0)</f>
        <v>1</v>
      </c>
      <c r="Q1856" s="39" t="s">
        <v>12292</v>
      </c>
      <c r="R1856" s="39" t="s">
        <v>12277</v>
      </c>
      <c r="S1856" s="39" t="s">
        <v>2714</v>
      </c>
      <c r="T1856" s="39" t="s">
        <v>12279</v>
      </c>
      <c r="U1856" s="39" t="s">
        <v>12297</v>
      </c>
      <c r="V1856" s="39" t="s">
        <v>12288</v>
      </c>
      <c r="W1856" s="39" t="s">
        <v>12288</v>
      </c>
      <c r="X1856" s="39" t="s">
        <v>12288</v>
      </c>
      <c r="Y1856" s="39" t="s">
        <v>12288</v>
      </c>
      <c r="Z1856" s="39" t="s">
        <v>12288</v>
      </c>
      <c r="AA1856" t="s">
        <v>12336</v>
      </c>
    </row>
    <row r="1857" spans="1:27" x14ac:dyDescent="0.3">
      <c r="A1857" s="37" t="s">
        <v>2340</v>
      </c>
      <c r="B1857" s="37" t="s">
        <v>10576</v>
      </c>
      <c r="C1857" s="37" t="s">
        <v>9089</v>
      </c>
      <c r="D1857" s="37" t="s">
        <v>4455</v>
      </c>
      <c r="E1857" s="37" t="s">
        <v>9090</v>
      </c>
      <c r="F1857" s="37" t="s">
        <v>2177</v>
      </c>
      <c r="G1857" s="37" t="s">
        <v>12191</v>
      </c>
      <c r="H1857" s="37" t="s">
        <v>10483</v>
      </c>
      <c r="I1857" s="37">
        <v>0</v>
      </c>
      <c r="J1857" s="37">
        <v>0</v>
      </c>
      <c r="K1857" s="37">
        <v>0</v>
      </c>
      <c r="L1857" s="37">
        <v>0</v>
      </c>
      <c r="M1857" s="37">
        <v>1</v>
      </c>
      <c r="N1857" s="37">
        <v>3</v>
      </c>
      <c r="O1857" s="37">
        <v>3</v>
      </c>
      <c r="P1857">
        <f>VLOOKUP($A1857,'Item Detail'!$A$2:$G$1762,7,0)</f>
        <v>1</v>
      </c>
      <c r="Q1857" s="39" t="s">
        <v>12305</v>
      </c>
      <c r="R1857" s="39" t="s">
        <v>12277</v>
      </c>
      <c r="S1857" s="39" t="s">
        <v>12306</v>
      </c>
      <c r="T1857" s="39" t="s">
        <v>12279</v>
      </c>
      <c r="U1857" s="39" t="s">
        <v>12279</v>
      </c>
      <c r="V1857" s="39" t="s">
        <v>12288</v>
      </c>
      <c r="W1857" s="39" t="s">
        <v>12288</v>
      </c>
      <c r="X1857" s="39" t="s">
        <v>12288</v>
      </c>
      <c r="Y1857" s="39" t="s">
        <v>12288</v>
      </c>
      <c r="Z1857" s="39" t="s">
        <v>12288</v>
      </c>
      <c r="AA1857" t="s">
        <v>12336</v>
      </c>
    </row>
    <row r="1858" spans="1:27" x14ac:dyDescent="0.3">
      <c r="A1858" s="37" t="s">
        <v>7535</v>
      </c>
      <c r="B1858" s="37" t="s">
        <v>10538</v>
      </c>
      <c r="C1858" s="37" t="s">
        <v>7536</v>
      </c>
      <c r="D1858" s="37" t="s">
        <v>7537</v>
      </c>
      <c r="E1858" s="37" t="s">
        <v>7538</v>
      </c>
      <c r="F1858" s="37" t="s">
        <v>1848</v>
      </c>
      <c r="G1858" s="37" t="s">
        <v>12192</v>
      </c>
      <c r="H1858" s="37" t="s">
        <v>10420</v>
      </c>
      <c r="I1858" s="37">
        <v>0</v>
      </c>
      <c r="J1858" s="37">
        <v>0</v>
      </c>
      <c r="K1858" s="37">
        <v>1</v>
      </c>
      <c r="L1858" s="37">
        <v>0</v>
      </c>
      <c r="M1858" s="37">
        <v>0</v>
      </c>
      <c r="N1858" s="37">
        <v>3</v>
      </c>
      <c r="O1858" s="37">
        <v>3</v>
      </c>
      <c r="P1858">
        <f>VLOOKUP($A1858,'Item Detail'!$A$2:$G$1762,7,0)</f>
        <v>1</v>
      </c>
      <c r="Q1858" s="39" t="s">
        <v>12284</v>
      </c>
      <c r="R1858" s="39" t="s">
        <v>12277</v>
      </c>
      <c r="S1858" s="39" t="s">
        <v>12278</v>
      </c>
      <c r="T1858" s="39" t="s">
        <v>12279</v>
      </c>
      <c r="U1858" s="39" t="s">
        <v>12279</v>
      </c>
      <c r="V1858" s="39" t="s">
        <v>12281</v>
      </c>
      <c r="W1858" s="39" t="s">
        <v>12288</v>
      </c>
      <c r="X1858" s="39" t="s">
        <v>12288</v>
      </c>
      <c r="Y1858" s="39" t="s">
        <v>12288</v>
      </c>
      <c r="Z1858" s="39" t="s">
        <v>12288</v>
      </c>
      <c r="AA1858" t="s">
        <v>12334</v>
      </c>
    </row>
    <row r="1859" spans="1:27" x14ac:dyDescent="0.3">
      <c r="A1859" s="37" t="s">
        <v>2218</v>
      </c>
      <c r="B1859" s="37" t="s">
        <v>10538</v>
      </c>
      <c r="C1859" s="37" t="s">
        <v>6968</v>
      </c>
      <c r="D1859" s="37" t="s">
        <v>6927</v>
      </c>
      <c r="E1859" s="37" t="s">
        <v>4758</v>
      </c>
      <c r="F1859" s="37" t="s">
        <v>1848</v>
      </c>
      <c r="G1859" s="37" t="s">
        <v>12193</v>
      </c>
      <c r="H1859" s="37" t="s">
        <v>10483</v>
      </c>
      <c r="I1859" s="37">
        <v>0</v>
      </c>
      <c r="J1859" s="37">
        <v>0</v>
      </c>
      <c r="K1859" s="37">
        <v>0</v>
      </c>
      <c r="L1859" s="37">
        <v>0</v>
      </c>
      <c r="M1859" s="37">
        <v>1</v>
      </c>
      <c r="N1859" s="37">
        <v>3</v>
      </c>
      <c r="O1859" s="37">
        <v>3</v>
      </c>
      <c r="P1859">
        <f>VLOOKUP($A1859,'Item Detail'!$A$2:$G$1762,7,0)</f>
        <v>1</v>
      </c>
      <c r="Q1859" s="39" t="s">
        <v>12284</v>
      </c>
      <c r="R1859" s="39" t="s">
        <v>12277</v>
      </c>
      <c r="S1859" s="39" t="s">
        <v>12278</v>
      </c>
      <c r="T1859" s="39" t="s">
        <v>12279</v>
      </c>
      <c r="U1859" s="39" t="s">
        <v>12297</v>
      </c>
      <c r="V1859" s="39" t="s">
        <v>12281</v>
      </c>
      <c r="W1859" s="39" t="s">
        <v>12288</v>
      </c>
      <c r="X1859" s="39" t="s">
        <v>12288</v>
      </c>
      <c r="Y1859" s="39" t="s">
        <v>12288</v>
      </c>
      <c r="Z1859" s="39" t="s">
        <v>12288</v>
      </c>
      <c r="AA1859" s="41" t="s">
        <v>12334</v>
      </c>
    </row>
    <row r="1860" spans="1:27" x14ac:dyDescent="0.3">
      <c r="A1860" s="37" t="s">
        <v>2639</v>
      </c>
      <c r="B1860" s="37" t="s">
        <v>10401</v>
      </c>
      <c r="C1860" s="37" t="s">
        <v>9675</v>
      </c>
      <c r="D1860" s="37" t="s">
        <v>9676</v>
      </c>
      <c r="E1860" s="37" t="s">
        <v>4664</v>
      </c>
      <c r="F1860" s="37" t="s">
        <v>2641</v>
      </c>
      <c r="G1860" s="37" t="s">
        <v>12194</v>
      </c>
      <c r="H1860" s="37" t="s">
        <v>10483</v>
      </c>
      <c r="I1860" s="37">
        <v>0</v>
      </c>
      <c r="J1860" s="37">
        <v>0</v>
      </c>
      <c r="K1860" s="37">
        <v>0</v>
      </c>
      <c r="L1860" s="37">
        <v>1</v>
      </c>
      <c r="M1860" s="37">
        <v>0</v>
      </c>
      <c r="N1860" s="37">
        <v>3</v>
      </c>
      <c r="O1860" s="37">
        <v>3</v>
      </c>
      <c r="P1860">
        <f>VLOOKUP($A1860,'Item Detail'!$A$2:$G$1762,7,0)</f>
        <v>1</v>
      </c>
      <c r="Q1860" s="39" t="s">
        <v>12305</v>
      </c>
      <c r="R1860" s="39" t="s">
        <v>12277</v>
      </c>
      <c r="S1860" s="39" t="s">
        <v>12306</v>
      </c>
      <c r="T1860" s="39" t="s">
        <v>12279</v>
      </c>
      <c r="U1860" s="39" t="s">
        <v>12279</v>
      </c>
      <c r="V1860" s="39" t="s">
        <v>12288</v>
      </c>
      <c r="W1860" s="39" t="s">
        <v>12288</v>
      </c>
      <c r="X1860" s="39" t="s">
        <v>12288</v>
      </c>
      <c r="Y1860" s="39" t="s">
        <v>12288</v>
      </c>
      <c r="Z1860" s="39" t="s">
        <v>12288</v>
      </c>
      <c r="AA1860" t="s">
        <v>12336</v>
      </c>
    </row>
    <row r="1861" spans="1:27" x14ac:dyDescent="0.3">
      <c r="A1861" s="37" t="s">
        <v>9317</v>
      </c>
      <c r="B1861" s="37" t="s">
        <v>10411</v>
      </c>
      <c r="C1861" s="37" t="s">
        <v>9318</v>
      </c>
      <c r="D1861" s="37" t="s">
        <v>7239</v>
      </c>
      <c r="E1861" s="37" t="s">
        <v>5516</v>
      </c>
      <c r="F1861" s="37" t="s">
        <v>1740</v>
      </c>
      <c r="G1861" s="37" t="s">
        <v>12195</v>
      </c>
      <c r="H1861" s="37" t="s">
        <v>10420</v>
      </c>
      <c r="I1861" s="37">
        <v>0</v>
      </c>
      <c r="J1861" s="37">
        <v>0</v>
      </c>
      <c r="K1861" s="37">
        <v>0</v>
      </c>
      <c r="L1861" s="37">
        <v>1</v>
      </c>
      <c r="M1861" s="37">
        <v>0</v>
      </c>
      <c r="N1861" s="37">
        <v>3</v>
      </c>
      <c r="O1861" s="37">
        <v>3</v>
      </c>
      <c r="P1861">
        <f>VLOOKUP($A1861,'Item Detail'!$A$2:$G$1762,7,0)</f>
        <v>1</v>
      </c>
      <c r="Q1861" s="39" t="s">
        <v>12284</v>
      </c>
      <c r="R1861" s="39" t="s">
        <v>12277</v>
      </c>
      <c r="S1861" s="39" t="s">
        <v>12278</v>
      </c>
      <c r="T1861" s="39" t="s">
        <v>12279</v>
      </c>
      <c r="U1861" s="39" t="s">
        <v>12279</v>
      </c>
      <c r="V1861" s="39" t="s">
        <v>12281</v>
      </c>
      <c r="W1861" s="39" t="s">
        <v>12281</v>
      </c>
      <c r="X1861" s="39" t="s">
        <v>12281</v>
      </c>
      <c r="Y1861" s="39" t="s">
        <v>12288</v>
      </c>
      <c r="Z1861" s="39" t="s">
        <v>12281</v>
      </c>
      <c r="AA1861" t="s">
        <v>12334</v>
      </c>
    </row>
    <row r="1862" spans="1:27" x14ac:dyDescent="0.3">
      <c r="A1862" s="37" t="s">
        <v>8255</v>
      </c>
      <c r="B1862" s="37" t="s">
        <v>10411</v>
      </c>
      <c r="C1862" s="37" t="s">
        <v>8256</v>
      </c>
      <c r="D1862" s="37" t="s">
        <v>8257</v>
      </c>
      <c r="E1862" s="37" t="s">
        <v>4483</v>
      </c>
      <c r="F1862" s="37" t="s">
        <v>1740</v>
      </c>
      <c r="G1862" s="37" t="s">
        <v>12196</v>
      </c>
      <c r="H1862" s="37" t="s">
        <v>10420</v>
      </c>
      <c r="I1862" s="37">
        <v>0</v>
      </c>
      <c r="J1862" s="37">
        <v>0</v>
      </c>
      <c r="K1862" s="37">
        <v>0</v>
      </c>
      <c r="L1862" s="37">
        <v>0</v>
      </c>
      <c r="M1862" s="37">
        <v>1</v>
      </c>
      <c r="N1862" s="37">
        <v>3</v>
      </c>
      <c r="O1862" s="37">
        <v>3</v>
      </c>
      <c r="P1862">
        <f>VLOOKUP($A1862,'Item Detail'!$A$2:$G$1762,7,0)</f>
        <v>1</v>
      </c>
      <c r="Q1862" s="39" t="s">
        <v>12307</v>
      </c>
      <c r="R1862" s="39" t="s">
        <v>12277</v>
      </c>
      <c r="S1862" s="39" t="s">
        <v>12278</v>
      </c>
      <c r="T1862" s="39" t="s">
        <v>12279</v>
      </c>
      <c r="U1862" s="39" t="s">
        <v>12294</v>
      </c>
      <c r="V1862" s="39" t="s">
        <v>12281</v>
      </c>
      <c r="W1862" s="39" t="s">
        <v>12288</v>
      </c>
      <c r="X1862" s="39" t="s">
        <v>12288</v>
      </c>
      <c r="Y1862" s="39" t="s">
        <v>12288</v>
      </c>
      <c r="Z1862" s="39" t="s">
        <v>12288</v>
      </c>
      <c r="AA1862" t="s">
        <v>12334</v>
      </c>
    </row>
    <row r="1863" spans="1:27" x14ac:dyDescent="0.3">
      <c r="A1863" s="37" t="s">
        <v>10148</v>
      </c>
      <c r="B1863" s="37" t="s">
        <v>10406</v>
      </c>
      <c r="C1863" s="37" t="s">
        <v>10149</v>
      </c>
      <c r="D1863" s="37" t="s">
        <v>4455</v>
      </c>
      <c r="E1863" s="37" t="s">
        <v>6525</v>
      </c>
      <c r="F1863" s="37" t="s">
        <v>10468</v>
      </c>
      <c r="G1863" s="37" t="s">
        <v>12197</v>
      </c>
      <c r="H1863" s="37" t="s">
        <v>10390</v>
      </c>
      <c r="I1863" s="37">
        <v>0</v>
      </c>
      <c r="J1863" s="37">
        <v>0</v>
      </c>
      <c r="K1863" s="37">
        <v>0</v>
      </c>
      <c r="L1863" s="37">
        <v>0</v>
      </c>
      <c r="M1863" s="37">
        <v>1</v>
      </c>
      <c r="N1863" s="37">
        <v>3</v>
      </c>
      <c r="O1863" s="37">
        <v>3</v>
      </c>
      <c r="P1863">
        <f>VLOOKUP($A1863,'Item Detail'!$A$2:$G$1762,7,0)</f>
        <v>1</v>
      </c>
      <c r="Q1863" s="39" t="s">
        <v>12289</v>
      </c>
      <c r="R1863" s="39" t="s">
        <v>12277</v>
      </c>
      <c r="S1863" s="39" t="s">
        <v>12278</v>
      </c>
      <c r="T1863" s="39" t="s">
        <v>12279</v>
      </c>
      <c r="U1863" s="39" t="s">
        <v>12318</v>
      </c>
      <c r="V1863" s="39" t="s">
        <v>12281</v>
      </c>
      <c r="W1863" s="39" t="s">
        <v>12281</v>
      </c>
      <c r="X1863" s="39" t="s">
        <v>12281</v>
      </c>
      <c r="Y1863" s="39" t="s">
        <v>12281</v>
      </c>
      <c r="Z1863" s="39" t="s">
        <v>12281</v>
      </c>
      <c r="AA1863" t="s">
        <v>12335</v>
      </c>
    </row>
    <row r="1864" spans="1:27" x14ac:dyDescent="0.3">
      <c r="A1864" s="37" t="s">
        <v>7909</v>
      </c>
      <c r="B1864" s="37" t="s">
        <v>10437</v>
      </c>
      <c r="C1864" s="37" t="s">
        <v>7910</v>
      </c>
      <c r="D1864" s="37" t="s">
        <v>4455</v>
      </c>
      <c r="E1864" s="37" t="s">
        <v>4795</v>
      </c>
      <c r="F1864" s="37" t="s">
        <v>3120</v>
      </c>
      <c r="G1864" s="37" t="s">
        <v>12198</v>
      </c>
      <c r="H1864" s="37" t="s">
        <v>10391</v>
      </c>
      <c r="I1864" s="37">
        <v>1</v>
      </c>
      <c r="J1864" s="37">
        <v>0</v>
      </c>
      <c r="K1864" s="37">
        <v>0</v>
      </c>
      <c r="L1864" s="37">
        <v>0</v>
      </c>
      <c r="M1864" s="37">
        <v>0</v>
      </c>
      <c r="N1864" s="37">
        <v>3</v>
      </c>
      <c r="O1864" s="37">
        <v>3</v>
      </c>
      <c r="P1864">
        <f>VLOOKUP($A1864,'Item Detail'!$A$2:$G$1762,7,0)</f>
        <v>1</v>
      </c>
      <c r="Q1864" s="39" t="s">
        <v>12289</v>
      </c>
      <c r="R1864" s="39" t="s">
        <v>12277</v>
      </c>
      <c r="S1864" s="39" t="s">
        <v>12278</v>
      </c>
      <c r="T1864" s="39" t="s">
        <v>12279</v>
      </c>
      <c r="U1864" s="39" t="s">
        <v>12279</v>
      </c>
      <c r="V1864" s="39" t="s">
        <v>12281</v>
      </c>
      <c r="W1864" s="39" t="s">
        <v>12281</v>
      </c>
      <c r="X1864" s="39" t="s">
        <v>12281</v>
      </c>
      <c r="Y1864" s="39" t="s">
        <v>12281</v>
      </c>
      <c r="Z1864" s="39" t="s">
        <v>12281</v>
      </c>
      <c r="AA1864" t="s">
        <v>12335</v>
      </c>
    </row>
    <row r="1865" spans="1:27" x14ac:dyDescent="0.3">
      <c r="A1865" s="37" t="s">
        <v>4334</v>
      </c>
      <c r="B1865" s="37" t="s">
        <v>10437</v>
      </c>
      <c r="C1865" s="37" t="s">
        <v>8618</v>
      </c>
      <c r="D1865" s="37" t="s">
        <v>8619</v>
      </c>
      <c r="E1865" s="37" t="s">
        <v>4448</v>
      </c>
      <c r="F1865" s="37" t="s">
        <v>3120</v>
      </c>
      <c r="G1865" s="37" t="s">
        <v>12199</v>
      </c>
      <c r="H1865" s="37" t="s">
        <v>10408</v>
      </c>
      <c r="I1865" s="37">
        <v>0</v>
      </c>
      <c r="J1865" s="37">
        <v>0</v>
      </c>
      <c r="K1865" s="37">
        <v>0</v>
      </c>
      <c r="L1865" s="37">
        <v>1</v>
      </c>
      <c r="M1865" s="37">
        <v>0</v>
      </c>
      <c r="N1865" s="37">
        <v>3</v>
      </c>
      <c r="O1865" s="37">
        <v>3</v>
      </c>
      <c r="P1865">
        <f>VLOOKUP($A1865,'Item Detail'!$A$2:$G$1762,7,0)</f>
        <v>1</v>
      </c>
      <c r="Q1865" s="39" t="s">
        <v>12292</v>
      </c>
      <c r="R1865" s="39" t="s">
        <v>12277</v>
      </c>
      <c r="S1865" s="39" t="s">
        <v>2714</v>
      </c>
      <c r="T1865" s="39" t="s">
        <v>12279</v>
      </c>
      <c r="U1865" s="39" t="s">
        <v>12279</v>
      </c>
      <c r="V1865" s="39" t="s">
        <v>12288</v>
      </c>
      <c r="W1865" s="39" t="s">
        <v>12288</v>
      </c>
      <c r="X1865" s="39" t="s">
        <v>12288</v>
      </c>
      <c r="Y1865" s="39" t="s">
        <v>12288</v>
      </c>
      <c r="Z1865" s="39" t="s">
        <v>12288</v>
      </c>
      <c r="AA1865" t="s">
        <v>12336</v>
      </c>
    </row>
    <row r="1866" spans="1:27" x14ac:dyDescent="0.3">
      <c r="A1866" s="37" t="s">
        <v>7525</v>
      </c>
      <c r="B1866" s="37" t="s">
        <v>10533</v>
      </c>
      <c r="C1866" s="37" t="s">
        <v>7526</v>
      </c>
      <c r="D1866" s="37" t="s">
        <v>7527</v>
      </c>
      <c r="E1866" s="37" t="s">
        <v>4407</v>
      </c>
      <c r="F1866" s="37" t="s">
        <v>10534</v>
      </c>
      <c r="G1866" s="37" t="s">
        <v>12200</v>
      </c>
      <c r="H1866" s="37" t="s">
        <v>10390</v>
      </c>
      <c r="I1866" s="37">
        <v>1</v>
      </c>
      <c r="J1866" s="37">
        <v>0</v>
      </c>
      <c r="K1866" s="37">
        <v>0</v>
      </c>
      <c r="L1866" s="37">
        <v>0</v>
      </c>
      <c r="M1866" s="37">
        <v>0</v>
      </c>
      <c r="N1866" s="37">
        <v>3</v>
      </c>
      <c r="O1866" s="37">
        <v>3</v>
      </c>
      <c r="P1866">
        <f>VLOOKUP($A1866,'Item Detail'!$A$2:$G$1762,7,0)</f>
        <v>1</v>
      </c>
      <c r="Q1866" s="39" t="s">
        <v>12289</v>
      </c>
      <c r="R1866" s="39" t="s">
        <v>12277</v>
      </c>
      <c r="S1866" s="39" t="s">
        <v>12278</v>
      </c>
      <c r="T1866" s="39" t="s">
        <v>12279</v>
      </c>
      <c r="U1866" s="39" t="s">
        <v>12279</v>
      </c>
      <c r="V1866" s="39" t="s">
        <v>12281</v>
      </c>
      <c r="W1866" s="39" t="s">
        <v>12281</v>
      </c>
      <c r="X1866" s="39" t="s">
        <v>12281</v>
      </c>
      <c r="Y1866" s="39" t="s">
        <v>12281</v>
      </c>
      <c r="Z1866" s="39" t="s">
        <v>12281</v>
      </c>
      <c r="AA1866" t="s">
        <v>12335</v>
      </c>
    </row>
    <row r="1867" spans="1:27" x14ac:dyDescent="0.3">
      <c r="A1867" s="37" t="s">
        <v>7516</v>
      </c>
      <c r="B1867" s="37" t="s">
        <v>10406</v>
      </c>
      <c r="C1867" s="37" t="s">
        <v>7517</v>
      </c>
      <c r="D1867" s="37" t="s">
        <v>5625</v>
      </c>
      <c r="E1867" s="37" t="s">
        <v>4659</v>
      </c>
      <c r="F1867" s="37" t="s">
        <v>3354</v>
      </c>
      <c r="G1867" s="37" t="s">
        <v>12201</v>
      </c>
      <c r="H1867" s="37" t="s">
        <v>10391</v>
      </c>
      <c r="I1867" s="37">
        <v>0</v>
      </c>
      <c r="J1867" s="37">
        <v>0</v>
      </c>
      <c r="K1867" s="37">
        <v>1</v>
      </c>
      <c r="L1867" s="37">
        <v>0</v>
      </c>
      <c r="M1867" s="37">
        <v>0</v>
      </c>
      <c r="N1867" s="37">
        <v>3</v>
      </c>
      <c r="O1867" s="37">
        <v>3</v>
      </c>
      <c r="P1867">
        <f>VLOOKUP($A1867,'Item Detail'!$A$2:$G$1762,7,0)</f>
        <v>1</v>
      </c>
      <c r="Q1867" s="39" t="s">
        <v>12284</v>
      </c>
      <c r="R1867" s="39" t="s">
        <v>12277</v>
      </c>
      <c r="S1867" s="39" t="s">
        <v>12278</v>
      </c>
      <c r="T1867" s="39" t="s">
        <v>12279</v>
      </c>
      <c r="U1867" s="39" t="s">
        <v>12297</v>
      </c>
      <c r="V1867" s="39" t="s">
        <v>12281</v>
      </c>
      <c r="W1867" s="39" t="s">
        <v>12281</v>
      </c>
      <c r="X1867" s="39" t="s">
        <v>12281</v>
      </c>
      <c r="Y1867" s="39" t="s">
        <v>12288</v>
      </c>
      <c r="Z1867" s="39" t="s">
        <v>12281</v>
      </c>
      <c r="AA1867" t="s">
        <v>12335</v>
      </c>
    </row>
    <row r="1868" spans="1:27" x14ac:dyDescent="0.3">
      <c r="A1868" s="37" t="s">
        <v>9765</v>
      </c>
      <c r="B1868" s="37" t="s">
        <v>10406</v>
      </c>
      <c r="C1868" s="37" t="s">
        <v>9766</v>
      </c>
      <c r="D1868" s="37" t="s">
        <v>9767</v>
      </c>
      <c r="E1868" s="37" t="s">
        <v>4764</v>
      </c>
      <c r="F1868" s="37" t="s">
        <v>10627</v>
      </c>
      <c r="G1868" s="37" t="s">
        <v>12202</v>
      </c>
      <c r="H1868" s="37" t="s">
        <v>10420</v>
      </c>
      <c r="I1868" s="37">
        <v>0</v>
      </c>
      <c r="J1868" s="37">
        <v>0</v>
      </c>
      <c r="K1868" s="37">
        <v>0</v>
      </c>
      <c r="L1868" s="37">
        <v>1</v>
      </c>
      <c r="M1868" s="37">
        <v>0</v>
      </c>
      <c r="N1868" s="37">
        <v>3</v>
      </c>
      <c r="O1868" s="37">
        <v>3</v>
      </c>
      <c r="P1868">
        <f>VLOOKUP($A1868,'Item Detail'!$A$2:$G$1762,7,0)</f>
        <v>1</v>
      </c>
      <c r="Q1868" s="39" t="s">
        <v>12284</v>
      </c>
      <c r="R1868" s="39" t="s">
        <v>12277</v>
      </c>
      <c r="S1868" s="39" t="s">
        <v>12278</v>
      </c>
      <c r="T1868" s="39" t="s">
        <v>12279</v>
      </c>
      <c r="U1868" s="39" t="s">
        <v>12294</v>
      </c>
      <c r="V1868" s="39" t="s">
        <v>12281</v>
      </c>
      <c r="W1868" s="39" t="s">
        <v>12288</v>
      </c>
      <c r="X1868" s="39" t="s">
        <v>12288</v>
      </c>
      <c r="Y1868" s="39" t="s">
        <v>12288</v>
      </c>
      <c r="Z1868" s="39" t="s">
        <v>12281</v>
      </c>
      <c r="AA1868" t="s">
        <v>12334</v>
      </c>
    </row>
    <row r="1869" spans="1:27" x14ac:dyDescent="0.3">
      <c r="A1869" s="37" t="s">
        <v>2990</v>
      </c>
      <c r="B1869" s="37" t="s">
        <v>10564</v>
      </c>
      <c r="C1869" s="37" t="s">
        <v>2991</v>
      </c>
      <c r="D1869" s="37" t="s">
        <v>9828</v>
      </c>
      <c r="E1869" s="37" t="s">
        <v>6265</v>
      </c>
      <c r="F1869" s="37" t="s">
        <v>2992</v>
      </c>
      <c r="G1869" s="37" t="s">
        <v>12203</v>
      </c>
      <c r="H1869" s="37" t="s">
        <v>10408</v>
      </c>
      <c r="I1869" s="37">
        <v>0</v>
      </c>
      <c r="J1869" s="37">
        <v>0</v>
      </c>
      <c r="K1869" s="37">
        <v>0</v>
      </c>
      <c r="L1869" s="37">
        <v>0</v>
      </c>
      <c r="M1869" s="37">
        <v>1</v>
      </c>
      <c r="N1869" s="37">
        <v>3</v>
      </c>
      <c r="O1869" s="37">
        <v>3</v>
      </c>
      <c r="P1869">
        <f>VLOOKUP($A1869,'Item Detail'!$A$2:$G$1762,7,0)</f>
        <v>1</v>
      </c>
      <c r="Q1869" s="39" t="s">
        <v>12292</v>
      </c>
      <c r="R1869" s="39" t="s">
        <v>12277</v>
      </c>
      <c r="S1869" s="39" t="s">
        <v>2714</v>
      </c>
      <c r="T1869" s="39" t="s">
        <v>12279</v>
      </c>
      <c r="U1869" s="39" t="s">
        <v>12279</v>
      </c>
      <c r="V1869" s="39" t="s">
        <v>12288</v>
      </c>
      <c r="W1869" s="39" t="s">
        <v>12288</v>
      </c>
      <c r="X1869" s="39" t="s">
        <v>12288</v>
      </c>
      <c r="Y1869" s="39" t="s">
        <v>12288</v>
      </c>
      <c r="Z1869" s="39" t="s">
        <v>12288</v>
      </c>
      <c r="AA1869" t="s">
        <v>12336</v>
      </c>
    </row>
    <row r="1870" spans="1:27" x14ac:dyDescent="0.3">
      <c r="A1870" s="37" t="s">
        <v>3352</v>
      </c>
      <c r="B1870" s="37" t="s">
        <v>10406</v>
      </c>
      <c r="C1870" s="37" t="s">
        <v>7251</v>
      </c>
      <c r="D1870" s="37" t="s">
        <v>4881</v>
      </c>
      <c r="E1870" s="37" t="s">
        <v>6937</v>
      </c>
      <c r="F1870" s="37" t="s">
        <v>3354</v>
      </c>
      <c r="G1870" s="37" t="s">
        <v>12204</v>
      </c>
      <c r="H1870" s="37" t="s">
        <v>10408</v>
      </c>
      <c r="I1870" s="37">
        <v>1</v>
      </c>
      <c r="J1870" s="37">
        <v>0</v>
      </c>
      <c r="K1870" s="37">
        <v>0</v>
      </c>
      <c r="L1870" s="37">
        <v>0</v>
      </c>
      <c r="M1870" s="37">
        <v>0</v>
      </c>
      <c r="N1870" s="37">
        <v>3</v>
      </c>
      <c r="O1870" s="37">
        <v>3</v>
      </c>
      <c r="P1870">
        <f>VLOOKUP($A1870,'Item Detail'!$A$2:$G$1762,7,0)</f>
        <v>1</v>
      </c>
      <c r="Q1870" s="39" t="s">
        <v>12325</v>
      </c>
      <c r="R1870" s="39" t="s">
        <v>12277</v>
      </c>
      <c r="S1870" s="39" t="s">
        <v>2714</v>
      </c>
      <c r="T1870" s="39" t="s">
        <v>12279</v>
      </c>
      <c r="U1870" s="39" t="s">
        <v>12297</v>
      </c>
      <c r="V1870" s="39" t="s">
        <v>12288</v>
      </c>
      <c r="W1870" s="39" t="s">
        <v>12288</v>
      </c>
      <c r="X1870" s="39" t="s">
        <v>12288</v>
      </c>
      <c r="Y1870" s="39" t="s">
        <v>12288</v>
      </c>
      <c r="Z1870" s="39" t="s">
        <v>12288</v>
      </c>
      <c r="AA1870" t="s">
        <v>12336</v>
      </c>
    </row>
    <row r="1871" spans="1:27" x14ac:dyDescent="0.3">
      <c r="A1871" s="37" t="s">
        <v>2358</v>
      </c>
      <c r="B1871" s="37" t="s">
        <v>10396</v>
      </c>
      <c r="C1871" s="37" t="s">
        <v>8552</v>
      </c>
      <c r="D1871" s="37" t="s">
        <v>4455</v>
      </c>
      <c r="E1871" s="37" t="s">
        <v>4448</v>
      </c>
      <c r="F1871" s="37" t="s">
        <v>12205</v>
      </c>
      <c r="G1871" s="37" t="s">
        <v>12206</v>
      </c>
      <c r="H1871" s="37" t="s">
        <v>10483</v>
      </c>
      <c r="I1871" s="37">
        <v>0</v>
      </c>
      <c r="J1871" s="37">
        <v>0</v>
      </c>
      <c r="K1871" s="37">
        <v>0</v>
      </c>
      <c r="L1871" s="37">
        <v>0</v>
      </c>
      <c r="M1871" s="37">
        <v>1</v>
      </c>
      <c r="N1871" s="37">
        <v>3</v>
      </c>
      <c r="O1871" s="37">
        <v>3</v>
      </c>
      <c r="P1871">
        <f>VLOOKUP($A1871,'Item Detail'!$A$2:$G$1762,7,0)</f>
        <v>1</v>
      </c>
      <c r="Q1871" s="39" t="s">
        <v>12305</v>
      </c>
      <c r="R1871" s="39" t="s">
        <v>12277</v>
      </c>
      <c r="S1871" s="39" t="s">
        <v>12306</v>
      </c>
      <c r="T1871" s="39" t="s">
        <v>12279</v>
      </c>
      <c r="U1871" s="39" t="s">
        <v>12297</v>
      </c>
      <c r="V1871" s="39" t="s">
        <v>12288</v>
      </c>
      <c r="W1871" s="39" t="s">
        <v>12288</v>
      </c>
      <c r="X1871" s="39" t="s">
        <v>12288</v>
      </c>
      <c r="Y1871" s="39" t="s">
        <v>12288</v>
      </c>
      <c r="Z1871" s="39" t="s">
        <v>12288</v>
      </c>
      <c r="AA1871" t="s">
        <v>12336</v>
      </c>
    </row>
    <row r="1872" spans="1:27" x14ac:dyDescent="0.3">
      <c r="A1872" s="37" t="s">
        <v>7634</v>
      </c>
      <c r="B1872" s="37" t="s">
        <v>10755</v>
      </c>
      <c r="C1872" s="37" t="s">
        <v>7635</v>
      </c>
      <c r="D1872" s="37" t="s">
        <v>7636</v>
      </c>
      <c r="E1872" s="37" t="s">
        <v>6143</v>
      </c>
      <c r="F1872" s="37" t="s">
        <v>10756</v>
      </c>
      <c r="G1872" s="37" t="s">
        <v>12207</v>
      </c>
      <c r="H1872" s="37" t="s">
        <v>10391</v>
      </c>
      <c r="I1872" s="37">
        <v>0</v>
      </c>
      <c r="J1872" s="37">
        <v>0</v>
      </c>
      <c r="K1872" s="37">
        <v>0</v>
      </c>
      <c r="L1872" s="37">
        <v>1</v>
      </c>
      <c r="M1872" s="37">
        <v>0</v>
      </c>
      <c r="N1872" s="37">
        <v>3</v>
      </c>
      <c r="O1872" s="37">
        <v>3</v>
      </c>
      <c r="P1872">
        <f>VLOOKUP($A1872,'Item Detail'!$A$2:$G$1762,7,0)</f>
        <v>1</v>
      </c>
      <c r="Q1872" s="39" t="s">
        <v>12284</v>
      </c>
      <c r="R1872" s="39" t="s">
        <v>12277</v>
      </c>
      <c r="S1872" s="39" t="s">
        <v>12278</v>
      </c>
      <c r="T1872" s="39" t="s">
        <v>12279</v>
      </c>
      <c r="U1872" s="39" t="s">
        <v>12279</v>
      </c>
      <c r="V1872" s="39" t="s">
        <v>12281</v>
      </c>
      <c r="W1872" s="39" t="s">
        <v>12281</v>
      </c>
      <c r="X1872" s="39" t="s">
        <v>12281</v>
      </c>
      <c r="Y1872" s="39" t="s">
        <v>12281</v>
      </c>
      <c r="Z1872" s="39" t="s">
        <v>12281</v>
      </c>
      <c r="AA1872" t="s">
        <v>12335</v>
      </c>
    </row>
    <row r="1873" spans="1:27" x14ac:dyDescent="0.3">
      <c r="A1873" s="37" t="s">
        <v>7589</v>
      </c>
      <c r="B1873" s="37" t="s">
        <v>10443</v>
      </c>
      <c r="C1873" s="37" t="s">
        <v>7590</v>
      </c>
      <c r="D1873" s="37" t="s">
        <v>7591</v>
      </c>
      <c r="E1873" s="37" t="s">
        <v>4448</v>
      </c>
      <c r="F1873" s="37" t="s">
        <v>6673</v>
      </c>
      <c r="G1873" s="37" t="s">
        <v>12208</v>
      </c>
      <c r="H1873" s="37" t="s">
        <v>10391</v>
      </c>
      <c r="I1873" s="37">
        <v>0</v>
      </c>
      <c r="J1873" s="37">
        <v>0</v>
      </c>
      <c r="K1873" s="37">
        <v>0</v>
      </c>
      <c r="L1873" s="37">
        <v>0</v>
      </c>
      <c r="M1873" s="37">
        <v>1</v>
      </c>
      <c r="N1873" s="37">
        <v>3</v>
      </c>
      <c r="O1873" s="37">
        <v>3</v>
      </c>
      <c r="P1873">
        <f>VLOOKUP($A1873,'Item Detail'!$A$2:$G$1762,7,0)</f>
        <v>1</v>
      </c>
      <c r="Q1873" s="39" t="s">
        <v>12284</v>
      </c>
      <c r="R1873" s="39" t="s">
        <v>12277</v>
      </c>
      <c r="S1873" s="39" t="s">
        <v>12278</v>
      </c>
      <c r="T1873" s="39" t="s">
        <v>12279</v>
      </c>
      <c r="U1873" s="39" t="s">
        <v>12298</v>
      </c>
      <c r="V1873" s="39" t="s">
        <v>12281</v>
      </c>
      <c r="W1873" s="39" t="s">
        <v>12281</v>
      </c>
      <c r="X1873" s="39" t="s">
        <v>12281</v>
      </c>
      <c r="Y1873" s="39" t="s">
        <v>12281</v>
      </c>
      <c r="Z1873" s="39" t="s">
        <v>12281</v>
      </c>
      <c r="AA1873" t="s">
        <v>12335</v>
      </c>
    </row>
    <row r="1874" spans="1:27" x14ac:dyDescent="0.3">
      <c r="A1874" s="37" t="s">
        <v>8497</v>
      </c>
      <c r="B1874" s="37" t="s">
        <v>10631</v>
      </c>
      <c r="C1874" s="37" t="s">
        <v>8498</v>
      </c>
      <c r="D1874" s="37" t="s">
        <v>8499</v>
      </c>
      <c r="E1874" s="37" t="s">
        <v>4764</v>
      </c>
      <c r="F1874" s="37" t="s">
        <v>8500</v>
      </c>
      <c r="G1874" s="37" t="s">
        <v>12209</v>
      </c>
      <c r="H1874" s="37" t="s">
        <v>10391</v>
      </c>
      <c r="I1874" s="37">
        <v>1</v>
      </c>
      <c r="J1874" s="37">
        <v>0</v>
      </c>
      <c r="K1874" s="37">
        <v>0</v>
      </c>
      <c r="L1874" s="37">
        <v>0</v>
      </c>
      <c r="M1874" s="37">
        <v>0</v>
      </c>
      <c r="N1874" s="37">
        <v>3</v>
      </c>
      <c r="O1874" s="37">
        <v>3</v>
      </c>
      <c r="P1874">
        <f>VLOOKUP($A1874,'Item Detail'!$A$2:$G$1762,7,0)</f>
        <v>1</v>
      </c>
      <c r="Q1874" s="39" t="s">
        <v>12284</v>
      </c>
      <c r="R1874" s="39" t="s">
        <v>12277</v>
      </c>
      <c r="S1874" s="39" t="s">
        <v>12278</v>
      </c>
      <c r="T1874" s="39" t="s">
        <v>12279</v>
      </c>
      <c r="U1874" s="39" t="s">
        <v>12297</v>
      </c>
      <c r="V1874" s="39" t="s">
        <v>12281</v>
      </c>
      <c r="W1874" s="39" t="s">
        <v>12281</v>
      </c>
      <c r="X1874" s="39" t="s">
        <v>12281</v>
      </c>
      <c r="Y1874" s="39" t="s">
        <v>12281</v>
      </c>
      <c r="Z1874" s="39" t="s">
        <v>12281</v>
      </c>
      <c r="AA1874" t="s">
        <v>12335</v>
      </c>
    </row>
    <row r="1875" spans="1:27" x14ac:dyDescent="0.3">
      <c r="A1875" s="37" t="s">
        <v>7155</v>
      </c>
      <c r="B1875" s="37" t="s">
        <v>10387</v>
      </c>
      <c r="C1875" s="37" t="s">
        <v>7156</v>
      </c>
      <c r="D1875" s="37" t="s">
        <v>7157</v>
      </c>
      <c r="E1875" s="37" t="s">
        <v>7158</v>
      </c>
      <c r="F1875" s="37" t="s">
        <v>10968</v>
      </c>
      <c r="G1875" s="37" t="s">
        <v>12210</v>
      </c>
      <c r="H1875" s="37" t="s">
        <v>10390</v>
      </c>
      <c r="I1875" s="37">
        <v>1</v>
      </c>
      <c r="J1875" s="37">
        <v>0</v>
      </c>
      <c r="K1875" s="37">
        <v>0</v>
      </c>
      <c r="L1875" s="37">
        <v>0</v>
      </c>
      <c r="M1875" s="37">
        <v>0</v>
      </c>
      <c r="N1875" s="37">
        <v>3</v>
      </c>
      <c r="O1875" s="37">
        <v>3</v>
      </c>
      <c r="P1875">
        <f>VLOOKUP($A1875,'Item Detail'!$A$2:$G$1762,7,0)</f>
        <v>1</v>
      </c>
      <c r="Q1875" s="39" t="s">
        <v>12284</v>
      </c>
      <c r="R1875" s="39" t="s">
        <v>12277</v>
      </c>
      <c r="S1875" s="39" t="s">
        <v>12278</v>
      </c>
      <c r="T1875" s="39" t="s">
        <v>12279</v>
      </c>
      <c r="U1875" s="39" t="s">
        <v>12298</v>
      </c>
      <c r="V1875" s="39" t="s">
        <v>12281</v>
      </c>
      <c r="W1875" s="39" t="s">
        <v>12281</v>
      </c>
      <c r="X1875" s="39" t="s">
        <v>12281</v>
      </c>
      <c r="Y1875" s="39" t="s">
        <v>12281</v>
      </c>
      <c r="Z1875" s="39" t="s">
        <v>12281</v>
      </c>
      <c r="AA1875" t="s">
        <v>12335</v>
      </c>
    </row>
    <row r="1876" spans="1:27" x14ac:dyDescent="0.3">
      <c r="A1876" s="37" t="s">
        <v>7459</v>
      </c>
      <c r="B1876" s="37" t="s">
        <v>10393</v>
      </c>
      <c r="C1876" s="37" t="s">
        <v>7460</v>
      </c>
      <c r="D1876" s="37" t="s">
        <v>4478</v>
      </c>
      <c r="E1876" s="37" t="s">
        <v>4608</v>
      </c>
      <c r="F1876" s="37" t="s">
        <v>4609</v>
      </c>
      <c r="G1876" s="37" t="s">
        <v>12211</v>
      </c>
      <c r="H1876" s="37" t="s">
        <v>10391</v>
      </c>
      <c r="I1876" s="37">
        <v>1</v>
      </c>
      <c r="J1876" s="37">
        <v>0</v>
      </c>
      <c r="K1876" s="37">
        <v>0</v>
      </c>
      <c r="L1876" s="37">
        <v>0</v>
      </c>
      <c r="M1876" s="37">
        <v>0</v>
      </c>
      <c r="N1876" s="37">
        <v>3</v>
      </c>
      <c r="O1876" s="37">
        <v>3</v>
      </c>
      <c r="P1876">
        <f>VLOOKUP($A1876,'Item Detail'!$A$2:$G$1762,7,0)</f>
        <v>1</v>
      </c>
      <c r="Q1876" s="39" t="s">
        <v>12289</v>
      </c>
      <c r="R1876" s="39" t="s">
        <v>12277</v>
      </c>
      <c r="S1876" s="39" t="s">
        <v>12278</v>
      </c>
      <c r="T1876" s="39" t="s">
        <v>12279</v>
      </c>
      <c r="U1876" s="39" t="s">
        <v>12298</v>
      </c>
      <c r="V1876" s="39" t="s">
        <v>12281</v>
      </c>
      <c r="W1876" s="39" t="s">
        <v>12281</v>
      </c>
      <c r="X1876" s="39" t="s">
        <v>12281</v>
      </c>
      <c r="Y1876" s="39" t="s">
        <v>12281</v>
      </c>
      <c r="Z1876" s="39" t="s">
        <v>12281</v>
      </c>
      <c r="AA1876" t="s">
        <v>12335</v>
      </c>
    </row>
    <row r="1877" spans="1:27" x14ac:dyDescent="0.3">
      <c r="A1877" s="37" t="s">
        <v>6630</v>
      </c>
      <c r="B1877" s="37" t="s">
        <v>10437</v>
      </c>
      <c r="C1877" s="37" t="s">
        <v>6631</v>
      </c>
      <c r="D1877" s="37" t="s">
        <v>6632</v>
      </c>
      <c r="E1877" s="37" t="s">
        <v>4448</v>
      </c>
      <c r="F1877" s="37" t="s">
        <v>1734</v>
      </c>
      <c r="G1877" s="37" t="s">
        <v>12212</v>
      </c>
      <c r="H1877" s="37" t="s">
        <v>10391</v>
      </c>
      <c r="I1877" s="37">
        <v>0</v>
      </c>
      <c r="J1877" s="37">
        <v>0</v>
      </c>
      <c r="K1877" s="37">
        <v>0</v>
      </c>
      <c r="L1877" s="37">
        <v>0</v>
      </c>
      <c r="M1877" s="37">
        <v>1</v>
      </c>
      <c r="N1877" s="37">
        <v>3</v>
      </c>
      <c r="O1877" s="37">
        <v>3</v>
      </c>
      <c r="P1877">
        <f>VLOOKUP($A1877,'Item Detail'!$A$2:$G$1762,7,0)</f>
        <v>1</v>
      </c>
      <c r="Q1877" s="39" t="s">
        <v>12284</v>
      </c>
      <c r="R1877" s="39" t="s">
        <v>12277</v>
      </c>
      <c r="S1877" s="39" t="s">
        <v>12278</v>
      </c>
      <c r="T1877" s="39" t="s">
        <v>12279</v>
      </c>
      <c r="U1877" s="39" t="s">
        <v>12279</v>
      </c>
      <c r="V1877" s="39" t="s">
        <v>12281</v>
      </c>
      <c r="W1877" s="39" t="s">
        <v>12281</v>
      </c>
      <c r="X1877" s="39" t="s">
        <v>12281</v>
      </c>
      <c r="Y1877" s="39" t="s">
        <v>12281</v>
      </c>
      <c r="Z1877" s="39" t="s">
        <v>12281</v>
      </c>
      <c r="AA1877" t="s">
        <v>12335</v>
      </c>
    </row>
    <row r="1878" spans="1:27" x14ac:dyDescent="0.3">
      <c r="A1878" s="37" t="s">
        <v>2406</v>
      </c>
      <c r="B1878" s="37" t="s">
        <v>10443</v>
      </c>
      <c r="C1878" s="37" t="s">
        <v>9176</v>
      </c>
      <c r="D1878" s="37" t="s">
        <v>9177</v>
      </c>
      <c r="E1878" s="37" t="s">
        <v>6004</v>
      </c>
      <c r="F1878" s="37" t="s">
        <v>11089</v>
      </c>
      <c r="G1878" s="37" t="s">
        <v>12213</v>
      </c>
      <c r="H1878" s="37" t="s">
        <v>10483</v>
      </c>
      <c r="I1878" s="37">
        <v>0</v>
      </c>
      <c r="J1878" s="37">
        <v>0</v>
      </c>
      <c r="K1878" s="37">
        <v>0</v>
      </c>
      <c r="L1878" s="37">
        <v>0</v>
      </c>
      <c r="M1878" s="37">
        <v>1</v>
      </c>
      <c r="N1878" s="37">
        <v>3</v>
      </c>
      <c r="O1878" s="37">
        <v>3</v>
      </c>
      <c r="P1878">
        <f>VLOOKUP($A1878,'Item Detail'!$A$2:$G$1762,7,0)</f>
        <v>1</v>
      </c>
      <c r="Q1878" s="39" t="s">
        <v>12305</v>
      </c>
      <c r="R1878" s="39" t="s">
        <v>12277</v>
      </c>
      <c r="S1878" s="39" t="s">
        <v>12306</v>
      </c>
      <c r="T1878" s="39" t="s">
        <v>12279</v>
      </c>
      <c r="U1878" s="39" t="s">
        <v>12294</v>
      </c>
      <c r="V1878" s="39" t="s">
        <v>12288</v>
      </c>
      <c r="W1878" s="39" t="s">
        <v>12288</v>
      </c>
      <c r="X1878" s="39" t="s">
        <v>12288</v>
      </c>
      <c r="Y1878" s="39" t="s">
        <v>12288</v>
      </c>
      <c r="Z1878" s="39" t="s">
        <v>12288</v>
      </c>
      <c r="AA1878" t="s">
        <v>12336</v>
      </c>
    </row>
    <row r="1879" spans="1:27" x14ac:dyDescent="0.3">
      <c r="A1879" s="37" t="s">
        <v>3454</v>
      </c>
      <c r="B1879" s="37" t="s">
        <v>10406</v>
      </c>
      <c r="C1879" s="37" t="s">
        <v>6577</v>
      </c>
      <c r="D1879" s="37" t="s">
        <v>4455</v>
      </c>
      <c r="E1879" s="37" t="s">
        <v>6578</v>
      </c>
      <c r="F1879" s="37" t="s">
        <v>2720</v>
      </c>
      <c r="G1879" s="37" t="s">
        <v>12214</v>
      </c>
      <c r="H1879" s="37" t="s">
        <v>10408</v>
      </c>
      <c r="I1879" s="37">
        <v>0</v>
      </c>
      <c r="J1879" s="37">
        <v>0</v>
      </c>
      <c r="K1879" s="37">
        <v>0</v>
      </c>
      <c r="L1879" s="37">
        <v>0</v>
      </c>
      <c r="M1879" s="37">
        <v>1</v>
      </c>
      <c r="N1879" s="37">
        <v>3</v>
      </c>
      <c r="O1879" s="37">
        <v>3</v>
      </c>
      <c r="P1879">
        <f>VLOOKUP($A1879,'Item Detail'!$A$2:$G$1762,7,0)</f>
        <v>1</v>
      </c>
      <c r="Q1879" s="39" t="s">
        <v>12287</v>
      </c>
      <c r="R1879" s="39" t="s">
        <v>12277</v>
      </c>
      <c r="S1879" s="39" t="s">
        <v>2714</v>
      </c>
      <c r="T1879" s="39" t="s">
        <v>12279</v>
      </c>
      <c r="U1879" s="39" t="s">
        <v>12279</v>
      </c>
      <c r="V1879" s="39" t="s">
        <v>12288</v>
      </c>
      <c r="W1879" s="39" t="s">
        <v>12288</v>
      </c>
      <c r="X1879" s="39" t="s">
        <v>12288</v>
      </c>
      <c r="Y1879" s="39" t="s">
        <v>12288</v>
      </c>
      <c r="Z1879" s="39" t="s">
        <v>12288</v>
      </c>
      <c r="AA1879" t="s">
        <v>12331</v>
      </c>
    </row>
    <row r="1880" spans="1:27" x14ac:dyDescent="0.3">
      <c r="A1880" s="37" t="s">
        <v>2682</v>
      </c>
      <c r="B1880" s="37" t="s">
        <v>10443</v>
      </c>
      <c r="C1880" s="37" t="s">
        <v>10323</v>
      </c>
      <c r="D1880" s="37" t="s">
        <v>10324</v>
      </c>
      <c r="E1880" s="37" t="s">
        <v>4448</v>
      </c>
      <c r="F1880" s="37" t="s">
        <v>11089</v>
      </c>
      <c r="G1880" s="37" t="s">
        <v>12215</v>
      </c>
      <c r="H1880" s="37" t="s">
        <v>10483</v>
      </c>
      <c r="I1880" s="37">
        <v>0</v>
      </c>
      <c r="J1880" s="37">
        <v>0</v>
      </c>
      <c r="K1880" s="37">
        <v>0</v>
      </c>
      <c r="L1880" s="37">
        <v>1</v>
      </c>
      <c r="M1880" s="37">
        <v>0</v>
      </c>
      <c r="N1880" s="37">
        <v>3</v>
      </c>
      <c r="O1880" s="37">
        <v>3</v>
      </c>
      <c r="P1880">
        <f>VLOOKUP($A1880,'Item Detail'!$A$2:$G$1762,7,0)</f>
        <v>1</v>
      </c>
      <c r="Q1880" s="39" t="s">
        <v>12305</v>
      </c>
      <c r="R1880" s="39" t="s">
        <v>12277</v>
      </c>
      <c r="S1880" s="39" t="s">
        <v>12306</v>
      </c>
      <c r="T1880" s="39" t="s">
        <v>12279</v>
      </c>
      <c r="U1880" s="39" t="s">
        <v>12279</v>
      </c>
      <c r="V1880" s="39" t="s">
        <v>12288</v>
      </c>
      <c r="W1880" s="39" t="s">
        <v>12288</v>
      </c>
      <c r="X1880" s="39" t="s">
        <v>12288</v>
      </c>
      <c r="Y1880" s="39" t="s">
        <v>12288</v>
      </c>
      <c r="Z1880" s="39" t="s">
        <v>12288</v>
      </c>
      <c r="AA1880" t="s">
        <v>12336</v>
      </c>
    </row>
    <row r="1881" spans="1:27" x14ac:dyDescent="0.3">
      <c r="A1881" s="37" t="s">
        <v>3555</v>
      </c>
      <c r="B1881" s="37" t="s">
        <v>10406</v>
      </c>
      <c r="C1881" s="37" t="s">
        <v>6985</v>
      </c>
      <c r="D1881" s="37" t="s">
        <v>6986</v>
      </c>
      <c r="E1881" s="37" t="s">
        <v>4465</v>
      </c>
      <c r="F1881" s="37" t="s">
        <v>2720</v>
      </c>
      <c r="G1881" s="37" t="s">
        <v>12216</v>
      </c>
      <c r="H1881" s="37" t="s">
        <v>10408</v>
      </c>
      <c r="I1881" s="37">
        <v>1</v>
      </c>
      <c r="J1881" s="37">
        <v>0</v>
      </c>
      <c r="K1881" s="37">
        <v>0</v>
      </c>
      <c r="L1881" s="37">
        <v>0</v>
      </c>
      <c r="M1881" s="37">
        <v>0</v>
      </c>
      <c r="N1881" s="37">
        <v>3</v>
      </c>
      <c r="O1881" s="37">
        <v>3</v>
      </c>
      <c r="P1881">
        <f>VLOOKUP($A1881,'Item Detail'!$A$2:$G$1762,7,0)</f>
        <v>1</v>
      </c>
      <c r="Q1881" s="39" t="s">
        <v>12296</v>
      </c>
      <c r="R1881" s="39" t="s">
        <v>12277</v>
      </c>
      <c r="S1881" s="39" t="s">
        <v>2714</v>
      </c>
      <c r="T1881" s="39" t="s">
        <v>12279</v>
      </c>
      <c r="U1881" s="39" t="s">
        <v>12279</v>
      </c>
      <c r="V1881" s="39" t="s">
        <v>12288</v>
      </c>
      <c r="W1881" s="39" t="s">
        <v>12288</v>
      </c>
      <c r="X1881" s="39" t="s">
        <v>12288</v>
      </c>
      <c r="Y1881" s="39" t="s">
        <v>12288</v>
      </c>
      <c r="Z1881" s="39" t="s">
        <v>12288</v>
      </c>
      <c r="AA1881" t="s">
        <v>12331</v>
      </c>
    </row>
    <row r="1882" spans="1:27" x14ac:dyDescent="0.3">
      <c r="A1882" s="37" t="s">
        <v>4308</v>
      </c>
      <c r="B1882" s="37" t="s">
        <v>10406</v>
      </c>
      <c r="C1882" s="37" t="s">
        <v>7159</v>
      </c>
      <c r="D1882" s="37" t="s">
        <v>4455</v>
      </c>
      <c r="E1882" s="37" t="s">
        <v>7160</v>
      </c>
      <c r="F1882" s="37" t="s">
        <v>2720</v>
      </c>
      <c r="G1882" s="37" t="s">
        <v>12217</v>
      </c>
      <c r="H1882" s="37" t="s">
        <v>10408</v>
      </c>
      <c r="I1882" s="37">
        <v>0</v>
      </c>
      <c r="J1882" s="37">
        <v>0</v>
      </c>
      <c r="K1882" s="37">
        <v>0</v>
      </c>
      <c r="L1882" s="37">
        <v>1</v>
      </c>
      <c r="M1882" s="37">
        <v>0</v>
      </c>
      <c r="N1882" s="37">
        <v>3</v>
      </c>
      <c r="O1882" s="37">
        <v>3</v>
      </c>
      <c r="P1882">
        <f>VLOOKUP($A1882,'Item Detail'!$A$2:$G$1762,7,0)</f>
        <v>1</v>
      </c>
      <c r="Q1882" s="39" t="s">
        <v>12287</v>
      </c>
      <c r="R1882" s="39" t="s">
        <v>12277</v>
      </c>
      <c r="S1882" s="39" t="s">
        <v>2714</v>
      </c>
      <c r="T1882" s="39" t="s">
        <v>12279</v>
      </c>
      <c r="U1882" s="39" t="s">
        <v>12279</v>
      </c>
      <c r="V1882" s="39" t="s">
        <v>12288</v>
      </c>
      <c r="W1882" s="39" t="s">
        <v>12288</v>
      </c>
      <c r="X1882" s="39" t="s">
        <v>12288</v>
      </c>
      <c r="Y1882" s="39" t="s">
        <v>12288</v>
      </c>
      <c r="Z1882" s="39" t="s">
        <v>12288</v>
      </c>
      <c r="AA1882" t="s">
        <v>12331</v>
      </c>
    </row>
    <row r="1883" spans="1:27" x14ac:dyDescent="0.3">
      <c r="A1883" s="37" t="s">
        <v>2798</v>
      </c>
      <c r="B1883" s="37" t="s">
        <v>10406</v>
      </c>
      <c r="C1883" s="37" t="s">
        <v>7125</v>
      </c>
      <c r="D1883" s="37" t="s">
        <v>5706</v>
      </c>
      <c r="E1883" s="37" t="s">
        <v>5590</v>
      </c>
      <c r="F1883" s="37" t="s">
        <v>2720</v>
      </c>
      <c r="G1883" s="37" t="s">
        <v>12218</v>
      </c>
      <c r="H1883" s="37" t="s">
        <v>10408</v>
      </c>
      <c r="I1883" s="37">
        <v>0</v>
      </c>
      <c r="J1883" s="37">
        <v>0</v>
      </c>
      <c r="K1883" s="37">
        <v>0</v>
      </c>
      <c r="L1883" s="37">
        <v>0</v>
      </c>
      <c r="M1883" s="37">
        <v>1</v>
      </c>
      <c r="N1883" s="37">
        <v>3</v>
      </c>
      <c r="O1883" s="37">
        <v>3</v>
      </c>
      <c r="P1883">
        <f>VLOOKUP($A1883,'Item Detail'!$A$2:$G$1762,7,0)</f>
        <v>1</v>
      </c>
      <c r="Q1883" s="39" t="s">
        <v>12287</v>
      </c>
      <c r="R1883" s="39" t="s">
        <v>12277</v>
      </c>
      <c r="S1883" s="39" t="s">
        <v>2714</v>
      </c>
      <c r="T1883" s="39" t="s">
        <v>12279</v>
      </c>
      <c r="U1883" s="39" t="s">
        <v>12279</v>
      </c>
      <c r="V1883" s="39" t="s">
        <v>12288</v>
      </c>
      <c r="W1883" s="39" t="s">
        <v>12288</v>
      </c>
      <c r="X1883" s="39" t="s">
        <v>12288</v>
      </c>
      <c r="Y1883" s="39" t="s">
        <v>12288</v>
      </c>
      <c r="Z1883" s="39" t="s">
        <v>12288</v>
      </c>
      <c r="AA1883" t="s">
        <v>12331</v>
      </c>
    </row>
    <row r="1884" spans="1:27" x14ac:dyDescent="0.3">
      <c r="A1884" s="37" t="s">
        <v>2578</v>
      </c>
      <c r="B1884" s="37" t="s">
        <v>10443</v>
      </c>
      <c r="C1884" s="37" t="s">
        <v>8885</v>
      </c>
      <c r="D1884" s="37" t="s">
        <v>4455</v>
      </c>
      <c r="E1884" s="37" t="s">
        <v>4448</v>
      </c>
      <c r="F1884" s="37" t="s">
        <v>1798</v>
      </c>
      <c r="G1884" s="37" t="s">
        <v>12219</v>
      </c>
      <c r="H1884" s="37" t="s">
        <v>10483</v>
      </c>
      <c r="I1884" s="37">
        <v>0</v>
      </c>
      <c r="J1884" s="37">
        <v>0</v>
      </c>
      <c r="K1884" s="37">
        <v>0</v>
      </c>
      <c r="L1884" s="37">
        <v>1</v>
      </c>
      <c r="M1884" s="37">
        <v>0</v>
      </c>
      <c r="N1884" s="37">
        <v>3</v>
      </c>
      <c r="O1884" s="37">
        <v>3</v>
      </c>
      <c r="P1884">
        <f>VLOOKUP($A1884,'Item Detail'!$A$2:$G$1762,7,0)</f>
        <v>1</v>
      </c>
      <c r="Q1884" s="39" t="s">
        <v>12305</v>
      </c>
      <c r="R1884" s="39" t="s">
        <v>12277</v>
      </c>
      <c r="S1884" s="39" t="s">
        <v>12306</v>
      </c>
      <c r="T1884" s="39" t="s">
        <v>12279</v>
      </c>
      <c r="U1884" s="39" t="s">
        <v>12279</v>
      </c>
      <c r="V1884" s="39" t="s">
        <v>12288</v>
      </c>
      <c r="W1884" s="39" t="s">
        <v>12288</v>
      </c>
      <c r="X1884" s="39" t="s">
        <v>12288</v>
      </c>
      <c r="Y1884" s="39" t="s">
        <v>12288</v>
      </c>
      <c r="Z1884" s="39" t="s">
        <v>12288</v>
      </c>
      <c r="AA1884" t="s">
        <v>12336</v>
      </c>
    </row>
    <row r="1885" spans="1:27" x14ac:dyDescent="0.3">
      <c r="A1885" s="37" t="s">
        <v>2239</v>
      </c>
      <c r="B1885" s="37" t="s">
        <v>10387</v>
      </c>
      <c r="C1885" s="37" t="s">
        <v>9007</v>
      </c>
      <c r="D1885" s="37" t="s">
        <v>9008</v>
      </c>
      <c r="E1885" s="37" t="s">
        <v>4882</v>
      </c>
      <c r="F1885" s="37" t="s">
        <v>11799</v>
      </c>
      <c r="G1885" s="37" t="s">
        <v>12220</v>
      </c>
      <c r="H1885" s="37" t="s">
        <v>10483</v>
      </c>
      <c r="I1885" s="37">
        <v>1</v>
      </c>
      <c r="J1885" s="37">
        <v>0</v>
      </c>
      <c r="K1885" s="37">
        <v>0</v>
      </c>
      <c r="L1885" s="37">
        <v>0</v>
      </c>
      <c r="M1885" s="37">
        <v>0</v>
      </c>
      <c r="N1885" s="37">
        <v>3</v>
      </c>
      <c r="O1885" s="37">
        <v>3</v>
      </c>
      <c r="P1885">
        <f>VLOOKUP($A1885,'Item Detail'!$A$2:$G$1762,7,0)</f>
        <v>1</v>
      </c>
      <c r="Q1885" s="39" t="s">
        <v>12305</v>
      </c>
      <c r="R1885" s="39" t="s">
        <v>12277</v>
      </c>
      <c r="S1885" s="39" t="s">
        <v>12306</v>
      </c>
      <c r="T1885" s="39" t="s">
        <v>12279</v>
      </c>
      <c r="U1885" s="39" t="s">
        <v>12279</v>
      </c>
      <c r="V1885" s="39" t="s">
        <v>12288</v>
      </c>
      <c r="W1885" s="39" t="s">
        <v>12288</v>
      </c>
      <c r="X1885" s="39" t="s">
        <v>12288</v>
      </c>
      <c r="Y1885" s="39" t="s">
        <v>12288</v>
      </c>
      <c r="Z1885" s="39" t="s">
        <v>12288</v>
      </c>
      <c r="AA1885" t="s">
        <v>12336</v>
      </c>
    </row>
    <row r="1886" spans="1:27" x14ac:dyDescent="0.3">
      <c r="A1886" s="37" t="s">
        <v>7719</v>
      </c>
      <c r="B1886" s="37" t="s">
        <v>10573</v>
      </c>
      <c r="C1886" s="37" t="s">
        <v>7720</v>
      </c>
      <c r="D1886" s="37" t="s">
        <v>4455</v>
      </c>
      <c r="E1886" s="37" t="s">
        <v>5641</v>
      </c>
      <c r="F1886" s="37" t="s">
        <v>11097</v>
      </c>
      <c r="G1886" s="37" t="s">
        <v>12221</v>
      </c>
      <c r="H1886" s="37" t="s">
        <v>10391</v>
      </c>
      <c r="I1886" s="37">
        <v>0</v>
      </c>
      <c r="J1886" s="37">
        <v>0</v>
      </c>
      <c r="K1886" s="37">
        <v>1</v>
      </c>
      <c r="L1886" s="37">
        <v>0</v>
      </c>
      <c r="M1886" s="37">
        <v>0</v>
      </c>
      <c r="N1886" s="37">
        <v>3</v>
      </c>
      <c r="O1886" s="37">
        <v>3</v>
      </c>
      <c r="P1886">
        <f>VLOOKUP($A1886,'Item Detail'!$A$2:$G$1762,7,0)</f>
        <v>1</v>
      </c>
      <c r="Q1886" s="39" t="s">
        <v>12289</v>
      </c>
      <c r="R1886" s="39" t="s">
        <v>12277</v>
      </c>
      <c r="S1886" s="39" t="s">
        <v>12278</v>
      </c>
      <c r="T1886" s="39" t="s">
        <v>12279</v>
      </c>
      <c r="U1886" s="39" t="s">
        <v>12279</v>
      </c>
      <c r="V1886" s="39" t="s">
        <v>12288</v>
      </c>
      <c r="W1886" s="39" t="s">
        <v>12281</v>
      </c>
      <c r="X1886" s="39" t="s">
        <v>12281</v>
      </c>
      <c r="Y1886" s="39" t="s">
        <v>12281</v>
      </c>
      <c r="Z1886" s="39" t="s">
        <v>12281</v>
      </c>
      <c r="AA1886" t="s">
        <v>12335</v>
      </c>
    </row>
    <row r="1887" spans="1:27" x14ac:dyDescent="0.3">
      <c r="A1887" s="37" t="s">
        <v>3813</v>
      </c>
      <c r="B1887" s="37" t="s">
        <v>10437</v>
      </c>
      <c r="C1887" s="37" t="s">
        <v>7675</v>
      </c>
      <c r="D1887" s="37" t="s">
        <v>4455</v>
      </c>
      <c r="E1887" s="37" t="s">
        <v>7676</v>
      </c>
      <c r="F1887" s="37" t="s">
        <v>2749</v>
      </c>
      <c r="G1887" s="37" t="s">
        <v>12222</v>
      </c>
      <c r="H1887" s="37" t="s">
        <v>10408</v>
      </c>
      <c r="I1887" s="37">
        <v>0</v>
      </c>
      <c r="J1887" s="37">
        <v>0</v>
      </c>
      <c r="K1887" s="37">
        <v>0</v>
      </c>
      <c r="L1887" s="37">
        <v>1</v>
      </c>
      <c r="M1887" s="37">
        <v>0</v>
      </c>
      <c r="N1887" s="37">
        <v>3</v>
      </c>
      <c r="O1887" s="37">
        <v>3</v>
      </c>
      <c r="P1887">
        <f>VLOOKUP($A1887,'Item Detail'!$A$2:$G$1762,7,0)</f>
        <v>1</v>
      </c>
      <c r="Q1887" s="39" t="s">
        <v>12292</v>
      </c>
      <c r="R1887" s="39" t="s">
        <v>12277</v>
      </c>
      <c r="S1887" s="39" t="s">
        <v>2714</v>
      </c>
      <c r="T1887" s="39" t="s">
        <v>12279</v>
      </c>
      <c r="U1887" s="39" t="s">
        <v>12279</v>
      </c>
      <c r="V1887" s="39" t="s">
        <v>12288</v>
      </c>
      <c r="W1887" s="39" t="s">
        <v>12288</v>
      </c>
      <c r="X1887" s="39" t="s">
        <v>12288</v>
      </c>
      <c r="Y1887" s="39" t="s">
        <v>12288</v>
      </c>
      <c r="Z1887" s="39" t="s">
        <v>12288</v>
      </c>
      <c r="AA1887" t="s">
        <v>12336</v>
      </c>
    </row>
    <row r="1888" spans="1:27" x14ac:dyDescent="0.3">
      <c r="A1888" s="37" t="s">
        <v>10205</v>
      </c>
      <c r="B1888" s="37" t="s">
        <v>10406</v>
      </c>
      <c r="C1888" s="37" t="s">
        <v>10206</v>
      </c>
      <c r="D1888" s="37" t="s">
        <v>10207</v>
      </c>
      <c r="E1888" s="37" t="s">
        <v>4664</v>
      </c>
      <c r="F1888" s="37" t="s">
        <v>10627</v>
      </c>
      <c r="G1888" s="37" t="s">
        <v>12223</v>
      </c>
      <c r="H1888" s="37" t="s">
        <v>10420</v>
      </c>
      <c r="I1888" s="37">
        <v>0</v>
      </c>
      <c r="J1888" s="37">
        <v>0</v>
      </c>
      <c r="K1888" s="37">
        <v>0</v>
      </c>
      <c r="L1888" s="37">
        <v>1</v>
      </c>
      <c r="M1888" s="37">
        <v>0</v>
      </c>
      <c r="N1888" s="37">
        <v>3</v>
      </c>
      <c r="O1888" s="37">
        <v>3</v>
      </c>
      <c r="P1888">
        <f>VLOOKUP($A1888,'Item Detail'!$A$2:$G$1762,7,0)</f>
        <v>1</v>
      </c>
      <c r="Q1888" s="39" t="s">
        <v>12284</v>
      </c>
      <c r="R1888" s="39" t="s">
        <v>12277</v>
      </c>
      <c r="S1888" s="39" t="s">
        <v>12278</v>
      </c>
      <c r="T1888" s="39" t="s">
        <v>12279</v>
      </c>
      <c r="U1888" s="39" t="s">
        <v>12279</v>
      </c>
      <c r="V1888" s="39" t="s">
        <v>12281</v>
      </c>
      <c r="W1888" s="39" t="s">
        <v>12288</v>
      </c>
      <c r="X1888" s="39" t="s">
        <v>12288</v>
      </c>
      <c r="Y1888" s="39" t="s">
        <v>12288</v>
      </c>
      <c r="Z1888" s="39" t="s">
        <v>12288</v>
      </c>
      <c r="AA1888" t="s">
        <v>12334</v>
      </c>
    </row>
    <row r="1889" spans="1:27" x14ac:dyDescent="0.3">
      <c r="A1889" s="37" t="s">
        <v>6766</v>
      </c>
      <c r="B1889" s="37" t="s">
        <v>10411</v>
      </c>
      <c r="C1889" s="37" t="s">
        <v>6767</v>
      </c>
      <c r="D1889" s="37" t="s">
        <v>6768</v>
      </c>
      <c r="E1889" s="37" t="s">
        <v>4642</v>
      </c>
      <c r="F1889" s="37" t="s">
        <v>1740</v>
      </c>
      <c r="G1889" s="37" t="s">
        <v>12224</v>
      </c>
      <c r="H1889" s="37" t="s">
        <v>10390</v>
      </c>
      <c r="I1889" s="37">
        <v>0</v>
      </c>
      <c r="J1889" s="37">
        <v>0</v>
      </c>
      <c r="K1889" s="37">
        <v>0</v>
      </c>
      <c r="L1889" s="37">
        <v>0</v>
      </c>
      <c r="M1889" s="37">
        <v>1</v>
      </c>
      <c r="N1889" s="37">
        <v>3</v>
      </c>
      <c r="O1889" s="37">
        <v>3</v>
      </c>
      <c r="P1889">
        <f>VLOOKUP($A1889,'Item Detail'!$A$2:$G$1762,7,0)</f>
        <v>1</v>
      </c>
      <c r="Q1889" s="39" t="s">
        <v>12289</v>
      </c>
      <c r="R1889" s="39" t="s">
        <v>12277</v>
      </c>
      <c r="S1889" s="39" t="s">
        <v>12278</v>
      </c>
      <c r="T1889" s="39" t="s">
        <v>12279</v>
      </c>
      <c r="U1889" s="39" t="s">
        <v>12279</v>
      </c>
      <c r="V1889" s="39" t="s">
        <v>12281</v>
      </c>
      <c r="W1889" s="39" t="s">
        <v>12281</v>
      </c>
      <c r="X1889" s="39" t="s">
        <v>12281</v>
      </c>
      <c r="Y1889" s="39" t="s">
        <v>12281</v>
      </c>
      <c r="Z1889" s="39" t="s">
        <v>12281</v>
      </c>
      <c r="AA1889" t="s">
        <v>12335</v>
      </c>
    </row>
    <row r="1890" spans="1:27" x14ac:dyDescent="0.3">
      <c r="A1890" s="37" t="s">
        <v>1979</v>
      </c>
      <c r="B1890" s="37" t="s">
        <v>10393</v>
      </c>
      <c r="C1890" s="37" t="s">
        <v>10216</v>
      </c>
      <c r="D1890" s="37" t="s">
        <v>4455</v>
      </c>
      <c r="E1890" s="37" t="s">
        <v>6108</v>
      </c>
      <c r="F1890" s="37" t="s">
        <v>1981</v>
      </c>
      <c r="G1890" s="37" t="s">
        <v>12225</v>
      </c>
      <c r="H1890" s="37" t="s">
        <v>10483</v>
      </c>
      <c r="I1890" s="37">
        <v>0</v>
      </c>
      <c r="J1890" s="37">
        <v>0</v>
      </c>
      <c r="K1890" s="37">
        <v>0</v>
      </c>
      <c r="L1890" s="37">
        <v>1</v>
      </c>
      <c r="M1890" s="37">
        <v>0</v>
      </c>
      <c r="N1890" s="37">
        <v>3</v>
      </c>
      <c r="O1890" s="37">
        <v>3</v>
      </c>
      <c r="P1890">
        <f>VLOOKUP($A1890,'Item Detail'!$A$2:$G$1762,7,0)</f>
        <v>1</v>
      </c>
      <c r="Q1890" s="39" t="s">
        <v>12305</v>
      </c>
      <c r="R1890" s="39" t="s">
        <v>12277</v>
      </c>
      <c r="S1890" s="39" t="s">
        <v>12306</v>
      </c>
      <c r="T1890" s="39" t="s">
        <v>12279</v>
      </c>
      <c r="U1890" s="39" t="s">
        <v>12279</v>
      </c>
      <c r="V1890" s="39" t="s">
        <v>12288</v>
      </c>
      <c r="W1890" s="39" t="s">
        <v>12288</v>
      </c>
      <c r="X1890" s="39" t="s">
        <v>12288</v>
      </c>
      <c r="Y1890" s="39" t="s">
        <v>12288</v>
      </c>
      <c r="Z1890" s="39" t="s">
        <v>12288</v>
      </c>
      <c r="AA1890" t="s">
        <v>12336</v>
      </c>
    </row>
    <row r="1891" spans="1:27" x14ac:dyDescent="0.3">
      <c r="A1891" s="37" t="s">
        <v>4180</v>
      </c>
      <c r="B1891" s="37" t="s">
        <v>10576</v>
      </c>
      <c r="C1891" s="37" t="s">
        <v>7953</v>
      </c>
      <c r="D1891" s="37" t="s">
        <v>7954</v>
      </c>
      <c r="E1891" s="37" t="s">
        <v>4448</v>
      </c>
      <c r="F1891" s="37" t="s">
        <v>2177</v>
      </c>
      <c r="G1891" s="37" t="s">
        <v>12226</v>
      </c>
      <c r="H1891" s="37" t="s">
        <v>10408</v>
      </c>
      <c r="I1891" s="37">
        <v>0</v>
      </c>
      <c r="J1891" s="37">
        <v>0</v>
      </c>
      <c r="K1891" s="37">
        <v>0</v>
      </c>
      <c r="L1891" s="37">
        <v>1</v>
      </c>
      <c r="M1891" s="37">
        <v>0</v>
      </c>
      <c r="N1891" s="37">
        <v>3</v>
      </c>
      <c r="O1891" s="37">
        <v>3</v>
      </c>
      <c r="P1891">
        <f>VLOOKUP($A1891,'Item Detail'!$A$2:$G$1762,7,0)</f>
        <v>1</v>
      </c>
      <c r="Q1891" s="39" t="s">
        <v>12292</v>
      </c>
      <c r="R1891" s="39" t="s">
        <v>12277</v>
      </c>
      <c r="S1891" s="39" t="s">
        <v>2714</v>
      </c>
      <c r="T1891" s="39" t="s">
        <v>12279</v>
      </c>
      <c r="U1891" s="39" t="s">
        <v>12279</v>
      </c>
      <c r="V1891" s="39" t="s">
        <v>12288</v>
      </c>
      <c r="W1891" s="39" t="s">
        <v>12288</v>
      </c>
      <c r="X1891" s="39" t="s">
        <v>12288</v>
      </c>
      <c r="Y1891" s="39" t="s">
        <v>12288</v>
      </c>
      <c r="Z1891" s="39" t="s">
        <v>12288</v>
      </c>
      <c r="AA1891" t="s">
        <v>12336</v>
      </c>
    </row>
    <row r="1892" spans="1:27" x14ac:dyDescent="0.3">
      <c r="A1892" s="37" t="s">
        <v>8711</v>
      </c>
      <c r="B1892" s="37" t="s">
        <v>10498</v>
      </c>
      <c r="C1892" s="37" t="s">
        <v>8712</v>
      </c>
      <c r="D1892" s="37" t="s">
        <v>8713</v>
      </c>
      <c r="E1892" s="37" t="s">
        <v>4552</v>
      </c>
      <c r="F1892" s="37" t="s">
        <v>2231</v>
      </c>
      <c r="G1892" s="37" t="s">
        <v>12227</v>
      </c>
      <c r="H1892" s="37" t="s">
        <v>10390</v>
      </c>
      <c r="I1892" s="37">
        <v>1</v>
      </c>
      <c r="J1892" s="37">
        <v>0</v>
      </c>
      <c r="K1892" s="37">
        <v>0</v>
      </c>
      <c r="L1892" s="37">
        <v>0</v>
      </c>
      <c r="M1892" s="37">
        <v>0</v>
      </c>
      <c r="N1892" s="37">
        <v>3</v>
      </c>
      <c r="O1892" s="37">
        <v>3</v>
      </c>
      <c r="P1892">
        <f>VLOOKUP($A1892,'Item Detail'!$A$2:$G$1762,7,0)</f>
        <v>1</v>
      </c>
      <c r="Q1892" s="39" t="s">
        <v>12284</v>
      </c>
      <c r="R1892" s="39" t="s">
        <v>12277</v>
      </c>
      <c r="S1892" s="39" t="s">
        <v>12278</v>
      </c>
      <c r="T1892" s="39" t="s">
        <v>12279</v>
      </c>
      <c r="U1892" s="39" t="s">
        <v>12294</v>
      </c>
      <c r="V1892" s="39" t="s">
        <v>12281</v>
      </c>
      <c r="W1892" s="39" t="s">
        <v>12288</v>
      </c>
      <c r="X1892" s="39" t="s">
        <v>12288</v>
      </c>
      <c r="Y1892" s="39" t="s">
        <v>12288</v>
      </c>
      <c r="Z1892" s="39" t="s">
        <v>12288</v>
      </c>
      <c r="AA1892" t="s">
        <v>12335</v>
      </c>
    </row>
    <row r="1893" spans="1:27" x14ac:dyDescent="0.3">
      <c r="A1893" s="37" t="s">
        <v>6530</v>
      </c>
      <c r="B1893" s="37" t="s">
        <v>10426</v>
      </c>
      <c r="C1893" s="37" t="s">
        <v>5450</v>
      </c>
      <c r="D1893" s="37" t="s">
        <v>6531</v>
      </c>
      <c r="E1893" s="37" t="s">
        <v>4448</v>
      </c>
      <c r="F1893" s="37" t="s">
        <v>1948</v>
      </c>
      <c r="G1893" s="37" t="s">
        <v>12228</v>
      </c>
      <c r="H1893" s="37" t="s">
        <v>10420</v>
      </c>
      <c r="I1893" s="37">
        <v>0</v>
      </c>
      <c r="J1893" s="37">
        <v>0</v>
      </c>
      <c r="K1893" s="37">
        <v>0</v>
      </c>
      <c r="L1893" s="37">
        <v>1</v>
      </c>
      <c r="M1893" s="37">
        <v>0</v>
      </c>
      <c r="N1893" s="37">
        <v>3</v>
      </c>
      <c r="O1893" s="37">
        <v>3</v>
      </c>
      <c r="P1893">
        <f>VLOOKUP($A1893,'Item Detail'!$A$2:$G$1762,7,0)</f>
        <v>1</v>
      </c>
      <c r="Q1893" s="39" t="s">
        <v>12284</v>
      </c>
      <c r="R1893" s="39" t="s">
        <v>12277</v>
      </c>
      <c r="S1893" s="39" t="s">
        <v>12278</v>
      </c>
      <c r="T1893" s="39" t="s">
        <v>12279</v>
      </c>
      <c r="U1893" s="39" t="s">
        <v>12279</v>
      </c>
      <c r="V1893" s="39" t="s">
        <v>12281</v>
      </c>
      <c r="W1893" s="39" t="s">
        <v>12288</v>
      </c>
      <c r="X1893" s="39" t="s">
        <v>12288</v>
      </c>
      <c r="Y1893" s="39" t="s">
        <v>12288</v>
      </c>
      <c r="Z1893" s="39" t="s">
        <v>12288</v>
      </c>
      <c r="AA1893" t="s">
        <v>12334</v>
      </c>
    </row>
    <row r="1894" spans="1:27" x14ac:dyDescent="0.3">
      <c r="A1894" s="37" t="s">
        <v>3415</v>
      </c>
      <c r="B1894" s="37" t="s">
        <v>10443</v>
      </c>
      <c r="C1894" s="37" t="s">
        <v>6610</v>
      </c>
      <c r="D1894" s="37" t="s">
        <v>5034</v>
      </c>
      <c r="E1894" s="37" t="s">
        <v>4448</v>
      </c>
      <c r="F1894" s="37" t="s">
        <v>1798</v>
      </c>
      <c r="G1894" s="37" t="s">
        <v>12229</v>
      </c>
      <c r="H1894" s="37" t="s">
        <v>10408</v>
      </c>
      <c r="I1894" s="37">
        <v>1</v>
      </c>
      <c r="J1894" s="37">
        <v>0</v>
      </c>
      <c r="K1894" s="37">
        <v>0</v>
      </c>
      <c r="L1894" s="37">
        <v>0</v>
      </c>
      <c r="M1894" s="37">
        <v>0</v>
      </c>
      <c r="N1894" s="37">
        <v>3</v>
      </c>
      <c r="O1894" s="37">
        <v>3</v>
      </c>
      <c r="P1894">
        <f>VLOOKUP($A1894,'Item Detail'!$A$2:$G$1762,7,0)</f>
        <v>1</v>
      </c>
      <c r="Q1894" s="39" t="s">
        <v>12292</v>
      </c>
      <c r="R1894" s="39" t="s">
        <v>12277</v>
      </c>
      <c r="S1894" s="39" t="s">
        <v>2714</v>
      </c>
      <c r="T1894" s="39" t="s">
        <v>12279</v>
      </c>
      <c r="U1894" s="39" t="s">
        <v>12279</v>
      </c>
      <c r="V1894" s="39" t="s">
        <v>12288</v>
      </c>
      <c r="W1894" s="39" t="s">
        <v>12288</v>
      </c>
      <c r="X1894" s="39" t="s">
        <v>12288</v>
      </c>
      <c r="Y1894" s="39" t="s">
        <v>12288</v>
      </c>
      <c r="Z1894" s="39" t="s">
        <v>12288</v>
      </c>
      <c r="AA1894" t="s">
        <v>12336</v>
      </c>
    </row>
    <row r="1895" spans="1:27" x14ac:dyDescent="0.3">
      <c r="A1895" s="37" t="s">
        <v>3040</v>
      </c>
      <c r="B1895" s="37" t="s">
        <v>10432</v>
      </c>
      <c r="C1895" s="37" t="s">
        <v>7645</v>
      </c>
      <c r="D1895" s="37" t="s">
        <v>7646</v>
      </c>
      <c r="E1895" s="37" t="s">
        <v>5906</v>
      </c>
      <c r="F1895" s="37" t="s">
        <v>10803</v>
      </c>
      <c r="G1895" s="37" t="s">
        <v>12230</v>
      </c>
      <c r="H1895" s="37" t="s">
        <v>10408</v>
      </c>
      <c r="I1895" s="37">
        <v>0</v>
      </c>
      <c r="J1895" s="37">
        <v>0</v>
      </c>
      <c r="K1895" s="37">
        <v>0</v>
      </c>
      <c r="L1895" s="37">
        <v>1</v>
      </c>
      <c r="M1895" s="37">
        <v>0</v>
      </c>
      <c r="N1895" s="37">
        <v>3</v>
      </c>
      <c r="O1895" s="37">
        <v>3</v>
      </c>
      <c r="P1895">
        <f>VLOOKUP($A1895,'Item Detail'!$A$2:$G$1762,7,0)</f>
        <v>1</v>
      </c>
      <c r="Q1895" s="39" t="s">
        <v>12292</v>
      </c>
      <c r="R1895" s="39" t="s">
        <v>12277</v>
      </c>
      <c r="S1895" s="39" t="s">
        <v>2714</v>
      </c>
      <c r="T1895" s="39" t="s">
        <v>12279</v>
      </c>
      <c r="U1895" s="39" t="s">
        <v>12279</v>
      </c>
      <c r="V1895" s="39" t="s">
        <v>12288</v>
      </c>
      <c r="W1895" s="39" t="s">
        <v>12288</v>
      </c>
      <c r="X1895" s="39" t="s">
        <v>12288</v>
      </c>
      <c r="Y1895" s="39" t="s">
        <v>12288</v>
      </c>
      <c r="Z1895" s="39" t="s">
        <v>12288</v>
      </c>
      <c r="AA1895" t="s">
        <v>12336</v>
      </c>
    </row>
    <row r="1896" spans="1:27" x14ac:dyDescent="0.3">
      <c r="A1896" s="37" t="s">
        <v>9986</v>
      </c>
      <c r="B1896" s="37" t="s">
        <v>10443</v>
      </c>
      <c r="C1896" s="37" t="s">
        <v>9987</v>
      </c>
      <c r="D1896" s="37" t="s">
        <v>4455</v>
      </c>
      <c r="E1896" s="37" t="s">
        <v>8701</v>
      </c>
      <c r="F1896" s="37" t="s">
        <v>2047</v>
      </c>
      <c r="G1896" s="37" t="s">
        <v>12231</v>
      </c>
      <c r="H1896" s="37" t="s">
        <v>10391</v>
      </c>
      <c r="I1896" s="37">
        <v>0</v>
      </c>
      <c r="J1896" s="37">
        <v>0</v>
      </c>
      <c r="K1896" s="37">
        <v>0</v>
      </c>
      <c r="L1896" s="37">
        <v>1</v>
      </c>
      <c r="M1896" s="37">
        <v>0</v>
      </c>
      <c r="N1896" s="37">
        <v>3</v>
      </c>
      <c r="O1896" s="37">
        <v>3</v>
      </c>
      <c r="P1896">
        <f>VLOOKUP($A1896,'Item Detail'!$A$2:$G$1762,7,0)</f>
        <v>1</v>
      </c>
      <c r="Q1896" s="39" t="s">
        <v>12307</v>
      </c>
      <c r="R1896" s="39" t="s">
        <v>12277</v>
      </c>
      <c r="S1896" s="39" t="s">
        <v>12278</v>
      </c>
      <c r="T1896" s="39" t="s">
        <v>12279</v>
      </c>
      <c r="U1896" s="39" t="s">
        <v>12279</v>
      </c>
      <c r="V1896" s="39" t="s">
        <v>12281</v>
      </c>
      <c r="W1896" s="39" t="s">
        <v>12281</v>
      </c>
      <c r="X1896" s="39" t="s">
        <v>12281</v>
      </c>
      <c r="Y1896" s="39" t="s">
        <v>12281</v>
      </c>
      <c r="Z1896" s="39" t="s">
        <v>12281</v>
      </c>
      <c r="AA1896" t="s">
        <v>12335</v>
      </c>
    </row>
    <row r="1897" spans="1:27" x14ac:dyDescent="0.3">
      <c r="A1897" s="37" t="s">
        <v>3290</v>
      </c>
      <c r="B1897" s="37" t="s">
        <v>10426</v>
      </c>
      <c r="C1897" s="37" t="s">
        <v>7079</v>
      </c>
      <c r="D1897" s="37" t="s">
        <v>7080</v>
      </c>
      <c r="E1897" s="37" t="s">
        <v>7081</v>
      </c>
      <c r="F1897" s="37" t="s">
        <v>2296</v>
      </c>
      <c r="G1897" s="37" t="s">
        <v>12232</v>
      </c>
      <c r="H1897" s="37" t="s">
        <v>10408</v>
      </c>
      <c r="I1897" s="37">
        <v>0</v>
      </c>
      <c r="J1897" s="37">
        <v>0</v>
      </c>
      <c r="K1897" s="37">
        <v>0</v>
      </c>
      <c r="L1897" s="37">
        <v>1</v>
      </c>
      <c r="M1897" s="37">
        <v>0</v>
      </c>
      <c r="N1897" s="37">
        <v>3</v>
      </c>
      <c r="O1897" s="37">
        <v>3</v>
      </c>
      <c r="P1897">
        <f>VLOOKUP($A1897,'Item Detail'!$A$2:$G$1762,7,0)</f>
        <v>1</v>
      </c>
      <c r="Q1897" s="39" t="s">
        <v>12292</v>
      </c>
      <c r="R1897" s="39" t="s">
        <v>12277</v>
      </c>
      <c r="S1897" s="39" t="s">
        <v>2714</v>
      </c>
      <c r="T1897" s="39" t="s">
        <v>12279</v>
      </c>
      <c r="U1897" s="39" t="s">
        <v>12279</v>
      </c>
      <c r="V1897" s="39" t="s">
        <v>12288</v>
      </c>
      <c r="W1897" s="39" t="s">
        <v>12288</v>
      </c>
      <c r="X1897" s="39" t="s">
        <v>12288</v>
      </c>
      <c r="Y1897" s="39" t="s">
        <v>12288</v>
      </c>
      <c r="Z1897" s="39" t="s">
        <v>12288</v>
      </c>
      <c r="AA1897" t="s">
        <v>12336</v>
      </c>
    </row>
    <row r="1898" spans="1:27" x14ac:dyDescent="0.3">
      <c r="A1898" s="37" t="s">
        <v>9661</v>
      </c>
      <c r="B1898" s="37" t="s">
        <v>10411</v>
      </c>
      <c r="C1898" s="37" t="s">
        <v>7761</v>
      </c>
      <c r="D1898" s="37" t="s">
        <v>9662</v>
      </c>
      <c r="E1898" s="37" t="s">
        <v>5029</v>
      </c>
      <c r="F1898" s="37" t="s">
        <v>10484</v>
      </c>
      <c r="G1898" s="37" t="s">
        <v>12233</v>
      </c>
      <c r="H1898" s="37" t="s">
        <v>10391</v>
      </c>
      <c r="I1898" s="37">
        <v>0</v>
      </c>
      <c r="J1898" s="37">
        <v>0</v>
      </c>
      <c r="K1898" s="37">
        <v>0</v>
      </c>
      <c r="L1898" s="37">
        <v>0</v>
      </c>
      <c r="M1898" s="37">
        <v>1</v>
      </c>
      <c r="N1898" s="37">
        <v>3</v>
      </c>
      <c r="O1898" s="37">
        <v>3</v>
      </c>
      <c r="P1898">
        <f>VLOOKUP($A1898,'Item Detail'!$A$2:$G$1762,7,0)</f>
        <v>1</v>
      </c>
      <c r="Q1898" s="39" t="s">
        <v>12289</v>
      </c>
      <c r="R1898" s="39" t="s">
        <v>12277</v>
      </c>
      <c r="S1898" s="39" t="s">
        <v>12278</v>
      </c>
      <c r="T1898" s="39" t="s">
        <v>12279</v>
      </c>
      <c r="U1898" s="39" t="s">
        <v>12279</v>
      </c>
      <c r="V1898" s="39" t="s">
        <v>12288</v>
      </c>
      <c r="W1898" s="39" t="s">
        <v>12281</v>
      </c>
      <c r="X1898" s="39" t="s">
        <v>12281</v>
      </c>
      <c r="Y1898" s="39" t="s">
        <v>12281</v>
      </c>
      <c r="Z1898" s="39" t="s">
        <v>12281</v>
      </c>
      <c r="AA1898" t="s">
        <v>12335</v>
      </c>
    </row>
    <row r="1899" spans="1:27" x14ac:dyDescent="0.3">
      <c r="A1899" s="37" t="s">
        <v>2938</v>
      </c>
      <c r="B1899" s="37" t="s">
        <v>10426</v>
      </c>
      <c r="C1899" s="37" t="s">
        <v>8531</v>
      </c>
      <c r="D1899" s="37" t="s">
        <v>8532</v>
      </c>
      <c r="E1899" s="37" t="s">
        <v>4448</v>
      </c>
      <c r="F1899" s="37" t="s">
        <v>2296</v>
      </c>
      <c r="G1899" s="37" t="s">
        <v>12234</v>
      </c>
      <c r="H1899" s="37" t="s">
        <v>10408</v>
      </c>
      <c r="I1899" s="37">
        <v>1</v>
      </c>
      <c r="J1899" s="37">
        <v>0</v>
      </c>
      <c r="K1899" s="37">
        <v>0</v>
      </c>
      <c r="L1899" s="37">
        <v>0</v>
      </c>
      <c r="M1899" s="37">
        <v>0</v>
      </c>
      <c r="N1899" s="37">
        <v>3</v>
      </c>
      <c r="O1899" s="37">
        <v>3</v>
      </c>
      <c r="P1899">
        <f>VLOOKUP($A1899,'Item Detail'!$A$2:$G$1762,7,0)</f>
        <v>1</v>
      </c>
      <c r="Q1899" s="39" t="s">
        <v>12292</v>
      </c>
      <c r="R1899" s="39" t="s">
        <v>12277</v>
      </c>
      <c r="S1899" s="39" t="s">
        <v>2714</v>
      </c>
      <c r="T1899" s="39" t="s">
        <v>12279</v>
      </c>
      <c r="U1899" s="39" t="s">
        <v>12279</v>
      </c>
      <c r="V1899" s="39" t="s">
        <v>12288</v>
      </c>
      <c r="W1899" s="39" t="s">
        <v>12288</v>
      </c>
      <c r="X1899" s="39" t="s">
        <v>12288</v>
      </c>
      <c r="Y1899" s="39" t="s">
        <v>12288</v>
      </c>
      <c r="Z1899" s="39" t="s">
        <v>12288</v>
      </c>
      <c r="AA1899" t="s">
        <v>12336</v>
      </c>
    </row>
    <row r="1900" spans="1:27" x14ac:dyDescent="0.3">
      <c r="A1900" s="37" t="s">
        <v>4194</v>
      </c>
      <c r="B1900" s="37" t="s">
        <v>10426</v>
      </c>
      <c r="C1900" s="37" t="s">
        <v>9388</v>
      </c>
      <c r="D1900" s="37" t="s">
        <v>9389</v>
      </c>
      <c r="E1900" s="37" t="s">
        <v>4448</v>
      </c>
      <c r="F1900" s="37" t="s">
        <v>2296</v>
      </c>
      <c r="G1900" s="37" t="s">
        <v>12235</v>
      </c>
      <c r="H1900" s="37" t="s">
        <v>10408</v>
      </c>
      <c r="I1900" s="37">
        <v>0</v>
      </c>
      <c r="J1900" s="37">
        <v>1</v>
      </c>
      <c r="K1900" s="37">
        <v>0</v>
      </c>
      <c r="L1900" s="37">
        <v>0</v>
      </c>
      <c r="M1900" s="37">
        <v>0</v>
      </c>
      <c r="N1900" s="37">
        <v>3</v>
      </c>
      <c r="O1900" s="37">
        <v>3</v>
      </c>
      <c r="P1900">
        <f>VLOOKUP($A1900,'Item Detail'!$A$2:$G$1762,7,0)</f>
        <v>1</v>
      </c>
      <c r="Q1900" s="39" t="s">
        <v>12292</v>
      </c>
      <c r="R1900" s="39" t="s">
        <v>12277</v>
      </c>
      <c r="S1900" s="39" t="s">
        <v>2714</v>
      </c>
      <c r="T1900" s="39" t="s">
        <v>12279</v>
      </c>
      <c r="U1900" s="39" t="s">
        <v>12294</v>
      </c>
      <c r="V1900" s="39" t="s">
        <v>12288</v>
      </c>
      <c r="W1900" s="39" t="s">
        <v>12288</v>
      </c>
      <c r="X1900" s="39" t="s">
        <v>12288</v>
      </c>
      <c r="Y1900" s="39" t="s">
        <v>12288</v>
      </c>
      <c r="Z1900" s="39" t="s">
        <v>12288</v>
      </c>
      <c r="AA1900" t="s">
        <v>12336</v>
      </c>
    </row>
    <row r="1901" spans="1:27" x14ac:dyDescent="0.3">
      <c r="A1901" s="37" t="s">
        <v>3517</v>
      </c>
      <c r="B1901" s="37" t="s">
        <v>10426</v>
      </c>
      <c r="C1901" s="37" t="s">
        <v>5765</v>
      </c>
      <c r="D1901" s="37" t="s">
        <v>7472</v>
      </c>
      <c r="E1901" s="37" t="s">
        <v>4448</v>
      </c>
      <c r="F1901" s="37" t="s">
        <v>2296</v>
      </c>
      <c r="G1901" s="37" t="s">
        <v>12236</v>
      </c>
      <c r="H1901" s="37" t="s">
        <v>10408</v>
      </c>
      <c r="I1901" s="37">
        <v>1</v>
      </c>
      <c r="J1901" s="37">
        <v>0</v>
      </c>
      <c r="K1901" s="37">
        <v>0</v>
      </c>
      <c r="L1901" s="37">
        <v>0</v>
      </c>
      <c r="M1901" s="37">
        <v>0</v>
      </c>
      <c r="N1901" s="37">
        <v>3</v>
      </c>
      <c r="O1901" s="37">
        <v>3</v>
      </c>
      <c r="P1901">
        <f>VLOOKUP($A1901,'Item Detail'!$A$2:$G$1762,7,0)</f>
        <v>1</v>
      </c>
      <c r="Q1901" s="39" t="s">
        <v>12292</v>
      </c>
      <c r="R1901" s="39" t="s">
        <v>12277</v>
      </c>
      <c r="S1901" s="39" t="s">
        <v>2714</v>
      </c>
      <c r="T1901" s="39" t="s">
        <v>12279</v>
      </c>
      <c r="U1901" s="39" t="s">
        <v>12279</v>
      </c>
      <c r="V1901" s="39" t="s">
        <v>12288</v>
      </c>
      <c r="W1901" s="39" t="s">
        <v>12288</v>
      </c>
      <c r="X1901" s="39" t="s">
        <v>12288</v>
      </c>
      <c r="Y1901" s="39" t="s">
        <v>12288</v>
      </c>
      <c r="Z1901" s="39" t="s">
        <v>12288</v>
      </c>
      <c r="AA1901" t="s">
        <v>12336</v>
      </c>
    </row>
    <row r="1902" spans="1:27" x14ac:dyDescent="0.3">
      <c r="A1902" s="37" t="s">
        <v>3518</v>
      </c>
      <c r="B1902" s="37" t="s">
        <v>10426</v>
      </c>
      <c r="C1902" s="37" t="s">
        <v>5765</v>
      </c>
      <c r="D1902" s="37" t="s">
        <v>10295</v>
      </c>
      <c r="E1902" s="37" t="s">
        <v>4448</v>
      </c>
      <c r="F1902" s="37" t="s">
        <v>2296</v>
      </c>
      <c r="G1902" s="37" t="s">
        <v>12237</v>
      </c>
      <c r="H1902" s="37" t="s">
        <v>10408</v>
      </c>
      <c r="I1902" s="37">
        <v>1</v>
      </c>
      <c r="J1902" s="37">
        <v>0</v>
      </c>
      <c r="K1902" s="37">
        <v>0</v>
      </c>
      <c r="L1902" s="37">
        <v>0</v>
      </c>
      <c r="M1902" s="37">
        <v>0</v>
      </c>
      <c r="N1902" s="37">
        <v>3</v>
      </c>
      <c r="O1902" s="37">
        <v>3</v>
      </c>
      <c r="P1902">
        <f>VLOOKUP($A1902,'Item Detail'!$A$2:$G$1762,7,0)</f>
        <v>1</v>
      </c>
      <c r="Q1902" s="39" t="s">
        <v>12292</v>
      </c>
      <c r="R1902" s="39" t="s">
        <v>12277</v>
      </c>
      <c r="S1902" s="39" t="s">
        <v>2714</v>
      </c>
      <c r="T1902" s="39" t="s">
        <v>12279</v>
      </c>
      <c r="U1902" s="39" t="s">
        <v>12279</v>
      </c>
      <c r="V1902" s="39" t="s">
        <v>12288</v>
      </c>
      <c r="W1902" s="39" t="s">
        <v>12288</v>
      </c>
      <c r="X1902" s="39" t="s">
        <v>12288</v>
      </c>
      <c r="Y1902" s="39" t="s">
        <v>12288</v>
      </c>
      <c r="Z1902" s="39" t="s">
        <v>12288</v>
      </c>
      <c r="AA1902" t="s">
        <v>12336</v>
      </c>
    </row>
    <row r="1903" spans="1:27" x14ac:dyDescent="0.3">
      <c r="A1903" s="37" t="s">
        <v>6652</v>
      </c>
      <c r="B1903" s="37" t="s">
        <v>10426</v>
      </c>
      <c r="C1903" s="37" t="s">
        <v>6653</v>
      </c>
      <c r="D1903" s="37" t="s">
        <v>6654</v>
      </c>
      <c r="E1903" s="37" t="s">
        <v>4448</v>
      </c>
      <c r="F1903" s="37" t="s">
        <v>2296</v>
      </c>
      <c r="G1903" s="37" t="s">
        <v>12238</v>
      </c>
      <c r="H1903" s="37" t="s">
        <v>10420</v>
      </c>
      <c r="I1903" s="37">
        <v>0</v>
      </c>
      <c r="J1903" s="37">
        <v>0</v>
      </c>
      <c r="K1903" s="37">
        <v>0</v>
      </c>
      <c r="L1903" s="37">
        <v>1</v>
      </c>
      <c r="M1903" s="37">
        <v>0</v>
      </c>
      <c r="N1903" s="37">
        <v>3</v>
      </c>
      <c r="O1903" s="37">
        <v>3</v>
      </c>
      <c r="P1903">
        <f>VLOOKUP($A1903,'Item Detail'!$A$2:$G$1762,7,0)</f>
        <v>1</v>
      </c>
      <c r="Q1903" s="39" t="s">
        <v>12289</v>
      </c>
      <c r="R1903" s="39" t="s">
        <v>12277</v>
      </c>
      <c r="S1903" s="39" t="s">
        <v>12278</v>
      </c>
      <c r="T1903" s="39" t="s">
        <v>12279</v>
      </c>
      <c r="U1903" s="39" t="s">
        <v>12294</v>
      </c>
      <c r="V1903" s="39" t="s">
        <v>12281</v>
      </c>
      <c r="W1903" s="39" t="s">
        <v>12281</v>
      </c>
      <c r="X1903" s="39" t="s">
        <v>12281</v>
      </c>
      <c r="Y1903" s="39" t="s">
        <v>12288</v>
      </c>
      <c r="Z1903" s="39" t="s">
        <v>12288</v>
      </c>
      <c r="AA1903" t="s">
        <v>12334</v>
      </c>
    </row>
    <row r="1904" spans="1:27" x14ac:dyDescent="0.3">
      <c r="A1904" s="37" t="s">
        <v>3195</v>
      </c>
      <c r="B1904" s="37" t="s">
        <v>10426</v>
      </c>
      <c r="C1904" s="37" t="s">
        <v>8138</v>
      </c>
      <c r="D1904" s="37" t="s">
        <v>8139</v>
      </c>
      <c r="E1904" s="37" t="s">
        <v>4448</v>
      </c>
      <c r="F1904" s="37" t="s">
        <v>2296</v>
      </c>
      <c r="G1904" s="37" t="s">
        <v>12239</v>
      </c>
      <c r="H1904" s="37" t="s">
        <v>10408</v>
      </c>
      <c r="I1904" s="37">
        <v>0</v>
      </c>
      <c r="J1904" s="37">
        <v>0</v>
      </c>
      <c r="K1904" s="37">
        <v>0</v>
      </c>
      <c r="L1904" s="37">
        <v>1</v>
      </c>
      <c r="M1904" s="37">
        <v>0</v>
      </c>
      <c r="N1904" s="37">
        <v>3</v>
      </c>
      <c r="O1904" s="37">
        <v>3</v>
      </c>
      <c r="P1904">
        <f>VLOOKUP($A1904,'Item Detail'!$A$2:$G$1762,7,0)</f>
        <v>1</v>
      </c>
      <c r="Q1904" s="39" t="s">
        <v>12292</v>
      </c>
      <c r="R1904" s="39" t="s">
        <v>12277</v>
      </c>
      <c r="S1904" s="39" t="s">
        <v>2714</v>
      </c>
      <c r="T1904" s="39" t="s">
        <v>12279</v>
      </c>
      <c r="U1904" s="39" t="s">
        <v>12279</v>
      </c>
      <c r="V1904" s="39" t="s">
        <v>12288</v>
      </c>
      <c r="W1904" s="39" t="s">
        <v>12288</v>
      </c>
      <c r="X1904" s="39" t="s">
        <v>12288</v>
      </c>
      <c r="Y1904" s="39" t="s">
        <v>12288</v>
      </c>
      <c r="Z1904" s="39" t="s">
        <v>12288</v>
      </c>
      <c r="AA1904" t="s">
        <v>12336</v>
      </c>
    </row>
    <row r="1905" spans="1:27" x14ac:dyDescent="0.3">
      <c r="A1905" s="37" t="s">
        <v>4325</v>
      </c>
      <c r="B1905" s="37" t="s">
        <v>10426</v>
      </c>
      <c r="C1905" s="37" t="s">
        <v>8310</v>
      </c>
      <c r="D1905" s="37" t="s">
        <v>8311</v>
      </c>
      <c r="E1905" s="37" t="s">
        <v>4448</v>
      </c>
      <c r="F1905" s="37" t="s">
        <v>2296</v>
      </c>
      <c r="G1905" s="37" t="s">
        <v>12240</v>
      </c>
      <c r="H1905" s="37" t="s">
        <v>10408</v>
      </c>
      <c r="I1905" s="37">
        <v>0</v>
      </c>
      <c r="J1905" s="37">
        <v>0</v>
      </c>
      <c r="K1905" s="37">
        <v>0</v>
      </c>
      <c r="L1905" s="37">
        <v>1</v>
      </c>
      <c r="M1905" s="37">
        <v>0</v>
      </c>
      <c r="N1905" s="37">
        <v>3</v>
      </c>
      <c r="O1905" s="37">
        <v>3</v>
      </c>
      <c r="P1905">
        <f>VLOOKUP($A1905,'Item Detail'!$A$2:$G$1762,7,0)</f>
        <v>1</v>
      </c>
      <c r="Q1905" s="39" t="s">
        <v>12292</v>
      </c>
      <c r="R1905" s="39" t="s">
        <v>12277</v>
      </c>
      <c r="S1905" s="39" t="s">
        <v>2714</v>
      </c>
      <c r="T1905" s="39" t="s">
        <v>12279</v>
      </c>
      <c r="U1905" s="39" t="s">
        <v>12279</v>
      </c>
      <c r="V1905" s="39" t="s">
        <v>12288</v>
      </c>
      <c r="W1905" s="39" t="s">
        <v>12288</v>
      </c>
      <c r="X1905" s="39" t="s">
        <v>12288</v>
      </c>
      <c r="Y1905" s="39" t="s">
        <v>12288</v>
      </c>
      <c r="Z1905" s="39" t="s">
        <v>12288</v>
      </c>
      <c r="AA1905" t="s">
        <v>12336</v>
      </c>
    </row>
    <row r="1906" spans="1:27" x14ac:dyDescent="0.3">
      <c r="A1906" s="37" t="s">
        <v>2910</v>
      </c>
      <c r="B1906" s="37" t="s">
        <v>10426</v>
      </c>
      <c r="C1906" s="37" t="s">
        <v>8259</v>
      </c>
      <c r="D1906" s="37" t="s">
        <v>8260</v>
      </c>
      <c r="E1906" s="37" t="s">
        <v>8261</v>
      </c>
      <c r="F1906" s="37" t="s">
        <v>2296</v>
      </c>
      <c r="G1906" s="37" t="s">
        <v>12241</v>
      </c>
      <c r="H1906" s="37" t="s">
        <v>10408</v>
      </c>
      <c r="I1906" s="37">
        <v>0</v>
      </c>
      <c r="J1906" s="37">
        <v>0</v>
      </c>
      <c r="K1906" s="37">
        <v>0</v>
      </c>
      <c r="L1906" s="37">
        <v>1</v>
      </c>
      <c r="M1906" s="37">
        <v>0</v>
      </c>
      <c r="N1906" s="37">
        <v>3</v>
      </c>
      <c r="O1906" s="37">
        <v>3</v>
      </c>
      <c r="P1906">
        <f>VLOOKUP($A1906,'Item Detail'!$A$2:$G$1762,7,0)</f>
        <v>1</v>
      </c>
      <c r="Q1906" s="39" t="s">
        <v>12292</v>
      </c>
      <c r="R1906" s="39" t="s">
        <v>12277</v>
      </c>
      <c r="S1906" s="39" t="s">
        <v>2714</v>
      </c>
      <c r="T1906" s="39" t="s">
        <v>12279</v>
      </c>
      <c r="U1906" s="39" t="s">
        <v>12279</v>
      </c>
      <c r="V1906" s="39" t="s">
        <v>12288</v>
      </c>
      <c r="W1906" s="39" t="s">
        <v>12288</v>
      </c>
      <c r="X1906" s="39" t="s">
        <v>12288</v>
      </c>
      <c r="Y1906" s="39" t="s">
        <v>12288</v>
      </c>
      <c r="Z1906" s="39" t="s">
        <v>12288</v>
      </c>
      <c r="AA1906" t="s">
        <v>12336</v>
      </c>
    </row>
    <row r="1907" spans="1:27" x14ac:dyDescent="0.3">
      <c r="A1907" s="37" t="s">
        <v>4014</v>
      </c>
      <c r="B1907" s="37" t="s">
        <v>10426</v>
      </c>
      <c r="C1907" s="37" t="s">
        <v>8951</v>
      </c>
      <c r="D1907" s="37" t="s">
        <v>8952</v>
      </c>
      <c r="E1907" s="37" t="s">
        <v>4448</v>
      </c>
      <c r="F1907" s="37" t="s">
        <v>2296</v>
      </c>
      <c r="G1907" s="37" t="s">
        <v>12242</v>
      </c>
      <c r="H1907" s="37" t="s">
        <v>10408</v>
      </c>
      <c r="I1907" s="37">
        <v>0</v>
      </c>
      <c r="J1907" s="37">
        <v>0</v>
      </c>
      <c r="K1907" s="37">
        <v>1</v>
      </c>
      <c r="L1907" s="37">
        <v>0</v>
      </c>
      <c r="M1907" s="37">
        <v>0</v>
      </c>
      <c r="N1907" s="37">
        <v>3</v>
      </c>
      <c r="O1907" s="37">
        <v>3</v>
      </c>
      <c r="P1907">
        <f>VLOOKUP($A1907,'Item Detail'!$A$2:$G$1762,7,0)</f>
        <v>1</v>
      </c>
      <c r="Q1907" s="39" t="s">
        <v>12292</v>
      </c>
      <c r="R1907" s="39" t="s">
        <v>12330</v>
      </c>
      <c r="S1907" s="39" t="s">
        <v>2714</v>
      </c>
      <c r="T1907" s="39" t="s">
        <v>12279</v>
      </c>
      <c r="U1907" s="39" t="s">
        <v>12279</v>
      </c>
      <c r="V1907" s="39" t="s">
        <v>12288</v>
      </c>
      <c r="W1907" s="39" t="s">
        <v>12288</v>
      </c>
      <c r="X1907" s="39" t="s">
        <v>12288</v>
      </c>
      <c r="Y1907" s="39" t="s">
        <v>12288</v>
      </c>
      <c r="Z1907" s="39" t="s">
        <v>12288</v>
      </c>
      <c r="AA1907" t="s">
        <v>12336</v>
      </c>
    </row>
    <row r="1908" spans="1:27" x14ac:dyDescent="0.3">
      <c r="A1908" s="37" t="s">
        <v>10346</v>
      </c>
      <c r="B1908" s="37" t="s">
        <v>10432</v>
      </c>
      <c r="C1908" s="37" t="s">
        <v>10347</v>
      </c>
      <c r="D1908" s="37" t="s">
        <v>10348</v>
      </c>
      <c r="E1908" s="37" t="s">
        <v>4483</v>
      </c>
      <c r="F1908" s="37" t="s">
        <v>10803</v>
      </c>
      <c r="G1908" s="37" t="s">
        <v>12243</v>
      </c>
      <c r="H1908" s="37" t="s">
        <v>10420</v>
      </c>
      <c r="I1908" s="37">
        <v>0</v>
      </c>
      <c r="J1908" s="37">
        <v>0</v>
      </c>
      <c r="K1908" s="37">
        <v>0</v>
      </c>
      <c r="L1908" s="37">
        <v>1</v>
      </c>
      <c r="M1908" s="37">
        <v>0</v>
      </c>
      <c r="N1908" s="37">
        <v>3</v>
      </c>
      <c r="O1908" s="37">
        <v>3</v>
      </c>
      <c r="P1908">
        <f>VLOOKUP($A1908,'Item Detail'!$A$2:$G$1762,7,0)</f>
        <v>1</v>
      </c>
      <c r="Q1908" s="39" t="s">
        <v>12301</v>
      </c>
      <c r="R1908" s="39" t="s">
        <v>12277</v>
      </c>
      <c r="S1908" s="39" t="s">
        <v>12278</v>
      </c>
      <c r="T1908" s="39" t="s">
        <v>12279</v>
      </c>
      <c r="U1908" s="39" t="s">
        <v>12294</v>
      </c>
      <c r="V1908" s="39" t="s">
        <v>12281</v>
      </c>
      <c r="W1908" s="39" t="s">
        <v>12288</v>
      </c>
      <c r="X1908" s="39" t="s">
        <v>12288</v>
      </c>
      <c r="Y1908" s="39" t="s">
        <v>12288</v>
      </c>
      <c r="Z1908" s="39" t="s">
        <v>12288</v>
      </c>
      <c r="AA1908" t="s">
        <v>12334</v>
      </c>
    </row>
    <row r="1909" spans="1:27" x14ac:dyDescent="0.3">
      <c r="A1909" s="37" t="s">
        <v>6725</v>
      </c>
      <c r="B1909" s="37" t="s">
        <v>10406</v>
      </c>
      <c r="C1909" s="37" t="s">
        <v>6726</v>
      </c>
      <c r="D1909" s="37" t="s">
        <v>6727</v>
      </c>
      <c r="E1909" s="37" t="s">
        <v>4448</v>
      </c>
      <c r="F1909" s="37" t="s">
        <v>10468</v>
      </c>
      <c r="G1909" s="37" t="s">
        <v>12244</v>
      </c>
      <c r="H1909" s="37" t="s">
        <v>10391</v>
      </c>
      <c r="I1909" s="37">
        <v>0</v>
      </c>
      <c r="J1909" s="37">
        <v>0</v>
      </c>
      <c r="K1909" s="37">
        <v>0</v>
      </c>
      <c r="L1909" s="37">
        <v>1</v>
      </c>
      <c r="M1909" s="37">
        <v>0</v>
      </c>
      <c r="N1909" s="37">
        <v>3</v>
      </c>
      <c r="O1909" s="37">
        <v>3</v>
      </c>
      <c r="P1909">
        <f>VLOOKUP($A1909,'Item Detail'!$A$2:$G$1762,7,0)</f>
        <v>1</v>
      </c>
      <c r="Q1909" s="39" t="s">
        <v>12284</v>
      </c>
      <c r="R1909" s="39" t="s">
        <v>12277</v>
      </c>
      <c r="S1909" s="39" t="s">
        <v>12278</v>
      </c>
      <c r="T1909" s="39" t="s">
        <v>12279</v>
      </c>
      <c r="U1909" s="39" t="s">
        <v>12279</v>
      </c>
      <c r="V1909" s="39" t="s">
        <v>12281</v>
      </c>
      <c r="W1909" s="39" t="s">
        <v>12281</v>
      </c>
      <c r="X1909" s="39" t="s">
        <v>12281</v>
      </c>
      <c r="Y1909" s="39" t="s">
        <v>12281</v>
      </c>
      <c r="Z1909" s="39" t="s">
        <v>12281</v>
      </c>
      <c r="AA1909" t="s">
        <v>12335</v>
      </c>
    </row>
    <row r="1910" spans="1:27" x14ac:dyDescent="0.3">
      <c r="A1910" s="37" t="s">
        <v>10024</v>
      </c>
      <c r="B1910" s="37" t="s">
        <v>10406</v>
      </c>
      <c r="C1910" s="37" t="s">
        <v>10025</v>
      </c>
      <c r="D1910" s="37" t="s">
        <v>10026</v>
      </c>
      <c r="E1910" s="37" t="s">
        <v>4664</v>
      </c>
      <c r="F1910" s="37" t="s">
        <v>10468</v>
      </c>
      <c r="G1910" s="37" t="s">
        <v>12245</v>
      </c>
      <c r="H1910" s="37" t="s">
        <v>10420</v>
      </c>
      <c r="I1910" s="37">
        <v>0</v>
      </c>
      <c r="J1910" s="37">
        <v>0</v>
      </c>
      <c r="K1910" s="37">
        <v>0</v>
      </c>
      <c r="L1910" s="37">
        <v>0</v>
      </c>
      <c r="M1910" s="37">
        <v>1</v>
      </c>
      <c r="N1910" s="37">
        <v>3</v>
      </c>
      <c r="O1910" s="37">
        <v>3</v>
      </c>
      <c r="P1910">
        <f>VLOOKUP($A1910,'Item Detail'!$A$2:$G$1762,7,0)</f>
        <v>1</v>
      </c>
      <c r="Q1910" s="39" t="s">
        <v>12301</v>
      </c>
      <c r="R1910" s="39" t="s">
        <v>12277</v>
      </c>
      <c r="S1910" s="39" t="s">
        <v>12278</v>
      </c>
      <c r="T1910" s="39" t="s">
        <v>12279</v>
      </c>
      <c r="U1910" s="39" t="s">
        <v>12279</v>
      </c>
      <c r="V1910" s="39" t="s">
        <v>12281</v>
      </c>
      <c r="W1910" s="39" t="s">
        <v>12288</v>
      </c>
      <c r="X1910" s="39" t="s">
        <v>12288</v>
      </c>
      <c r="Y1910" s="39" t="s">
        <v>12288</v>
      </c>
      <c r="Z1910" s="39" t="s">
        <v>12288</v>
      </c>
      <c r="AA1910" t="s">
        <v>12334</v>
      </c>
    </row>
    <row r="1911" spans="1:27" x14ac:dyDescent="0.3">
      <c r="A1911" s="37" t="s">
        <v>8229</v>
      </c>
      <c r="B1911" s="37" t="s">
        <v>10564</v>
      </c>
      <c r="C1911" s="37" t="s">
        <v>8230</v>
      </c>
      <c r="D1911" s="37" t="s">
        <v>8231</v>
      </c>
      <c r="E1911" s="37" t="s">
        <v>4407</v>
      </c>
      <c r="F1911" s="37" t="s">
        <v>12246</v>
      </c>
      <c r="G1911" s="37" t="s">
        <v>12247</v>
      </c>
      <c r="H1911" s="37" t="s">
        <v>10391</v>
      </c>
      <c r="I1911" s="37">
        <v>0</v>
      </c>
      <c r="J1911" s="37">
        <v>0</v>
      </c>
      <c r="K1911" s="37">
        <v>0</v>
      </c>
      <c r="L1911" s="37">
        <v>1</v>
      </c>
      <c r="M1911" s="37">
        <v>0</v>
      </c>
      <c r="N1911" s="37">
        <v>3</v>
      </c>
      <c r="O1911" s="37">
        <v>3</v>
      </c>
      <c r="P1911">
        <f>VLOOKUP($A1911,'Item Detail'!$A$2:$G$1762,7,0)</f>
        <v>1</v>
      </c>
      <c r="Q1911" s="39" t="s">
        <v>12284</v>
      </c>
      <c r="R1911" s="39" t="s">
        <v>12277</v>
      </c>
      <c r="S1911" s="39" t="s">
        <v>12278</v>
      </c>
      <c r="T1911" s="39" t="s">
        <v>12279</v>
      </c>
      <c r="U1911" s="39" t="s">
        <v>12279</v>
      </c>
      <c r="V1911" s="39" t="s">
        <v>12281</v>
      </c>
      <c r="W1911" s="39" t="s">
        <v>12281</v>
      </c>
      <c r="X1911" s="39" t="s">
        <v>12281</v>
      </c>
      <c r="Y1911" s="39" t="s">
        <v>12281</v>
      </c>
      <c r="Z1911" s="39" t="s">
        <v>12281</v>
      </c>
      <c r="AA1911" t="s">
        <v>12335</v>
      </c>
    </row>
    <row r="1912" spans="1:27" x14ac:dyDescent="0.3">
      <c r="A1912" s="37" t="s">
        <v>7062</v>
      </c>
      <c r="B1912" s="37" t="s">
        <v>10533</v>
      </c>
      <c r="C1912" s="37" t="s">
        <v>7063</v>
      </c>
      <c r="D1912" s="37" t="s">
        <v>7064</v>
      </c>
      <c r="E1912" s="37" t="s">
        <v>6166</v>
      </c>
      <c r="F1912" s="37" t="s">
        <v>10534</v>
      </c>
      <c r="G1912" s="37" t="s">
        <v>12248</v>
      </c>
      <c r="H1912" s="37" t="s">
        <v>10390</v>
      </c>
      <c r="I1912" s="37">
        <v>1</v>
      </c>
      <c r="J1912" s="37">
        <v>0</v>
      </c>
      <c r="K1912" s="37">
        <v>0</v>
      </c>
      <c r="L1912" s="37">
        <v>0</v>
      </c>
      <c r="M1912" s="37">
        <v>0</v>
      </c>
      <c r="N1912" s="37">
        <v>3</v>
      </c>
      <c r="O1912" s="37">
        <v>3</v>
      </c>
      <c r="P1912">
        <f>VLOOKUP($A1912,'Item Detail'!$A$2:$G$1762,7,0)</f>
        <v>1</v>
      </c>
      <c r="Q1912" s="39" t="s">
        <v>12284</v>
      </c>
      <c r="R1912" s="39" t="s">
        <v>12277</v>
      </c>
      <c r="S1912" s="39" t="s">
        <v>12278</v>
      </c>
      <c r="T1912" s="39" t="s">
        <v>12279</v>
      </c>
      <c r="U1912" s="39" t="s">
        <v>12294</v>
      </c>
      <c r="V1912" s="39" t="s">
        <v>12281</v>
      </c>
      <c r="W1912" s="39" t="s">
        <v>12281</v>
      </c>
      <c r="X1912" s="39" t="s">
        <v>12281</v>
      </c>
      <c r="Y1912" s="39" t="s">
        <v>12281</v>
      </c>
      <c r="Z1912" s="39" t="s">
        <v>12281</v>
      </c>
      <c r="AA1912" t="s">
        <v>12335</v>
      </c>
    </row>
    <row r="1913" spans="1:27" x14ac:dyDescent="0.3">
      <c r="A1913" s="37" t="s">
        <v>7832</v>
      </c>
      <c r="B1913" s="37" t="s">
        <v>10533</v>
      </c>
      <c r="C1913" s="37" t="s">
        <v>7833</v>
      </c>
      <c r="D1913" s="37" t="s">
        <v>7834</v>
      </c>
      <c r="E1913" s="37" t="s">
        <v>4764</v>
      </c>
      <c r="F1913" s="37" t="s">
        <v>10534</v>
      </c>
      <c r="G1913" s="37" t="s">
        <v>12249</v>
      </c>
      <c r="H1913" s="37" t="s">
        <v>10390</v>
      </c>
      <c r="I1913" s="37">
        <v>0</v>
      </c>
      <c r="J1913" s="37">
        <v>0</v>
      </c>
      <c r="K1913" s="37">
        <v>0</v>
      </c>
      <c r="L1913" s="37">
        <v>1</v>
      </c>
      <c r="M1913" s="37">
        <v>0</v>
      </c>
      <c r="N1913" s="37">
        <v>3</v>
      </c>
      <c r="O1913" s="37">
        <v>3</v>
      </c>
      <c r="P1913">
        <f>VLOOKUP($A1913,'Item Detail'!$A$2:$G$1762,7,0)</f>
        <v>1</v>
      </c>
      <c r="Q1913" s="39" t="s">
        <v>12284</v>
      </c>
      <c r="R1913" s="39" t="s">
        <v>12277</v>
      </c>
      <c r="S1913" s="39" t="s">
        <v>12278</v>
      </c>
      <c r="T1913" s="39" t="s">
        <v>12279</v>
      </c>
      <c r="U1913" s="39" t="s">
        <v>12294</v>
      </c>
      <c r="V1913" s="39" t="s">
        <v>12281</v>
      </c>
      <c r="W1913" s="39" t="s">
        <v>12281</v>
      </c>
      <c r="X1913" s="39" t="s">
        <v>12281</v>
      </c>
      <c r="Y1913" s="39" t="s">
        <v>12281</v>
      </c>
      <c r="Z1913" s="39" t="s">
        <v>12281</v>
      </c>
      <c r="AA1913" t="s">
        <v>12335</v>
      </c>
    </row>
    <row r="1914" spans="1:27" x14ac:dyDescent="0.3">
      <c r="A1914" s="37" t="s">
        <v>1987</v>
      </c>
      <c r="B1914" s="37" t="s">
        <v>10432</v>
      </c>
      <c r="C1914" s="37" t="s">
        <v>6523</v>
      </c>
      <c r="D1914" s="37" t="s">
        <v>6524</v>
      </c>
      <c r="E1914" s="37" t="s">
        <v>6525</v>
      </c>
      <c r="F1914" s="37" t="s">
        <v>1989</v>
      </c>
      <c r="G1914" s="37" t="s">
        <v>12250</v>
      </c>
      <c r="H1914" s="37" t="s">
        <v>10483</v>
      </c>
      <c r="I1914" s="37">
        <v>0</v>
      </c>
      <c r="J1914" s="37">
        <v>0</v>
      </c>
      <c r="K1914" s="37">
        <v>0</v>
      </c>
      <c r="L1914" s="37">
        <v>1</v>
      </c>
      <c r="M1914" s="37">
        <v>0</v>
      </c>
      <c r="N1914" s="37">
        <v>3</v>
      </c>
      <c r="O1914" s="37">
        <v>3</v>
      </c>
      <c r="P1914">
        <f>VLOOKUP($A1914,'Item Detail'!$A$2:$G$1762,7,0)</f>
        <v>1</v>
      </c>
      <c r="Q1914" s="39" t="s">
        <v>12305</v>
      </c>
      <c r="R1914" s="39" t="s">
        <v>12277</v>
      </c>
      <c r="S1914" s="39" t="s">
        <v>12306</v>
      </c>
      <c r="T1914" s="39" t="s">
        <v>12279</v>
      </c>
      <c r="U1914" s="39" t="s">
        <v>12294</v>
      </c>
      <c r="V1914" s="39" t="s">
        <v>12288</v>
      </c>
      <c r="W1914" s="39" t="s">
        <v>12288</v>
      </c>
      <c r="X1914" s="39" t="s">
        <v>12288</v>
      </c>
      <c r="Y1914" s="39" t="s">
        <v>12288</v>
      </c>
      <c r="Z1914" s="39" t="s">
        <v>12288</v>
      </c>
      <c r="AA1914" t="s">
        <v>12336</v>
      </c>
    </row>
    <row r="1915" spans="1:27" x14ac:dyDescent="0.3">
      <c r="A1915" s="37" t="s">
        <v>8278</v>
      </c>
      <c r="B1915" s="37" t="s">
        <v>10432</v>
      </c>
      <c r="C1915" s="37" t="s">
        <v>8279</v>
      </c>
      <c r="D1915" s="37" t="s">
        <v>4455</v>
      </c>
      <c r="E1915" s="37" t="s">
        <v>8280</v>
      </c>
      <c r="F1915" s="37" t="s">
        <v>1989</v>
      </c>
      <c r="G1915" s="37" t="s">
        <v>12251</v>
      </c>
      <c r="H1915" s="37" t="s">
        <v>10420</v>
      </c>
      <c r="I1915" s="37">
        <v>0</v>
      </c>
      <c r="J1915" s="37">
        <v>0</v>
      </c>
      <c r="K1915" s="37">
        <v>0</v>
      </c>
      <c r="L1915" s="37">
        <v>1</v>
      </c>
      <c r="M1915" s="37">
        <v>0</v>
      </c>
      <c r="N1915" s="37">
        <v>3</v>
      </c>
      <c r="O1915" s="37">
        <v>3</v>
      </c>
      <c r="P1915">
        <f>VLOOKUP($A1915,'Item Detail'!$A$2:$G$1762,7,0)</f>
        <v>1</v>
      </c>
      <c r="Q1915" s="39" t="s">
        <v>12301</v>
      </c>
      <c r="R1915" s="39" t="s">
        <v>12277</v>
      </c>
      <c r="S1915" s="39" t="s">
        <v>12278</v>
      </c>
      <c r="T1915" s="39" t="s">
        <v>12279</v>
      </c>
      <c r="U1915" s="39" t="s">
        <v>12279</v>
      </c>
      <c r="V1915" s="39" t="s">
        <v>12281</v>
      </c>
      <c r="W1915" s="39" t="s">
        <v>12288</v>
      </c>
      <c r="X1915" s="39" t="s">
        <v>12281</v>
      </c>
      <c r="Y1915" s="39" t="s">
        <v>12288</v>
      </c>
      <c r="Z1915" s="39" t="s">
        <v>12281</v>
      </c>
      <c r="AA1915" t="s">
        <v>12334</v>
      </c>
    </row>
    <row r="1916" spans="1:27" x14ac:dyDescent="0.3">
      <c r="A1916" s="37" t="s">
        <v>8388</v>
      </c>
      <c r="B1916" s="37" t="s">
        <v>10533</v>
      </c>
      <c r="C1916" s="37" t="s">
        <v>8389</v>
      </c>
      <c r="D1916" s="37" t="s">
        <v>8390</v>
      </c>
      <c r="E1916" s="37" t="s">
        <v>4764</v>
      </c>
      <c r="F1916" s="37" t="s">
        <v>10534</v>
      </c>
      <c r="G1916" s="37" t="s">
        <v>12252</v>
      </c>
      <c r="H1916" s="37" t="s">
        <v>10391</v>
      </c>
      <c r="I1916" s="37">
        <v>1</v>
      </c>
      <c r="J1916" s="37">
        <v>0</v>
      </c>
      <c r="K1916" s="37">
        <v>0</v>
      </c>
      <c r="L1916" s="37">
        <v>0</v>
      </c>
      <c r="M1916" s="37">
        <v>0</v>
      </c>
      <c r="N1916" s="37">
        <v>3</v>
      </c>
      <c r="O1916" s="37">
        <v>3</v>
      </c>
      <c r="P1916">
        <f>VLOOKUP($A1916,'Item Detail'!$A$2:$G$1762,7,0)</f>
        <v>1</v>
      </c>
      <c r="Q1916" s="39" t="s">
        <v>12284</v>
      </c>
      <c r="R1916" s="39" t="s">
        <v>12277</v>
      </c>
      <c r="S1916" s="39" t="s">
        <v>12278</v>
      </c>
      <c r="T1916" s="39" t="s">
        <v>12279</v>
      </c>
      <c r="U1916" s="39" t="s">
        <v>12294</v>
      </c>
      <c r="V1916" s="39" t="s">
        <v>12281</v>
      </c>
      <c r="W1916" s="39" t="s">
        <v>12281</v>
      </c>
      <c r="X1916" s="39" t="s">
        <v>12281</v>
      </c>
      <c r="Y1916" s="39" t="s">
        <v>12281</v>
      </c>
      <c r="Z1916" s="39" t="s">
        <v>12281</v>
      </c>
      <c r="AA1916" t="s">
        <v>12335</v>
      </c>
    </row>
    <row r="1917" spans="1:27" x14ac:dyDescent="0.3">
      <c r="A1917" s="37" t="s">
        <v>10165</v>
      </c>
      <c r="B1917" s="37" t="s">
        <v>10533</v>
      </c>
      <c r="C1917" s="37" t="s">
        <v>10166</v>
      </c>
      <c r="D1917" s="37" t="s">
        <v>10167</v>
      </c>
      <c r="E1917" s="37" t="s">
        <v>4407</v>
      </c>
      <c r="F1917" s="37" t="s">
        <v>10534</v>
      </c>
      <c r="G1917" s="37" t="s">
        <v>12253</v>
      </c>
      <c r="H1917" s="37" t="s">
        <v>10391</v>
      </c>
      <c r="I1917" s="37">
        <v>1</v>
      </c>
      <c r="J1917" s="37">
        <v>0</v>
      </c>
      <c r="K1917" s="37">
        <v>0</v>
      </c>
      <c r="L1917" s="37">
        <v>0</v>
      </c>
      <c r="M1917" s="37">
        <v>0</v>
      </c>
      <c r="N1917" s="37">
        <v>3</v>
      </c>
      <c r="O1917" s="37">
        <v>3</v>
      </c>
      <c r="P1917">
        <f>VLOOKUP($A1917,'Item Detail'!$A$2:$G$1762,7,0)</f>
        <v>1</v>
      </c>
      <c r="Q1917" s="39" t="s">
        <v>12289</v>
      </c>
      <c r="R1917" s="39" t="s">
        <v>12277</v>
      </c>
      <c r="S1917" s="39" t="s">
        <v>12278</v>
      </c>
      <c r="T1917" s="39" t="s">
        <v>12279</v>
      </c>
      <c r="U1917" s="39" t="s">
        <v>12294</v>
      </c>
      <c r="V1917" s="39" t="s">
        <v>12281</v>
      </c>
      <c r="W1917" s="39" t="s">
        <v>12281</v>
      </c>
      <c r="X1917" s="39" t="s">
        <v>12281</v>
      </c>
      <c r="Y1917" s="39" t="s">
        <v>12288</v>
      </c>
      <c r="Z1917" s="39" t="s">
        <v>12281</v>
      </c>
      <c r="AA1917" t="s">
        <v>12335</v>
      </c>
    </row>
    <row r="1918" spans="1:27" x14ac:dyDescent="0.3">
      <c r="A1918" s="37" t="s">
        <v>9671</v>
      </c>
      <c r="B1918" s="37" t="s">
        <v>10533</v>
      </c>
      <c r="C1918" s="37" t="s">
        <v>9672</v>
      </c>
      <c r="D1918" s="37" t="s">
        <v>9673</v>
      </c>
      <c r="E1918" s="37" t="s">
        <v>4659</v>
      </c>
      <c r="F1918" s="37" t="s">
        <v>10534</v>
      </c>
      <c r="G1918" s="37" t="s">
        <v>12254</v>
      </c>
      <c r="H1918" s="37" t="s">
        <v>10391</v>
      </c>
      <c r="I1918" s="37">
        <v>0</v>
      </c>
      <c r="J1918" s="37">
        <v>0</v>
      </c>
      <c r="K1918" s="37">
        <v>0</v>
      </c>
      <c r="L1918" s="37">
        <v>1</v>
      </c>
      <c r="M1918" s="37">
        <v>0</v>
      </c>
      <c r="N1918" s="37">
        <v>3</v>
      </c>
      <c r="O1918" s="37">
        <v>3</v>
      </c>
      <c r="P1918">
        <f>VLOOKUP($A1918,'Item Detail'!$A$2:$G$1762,7,0)</f>
        <v>1</v>
      </c>
      <c r="Q1918" s="39" t="s">
        <v>12289</v>
      </c>
      <c r="R1918" s="39" t="s">
        <v>12277</v>
      </c>
      <c r="S1918" s="39" t="s">
        <v>12278</v>
      </c>
      <c r="T1918" s="39" t="s">
        <v>12279</v>
      </c>
      <c r="U1918" s="39" t="s">
        <v>12279</v>
      </c>
      <c r="V1918" s="39" t="s">
        <v>12281</v>
      </c>
      <c r="W1918" s="39" t="s">
        <v>12281</v>
      </c>
      <c r="X1918" s="39" t="s">
        <v>12281</v>
      </c>
      <c r="Y1918" s="39" t="s">
        <v>12281</v>
      </c>
      <c r="Z1918" s="39" t="s">
        <v>12281</v>
      </c>
      <c r="AA1918" t="s">
        <v>12335</v>
      </c>
    </row>
    <row r="1919" spans="1:27" x14ac:dyDescent="0.3">
      <c r="A1919" s="37" t="s">
        <v>2290</v>
      </c>
      <c r="B1919" s="37" t="s">
        <v>10411</v>
      </c>
      <c r="C1919" s="37" t="s">
        <v>8523</v>
      </c>
      <c r="D1919" s="37" t="s">
        <v>8524</v>
      </c>
      <c r="E1919" s="37" t="s">
        <v>5516</v>
      </c>
      <c r="F1919" s="37" t="s">
        <v>1740</v>
      </c>
      <c r="G1919" s="37" t="s">
        <v>12255</v>
      </c>
      <c r="H1919" s="37" t="s">
        <v>10483</v>
      </c>
      <c r="I1919" s="37">
        <v>0</v>
      </c>
      <c r="J1919" s="37">
        <v>0</v>
      </c>
      <c r="K1919" s="37">
        <v>0</v>
      </c>
      <c r="L1919" s="37">
        <v>1</v>
      </c>
      <c r="M1919" s="37">
        <v>0</v>
      </c>
      <c r="N1919" s="37">
        <v>3</v>
      </c>
      <c r="O1919" s="37">
        <v>3</v>
      </c>
      <c r="P1919">
        <f>VLOOKUP($A1919,'Item Detail'!$A$2:$G$1762,7,0)</f>
        <v>1</v>
      </c>
      <c r="Q1919" s="39" t="s">
        <v>12305</v>
      </c>
      <c r="R1919" s="39" t="s">
        <v>12277</v>
      </c>
      <c r="S1919" s="39" t="s">
        <v>12306</v>
      </c>
      <c r="T1919" s="39" t="s">
        <v>12279</v>
      </c>
      <c r="U1919" s="39" t="s">
        <v>12279</v>
      </c>
      <c r="V1919" s="39" t="s">
        <v>12288</v>
      </c>
      <c r="W1919" s="39" t="s">
        <v>12288</v>
      </c>
      <c r="X1919" s="39" t="s">
        <v>12288</v>
      </c>
      <c r="Y1919" s="39" t="s">
        <v>12288</v>
      </c>
      <c r="Z1919" s="39" t="s">
        <v>12288</v>
      </c>
      <c r="AA1919" t="s">
        <v>12336</v>
      </c>
    </row>
    <row r="1920" spans="1:27" x14ac:dyDescent="0.3">
      <c r="A1920" s="37" t="s">
        <v>7877</v>
      </c>
      <c r="B1920" s="37" t="s">
        <v>10666</v>
      </c>
      <c r="C1920" s="37" t="s">
        <v>5440</v>
      </c>
      <c r="D1920" s="37" t="s">
        <v>7878</v>
      </c>
      <c r="E1920" s="37" t="s">
        <v>4483</v>
      </c>
      <c r="F1920" s="37" t="s">
        <v>2274</v>
      </c>
      <c r="G1920" s="37" t="s">
        <v>12256</v>
      </c>
      <c r="H1920" s="37" t="s">
        <v>10391</v>
      </c>
      <c r="I1920" s="37">
        <v>1</v>
      </c>
      <c r="J1920" s="37">
        <v>0</v>
      </c>
      <c r="K1920" s="37">
        <v>0</v>
      </c>
      <c r="L1920" s="37">
        <v>0</v>
      </c>
      <c r="M1920" s="37">
        <v>0</v>
      </c>
      <c r="N1920" s="37">
        <v>3</v>
      </c>
      <c r="O1920" s="37">
        <v>3</v>
      </c>
      <c r="P1920">
        <f>VLOOKUP($A1920,'Item Detail'!$A$2:$G$1762,7,0)</f>
        <v>1</v>
      </c>
      <c r="Q1920" s="39" t="s">
        <v>12307</v>
      </c>
      <c r="R1920" s="39" t="s">
        <v>12277</v>
      </c>
      <c r="S1920" s="39" t="s">
        <v>12278</v>
      </c>
      <c r="T1920" s="39" t="s">
        <v>12279</v>
      </c>
      <c r="U1920" s="39" t="s">
        <v>12279</v>
      </c>
      <c r="V1920" s="39" t="s">
        <v>12281</v>
      </c>
      <c r="W1920" s="39" t="s">
        <v>12281</v>
      </c>
      <c r="X1920" s="39" t="s">
        <v>12281</v>
      </c>
      <c r="Y1920" s="39" t="s">
        <v>12281</v>
      </c>
      <c r="Z1920" s="39" t="s">
        <v>12281</v>
      </c>
      <c r="AA1920" t="s">
        <v>12335</v>
      </c>
    </row>
    <row r="1921" spans="1:27" x14ac:dyDescent="0.3">
      <c r="A1921" s="37" t="s">
        <v>6622</v>
      </c>
      <c r="B1921" s="37" t="s">
        <v>10533</v>
      </c>
      <c r="C1921" s="37" t="s">
        <v>6623</v>
      </c>
      <c r="D1921" s="37" t="s">
        <v>6624</v>
      </c>
      <c r="E1921" s="37" t="s">
        <v>5132</v>
      </c>
      <c r="F1921" s="37" t="s">
        <v>10534</v>
      </c>
      <c r="G1921" s="37" t="s">
        <v>12257</v>
      </c>
      <c r="H1921" s="37" t="s">
        <v>10390</v>
      </c>
      <c r="I1921" s="37">
        <v>0</v>
      </c>
      <c r="J1921" s="37">
        <v>1</v>
      </c>
      <c r="K1921" s="37">
        <v>0</v>
      </c>
      <c r="L1921" s="37">
        <v>0</v>
      </c>
      <c r="M1921" s="37">
        <v>0</v>
      </c>
      <c r="N1921" s="37">
        <v>3</v>
      </c>
      <c r="O1921" s="37">
        <v>3</v>
      </c>
      <c r="P1921">
        <f>VLOOKUP($A1921,'Item Detail'!$A$2:$G$1762,7,0)</f>
        <v>1</v>
      </c>
      <c r="Q1921" s="39" t="s">
        <v>12289</v>
      </c>
      <c r="R1921" s="39" t="s">
        <v>12304</v>
      </c>
      <c r="S1921" s="39" t="s">
        <v>12304</v>
      </c>
      <c r="T1921" s="39" t="s">
        <v>12279</v>
      </c>
      <c r="U1921" s="39" t="s">
        <v>12294</v>
      </c>
      <c r="V1921" s="39" t="s">
        <v>12288</v>
      </c>
      <c r="W1921" s="39" t="s">
        <v>12288</v>
      </c>
      <c r="X1921" s="39" t="s">
        <v>12288</v>
      </c>
      <c r="Y1921" s="39" t="s">
        <v>12288</v>
      </c>
      <c r="Z1921" s="39" t="s">
        <v>12288</v>
      </c>
      <c r="AA1921" t="s">
        <v>12333</v>
      </c>
    </row>
    <row r="1922" spans="1:27" x14ac:dyDescent="0.3">
      <c r="A1922" s="37" t="s">
        <v>6930</v>
      </c>
      <c r="B1922" s="37" t="s">
        <v>10564</v>
      </c>
      <c r="C1922" s="37" t="s">
        <v>6931</v>
      </c>
      <c r="D1922" s="37" t="s">
        <v>6932</v>
      </c>
      <c r="E1922" s="37" t="s">
        <v>4552</v>
      </c>
      <c r="F1922" s="37" t="s">
        <v>1993</v>
      </c>
      <c r="G1922" s="37" t="s">
        <v>12258</v>
      </c>
      <c r="H1922" s="37" t="s">
        <v>10420</v>
      </c>
      <c r="I1922" s="37">
        <v>0</v>
      </c>
      <c r="J1922" s="37">
        <v>0</v>
      </c>
      <c r="K1922" s="37">
        <v>0</v>
      </c>
      <c r="L1922" s="37">
        <v>1</v>
      </c>
      <c r="M1922" s="37">
        <v>0</v>
      </c>
      <c r="N1922" s="37">
        <v>3</v>
      </c>
      <c r="O1922" s="37">
        <v>3</v>
      </c>
      <c r="P1922">
        <f>VLOOKUP($A1922,'Item Detail'!$A$2:$G$1762,7,0)</f>
        <v>1</v>
      </c>
      <c r="Q1922" s="39" t="s">
        <v>12301</v>
      </c>
      <c r="R1922" s="39" t="s">
        <v>12277</v>
      </c>
      <c r="S1922" s="39" t="s">
        <v>12278</v>
      </c>
      <c r="T1922" s="39" t="s">
        <v>12279</v>
      </c>
      <c r="U1922" s="39" t="s">
        <v>12279</v>
      </c>
      <c r="V1922" s="39" t="s">
        <v>12281</v>
      </c>
      <c r="W1922" s="39" t="s">
        <v>12288</v>
      </c>
      <c r="X1922" s="39" t="s">
        <v>12281</v>
      </c>
      <c r="Y1922" s="39" t="s">
        <v>12288</v>
      </c>
      <c r="Z1922" s="39" t="s">
        <v>12288</v>
      </c>
      <c r="AA1922" t="s">
        <v>12334</v>
      </c>
    </row>
    <row r="1923" spans="1:27" x14ac:dyDescent="0.3">
      <c r="A1923" s="37" t="s">
        <v>3361</v>
      </c>
      <c r="B1923" s="37" t="s">
        <v>10432</v>
      </c>
      <c r="C1923" s="37" t="s">
        <v>7010</v>
      </c>
      <c r="D1923" s="37" t="s">
        <v>7011</v>
      </c>
      <c r="E1923" s="37" t="s">
        <v>4448</v>
      </c>
      <c r="F1923" s="37" t="s">
        <v>2018</v>
      </c>
      <c r="G1923" s="37" t="s">
        <v>12259</v>
      </c>
      <c r="H1923" s="37" t="s">
        <v>10408</v>
      </c>
      <c r="I1923" s="37">
        <v>0</v>
      </c>
      <c r="J1923" s="37">
        <v>0</v>
      </c>
      <c r="K1923" s="37">
        <v>1</v>
      </c>
      <c r="L1923" s="37">
        <v>0</v>
      </c>
      <c r="M1923" s="37">
        <v>0</v>
      </c>
      <c r="N1923" s="37">
        <v>3</v>
      </c>
      <c r="O1923" s="37">
        <v>3</v>
      </c>
      <c r="P1923">
        <f>VLOOKUP($A1923,'Item Detail'!$A$2:$G$1762,7,0)</f>
        <v>1</v>
      </c>
      <c r="Q1923" s="39" t="s">
        <v>12292</v>
      </c>
      <c r="R1923" s="39" t="s">
        <v>12277</v>
      </c>
      <c r="S1923" s="39" t="s">
        <v>2714</v>
      </c>
      <c r="T1923" s="39" t="s">
        <v>12279</v>
      </c>
      <c r="U1923" s="39" t="s">
        <v>12279</v>
      </c>
      <c r="V1923" s="39" t="s">
        <v>12288</v>
      </c>
      <c r="W1923" s="39" t="s">
        <v>12288</v>
      </c>
      <c r="X1923" s="39" t="s">
        <v>12288</v>
      </c>
      <c r="Y1923" s="39" t="s">
        <v>12288</v>
      </c>
      <c r="Z1923" s="39" t="s">
        <v>12288</v>
      </c>
      <c r="AA1923" t="s">
        <v>12336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C0F0-E2BF-45F5-AAED-8209C1FB26C1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9" t="s">
        <v>12347</v>
      </c>
      <c r="B1" s="79"/>
      <c r="C1" s="79"/>
      <c r="D1" s="79"/>
    </row>
    <row r="2" spans="1:14" ht="15" thickBot="1" x14ac:dyDescent="0.35">
      <c r="A2" s="48" t="s">
        <v>12343</v>
      </c>
      <c r="B2" s="49" t="s">
        <v>12342</v>
      </c>
      <c r="C2" s="49" t="s">
        <v>12341</v>
      </c>
      <c r="D2" s="50" t="s">
        <v>12340</v>
      </c>
    </row>
    <row r="3" spans="1:14" x14ac:dyDescent="0.3">
      <c r="A3" s="56" t="s">
        <v>12344</v>
      </c>
      <c r="B3" s="64" t="s">
        <v>12336</v>
      </c>
      <c r="C3" s="65">
        <v>723</v>
      </c>
      <c r="D3" s="66">
        <v>510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723</v>
      </c>
      <c r="N3" t="str">
        <f>IF($L3=2,$C3,"")</f>
        <v/>
      </c>
    </row>
    <row r="4" spans="1:14" x14ac:dyDescent="0.3">
      <c r="A4" s="46"/>
      <c r="B4" s="44" t="s">
        <v>12331</v>
      </c>
      <c r="C4" s="45">
        <v>379</v>
      </c>
      <c r="D4" s="47">
        <v>89</v>
      </c>
      <c r="K4" t="str">
        <f t="shared" ref="K4:K15" si="0">IF(OR($B4="Corporate non-stock - demand too low to convert",$B4="Non-stock in the primary DC - demand too low to convert",$B4="Low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6"/>
      <c r="B5" s="44" t="s">
        <v>12333</v>
      </c>
      <c r="C5" s="45">
        <v>101</v>
      </c>
      <c r="D5" s="47">
        <v>45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60"/>
      <c r="B6" s="73" t="s">
        <v>12338</v>
      </c>
      <c r="C6" s="74">
        <v>14</v>
      </c>
      <c r="D6" s="75">
        <v>2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55" t="s">
        <v>12345</v>
      </c>
      <c r="B7" s="67" t="s">
        <v>12334</v>
      </c>
      <c r="C7" s="68">
        <v>557</v>
      </c>
      <c r="D7" s="69">
        <v>422</v>
      </c>
      <c r="K7">
        <f t="shared" si="0"/>
        <v>1</v>
      </c>
      <c r="L7" t="str">
        <f t="shared" si="1"/>
        <v/>
      </c>
      <c r="M7">
        <f t="shared" si="2"/>
        <v>557</v>
      </c>
      <c r="N7" t="str">
        <f t="shared" si="3"/>
        <v/>
      </c>
    </row>
    <row r="8" spans="1:14" x14ac:dyDescent="0.3">
      <c r="A8" s="46"/>
      <c r="B8" s="76" t="s">
        <v>12332</v>
      </c>
      <c r="C8" s="77">
        <v>56</v>
      </c>
      <c r="D8" s="78">
        <v>27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51"/>
      <c r="B9" s="52" t="s">
        <v>12337</v>
      </c>
      <c r="C9" s="53">
        <v>7</v>
      </c>
      <c r="D9" s="54">
        <v>3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56" t="s">
        <v>12346</v>
      </c>
      <c r="B10" s="57" t="s">
        <v>12339</v>
      </c>
      <c r="C10" s="58">
        <v>1230</v>
      </c>
      <c r="D10" s="59">
        <v>75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A11" s="60"/>
      <c r="B11" s="70" t="s">
        <v>12335</v>
      </c>
      <c r="C11" s="71">
        <v>840</v>
      </c>
      <c r="D11" s="72">
        <v>587</v>
      </c>
      <c r="K11">
        <f t="shared" si="0"/>
        <v>1</v>
      </c>
      <c r="L11" t="str">
        <f t="shared" si="1"/>
        <v/>
      </c>
      <c r="M11">
        <f t="shared" si="2"/>
        <v>840</v>
      </c>
      <c r="N11" t="str">
        <f t="shared" si="3"/>
        <v/>
      </c>
    </row>
    <row r="12" spans="1:14" ht="15" thickBot="1" x14ac:dyDescent="0.35">
      <c r="B12" s="61" t="s">
        <v>11</v>
      </c>
      <c r="C12" s="62">
        <v>3907</v>
      </c>
      <c r="D12" s="63">
        <v>1760</v>
      </c>
      <c r="K12" t="str">
        <f t="shared" si="0"/>
        <v/>
      </c>
      <c r="L12">
        <f t="shared" si="1"/>
        <v>2</v>
      </c>
      <c r="M12" t="str">
        <f t="shared" si="2"/>
        <v/>
      </c>
      <c r="N12">
        <f t="shared" si="3"/>
        <v>3907</v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2120</v>
      </c>
      <c r="N20">
        <f>SUM(N1:N19)</f>
        <v>3907</v>
      </c>
      <c r="O20">
        <f>M20/N20</f>
        <v>0.54261581776298951</v>
      </c>
    </row>
    <row r="21" spans="13:15" x14ac:dyDescent="0.3">
      <c r="O21" t="str">
        <f>TEXT(O20,"0.0%")</f>
        <v>54.3%</v>
      </c>
    </row>
  </sheetData>
  <mergeCells count="4">
    <mergeCell ref="A3:A6"/>
    <mergeCell ref="A7:A9"/>
    <mergeCell ref="A10:A11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3" t="s">
        <v>10361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10362</v>
      </c>
      <c r="L2" s="34"/>
    </row>
    <row r="3" spans="1:12" ht="27.45" customHeight="1" x14ac:dyDescent="0.3">
      <c r="A3" s="23" t="s">
        <v>10363</v>
      </c>
      <c r="B3" s="23" t="s">
        <v>10364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10365</v>
      </c>
    </row>
    <row r="4" spans="1:12" ht="14.4" x14ac:dyDescent="0.3">
      <c r="A4" s="35">
        <v>2018</v>
      </c>
      <c r="B4" s="25" t="s">
        <v>10366</v>
      </c>
      <c r="C4" s="26">
        <v>16578</v>
      </c>
      <c r="D4" s="26">
        <v>14839</v>
      </c>
      <c r="E4" s="24">
        <v>0.89510194233321272</v>
      </c>
      <c r="F4" s="26">
        <v>806</v>
      </c>
      <c r="G4" s="24">
        <v>0.94372059355772708</v>
      </c>
      <c r="H4" s="26">
        <v>413</v>
      </c>
      <c r="I4" s="26">
        <v>154</v>
      </c>
      <c r="J4" s="26">
        <v>366</v>
      </c>
      <c r="K4" s="24">
        <v>0.92408768215219828</v>
      </c>
      <c r="L4" s="24">
        <v>0.97292158405455031</v>
      </c>
    </row>
    <row r="5" spans="1:12" ht="14.4" x14ac:dyDescent="0.3">
      <c r="A5" s="35">
        <v>2018</v>
      </c>
      <c r="B5" s="25" t="s">
        <v>10367</v>
      </c>
      <c r="C5" s="26">
        <v>13428</v>
      </c>
      <c r="D5" s="26">
        <v>11995</v>
      </c>
      <c r="E5" s="24">
        <v>0.89328269288054818</v>
      </c>
      <c r="F5" s="26">
        <v>600</v>
      </c>
      <c r="G5" s="24">
        <v>0.93796544533809945</v>
      </c>
      <c r="H5" s="26">
        <v>372</v>
      </c>
      <c r="I5" s="26">
        <v>113</v>
      </c>
      <c r="J5" s="26">
        <v>348</v>
      </c>
      <c r="K5" s="24">
        <v>0.92504048739106959</v>
      </c>
      <c r="L5" s="24">
        <v>0.96991994824937333</v>
      </c>
    </row>
    <row r="6" spans="1:12" ht="14.4" x14ac:dyDescent="0.3">
      <c r="A6" s="35">
        <v>2018</v>
      </c>
      <c r="B6" s="25" t="s">
        <v>10368</v>
      </c>
      <c r="C6" s="26">
        <v>13793</v>
      </c>
      <c r="D6" s="26">
        <v>12294</v>
      </c>
      <c r="E6" s="24">
        <v>0.89132168491263686</v>
      </c>
      <c r="F6" s="26">
        <v>606</v>
      </c>
      <c r="G6" s="24">
        <v>0.93525701442760822</v>
      </c>
      <c r="H6" s="26">
        <v>420</v>
      </c>
      <c r="I6" s="26">
        <v>134</v>
      </c>
      <c r="J6" s="26">
        <v>339</v>
      </c>
      <c r="K6" s="24">
        <v>0.92297297297297287</v>
      </c>
      <c r="L6" s="24">
        <v>0.96696554978763571</v>
      </c>
    </row>
    <row r="7" spans="1:12" ht="14.4" x14ac:dyDescent="0.3">
      <c r="A7" s="35">
        <v>2018</v>
      </c>
      <c r="B7" s="25" t="s">
        <v>10369</v>
      </c>
      <c r="C7" s="26">
        <v>17097</v>
      </c>
      <c r="D7" s="26">
        <v>15237</v>
      </c>
      <c r="E7" s="24">
        <v>0.89120898403228632</v>
      </c>
      <c r="F7" s="26">
        <v>748</v>
      </c>
      <c r="G7" s="24">
        <v>0.93495934959349603</v>
      </c>
      <c r="H7" s="26">
        <v>569</v>
      </c>
      <c r="I7" s="26">
        <v>148</v>
      </c>
      <c r="J7" s="26">
        <v>395</v>
      </c>
      <c r="K7" s="24">
        <v>0.92044218919898513</v>
      </c>
      <c r="L7" s="24">
        <v>0.96400101227382007</v>
      </c>
    </row>
    <row r="8" spans="1:12" ht="14.4" x14ac:dyDescent="0.3">
      <c r="A8" s="35">
        <v>2018</v>
      </c>
      <c r="B8" s="25" t="s">
        <v>10370</v>
      </c>
      <c r="C8" s="26">
        <v>12380</v>
      </c>
      <c r="D8" s="26">
        <v>11035</v>
      </c>
      <c r="E8" s="24">
        <v>0.89135702746365109</v>
      </c>
      <c r="F8" s="26">
        <v>536</v>
      </c>
      <c r="G8" s="24">
        <v>0.93465266558966076</v>
      </c>
      <c r="H8" s="26">
        <v>417</v>
      </c>
      <c r="I8" s="26">
        <v>101</v>
      </c>
      <c r="J8" s="26">
        <v>291</v>
      </c>
      <c r="K8" s="24">
        <v>0.92050383717050399</v>
      </c>
      <c r="L8" s="24">
        <v>0.96358714634998255</v>
      </c>
    </row>
    <row r="9" spans="1:12" ht="14.4" x14ac:dyDescent="0.3">
      <c r="A9" s="35">
        <v>2018</v>
      </c>
      <c r="B9" s="25" t="s">
        <v>10371</v>
      </c>
      <c r="C9" s="26">
        <v>11647</v>
      </c>
      <c r="D9" s="26">
        <v>10370</v>
      </c>
      <c r="E9" s="24">
        <v>0.89035803211127329</v>
      </c>
      <c r="F9" s="26">
        <v>579</v>
      </c>
      <c r="G9" s="24">
        <v>0.94007040439598166</v>
      </c>
      <c r="H9" s="26">
        <v>358</v>
      </c>
      <c r="I9" s="26">
        <v>83</v>
      </c>
      <c r="J9" s="26">
        <v>257</v>
      </c>
      <c r="K9" s="24">
        <v>0.91713098080834887</v>
      </c>
      <c r="L9" s="24">
        <v>0.96662938105891127</v>
      </c>
    </row>
    <row r="10" spans="1:12" ht="14.4" x14ac:dyDescent="0.3">
      <c r="A10" s="35">
        <v>2019</v>
      </c>
      <c r="B10" s="25" t="s">
        <v>10372</v>
      </c>
      <c r="C10" s="26">
        <v>17199</v>
      </c>
      <c r="D10" s="26">
        <v>15007</v>
      </c>
      <c r="E10" s="24">
        <v>0.87255072969358682</v>
      </c>
      <c r="F10" s="26">
        <v>949</v>
      </c>
      <c r="G10" s="24">
        <v>0.9277283562997849</v>
      </c>
      <c r="H10" s="26">
        <v>669</v>
      </c>
      <c r="I10" s="26">
        <v>165</v>
      </c>
      <c r="J10" s="26">
        <v>409</v>
      </c>
      <c r="K10" s="24">
        <v>0.9026766917293233</v>
      </c>
      <c r="L10" s="24">
        <v>0.95732329675937744</v>
      </c>
    </row>
    <row r="11" spans="1:12" ht="14.4" x14ac:dyDescent="0.3">
      <c r="A11" s="35">
        <v>2019</v>
      </c>
      <c r="B11" s="25" t="s">
        <v>10373</v>
      </c>
      <c r="C11" s="26">
        <v>14034</v>
      </c>
      <c r="D11" s="26">
        <v>12358</v>
      </c>
      <c r="E11" s="24">
        <v>0.88057574462020805</v>
      </c>
      <c r="F11" s="26">
        <v>614</v>
      </c>
      <c r="G11" s="24">
        <v>0.92432663531423687</v>
      </c>
      <c r="H11" s="26">
        <v>549</v>
      </c>
      <c r="I11" s="26">
        <v>108</v>
      </c>
      <c r="J11" s="26">
        <v>405</v>
      </c>
      <c r="K11" s="24">
        <v>0.9139856519488202</v>
      </c>
      <c r="L11" s="24">
        <v>0.95746494150460992</v>
      </c>
    </row>
    <row r="12" spans="1:12" ht="14.4" x14ac:dyDescent="0.3">
      <c r="A12" s="35">
        <v>2019</v>
      </c>
      <c r="B12" s="25" t="s">
        <v>10374</v>
      </c>
      <c r="C12" s="26">
        <v>10837</v>
      </c>
      <c r="D12" s="26">
        <v>9717</v>
      </c>
      <c r="E12" s="24">
        <v>0.89665036449201807</v>
      </c>
      <c r="F12" s="26">
        <v>458</v>
      </c>
      <c r="G12" s="24">
        <v>0.93891298329796069</v>
      </c>
      <c r="H12" s="26">
        <v>363</v>
      </c>
      <c r="I12" s="26">
        <v>77</v>
      </c>
      <c r="J12" s="26">
        <v>222</v>
      </c>
      <c r="K12" s="24">
        <v>0.92209147845891049</v>
      </c>
      <c r="L12" s="24">
        <v>0.96398809523809514</v>
      </c>
    </row>
    <row r="13" spans="1:12" ht="14.4" x14ac:dyDescent="0.3">
      <c r="A13" s="35">
        <v>2019</v>
      </c>
      <c r="B13" s="25" t="s">
        <v>10375</v>
      </c>
      <c r="C13" s="26">
        <v>11347</v>
      </c>
      <c r="D13" s="26">
        <v>10149</v>
      </c>
      <c r="E13" s="24">
        <v>0.89442143297787946</v>
      </c>
      <c r="F13" s="26">
        <v>497</v>
      </c>
      <c r="G13" s="24">
        <v>0.9382215563585089</v>
      </c>
      <c r="H13" s="26">
        <v>358</v>
      </c>
      <c r="I13" s="26">
        <v>82</v>
      </c>
      <c r="J13" s="26">
        <v>261</v>
      </c>
      <c r="K13" s="24">
        <v>0.92230098146128681</v>
      </c>
      <c r="L13" s="24">
        <v>0.96592747692014858</v>
      </c>
    </row>
    <row r="14" spans="1:12" ht="14.4" x14ac:dyDescent="0.3">
      <c r="A14" s="35">
        <v>2019</v>
      </c>
      <c r="B14" s="25" t="s">
        <v>10376</v>
      </c>
      <c r="C14" s="26">
        <v>14196</v>
      </c>
      <c r="D14" s="26">
        <v>12636</v>
      </c>
      <c r="E14" s="24">
        <v>0.89010989010989006</v>
      </c>
      <c r="F14" s="26">
        <v>571</v>
      </c>
      <c r="G14" s="24">
        <v>0.93033248802479573</v>
      </c>
      <c r="H14" s="26">
        <v>535</v>
      </c>
      <c r="I14" s="26">
        <v>122</v>
      </c>
      <c r="J14" s="26">
        <v>332</v>
      </c>
      <c r="K14" s="24">
        <v>0.91951680978023576</v>
      </c>
      <c r="L14" s="24">
        <v>0.95938045706476349</v>
      </c>
    </row>
    <row r="15" spans="1:12" ht="14.4" x14ac:dyDescent="0.3">
      <c r="A15" s="35">
        <v>2019</v>
      </c>
      <c r="B15" s="25" t="s">
        <v>10377</v>
      </c>
      <c r="C15" s="26">
        <v>10405</v>
      </c>
      <c r="D15" s="26">
        <v>9256</v>
      </c>
      <c r="E15" s="24">
        <v>0.88957232099951933</v>
      </c>
      <c r="F15" s="26">
        <v>460</v>
      </c>
      <c r="G15" s="24">
        <v>0.93378183565593464</v>
      </c>
      <c r="H15" s="26">
        <v>358</v>
      </c>
      <c r="I15" s="26">
        <v>68</v>
      </c>
      <c r="J15" s="26">
        <v>263</v>
      </c>
      <c r="K15" s="24">
        <v>0.91880087353583495</v>
      </c>
      <c r="L15" s="24">
        <v>0.96276263781984606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2019-07-09T12:21:28Z</dcterms:created>
  <dcterms:modified xsi:type="dcterms:W3CDTF">2019-07-09T12:40:56Z</dcterms:modified>
</cp:coreProperties>
</file>