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Centura Health\"/>
    </mc:Choice>
  </mc:AlternateContent>
  <xr:revisionPtr revIDLastSave="0" documentId="13_ncr:1_{7435CF55-C70F-4CF6-B5A6-29252E07F515}" xr6:coauthVersionLast="36" xr6:coauthVersionMax="36" xr10:uidLastSave="{00000000-0000-0000-0000-000000000000}"/>
  <bookViews>
    <workbookView xWindow="0" yWindow="0" windowWidth="16392" windowHeight="4740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Detail'!$A$2:$N$845</definedName>
  </definedName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<sst xmlns="http://schemas.openxmlformats.org/spreadsheetml/2006/main" count="12816" uniqueCount="4665">
  <si>
    <t>CENTURA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</si>
  <si>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</si>
  <si>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</si>
  <si>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</si>
  <si>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</si>
  <si>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</si>
  <si>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</si>
  <si>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</si>
  <si>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</si>
  <si>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</si>
  <si>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</si>
  <si>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</si>
  <si>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</si>
  <si>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3127620</t>
  </si>
  <si>
    <t>CHIC Breckenridge Medical Center</t>
  </si>
  <si>
    <t>3173336</t>
  </si>
  <si>
    <t>CHIC St Anthony Fam Med Center N</t>
  </si>
  <si>
    <t>3127573</t>
  </si>
  <si>
    <t>CHIC Keystone Medical Center</t>
  </si>
  <si>
    <t>3127611</t>
  </si>
  <si>
    <t>CHIC Copper Mountain Medical Center</t>
  </si>
  <si>
    <t>3277366</t>
  </si>
  <si>
    <t>CHIC High Cntry Healthcare-Breckenridge</t>
  </si>
  <si>
    <t>3277368</t>
  </si>
  <si>
    <t>CHIC High Country Healthcare-Frisco</t>
  </si>
  <si>
    <t>3173306</t>
  </si>
  <si>
    <t>CHIC Front Range Ortho-Phys Therapy</t>
  </si>
  <si>
    <t>3258470</t>
  </si>
  <si>
    <t>PAHS CO Joint Replacement</t>
  </si>
  <si>
    <t>3260912</t>
  </si>
  <si>
    <t>CHIC Centura Orthopedics Broadmoor</t>
  </si>
  <si>
    <t>3193776</t>
  </si>
  <si>
    <t>CHIC Front Range Orthopedics</t>
  </si>
  <si>
    <t>3127599</t>
  </si>
  <si>
    <t>PAHS Cypress Hem Onc Parker</t>
  </si>
  <si>
    <t>3127546</t>
  </si>
  <si>
    <t>CHIC S Co Family Medicine Residency</t>
  </si>
  <si>
    <t>1687793</t>
  </si>
  <si>
    <t>CHIC Mercy Orthopedic Associates</t>
  </si>
  <si>
    <t>3127554</t>
  </si>
  <si>
    <t>PAHS Cypress Hem Onc Porter</t>
  </si>
  <si>
    <t>3127606</t>
  </si>
  <si>
    <t>CHIC St. Anthony North Family Medicine</t>
  </si>
  <si>
    <t>3127596</t>
  </si>
  <si>
    <t>PAHS Pinnacle Womens Healthcare</t>
  </si>
  <si>
    <t>3127622</t>
  </si>
  <si>
    <t>CHIC Penrose Community Urgent Care</t>
  </si>
  <si>
    <t>3664085</t>
  </si>
  <si>
    <t>PAHS Primary Care Southmoor</t>
  </si>
  <si>
    <t>300406</t>
  </si>
  <si>
    <t>The Womens Clinic - SCH</t>
  </si>
  <si>
    <t>3127510</t>
  </si>
  <si>
    <t>CHIC Penrose St Francis Primary Care</t>
  </si>
  <si>
    <t>3518277</t>
  </si>
  <si>
    <t>CHIC Orthopedics &amp; Prosthetics-Briargate</t>
  </si>
  <si>
    <t>3713747</t>
  </si>
  <si>
    <t>CHIC CHPG Primary Care W Littleton</t>
  </si>
  <si>
    <t>3127538</t>
  </si>
  <si>
    <t>CHIC St Mry Crwn Phys Prtnrs Ortho Surg</t>
  </si>
  <si>
    <t>3420431</t>
  </si>
  <si>
    <t>LUH Primary Care Southwest-Longmont</t>
  </si>
  <si>
    <t>3753042</t>
  </si>
  <si>
    <t>St Catherine's Hosp Plaza Medical Center</t>
  </si>
  <si>
    <t>3127567</t>
  </si>
  <si>
    <t>PAHS Avista Family Med Erie</t>
  </si>
  <si>
    <t>3127648</t>
  </si>
  <si>
    <t>CHIC Thornton Primary Care</t>
  </si>
  <si>
    <t>3324843</t>
  </si>
  <si>
    <t>PAHS Primary Care Highlands</t>
  </si>
  <si>
    <t>3127515</t>
  </si>
  <si>
    <t>CHIC Mercy Family Medicine Three Springs</t>
  </si>
  <si>
    <t>3127579</t>
  </si>
  <si>
    <t>Centura Hlth-Senior Health Center West</t>
  </si>
  <si>
    <t>3168427</t>
  </si>
  <si>
    <t>CHIC Centura Hlth Urg Care Tri Lake</t>
  </si>
  <si>
    <t>3730614</t>
  </si>
  <si>
    <t>CHIC Academy Women's Healthcare Assoc</t>
  </si>
  <si>
    <t>3272087</t>
  </si>
  <si>
    <t>CHIC Centura Hlth Urgent Care Broadmoor</t>
  </si>
  <si>
    <t>3127563</t>
  </si>
  <si>
    <t>PAHS Mile Hi Oncology</t>
  </si>
  <si>
    <t>3127615</t>
  </si>
  <si>
    <t>PAHS Southlands Primary Care</t>
  </si>
  <si>
    <t>3178416</t>
  </si>
  <si>
    <t>CHIC Arvada Sports And Family Medicine</t>
  </si>
  <si>
    <t>3127594</t>
  </si>
  <si>
    <t>PAHS Integrated Obgyn</t>
  </si>
  <si>
    <t>3518390</t>
  </si>
  <si>
    <t>CHIC Orthopedics &amp; Prosthetics-Audubon</t>
  </si>
  <si>
    <t>3373514</t>
  </si>
  <si>
    <t>LUH Primary Care Berthoud</t>
  </si>
  <si>
    <t>3127581</t>
  </si>
  <si>
    <t>PAHS Chatfield Women Care</t>
  </si>
  <si>
    <t>3127636</t>
  </si>
  <si>
    <t>PAHS Ridgegate Obgyn At Crah</t>
  </si>
  <si>
    <t>3127519</t>
  </si>
  <si>
    <t>CHIC Mercy Urology</t>
  </si>
  <si>
    <t>3178784</t>
  </si>
  <si>
    <t>Siena Ortho SCH</t>
  </si>
  <si>
    <t>3756080</t>
  </si>
  <si>
    <t>CHIC Hybl Sports Medicine</t>
  </si>
  <si>
    <t>3127590</t>
  </si>
  <si>
    <t>PAHS Timberview Clinic</t>
  </si>
  <si>
    <t>3127621</t>
  </si>
  <si>
    <t>CHIC Centura Health Urg Care Cannon City</t>
  </si>
  <si>
    <t>3127639</t>
  </si>
  <si>
    <t>PAHS Ridgegate Obgyn At Lone Tree</t>
  </si>
  <si>
    <t>3127623</t>
  </si>
  <si>
    <t>CHIC Penrose Mountain Urgent Care</t>
  </si>
  <si>
    <t>3509799</t>
  </si>
  <si>
    <t>PAHS Meridian Orthopedics</t>
  </si>
  <si>
    <t>3127600</t>
  </si>
  <si>
    <t>CHIC San Women S Health Specialists</t>
  </si>
  <si>
    <t>2191820</t>
  </si>
  <si>
    <t>CHIC Primary Care Northglenn</t>
  </si>
  <si>
    <t>3127568</t>
  </si>
  <si>
    <t>CHIC Sah Evergreen</t>
  </si>
  <si>
    <t>3127640</t>
  </si>
  <si>
    <t>CHIC Mercy Family Medicine Omfmh</t>
  </si>
  <si>
    <t>3714039</t>
  </si>
  <si>
    <t>CHIC St Thomas More Primary Care</t>
  </si>
  <si>
    <t>3127637</t>
  </si>
  <si>
    <t>PAHS Womens Health At Littleton</t>
  </si>
  <si>
    <t>3127498</t>
  </si>
  <si>
    <t>PAHS Highlands Ranch Medical Associates</t>
  </si>
  <si>
    <t>3127592</t>
  </si>
  <si>
    <t>PAHS Colorado Ent Specialists</t>
  </si>
  <si>
    <t>3127634</t>
  </si>
  <si>
    <t>PAHS Ridgeline Family Med At Castle Pine</t>
  </si>
  <si>
    <t>3127595</t>
  </si>
  <si>
    <t>PAHS Cornerstar Womens Health</t>
  </si>
  <si>
    <t>3127650</t>
  </si>
  <si>
    <t>PAHS Womens Health At Southlands</t>
  </si>
  <si>
    <t>3127561</t>
  </si>
  <si>
    <t>PAHS Porter Primary Care Havard Park</t>
  </si>
  <si>
    <t>3127557</t>
  </si>
  <si>
    <t>PAHS Porter Co Head Neck</t>
  </si>
  <si>
    <t>3180983</t>
  </si>
  <si>
    <t>CHIC Golden Primary Care</t>
  </si>
  <si>
    <t>3178808</t>
  </si>
  <si>
    <t>Siena Pediatrics SCH</t>
  </si>
  <si>
    <t>3671368</t>
  </si>
  <si>
    <t>PAHS Urology Castle Rock</t>
  </si>
  <si>
    <t>3277369</t>
  </si>
  <si>
    <t>CHIC High Country Healthcare OB/GYN</t>
  </si>
  <si>
    <t>3127593</t>
  </si>
  <si>
    <t>PAHS Cornerstar Primary Care</t>
  </si>
  <si>
    <t>3127632</t>
  </si>
  <si>
    <t>CHIC St Thomas More Orthopaedic Services</t>
  </si>
  <si>
    <t>3150741</t>
  </si>
  <si>
    <t>CHIC Tri Lakes Primary Care</t>
  </si>
  <si>
    <t>3127638</t>
  </si>
  <si>
    <t>PAHS Grace Family Practice</t>
  </si>
  <si>
    <t>3527851</t>
  </si>
  <si>
    <t>CHIC Frisco Multi-Specialty</t>
  </si>
  <si>
    <t>3260919</t>
  </si>
  <si>
    <t>CHIC Primary Care Broadmoor</t>
  </si>
  <si>
    <t>3168430</t>
  </si>
  <si>
    <t>CHIC Westminster Internal Med</t>
  </si>
  <si>
    <t>3195769</t>
  </si>
  <si>
    <t>CHIC Belmar Primary Care</t>
  </si>
  <si>
    <t>3711904</t>
  </si>
  <si>
    <t>PAHS Centura Ortho Prosthetics Cstle Rck</t>
  </si>
  <si>
    <t>3127497</t>
  </si>
  <si>
    <t>PAHS Ridgeline Family Med CHPG</t>
  </si>
  <si>
    <t>3277370</t>
  </si>
  <si>
    <t>CHIC High Country Healthcare-Silverthorn</t>
  </si>
  <si>
    <t>3408598</t>
  </si>
  <si>
    <t>PAHS Centura Orthopedics</t>
  </si>
  <si>
    <t>3127582</t>
  </si>
  <si>
    <t>PAHS South Suburban Internal Medicine</t>
  </si>
  <si>
    <t>3127641</t>
  </si>
  <si>
    <t>CHIC Mercy Family Medicine Omfmb</t>
  </si>
  <si>
    <t>3127607</t>
  </si>
  <si>
    <t>CHIC Stm Physician Clinic Pediatric</t>
  </si>
  <si>
    <t>3260975</t>
  </si>
  <si>
    <t>CHIC Mercy Internal Medicine</t>
  </si>
  <si>
    <t>3255961</t>
  </si>
  <si>
    <t>PAHS Women's Health Louisville</t>
  </si>
  <si>
    <t>3127649</t>
  </si>
  <si>
    <t>PAHS Church Ranch Womens Spec Hlth</t>
  </si>
  <si>
    <t>3178725</t>
  </si>
  <si>
    <t>Siena Primary Care</t>
  </si>
  <si>
    <t>3127514</t>
  </si>
  <si>
    <t>CHIC Mercy Sw Oncology</t>
  </si>
  <si>
    <t>3127605</t>
  </si>
  <si>
    <t>CHIC Senior Health North</t>
  </si>
  <si>
    <t>3518327</t>
  </si>
  <si>
    <t>CHIC Orthopedics &amp; Prosthetics-Broad</t>
  </si>
  <si>
    <t>3258267</t>
  </si>
  <si>
    <t>CHIC Pediatrics Northcare</t>
  </si>
  <si>
    <t>3539919</t>
  </si>
  <si>
    <t>CHIC PC Idaho Springs</t>
  </si>
  <si>
    <t>3723558</t>
  </si>
  <si>
    <t>CHIC Centura Health Pueblo W Urgent Care</t>
  </si>
  <si>
    <t>3127523</t>
  </si>
  <si>
    <t>Rocky Mtn Sports &amp; Family Medicine</t>
  </si>
  <si>
    <t>3482813</t>
  </si>
  <si>
    <t>CHPG Primay Care Powers</t>
  </si>
  <si>
    <t>3487453</t>
  </si>
  <si>
    <t>SCH Dodge City Medical Cntr Primary Care</t>
  </si>
  <si>
    <t>3127575</t>
  </si>
  <si>
    <t>CHIC Aspen Ridge Ent</t>
  </si>
  <si>
    <t>3171926</t>
  </si>
  <si>
    <t>CHIC ST THOMAS MORE OUTPATIENT REHAB</t>
  </si>
  <si>
    <t>3730618</t>
  </si>
  <si>
    <t>CHIC Southern CO Maternal Fetal Med</t>
  </si>
  <si>
    <t>3486772</t>
  </si>
  <si>
    <t>PAHS Internal Medicine Parker</t>
  </si>
  <si>
    <t>3127564</t>
  </si>
  <si>
    <t>PAHS Centura Hlth Phy Grp At Dtc</t>
  </si>
  <si>
    <t>3127598</t>
  </si>
  <si>
    <t>PAHS Primary Care Meridian</t>
  </si>
  <si>
    <t>3150742</t>
  </si>
  <si>
    <t>CHIC St Anthony Internal Medicine</t>
  </si>
  <si>
    <t>3127555</t>
  </si>
  <si>
    <t>PAHS Porter Aracea Womens Care</t>
  </si>
  <si>
    <t>3127543</t>
  </si>
  <si>
    <t>CenturaCcom Sstrs Grv St Francis Med Ctr</t>
  </si>
  <si>
    <t>3127656</t>
  </si>
  <si>
    <t>CHIC Thornton Womens Health</t>
  </si>
  <si>
    <t>3127584</t>
  </si>
  <si>
    <t>Centura Hlth - CCOM South Denver</t>
  </si>
  <si>
    <t>3211904</t>
  </si>
  <si>
    <t>Siena Podiatry SCH</t>
  </si>
  <si>
    <t>3681960</t>
  </si>
  <si>
    <t>Centura Health Sports Medicine Lakewood</t>
  </si>
  <si>
    <t>3127544</t>
  </si>
  <si>
    <t>Centura Co Sprts Spine Ctr Sstrs Grv Pav</t>
  </si>
  <si>
    <t>3127527</t>
  </si>
  <si>
    <t>Centura-Co Sprts Spine At Hlth Lrng Ctr</t>
  </si>
  <si>
    <t>3710258</t>
  </si>
  <si>
    <t>CHIC StThomas More Orthopedic Group</t>
  </si>
  <si>
    <t>3324254</t>
  </si>
  <si>
    <t>LUH General Surgery Longmont</t>
  </si>
  <si>
    <t>3127577</t>
  </si>
  <si>
    <t>CHIC Sahc Associated Surgeons</t>
  </si>
  <si>
    <t>3127625</t>
  </si>
  <si>
    <t>CHIC Mercy Urg Care At Durango Mtn Rsrt</t>
  </si>
  <si>
    <t>3127516</t>
  </si>
  <si>
    <t>Centura Hlth Corp - Ccom Durango</t>
  </si>
  <si>
    <t>3762152</t>
  </si>
  <si>
    <t>CHIC Orthotics And Prosthetcs Ugnt Cre</t>
  </si>
  <si>
    <t>3127529</t>
  </si>
  <si>
    <t>Centura Health Corp - Ccom Frisco</t>
  </si>
  <si>
    <t>3127645</t>
  </si>
  <si>
    <t>CHIC Mercy Integrated Physical Therapy</t>
  </si>
  <si>
    <t>3127643</t>
  </si>
  <si>
    <t>CHIC Set Family Medical Clinics</t>
  </si>
  <si>
    <t>3127539</t>
  </si>
  <si>
    <t>Centura Health Corp - Ccom Pueblo</t>
  </si>
  <si>
    <t>3342035</t>
  </si>
  <si>
    <t>PAHS Women's Health Specialty Meridian</t>
  </si>
  <si>
    <t>3725978</t>
  </si>
  <si>
    <t>CHIC Penrose Mtn Primary &amp; Urgent Ca</t>
  </si>
  <si>
    <t>3692276</t>
  </si>
  <si>
    <t>Centura Hlth Ortho &amp; Psthtics UC Brd</t>
  </si>
  <si>
    <t>3487456</t>
  </si>
  <si>
    <t>SCH Dodge City Medical Center Otho</t>
  </si>
  <si>
    <t>3127651</t>
  </si>
  <si>
    <t>PAHS Church Ranch Womens Health</t>
  </si>
  <si>
    <t>3127551</t>
  </si>
  <si>
    <t>CHIC St Thomas More Specialty Clinic</t>
  </si>
  <si>
    <t>3127585</t>
  </si>
  <si>
    <t>PAHS Dimensions Pain Management</t>
  </si>
  <si>
    <t>3533186</t>
  </si>
  <si>
    <t>Centura Spine Care</t>
  </si>
  <si>
    <t>3698466</t>
  </si>
  <si>
    <t>CHIC Penrose- St Francis Urgent Care</t>
  </si>
  <si>
    <t>3272795</t>
  </si>
  <si>
    <t>Centura Health - CCOM Church Ranch</t>
  </si>
  <si>
    <t>3171930</t>
  </si>
  <si>
    <t>CHIC Neurosciences At SAH</t>
  </si>
  <si>
    <t>3567219</t>
  </si>
  <si>
    <t>PAHS Precision Spine Ctr,Centura Hlth</t>
  </si>
  <si>
    <t>3441342</t>
  </si>
  <si>
    <t>PAHS Centur Othopedics</t>
  </si>
  <si>
    <t>3441595</t>
  </si>
  <si>
    <t>PAHS Women's Specialty Care Urogyno</t>
  </si>
  <si>
    <t>3272088</t>
  </si>
  <si>
    <t>Centura Health Corp - CCOM Broadmoor</t>
  </si>
  <si>
    <t>3127540</t>
  </si>
  <si>
    <t>Centua Health-Cssc Ctr For Rehabi</t>
  </si>
  <si>
    <t>3487175</t>
  </si>
  <si>
    <t>SCH Dodge CIty Medical Center Lab</t>
  </si>
  <si>
    <t>3127512</t>
  </si>
  <si>
    <t>CHIC Mercy Cardiology</t>
  </si>
  <si>
    <t>3178743</t>
  </si>
  <si>
    <t>Siena Nephrology SCH</t>
  </si>
  <si>
    <t>3772677</t>
  </si>
  <si>
    <t>CHIC St. Mary-Corwin Physician Partners</t>
  </si>
  <si>
    <t>3127549</t>
  </si>
  <si>
    <t>Centura-Co Sprt Spine Ctr Langstaff Brwn</t>
  </si>
  <si>
    <t>3786304</t>
  </si>
  <si>
    <t>PAHS Highlands Ranch Med Assoc DME</t>
  </si>
  <si>
    <t>3390384</t>
  </si>
  <si>
    <t>CHIC Cripple Creek-Victor School HC</t>
  </si>
  <si>
    <t>3173319</t>
  </si>
  <si>
    <t>3501844</t>
  </si>
  <si>
    <t>PAHS Primary Care Church Ranch</t>
  </si>
  <si>
    <t>3127509</t>
  </si>
  <si>
    <t>CHIC Pnrs Stfrncs Phys Prac Sco Brst Spc</t>
  </si>
  <si>
    <t>3430232</t>
  </si>
  <si>
    <t>LUH Endocrinology Longmont</t>
  </si>
  <si>
    <t>3698538</t>
  </si>
  <si>
    <t>Dimensions Pain Mgmt-St Anthony-CHIC</t>
  </si>
  <si>
    <t>3176007</t>
  </si>
  <si>
    <t>CHIC Southern Colorado Vascular Surgery</t>
  </si>
  <si>
    <t>3475398</t>
  </si>
  <si>
    <t>PAHS Colorectal Parker</t>
  </si>
  <si>
    <t>3127576</t>
  </si>
  <si>
    <t>CHIC Endo Diabetes Thyroid Spclst Of Co</t>
  </si>
  <si>
    <t>3123865</t>
  </si>
  <si>
    <t>CHIC Penrose St Francis Cardiac Rehab</t>
  </si>
  <si>
    <t>3720240</t>
  </si>
  <si>
    <t>Centura Health Pueblo WUrgent Care DME</t>
  </si>
  <si>
    <t>3405983</t>
  </si>
  <si>
    <t>CHIC Southwest Neurology</t>
  </si>
  <si>
    <t>3412343</t>
  </si>
  <si>
    <t>CHIC Neuroscience &amp; Spine</t>
  </si>
  <si>
    <t>3127495</t>
  </si>
  <si>
    <t>PAHS Avista Womens Health</t>
  </si>
  <si>
    <t>3127520</t>
  </si>
  <si>
    <t>CHIC Durango Nephrology Associates</t>
  </si>
  <si>
    <t>3200491</t>
  </si>
  <si>
    <t>CHIC PSF Health Learning Center</t>
  </si>
  <si>
    <t>3171916</t>
  </si>
  <si>
    <t>Siena Surgery Clinic Sch</t>
  </si>
  <si>
    <t>3284516</t>
  </si>
  <si>
    <t>Centura Hlth-Phys Therapy-Church Ranch</t>
  </si>
  <si>
    <t>3127513</t>
  </si>
  <si>
    <t>CHIC Mercy Surgical Associates</t>
  </si>
  <si>
    <t>3127627</t>
  </si>
  <si>
    <t>CHIC Centura Hlth Phys Grp Sw Gastro</t>
  </si>
  <si>
    <t>3127609</t>
  </si>
  <si>
    <t>CHIC Stm Specialty Clinic Surgery</t>
  </si>
  <si>
    <t>3487472</t>
  </si>
  <si>
    <t>SCH Dodge Cty Med Cntr Montezuma Clinic</t>
  </si>
  <si>
    <t>3127499</t>
  </si>
  <si>
    <t>CHIC Dimension Pain Mgmt-Pavilion</t>
  </si>
  <si>
    <t>3393276</t>
  </si>
  <si>
    <t>South Denver Neuro Surgery</t>
  </si>
  <si>
    <t>3209648</t>
  </si>
  <si>
    <t>CHIC St Anthony N Hospital General Surg</t>
  </si>
  <si>
    <t>3760558</t>
  </si>
  <si>
    <t>PAHS Colorado Comprehensive Spine Inst</t>
  </si>
  <si>
    <t>3676113</t>
  </si>
  <si>
    <t>CHIC Centura Gastroenterology Meridian</t>
  </si>
  <si>
    <t>3776451</t>
  </si>
  <si>
    <t>PAHS CHPG Primary Cre West Littleton DME</t>
  </si>
  <si>
    <t>3245329</t>
  </si>
  <si>
    <t>Centura Health Corp -Occupational Health</t>
  </si>
  <si>
    <t>3713751</t>
  </si>
  <si>
    <t>PAHS Ridgeline Fam Med-Castle Pine DME</t>
  </si>
  <si>
    <t>3555390</t>
  </si>
  <si>
    <t>PAHS Centura Gastroenterology Porter</t>
  </si>
  <si>
    <t>3204151</t>
  </si>
  <si>
    <t>Centura Health-Physical Therapy S Denver</t>
  </si>
  <si>
    <t>3127635</t>
  </si>
  <si>
    <t>PAHS Peak Gastroenterology CHPG</t>
  </si>
  <si>
    <t>3420442</t>
  </si>
  <si>
    <t>LUH Pediatric Health Services Firestone</t>
  </si>
  <si>
    <t>3127494</t>
  </si>
  <si>
    <t>CHIC Rheumatology</t>
  </si>
  <si>
    <t>3487182</t>
  </si>
  <si>
    <t>SCH Dodge City Medical Center Therapy</t>
  </si>
  <si>
    <t>3245569</t>
  </si>
  <si>
    <t>Centura Health -Occupational Hlth At SAH</t>
  </si>
  <si>
    <t>3127548</t>
  </si>
  <si>
    <t>Centura Hlth CO Sprt Spine Aspen Creek</t>
  </si>
  <si>
    <t>3393273</t>
  </si>
  <si>
    <t>PAHS South Denver Neuro Surgery</t>
  </si>
  <si>
    <t>3178759</t>
  </si>
  <si>
    <t>Siena Imaging SCH</t>
  </si>
  <si>
    <t>3733166</t>
  </si>
  <si>
    <t>CHIC Mercy Orthopedic Associates DME</t>
  </si>
  <si>
    <t>3183931</t>
  </si>
  <si>
    <t>Centura Hlth -Physical Therapy Tri-Lakes</t>
  </si>
  <si>
    <t>3127587</t>
  </si>
  <si>
    <t>PAHS Nw Gastroenterology</t>
  </si>
  <si>
    <t>3127570</t>
  </si>
  <si>
    <t>CHIC Summit Cardiology</t>
  </si>
  <si>
    <t>3792884</t>
  </si>
  <si>
    <t>CHIC Academy Womens Hlthcare Assoc CHPG</t>
  </si>
  <si>
    <t>3175998</t>
  </si>
  <si>
    <t>CHIC Peak 8 First Aid</t>
  </si>
  <si>
    <t>3487172</t>
  </si>
  <si>
    <t>SCH Dodge City Medical Center Imaging</t>
  </si>
  <si>
    <t>3731284</t>
  </si>
  <si>
    <t>Dimensions Pain Management At LUH</t>
  </si>
  <si>
    <t>3127518</t>
  </si>
  <si>
    <t>CHIC Four Corners Infectious Disease</t>
  </si>
  <si>
    <t>3178829</t>
  </si>
  <si>
    <t>Siena Administration SCH</t>
  </si>
  <si>
    <t>3660811</t>
  </si>
  <si>
    <t>PAHS Castle Rock Adventist Hosp</t>
  </si>
  <si>
    <t>3245580</t>
  </si>
  <si>
    <t>Centura Hlth - Occup Health At LIttleton</t>
  </si>
  <si>
    <t>3245576</t>
  </si>
  <si>
    <t>Centura Hlth-Occupational Hlth At Parker</t>
  </si>
  <si>
    <t>3267334</t>
  </si>
  <si>
    <t>CHIC Healthset</t>
  </si>
  <si>
    <t>3470225</t>
  </si>
  <si>
    <t>CHIC Centura Health Ortho And Prosthetic</t>
  </si>
  <si>
    <t>3127521</t>
  </si>
  <si>
    <t>CHIC St Mary Corwin Phys Prtnrs Gastro</t>
  </si>
  <si>
    <t>3692309</t>
  </si>
  <si>
    <t>Centura Hlth Otho &amp; Psthtics UC Tril</t>
  </si>
  <si>
    <t>3759970</t>
  </si>
  <si>
    <t>SET Family Medical Clinics</t>
  </si>
  <si>
    <t>3752104</t>
  </si>
  <si>
    <t>CHIC South Denver Neurosurgery - SAH</t>
  </si>
  <si>
    <t>3127517</t>
  </si>
  <si>
    <t>CHIC Four Corners Pulmonary</t>
  </si>
  <si>
    <t>3373518</t>
  </si>
  <si>
    <t>LUH Gastroenterology</t>
  </si>
  <si>
    <t>3245809</t>
  </si>
  <si>
    <t>PAHS Ortho &amp; Sports Medicine Porter</t>
  </si>
  <si>
    <t>3245582</t>
  </si>
  <si>
    <t>Centura Hlth-Occupational Health At CRAH</t>
  </si>
  <si>
    <t>3127536</t>
  </si>
  <si>
    <t>Centura Hlth-CO Sports Spine Ctr Audobon</t>
  </si>
  <si>
    <t>3245343</t>
  </si>
  <si>
    <t>Centura Hlth - Occup Health - Avista</t>
  </si>
  <si>
    <t>3735161</t>
  </si>
  <si>
    <t>CHPG Outcomes And Regulatory</t>
  </si>
  <si>
    <t>3127511</t>
  </si>
  <si>
    <t>CHIC Mercy Durango Cancer Ctr</t>
  </si>
  <si>
    <t>3209014</t>
  </si>
  <si>
    <t>CHIC Penrose Neurosciences</t>
  </si>
  <si>
    <t>3373510</t>
  </si>
  <si>
    <t>LUH Primary Care Longmont</t>
  </si>
  <si>
    <t>3127569</t>
  </si>
  <si>
    <t>CHIC Aspen Ridge ENT Summit</t>
  </si>
  <si>
    <t>3762607</t>
  </si>
  <si>
    <t>SCH Siena Neurology</t>
  </si>
  <si>
    <t>3735151</t>
  </si>
  <si>
    <t>CHIC Southwest Spine Services</t>
  </si>
  <si>
    <t>CENTURA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</si>
  <si>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</si>
  <si>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</si>
  <si>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</si>
  <si>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</si>
  <si>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</si>
  <si>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</si>
  <si>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</si>
  <si>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</si>
  <si>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</si>
  <si>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</si>
  <si>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</si>
  <si>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</si>
  <si>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</si>
  <si>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Westminster</t>
  </si>
  <si>
    <t>CO</t>
  </si>
  <si>
    <t xml:space="preserve">800239206   </t>
  </si>
  <si>
    <t>72079181</t>
  </si>
  <si>
    <t>SZ</t>
  </si>
  <si>
    <t>8760506</t>
  </si>
  <si>
    <t>Warm Pack Instant Gel</t>
  </si>
  <si>
    <t>01/16/2019</t>
  </si>
  <si>
    <t>XD</t>
  </si>
  <si>
    <t>MEDLIN</t>
  </si>
  <si>
    <t>Arvada</t>
  </si>
  <si>
    <t xml:space="preserve">800077413   </t>
  </si>
  <si>
    <t>73400185</t>
  </si>
  <si>
    <t>1206333</t>
  </si>
  <si>
    <t>Halsted Mosquito Curved</t>
  </si>
  <si>
    <t>02/22/2019</t>
  </si>
  <si>
    <t>MISDFK</t>
  </si>
  <si>
    <t>Colorado Springs</t>
  </si>
  <si>
    <t xml:space="preserve">809091174   </t>
  </si>
  <si>
    <t>71869641</t>
  </si>
  <si>
    <t>SE</t>
  </si>
  <si>
    <t>4746645</t>
  </si>
  <si>
    <t>Model of Muscle-Knee Joint</t>
  </si>
  <si>
    <t>01/10/2019</t>
  </si>
  <si>
    <t>ANATOM</t>
  </si>
  <si>
    <t>72367025</t>
  </si>
  <si>
    <t>1241640</t>
  </si>
  <si>
    <t>Wedge Mold Rubber</t>
  </si>
  <si>
    <t>01/24/2019</t>
  </si>
  <si>
    <t>ALIMED</t>
  </si>
  <si>
    <t>73358271</t>
  </si>
  <si>
    <t>02/21/2019</t>
  </si>
  <si>
    <t>74643555</t>
  </si>
  <si>
    <t>4010275</t>
  </si>
  <si>
    <t>Hapad Heel Pads 2-1/2x3/16</t>
  </si>
  <si>
    <t>03/29/2019</t>
  </si>
  <si>
    <t>Frisco</t>
  </si>
  <si>
    <t xml:space="preserve">80443       </t>
  </si>
  <si>
    <t>74633800</t>
  </si>
  <si>
    <t>1045582</t>
  </si>
  <si>
    <t>Forceps Dressing Serrated</t>
  </si>
  <si>
    <t>03/28/2019</t>
  </si>
  <si>
    <t>2703265</t>
  </si>
  <si>
    <t>Hartman Alligator Forcep</t>
  </si>
  <si>
    <t>6225731</t>
  </si>
  <si>
    <t>Forcep Dress Adson D Tip Serr</t>
  </si>
  <si>
    <t>Lakewood</t>
  </si>
  <si>
    <t xml:space="preserve">802282354   </t>
  </si>
  <si>
    <t>73162101</t>
  </si>
  <si>
    <t>2993366</t>
  </si>
  <si>
    <t>Lidocaine w/EPI HCL Ampule 5mL</t>
  </si>
  <si>
    <t>02/15/2019</t>
  </si>
  <si>
    <t>PFIZNJ</t>
  </si>
  <si>
    <t xml:space="preserve">809203487   </t>
  </si>
  <si>
    <t>72769221</t>
  </si>
  <si>
    <t>1079181</t>
  </si>
  <si>
    <t>Skinsense PF NL Surgical Glove</t>
  </si>
  <si>
    <t>02/05/2019</t>
  </si>
  <si>
    <t>ABCO</t>
  </si>
  <si>
    <t>73128616</t>
  </si>
  <si>
    <t>1198627</t>
  </si>
  <si>
    <t>Pad Corn TheraStep Gel</t>
  </si>
  <si>
    <t>SILINC</t>
  </si>
  <si>
    <t>73161946</t>
  </si>
  <si>
    <t>74139090</t>
  </si>
  <si>
    <t>1030671</t>
  </si>
  <si>
    <t>Cuff Humeral Ovr-shoulder</t>
  </si>
  <si>
    <t>03/14/2019</t>
  </si>
  <si>
    <t>SMTNEP</t>
  </si>
  <si>
    <t>Garden City</t>
  </si>
  <si>
    <t>KS</t>
  </si>
  <si>
    <t xml:space="preserve">678465614   </t>
  </si>
  <si>
    <t>74214509</t>
  </si>
  <si>
    <t>1102444</t>
  </si>
  <si>
    <t>Electrode Needle 26Gx37mm</t>
  </si>
  <si>
    <t>03/18/2019</t>
  </si>
  <si>
    <t>IMEXMD</t>
  </si>
  <si>
    <t>Durango</t>
  </si>
  <si>
    <t xml:space="preserve">813017307   </t>
  </si>
  <si>
    <t>72321110</t>
  </si>
  <si>
    <t>1092685</t>
  </si>
  <si>
    <t>Mayo Hegar Needle Holder</t>
  </si>
  <si>
    <t>01/23/2019</t>
  </si>
  <si>
    <t>72351182</t>
  </si>
  <si>
    <t>9690002</t>
  </si>
  <si>
    <t>Model Muscled R Elbow Jt</t>
  </si>
  <si>
    <t>1162454</t>
  </si>
  <si>
    <t>Painted Hand on Elastic</t>
  </si>
  <si>
    <t>72630050</t>
  </si>
  <si>
    <t>1198637</t>
  </si>
  <si>
    <t>Tube Toe TheraStep Gel</t>
  </si>
  <si>
    <t>02/01/2019</t>
  </si>
  <si>
    <t>72836207</t>
  </si>
  <si>
    <t>02/07/2019</t>
  </si>
  <si>
    <t>72872929</t>
  </si>
  <si>
    <t>6005272</t>
  </si>
  <si>
    <t>Pad Metatarsal</t>
  </si>
  <si>
    <t xml:space="preserve">809232614   </t>
  </si>
  <si>
    <t>71767668</t>
  </si>
  <si>
    <t>01/08/2019</t>
  </si>
  <si>
    <t>71971071</t>
  </si>
  <si>
    <t>01/14/2019</t>
  </si>
  <si>
    <t>72079214</t>
  </si>
  <si>
    <t>2269761</t>
  </si>
  <si>
    <t>Curvette</t>
  </si>
  <si>
    <t>72268029</t>
  </si>
  <si>
    <t>9180803</t>
  </si>
  <si>
    <t>Adson Dressing Forcep</t>
  </si>
  <si>
    <t>01/22/2019</t>
  </si>
  <si>
    <t>72418133</t>
  </si>
  <si>
    <t>6107863</t>
  </si>
  <si>
    <t>Stain Ender</t>
  </si>
  <si>
    <t>01/28/2019</t>
  </si>
  <si>
    <t>COOPSR</t>
  </si>
  <si>
    <t>74090385</t>
  </si>
  <si>
    <t>3783502</t>
  </si>
  <si>
    <t>Graves Specula Coated Wide</t>
  </si>
  <si>
    <t>03/13/2019</t>
  </si>
  <si>
    <t>PREMED</t>
  </si>
  <si>
    <t>1434582</t>
  </si>
  <si>
    <t>Specula Lletz View-More w/DSE</t>
  </si>
  <si>
    <t>74354285</t>
  </si>
  <si>
    <t>1042152</t>
  </si>
  <si>
    <t>Patient Event Marker for NST</t>
  </si>
  <si>
    <t>03/21/2019</t>
  </si>
  <si>
    <t>VYAIRE</t>
  </si>
  <si>
    <t>Highlands Ranch</t>
  </si>
  <si>
    <t xml:space="preserve">801292395   </t>
  </si>
  <si>
    <t>72510659</t>
  </si>
  <si>
    <t>1203076</t>
  </si>
  <si>
    <t>Endure Clear and Soft Soap</t>
  </si>
  <si>
    <t>01/29/2019</t>
  </si>
  <si>
    <t>HUNMED</t>
  </si>
  <si>
    <t>74302609</t>
  </si>
  <si>
    <t>1228089</t>
  </si>
  <si>
    <t>Amniocentesis Tray</t>
  </si>
  <si>
    <t>03/20/2019</t>
  </si>
  <si>
    <t>BUSSE</t>
  </si>
  <si>
    <t>Dodge City</t>
  </si>
  <si>
    <t xml:space="preserve">678016411   </t>
  </si>
  <si>
    <t>72208763</t>
  </si>
  <si>
    <t>1243937</t>
  </si>
  <si>
    <t>Marker Skin Mammography LeadFr</t>
  </si>
  <si>
    <t>01/21/2019</t>
  </si>
  <si>
    <t>PREDYN</t>
  </si>
  <si>
    <t>72723405</t>
  </si>
  <si>
    <t>1314010</t>
  </si>
  <si>
    <t>Syringe Fastload Dual Quad-Pak</t>
  </si>
  <si>
    <t>EZ</t>
  </si>
  <si>
    <t>Berthoud</t>
  </si>
  <si>
    <t xml:space="preserve">80513       </t>
  </si>
  <si>
    <t>74431540</t>
  </si>
  <si>
    <t>1273952</t>
  </si>
  <si>
    <t>Label Thermal Ppr 2x1-1/4 Perm</t>
  </si>
  <si>
    <t>03/22/2019</t>
  </si>
  <si>
    <t xml:space="preserve">813017306   </t>
  </si>
  <si>
    <t>73559234</t>
  </si>
  <si>
    <t>3790316</t>
  </si>
  <si>
    <t>Coban Wrar Self-adh 3x5yd</t>
  </si>
  <si>
    <t>02/27/2019</t>
  </si>
  <si>
    <t>3MMED</t>
  </si>
  <si>
    <t>Parker</t>
  </si>
  <si>
    <t xml:space="preserve">801343888   </t>
  </si>
  <si>
    <t>72560572</t>
  </si>
  <si>
    <t>1145090</t>
  </si>
  <si>
    <t>Protection Plus Underpads LF</t>
  </si>
  <si>
    <t>01/30/2019</t>
  </si>
  <si>
    <t>71600295</t>
  </si>
  <si>
    <t>3956054</t>
  </si>
  <si>
    <t>Strap Circumcision BBS</t>
  </si>
  <si>
    <t>01/03/2019</t>
  </si>
  <si>
    <t>CARDKN</t>
  </si>
  <si>
    <t>71648623</t>
  </si>
  <si>
    <t>1043945</t>
  </si>
  <si>
    <t>Halsted Mosquito Forcep Steril</t>
  </si>
  <si>
    <t>01/04/2019</t>
  </si>
  <si>
    <t>1192269</t>
  </si>
  <si>
    <t>Forcep Kelly Curved</t>
  </si>
  <si>
    <t>1201460</t>
  </si>
  <si>
    <t>Quick Care Foam Hand Sanitizer</t>
  </si>
  <si>
    <t>71871861</t>
  </si>
  <si>
    <t>72847907</t>
  </si>
  <si>
    <t>1339591</t>
  </si>
  <si>
    <t>Levalbuterol Inhaler Solution</t>
  </si>
  <si>
    <t>TEVA</t>
  </si>
  <si>
    <t xml:space="preserve">813017309   </t>
  </si>
  <si>
    <t>73311448</t>
  </si>
  <si>
    <t>02/20/2019</t>
  </si>
  <si>
    <t xml:space="preserve">813018296   </t>
  </si>
  <si>
    <t>72560628</t>
  </si>
  <si>
    <t>9870539</t>
  </si>
  <si>
    <t>Kit Collection E Swab Minitip</t>
  </si>
  <si>
    <t>B-DMIC</t>
  </si>
  <si>
    <t>72026590</t>
  </si>
  <si>
    <t>01/15/2019</t>
  </si>
  <si>
    <t>Greenwood Village</t>
  </si>
  <si>
    <t xml:space="preserve">801113187   </t>
  </si>
  <si>
    <t>71710684</t>
  </si>
  <si>
    <t>1335995</t>
  </si>
  <si>
    <t>Swab Polystr Solid Handle Strl</t>
  </si>
  <si>
    <t>01/07/2019</t>
  </si>
  <si>
    <t>HARDWO</t>
  </si>
  <si>
    <t>1338174</t>
  </si>
  <si>
    <t>Swabstick Foam Tip Solid Strl</t>
  </si>
  <si>
    <t>72891798</t>
  </si>
  <si>
    <t>02/08/2019</t>
  </si>
  <si>
    <t xml:space="preserve">809091182   </t>
  </si>
  <si>
    <t>71918518</t>
  </si>
  <si>
    <t>9600776</t>
  </si>
  <si>
    <t>Theraputty Hand Exercise</t>
  </si>
  <si>
    <t>01/11/2019</t>
  </si>
  <si>
    <t>FABENT</t>
  </si>
  <si>
    <t>Pueblo</t>
  </si>
  <si>
    <t xml:space="preserve">810081667   </t>
  </si>
  <si>
    <t>72352059</t>
  </si>
  <si>
    <t>1338328</t>
  </si>
  <si>
    <t>Padding Cast Undercast Special</t>
  </si>
  <si>
    <t>SMINEP</t>
  </si>
  <si>
    <t>72113140</t>
  </si>
  <si>
    <t>1218254</t>
  </si>
  <si>
    <t>Bandage Rosidal K w/o Clip</t>
  </si>
  <si>
    <t>01/17/2019</t>
  </si>
  <si>
    <t>SMITRU</t>
  </si>
  <si>
    <t>1218255</t>
  </si>
  <si>
    <t>Bandage Rosidal K w/Clips</t>
  </si>
  <si>
    <t>1218256</t>
  </si>
  <si>
    <t>1218257</t>
  </si>
  <si>
    <t>Bandage Rosidal K w/ Clips</t>
  </si>
  <si>
    <t>1218260</t>
  </si>
  <si>
    <t>Bandage Rosidal K w/o Clips</t>
  </si>
  <si>
    <t xml:space="preserve">809063564   </t>
  </si>
  <si>
    <t>72113789</t>
  </si>
  <si>
    <t>1173784</t>
  </si>
  <si>
    <t>Stethoscope Dual Head UltrSens</t>
  </si>
  <si>
    <t>PRESM</t>
  </si>
  <si>
    <t>72918270</t>
  </si>
  <si>
    <t>73331783</t>
  </si>
  <si>
    <t>1571637</t>
  </si>
  <si>
    <t>Hapad Pads Arch Met</t>
  </si>
  <si>
    <t>8584701</t>
  </si>
  <si>
    <t>Hapad Arch Met Pads</t>
  </si>
  <si>
    <t>8584702</t>
  </si>
  <si>
    <t>Denver</t>
  </si>
  <si>
    <t xml:space="preserve">802105863   </t>
  </si>
  <si>
    <t>72227452</t>
  </si>
  <si>
    <t>1247268</t>
  </si>
  <si>
    <t>Tubing Repl Omron HEM-907 Mntr</t>
  </si>
  <si>
    <t>MARSHA</t>
  </si>
  <si>
    <t xml:space="preserve">810043597   </t>
  </si>
  <si>
    <t>74676080</t>
  </si>
  <si>
    <t>1195589</t>
  </si>
  <si>
    <t>Adapter Alligator Clip</t>
  </si>
  <si>
    <t xml:space="preserve">802105855   </t>
  </si>
  <si>
    <t>71975741</t>
  </si>
  <si>
    <t>1189841</t>
  </si>
  <si>
    <t>CUBITAINER SPOUT KIT</t>
  </si>
  <si>
    <t>SYSMEX</t>
  </si>
  <si>
    <t>73052660</t>
  </si>
  <si>
    <t>1060254</t>
  </si>
  <si>
    <t>Device Anti-Theft f/Wheelchair</t>
  </si>
  <si>
    <t>02/13/2019</t>
  </si>
  <si>
    <t xml:space="preserve">802105856   </t>
  </si>
  <si>
    <t>72606006</t>
  </si>
  <si>
    <t>1026572</t>
  </si>
  <si>
    <t>Electrode Letz Ball 5mm</t>
  </si>
  <si>
    <t>01/31/2019</t>
  </si>
  <si>
    <t>KENDAL</t>
  </si>
  <si>
    <t>74040715</t>
  </si>
  <si>
    <t>1218019</t>
  </si>
  <si>
    <t>Detergent Valsure Alkaline</t>
  </si>
  <si>
    <t>03/12/2019</t>
  </si>
  <si>
    <t>VESTAL</t>
  </si>
  <si>
    <t xml:space="preserve">802107006   </t>
  </si>
  <si>
    <t>72605948</t>
  </si>
  <si>
    <t>1204126</t>
  </si>
  <si>
    <t>Tray Cover For 10-1738 SS</t>
  </si>
  <si>
    <t>Canon City</t>
  </si>
  <si>
    <t xml:space="preserve">812122326   </t>
  </si>
  <si>
    <t>72171847</t>
  </si>
  <si>
    <t>2097592</t>
  </si>
  <si>
    <t>Glove Biogel PF LF ST</t>
  </si>
  <si>
    <t>01/18/2019</t>
  </si>
  <si>
    <t>Littleton</t>
  </si>
  <si>
    <t xml:space="preserve">801222633   </t>
  </si>
  <si>
    <t>74389762</t>
  </si>
  <si>
    <t>1239644</t>
  </si>
  <si>
    <t>Infusion Set Low Sorbing</t>
  </si>
  <si>
    <t>BD</t>
  </si>
  <si>
    <t xml:space="preserve">801112804   </t>
  </si>
  <si>
    <t>74182311</t>
  </si>
  <si>
    <t>8405599</t>
  </si>
  <si>
    <t>CANNULA INFANT W/TUBING 7</t>
  </si>
  <si>
    <t>03/15/2019</t>
  </si>
  <si>
    <t>Keystone</t>
  </si>
  <si>
    <t xml:space="preserve">80435       </t>
  </si>
  <si>
    <t>71790976</t>
  </si>
  <si>
    <t>1290928</t>
  </si>
  <si>
    <t>Acetazolamide Tablets</t>
  </si>
  <si>
    <t>01/09/2019</t>
  </si>
  <si>
    <t>CARDGN</t>
  </si>
  <si>
    <t>71971101</t>
  </si>
  <si>
    <t>1482392</t>
  </si>
  <si>
    <t>Cannula Pediatric w/Tubing</t>
  </si>
  <si>
    <t>72129435</t>
  </si>
  <si>
    <t>1670463</t>
  </si>
  <si>
    <t>Thumb Specialist Orthos.Lft/SM</t>
  </si>
  <si>
    <t>7762244</t>
  </si>
  <si>
    <t>Thumb Orthosis Specialist</t>
  </si>
  <si>
    <t>9620775</t>
  </si>
  <si>
    <t>Orthosis Thumb Specialist</t>
  </si>
  <si>
    <t>72459914</t>
  </si>
  <si>
    <t>1047712</t>
  </si>
  <si>
    <t>Stax Splint Finger</t>
  </si>
  <si>
    <t>DEROYA</t>
  </si>
  <si>
    <t>74047108</t>
  </si>
  <si>
    <t>1131524</t>
  </si>
  <si>
    <t>Nellcor OxiMax Sensor</t>
  </si>
  <si>
    <t>WELCH</t>
  </si>
  <si>
    <t>74389583</t>
  </si>
  <si>
    <t>1118411</t>
  </si>
  <si>
    <t>Macrobore Ext Set 7"</t>
  </si>
  <si>
    <t>ABBHOS</t>
  </si>
  <si>
    <t xml:space="preserve">802281732   </t>
  </si>
  <si>
    <t>72769171</t>
  </si>
  <si>
    <t>6270065</t>
  </si>
  <si>
    <t>CANNULA CUSHN ADULT W/25F</t>
  </si>
  <si>
    <t>Longmont</t>
  </si>
  <si>
    <t xml:space="preserve">805016568   </t>
  </si>
  <si>
    <t>71971077</t>
  </si>
  <si>
    <t>73453716</t>
  </si>
  <si>
    <t>1082699</t>
  </si>
  <si>
    <t>Electrode Square Leep</t>
  </si>
  <si>
    <t>02/25/2019</t>
  </si>
  <si>
    <t xml:space="preserve">802281711   </t>
  </si>
  <si>
    <t>72321177</t>
  </si>
  <si>
    <t>1217239</t>
  </si>
  <si>
    <t>Probe Cover US Kit ST LF w/Gel</t>
  </si>
  <si>
    <t>MEDRES</t>
  </si>
  <si>
    <t>73358294</t>
  </si>
  <si>
    <t xml:space="preserve">802281716   </t>
  </si>
  <si>
    <t>72415776</t>
  </si>
  <si>
    <t>01/25/2019</t>
  </si>
  <si>
    <t xml:space="preserve">801222634   </t>
  </si>
  <si>
    <t>72218393</t>
  </si>
  <si>
    <t>1024189</t>
  </si>
  <si>
    <t>Belt Transducer Abdominal</t>
  </si>
  <si>
    <t xml:space="preserve">678465679   </t>
  </si>
  <si>
    <t>72971191</t>
  </si>
  <si>
    <t>9870543</t>
  </si>
  <si>
    <t>Swube Single Swab Sterile</t>
  </si>
  <si>
    <t>02/11/2019</t>
  </si>
  <si>
    <t xml:space="preserve">801345640   </t>
  </si>
  <si>
    <t>74341469</t>
  </si>
  <si>
    <t>1203095</t>
  </si>
  <si>
    <t xml:space="preserve">801388508   </t>
  </si>
  <si>
    <t>72321249</t>
  </si>
  <si>
    <t>1069359</t>
  </si>
  <si>
    <t>Bardex Foley Cath Tray LF 14Fr</t>
  </si>
  <si>
    <t>BARDBI</t>
  </si>
  <si>
    <t>74354309</t>
  </si>
  <si>
    <t>8527313</t>
  </si>
  <si>
    <t>Stand Transport Beam 5 Wheels</t>
  </si>
  <si>
    <t>OMNIMD</t>
  </si>
  <si>
    <t xml:space="preserve">801388540   </t>
  </si>
  <si>
    <t>72606003</t>
  </si>
  <si>
    <t>6015444</t>
  </si>
  <si>
    <t>Cannister F/suction Aspir</t>
  </si>
  <si>
    <t>PRECMD</t>
  </si>
  <si>
    <t>72971394</t>
  </si>
  <si>
    <t>73717997</t>
  </si>
  <si>
    <t>03/04/2019</t>
  </si>
  <si>
    <t>6123816</t>
  </si>
  <si>
    <t>Culture Swab Alum Wire</t>
  </si>
  <si>
    <t>74484520</t>
  </si>
  <si>
    <t>1092687</t>
  </si>
  <si>
    <t>Forceps Adson Tiss</t>
  </si>
  <si>
    <t>03/25/2019</t>
  </si>
  <si>
    <t xml:space="preserve">800214094   </t>
  </si>
  <si>
    <t>72079421</t>
  </si>
  <si>
    <t>1176393</t>
  </si>
  <si>
    <t>Cando Theraputty Exercise Hand</t>
  </si>
  <si>
    <t xml:space="preserve">801388789   </t>
  </si>
  <si>
    <t>71556158</t>
  </si>
  <si>
    <t>1263600</t>
  </si>
  <si>
    <t>Thermometer Infrared Traceable</t>
  </si>
  <si>
    <t>CIVCO</t>
  </si>
  <si>
    <t>72268068</t>
  </si>
  <si>
    <t>6123930</t>
  </si>
  <si>
    <t>Scissor Curved 9"</t>
  </si>
  <si>
    <t>73261039</t>
  </si>
  <si>
    <t>1088901</t>
  </si>
  <si>
    <t>Belt Abdominal Transducer</t>
  </si>
  <si>
    <t>02/19/2019</t>
  </si>
  <si>
    <t>71821008</t>
  </si>
  <si>
    <t>1209704</t>
  </si>
  <si>
    <t>IV Extension Set Ultrasite</t>
  </si>
  <si>
    <t>MCGAW</t>
  </si>
  <si>
    <t>71708847</t>
  </si>
  <si>
    <t xml:space="preserve">801343753   </t>
  </si>
  <si>
    <t>72884826</t>
  </si>
  <si>
    <t>1228253</t>
  </si>
  <si>
    <t>Holder Card Stock 1 3/4x4"</t>
  </si>
  <si>
    <t>AKRO</t>
  </si>
  <si>
    <t>3952893</t>
  </si>
  <si>
    <t>Akro Divider Bin Shelf</t>
  </si>
  <si>
    <t xml:space="preserve">800313807   </t>
  </si>
  <si>
    <t>71600443</t>
  </si>
  <si>
    <t>1194707</t>
  </si>
  <si>
    <t>Exerciser Shoulder Cando</t>
  </si>
  <si>
    <t>73063809</t>
  </si>
  <si>
    <t>9840677</t>
  </si>
  <si>
    <t>Schroeder Tenaculum Force</t>
  </si>
  <si>
    <t>73736999</t>
  </si>
  <si>
    <t>1350176</t>
  </si>
  <si>
    <t>Wet Gear Elite Kit</t>
  </si>
  <si>
    <t>03/05/2019</t>
  </si>
  <si>
    <t>CRAPRO</t>
  </si>
  <si>
    <t>74067468</t>
  </si>
  <si>
    <t>1334707</t>
  </si>
  <si>
    <t>Seirin J-Type Acupuncture Ndle</t>
  </si>
  <si>
    <t>1334701</t>
  </si>
  <si>
    <t>1334708</t>
  </si>
  <si>
    <t>71728722</t>
  </si>
  <si>
    <t>1102999</t>
  </si>
  <si>
    <t>Cuff Reus Infant 1-Tube</t>
  </si>
  <si>
    <t>72177558</t>
  </si>
  <si>
    <t>1325394</t>
  </si>
  <si>
    <t>Exerciser Hand Flxbr Theraband</t>
  </si>
  <si>
    <t>1285473</t>
  </si>
  <si>
    <t>Power Web Exerciser Combo Yell</t>
  </si>
  <si>
    <t>DYNTRN</t>
  </si>
  <si>
    <t>Breckenridge</t>
  </si>
  <si>
    <t xml:space="preserve">804248709   </t>
  </si>
  <si>
    <t>73205712</t>
  </si>
  <si>
    <t>1226891</t>
  </si>
  <si>
    <t>Avagard Bracket Wall Antisept</t>
  </si>
  <si>
    <t>02/18/2019</t>
  </si>
  <si>
    <t>74484280</t>
  </si>
  <si>
    <t>1338911</t>
  </si>
  <si>
    <t>Soap Hnd Eq-St Antmcrbl</t>
  </si>
  <si>
    <t>74668198</t>
  </si>
  <si>
    <t>1200808</t>
  </si>
  <si>
    <t>Gatorade G2 Powderstick</t>
  </si>
  <si>
    <t>QUAKER</t>
  </si>
  <si>
    <t>1279143</t>
  </si>
  <si>
    <t>Sticks Powder Gatorade</t>
  </si>
  <si>
    <t>Copper</t>
  </si>
  <si>
    <t>71488228</t>
  </si>
  <si>
    <t>12/31/2018</t>
  </si>
  <si>
    <t>71656217</t>
  </si>
  <si>
    <t>1154862</t>
  </si>
  <si>
    <t>Sensor Oximax Long Adult</t>
  </si>
  <si>
    <t>71656390</t>
  </si>
  <si>
    <t>1099617</t>
  </si>
  <si>
    <t>Mask f/CO2 w/Adapter Adult</t>
  </si>
  <si>
    <t>ZOLL</t>
  </si>
  <si>
    <t>72367034</t>
  </si>
  <si>
    <t>1145088</t>
  </si>
  <si>
    <t>Bedpan Fracture</t>
  </si>
  <si>
    <t>7880063</t>
  </si>
  <si>
    <t>Padding Cast ProTouch Natural</t>
  </si>
  <si>
    <t>72873018</t>
  </si>
  <si>
    <t>72971171</t>
  </si>
  <si>
    <t>73507509</t>
  </si>
  <si>
    <t>2913663</t>
  </si>
  <si>
    <t>Padding Cast Natural</t>
  </si>
  <si>
    <t>02/26/2019</t>
  </si>
  <si>
    <t>73717876</t>
  </si>
  <si>
    <t>73986230</t>
  </si>
  <si>
    <t>03/11/2019</t>
  </si>
  <si>
    <t>74182356</t>
  </si>
  <si>
    <t>74426681</t>
  </si>
  <si>
    <t>1161867</t>
  </si>
  <si>
    <t>Electrode Resuscitation 1Step</t>
  </si>
  <si>
    <t>74498625</t>
  </si>
  <si>
    <t>3382258</t>
  </si>
  <si>
    <t>Tubing Connector</t>
  </si>
  <si>
    <t>03/26/2019</t>
  </si>
  <si>
    <t>SALTE</t>
  </si>
  <si>
    <t>71871419</t>
  </si>
  <si>
    <t>1673651</t>
  </si>
  <si>
    <t>Thumb Specialist Orthos</t>
  </si>
  <si>
    <t>72415620</t>
  </si>
  <si>
    <t>1957358</t>
  </si>
  <si>
    <t>Tissue Fcp,allis W/teeth</t>
  </si>
  <si>
    <t>73400142</t>
  </si>
  <si>
    <t>74664359</t>
  </si>
  <si>
    <t>6270015</t>
  </si>
  <si>
    <t>MASK PED OXYKID W/ 7' TB</t>
  </si>
  <si>
    <t>74341284</t>
  </si>
  <si>
    <t>9534137</t>
  </si>
  <si>
    <t>Townsend Biopsy Forceps w/Lock</t>
  </si>
  <si>
    <t>MILTEX</t>
  </si>
  <si>
    <t>Aurora</t>
  </si>
  <si>
    <t xml:space="preserve">800165316   </t>
  </si>
  <si>
    <t>72824554</t>
  </si>
  <si>
    <t>02/06/2019</t>
  </si>
  <si>
    <t>73986558</t>
  </si>
  <si>
    <t>1540023</t>
  </si>
  <si>
    <t>Digital Pediatric Scale w/Tray</t>
  </si>
  <si>
    <t>DETECT</t>
  </si>
  <si>
    <t>Silverthorne</t>
  </si>
  <si>
    <t xml:space="preserve">80498       </t>
  </si>
  <si>
    <t>73453564</t>
  </si>
  <si>
    <t>73238893</t>
  </si>
  <si>
    <t>1243125</t>
  </si>
  <si>
    <t>Antiseptic Pump Spray</t>
  </si>
  <si>
    <t>MEDIQ</t>
  </si>
  <si>
    <t>73239710</t>
  </si>
  <si>
    <t>1234773</t>
  </si>
  <si>
    <t>Sting-Kill Swab</t>
  </si>
  <si>
    <t>CARDWH</t>
  </si>
  <si>
    <t>3732929</t>
  </si>
  <si>
    <t>Foam Ankle Horse Shoe</t>
  </si>
  <si>
    <t>ECOPRO</t>
  </si>
  <si>
    <t>73311510</t>
  </si>
  <si>
    <t>2771215</t>
  </si>
  <si>
    <t>Scissor Utility Angld Serrated</t>
  </si>
  <si>
    <t xml:space="preserve">80424       </t>
  </si>
  <si>
    <t>71488258</t>
  </si>
  <si>
    <t>71579502</t>
  </si>
  <si>
    <t>1249417</t>
  </si>
  <si>
    <t>Anti Reflex Salem Sump</t>
  </si>
  <si>
    <t>1249418</t>
  </si>
  <si>
    <t>1249422</t>
  </si>
  <si>
    <t>71708913</t>
  </si>
  <si>
    <t>72026496</t>
  </si>
  <si>
    <t>1144400</t>
  </si>
  <si>
    <t>Bulkee II Gauze Sterile</t>
  </si>
  <si>
    <t>72218285</t>
  </si>
  <si>
    <t>72430360</t>
  </si>
  <si>
    <t>72468101</t>
  </si>
  <si>
    <t>1245381</t>
  </si>
  <si>
    <t>Pneumothorax Kit Cook LF</t>
  </si>
  <si>
    <t>72711907</t>
  </si>
  <si>
    <t>02/04/2019</t>
  </si>
  <si>
    <t>1291534</t>
  </si>
  <si>
    <t>Sodium Nitropruss Inj SDV 2mL</t>
  </si>
  <si>
    <t>AKORN</t>
  </si>
  <si>
    <t>72723386</t>
  </si>
  <si>
    <t>1107688</t>
  </si>
  <si>
    <t>Strap Arm Sling w/Neck Pad</t>
  </si>
  <si>
    <t>TROY</t>
  </si>
  <si>
    <t>73162017</t>
  </si>
  <si>
    <t>73659321</t>
  </si>
  <si>
    <t>03/01/2019</t>
  </si>
  <si>
    <t>1680026</t>
  </si>
  <si>
    <t>73986435</t>
  </si>
  <si>
    <t>74182372</t>
  </si>
  <si>
    <t>74341272</t>
  </si>
  <si>
    <t>74449625</t>
  </si>
  <si>
    <t>74450393</t>
  </si>
  <si>
    <t>2088025</t>
  </si>
  <si>
    <t>Intubation Stylette Blue</t>
  </si>
  <si>
    <t>SIMPOR</t>
  </si>
  <si>
    <t>74484458</t>
  </si>
  <si>
    <t>74586945</t>
  </si>
  <si>
    <t>03/27/2019</t>
  </si>
  <si>
    <t xml:space="preserve">812129342   </t>
  </si>
  <si>
    <t>72171827</t>
  </si>
  <si>
    <t xml:space="preserve">809091179   </t>
  </si>
  <si>
    <t>73311477</t>
  </si>
  <si>
    <t>Woodland Park</t>
  </si>
  <si>
    <t xml:space="preserve">808635008   </t>
  </si>
  <si>
    <t>73453573</t>
  </si>
  <si>
    <t>4957007</t>
  </si>
  <si>
    <t>Micro Cleanz</t>
  </si>
  <si>
    <t>73519347</t>
  </si>
  <si>
    <t>1298777</t>
  </si>
  <si>
    <t>Sitzmarks O-Ring Marker Caps</t>
  </si>
  <si>
    <t>KONSYL</t>
  </si>
  <si>
    <t>Castle Rock</t>
  </si>
  <si>
    <t xml:space="preserve">801098410   </t>
  </si>
  <si>
    <t>72415998</t>
  </si>
  <si>
    <t>6031448</t>
  </si>
  <si>
    <t>Reducer f/Smoke Evacuator 3/8"</t>
  </si>
  <si>
    <t>74139355</t>
  </si>
  <si>
    <t>1243229</t>
  </si>
  <si>
    <t>Admin Set Hanger Int Clave</t>
  </si>
  <si>
    <t>Lone Tree</t>
  </si>
  <si>
    <t xml:space="preserve">801242890   </t>
  </si>
  <si>
    <t>73557482</t>
  </si>
  <si>
    <t xml:space="preserve">812122311   </t>
  </si>
  <si>
    <t>71978435</t>
  </si>
  <si>
    <t>2500288</t>
  </si>
  <si>
    <t>Band Exercise CanDo LF 50yd</t>
  </si>
  <si>
    <t>9600278</t>
  </si>
  <si>
    <t>9600282</t>
  </si>
  <si>
    <t>Band Exercise CanDo LF 50yds</t>
  </si>
  <si>
    <t>72038900</t>
  </si>
  <si>
    <t>1247919</t>
  </si>
  <si>
    <t>Dressing Scar Away</t>
  </si>
  <si>
    <t>72115527</t>
  </si>
  <si>
    <t>9600283</t>
  </si>
  <si>
    <t>9600284</t>
  </si>
  <si>
    <t>Ban Exercise CanDo LF 50yds</t>
  </si>
  <si>
    <t>72139153</t>
  </si>
  <si>
    <t>1265866</t>
  </si>
  <si>
    <t>8" Memory Foam Thumb Spica</t>
  </si>
  <si>
    <t>ELIORT</t>
  </si>
  <si>
    <t>1265865</t>
  </si>
  <si>
    <t>1265864</t>
  </si>
  <si>
    <t>72178038</t>
  </si>
  <si>
    <t>1291963</t>
  </si>
  <si>
    <t>Medium Cellex Dry Heat</t>
  </si>
  <si>
    <t>72857070</t>
  </si>
  <si>
    <t>5470351</t>
  </si>
  <si>
    <t>TheraBand K Tape Beige/Beige</t>
  </si>
  <si>
    <t>OPTINT</t>
  </si>
  <si>
    <t>73379376</t>
  </si>
  <si>
    <t>74511913</t>
  </si>
  <si>
    <t>9600078</t>
  </si>
  <si>
    <t>Cando Hand Web 7" Latex-Free</t>
  </si>
  <si>
    <t xml:space="preserve">813015759   </t>
  </si>
  <si>
    <t>74040487</t>
  </si>
  <si>
    <t xml:space="preserve">801098419   </t>
  </si>
  <si>
    <t>71982199</t>
  </si>
  <si>
    <t>1313133</t>
  </si>
  <si>
    <t>Charger Surgical Clipper</t>
  </si>
  <si>
    <t xml:space="preserve">809064170   </t>
  </si>
  <si>
    <t>71871782</t>
  </si>
  <si>
    <t>Thornton</t>
  </si>
  <si>
    <t xml:space="preserve">802412201   </t>
  </si>
  <si>
    <t>72079230</t>
  </si>
  <si>
    <t>73607094</t>
  </si>
  <si>
    <t>02/28/2019</t>
  </si>
  <si>
    <t>72824519</t>
  </si>
  <si>
    <t>72321304</t>
  </si>
  <si>
    <t>72560603</t>
  </si>
  <si>
    <t xml:space="preserve">805013180   </t>
  </si>
  <si>
    <t>72162311</t>
  </si>
  <si>
    <t>1285224</t>
  </si>
  <si>
    <t>Nexcare Sensitive Skin Tape</t>
  </si>
  <si>
    <t xml:space="preserve">678465561   </t>
  </si>
  <si>
    <t>74484614</t>
  </si>
  <si>
    <t>72268092</t>
  </si>
  <si>
    <t xml:space="preserve">802105848   </t>
  </si>
  <si>
    <t>71648750</t>
  </si>
  <si>
    <t>9490002</t>
  </si>
  <si>
    <t>Surgigrip Size J</t>
  </si>
  <si>
    <t>72712029</t>
  </si>
  <si>
    <t>1104000</t>
  </si>
  <si>
    <t>Splint Cast Safety Fiberglass</t>
  </si>
  <si>
    <t xml:space="preserve">802263208   </t>
  </si>
  <si>
    <t>74040485</t>
  </si>
  <si>
    <t xml:space="preserve">801112899   </t>
  </si>
  <si>
    <t>73261120</t>
  </si>
  <si>
    <t>8760574</t>
  </si>
  <si>
    <t>Maxorb Extra Cmc/Alginate</t>
  </si>
  <si>
    <t>73834851</t>
  </si>
  <si>
    <t>03/06/2019</t>
  </si>
  <si>
    <t xml:space="preserve">809232606   </t>
  </si>
  <si>
    <t>72276247</t>
  </si>
  <si>
    <t>1223247</t>
  </si>
  <si>
    <t>Chart Anatomical Dermatones</t>
  </si>
  <si>
    <t xml:space="preserve">809232611   </t>
  </si>
  <si>
    <t>72225505</t>
  </si>
  <si>
    <t>SO</t>
  </si>
  <si>
    <t>1165266</t>
  </si>
  <si>
    <t>BiliChek System w/Top Power</t>
  </si>
  <si>
    <t>PHILMD</t>
  </si>
  <si>
    <t>CENTURA   Drop-Ship Items  -  Jan 2019 through Mar 2019</t>
  </si>
  <si>
    <t>72129231</t>
  </si>
  <si>
    <t>1199873</t>
  </si>
  <si>
    <t>Botox Inj Vial non-return</t>
  </si>
  <si>
    <t>D</t>
  </si>
  <si>
    <t>ALLERG</t>
  </si>
  <si>
    <t>4982546</t>
  </si>
  <si>
    <t>73161838</t>
  </si>
  <si>
    <t>73986283</t>
  </si>
  <si>
    <t>Northglenn</t>
  </si>
  <si>
    <t xml:space="preserve">802343090   </t>
  </si>
  <si>
    <t>71767492</t>
  </si>
  <si>
    <t>5581592</t>
  </si>
  <si>
    <t>Varivax Chickenpox All Sdv</t>
  </si>
  <si>
    <t>MERVAC</t>
  </si>
  <si>
    <t xml:space="preserve">802115317   </t>
  </si>
  <si>
    <t>72218450</t>
  </si>
  <si>
    <t>5580053</t>
  </si>
  <si>
    <t>ProQuad MMR Varivax Combo Vacc</t>
  </si>
  <si>
    <t>72227286</t>
  </si>
  <si>
    <t>1285980</t>
  </si>
  <si>
    <t>Holder Capillary DCA HBA1C</t>
  </si>
  <si>
    <t>SIEMNS</t>
  </si>
  <si>
    <t>72971222</t>
  </si>
  <si>
    <t>71925744</t>
  </si>
  <si>
    <t>1209668</t>
  </si>
  <si>
    <t>Wheelchair Silver Sport 2 20"</t>
  </si>
  <si>
    <t>MEDDEP</t>
  </si>
  <si>
    <t>1237510</t>
  </si>
  <si>
    <t>Cannula High Flow Adult</t>
  </si>
  <si>
    <t>7198037</t>
  </si>
  <si>
    <t>Forcep Halstead Mosquito</t>
  </si>
  <si>
    <t>72061162</t>
  </si>
  <si>
    <t>1229792</t>
  </si>
  <si>
    <t>Spica Thumb Short Hand Bs Blk</t>
  </si>
  <si>
    <t>1229794</t>
  </si>
  <si>
    <t>1229801</t>
  </si>
  <si>
    <t>72354909</t>
  </si>
  <si>
    <t>1181908</t>
  </si>
  <si>
    <t>Brace Short Arm Fracture Left</t>
  </si>
  <si>
    <t>1298145</t>
  </si>
  <si>
    <t>Brace Hinged Kn Ltrl J Nprn Rg</t>
  </si>
  <si>
    <t>72548656</t>
  </si>
  <si>
    <t>1181535</t>
  </si>
  <si>
    <t>Wrist Brace w/Boa Black Left</t>
  </si>
  <si>
    <t>1187357</t>
  </si>
  <si>
    <t>Brace Short Arm Fracture RT</t>
  </si>
  <si>
    <t>1244571</t>
  </si>
  <si>
    <t>Brace Fracture Right XS</t>
  </si>
  <si>
    <t>1247019</t>
  </si>
  <si>
    <t>Brace Short Arm Fracture</t>
  </si>
  <si>
    <t>73129505</t>
  </si>
  <si>
    <t>1181906</t>
  </si>
  <si>
    <t>73448111</t>
  </si>
  <si>
    <t>73867145</t>
  </si>
  <si>
    <t>1187354</t>
  </si>
  <si>
    <t>Brace Short Arm Fracture LT</t>
  </si>
  <si>
    <t>03/07/2019</t>
  </si>
  <si>
    <t>1181916</t>
  </si>
  <si>
    <t>71600455</t>
  </si>
  <si>
    <t>1211134</t>
  </si>
  <si>
    <t>Gel-One Glass Syringe</t>
  </si>
  <si>
    <t>ZIMINC</t>
  </si>
  <si>
    <t>73606997</t>
  </si>
  <si>
    <t>73886221</t>
  </si>
  <si>
    <t>74431516</t>
  </si>
  <si>
    <t>7545500</t>
  </si>
  <si>
    <t>Pad Heel 2x3/16</t>
  </si>
  <si>
    <t>HAPAD</t>
  </si>
  <si>
    <t>9958615</t>
  </si>
  <si>
    <t>Pad Heel</t>
  </si>
  <si>
    <t>1182718</t>
  </si>
  <si>
    <t>2467380</t>
  </si>
  <si>
    <t>9343373</t>
  </si>
  <si>
    <t>Pad Heel 2-1/2x9/16"</t>
  </si>
  <si>
    <t>2735150</t>
  </si>
  <si>
    <t>Pad Heel 2x7/16"</t>
  </si>
  <si>
    <t>8670999</t>
  </si>
  <si>
    <t>Pad Heel 2-1/2"Wx5/16"</t>
  </si>
  <si>
    <t>8147987</t>
  </si>
  <si>
    <t>Pad Heel 2.5x3/16</t>
  </si>
  <si>
    <t>1044250</t>
  </si>
  <si>
    <t>Billeau Ear Loop</t>
  </si>
  <si>
    <t>73109830</t>
  </si>
  <si>
    <t>1212088</t>
  </si>
  <si>
    <t>Needle Echogenic Tip 18 Degree</t>
  </si>
  <si>
    <t>02/14/2019</t>
  </si>
  <si>
    <t>HAVELS</t>
  </si>
  <si>
    <t>74302836</t>
  </si>
  <si>
    <t>71918362</t>
  </si>
  <si>
    <t>1139132</t>
  </si>
  <si>
    <t>Digital Cap Ribbed Knit</t>
  </si>
  <si>
    <t>1139133</t>
  </si>
  <si>
    <t>73249962</t>
  </si>
  <si>
    <t>1211142</t>
  </si>
  <si>
    <t>Underwear Prevail Adult Unisex</t>
  </si>
  <si>
    <t>FIRSTQ</t>
  </si>
  <si>
    <t>73607154</t>
  </si>
  <si>
    <t>74586967</t>
  </si>
  <si>
    <t>73261057</t>
  </si>
  <si>
    <t>1276406</t>
  </si>
  <si>
    <t>Strap Knee Brace Full Circle</t>
  </si>
  <si>
    <t>BREINC</t>
  </si>
  <si>
    <t>73358302</t>
  </si>
  <si>
    <t>1276409</t>
  </si>
  <si>
    <t>7880279</t>
  </si>
  <si>
    <t>Knee Brace PTO AirMesh Left</t>
  </si>
  <si>
    <t>73891526</t>
  </si>
  <si>
    <t>1172546</t>
  </si>
  <si>
    <t>Skin Dots 2.0mm</t>
  </si>
  <si>
    <t>SOURON</t>
  </si>
  <si>
    <t>73261086</t>
  </si>
  <si>
    <t>74236466</t>
  </si>
  <si>
    <t>71998531</t>
  </si>
  <si>
    <t>1322519</t>
  </si>
  <si>
    <t>278 Basic Stool w/ Foot RLS</t>
  </si>
  <si>
    <t>MIDMAK</t>
  </si>
  <si>
    <t>72079334</t>
  </si>
  <si>
    <t>1198361</t>
  </si>
  <si>
    <t>Scale Low Profile SlimPro Dgt</t>
  </si>
  <si>
    <t>1084523</t>
  </si>
  <si>
    <t>Model Anatomical Shoulder</t>
  </si>
  <si>
    <t>74250784</t>
  </si>
  <si>
    <t>1087315</t>
  </si>
  <si>
    <t>Table Exam H-Brace Shadow</t>
  </si>
  <si>
    <t>03/19/2019</t>
  </si>
  <si>
    <t xml:space="preserve">809222402   </t>
  </si>
  <si>
    <t>72224065</t>
  </si>
  <si>
    <t>1219211</t>
  </si>
  <si>
    <t>GS Exam Light 4 w/Bracket</t>
  </si>
  <si>
    <t>72918371</t>
  </si>
  <si>
    <t>73913039</t>
  </si>
  <si>
    <t>1201907</t>
  </si>
  <si>
    <t>Pederson Vaginal Spec</t>
  </si>
  <si>
    <t>03/08/2019</t>
  </si>
  <si>
    <t>74231552</t>
  </si>
  <si>
    <t>1354650</t>
  </si>
  <si>
    <t>Hysteroscope Self-Sealing Gyn</t>
  </si>
  <si>
    <t>74302917</t>
  </si>
  <si>
    <t>1354212</t>
  </si>
  <si>
    <t>Transducer Ultrasound Combo</t>
  </si>
  <si>
    <t>MARQ</t>
  </si>
  <si>
    <t>74385012</t>
  </si>
  <si>
    <t>1245386</t>
  </si>
  <si>
    <t>Pessary Ring Milex w/Support</t>
  </si>
  <si>
    <t>1233610</t>
  </si>
  <si>
    <t>Pessary Ring w/Support</t>
  </si>
  <si>
    <t>71648880</t>
  </si>
  <si>
    <t>74182205</t>
  </si>
  <si>
    <t>71708878</t>
  </si>
  <si>
    <t>71873635</t>
  </si>
  <si>
    <t>1278040</t>
  </si>
  <si>
    <t>Defoamer 3M 1gal</t>
  </si>
  <si>
    <t>ODEPOT</t>
  </si>
  <si>
    <t>72416072</t>
  </si>
  <si>
    <t>72873025</t>
  </si>
  <si>
    <t>73162294</t>
  </si>
  <si>
    <t>73453707</t>
  </si>
  <si>
    <t>74535063</t>
  </si>
  <si>
    <t>1183301</t>
  </si>
  <si>
    <t>Instrument/Catheter Tray SS</t>
  </si>
  <si>
    <t>72638773</t>
  </si>
  <si>
    <t>1133507</t>
  </si>
  <si>
    <t>Bodyblade CXT Yellow</t>
  </si>
  <si>
    <t>1240504</t>
  </si>
  <si>
    <t>Pad Balance Airex Foam Blue</t>
  </si>
  <si>
    <t>1256946</t>
  </si>
  <si>
    <t>Aerobic Stepper</t>
  </si>
  <si>
    <t>73311349</t>
  </si>
  <si>
    <t>74091088</t>
  </si>
  <si>
    <t>7688958</t>
  </si>
  <si>
    <t>Label-Do Not Use This Lot</t>
  </si>
  <si>
    <t>PHLEB</t>
  </si>
  <si>
    <t>8469938</t>
  </si>
  <si>
    <t>Lot Ready For Use Label</t>
  </si>
  <si>
    <t>73573021</t>
  </si>
  <si>
    <t>1291433</t>
  </si>
  <si>
    <t>BeyondCare Quality Monitor</t>
  </si>
  <si>
    <t>74550552</t>
  </si>
  <si>
    <t>73607024</t>
  </si>
  <si>
    <t>Idaho Springs</t>
  </si>
  <si>
    <t xml:space="preserve">80452       </t>
  </si>
  <si>
    <t>73834759</t>
  </si>
  <si>
    <t>72026736</t>
  </si>
  <si>
    <t>72510525</t>
  </si>
  <si>
    <t>73161933</t>
  </si>
  <si>
    <t>73779615</t>
  </si>
  <si>
    <t>74431727</t>
  </si>
  <si>
    <t>72560528</t>
  </si>
  <si>
    <t xml:space="preserve">801234004   </t>
  </si>
  <si>
    <t>71821043</t>
  </si>
  <si>
    <t>72712111</t>
  </si>
  <si>
    <t>1337960</t>
  </si>
  <si>
    <t>Shoe Post-OP Square Toe Men</t>
  </si>
  <si>
    <t>1337961</t>
  </si>
  <si>
    <t>1337962</t>
  </si>
  <si>
    <t>73559286</t>
  </si>
  <si>
    <t>74587007</t>
  </si>
  <si>
    <t>1117844</t>
  </si>
  <si>
    <t>Bin Organizer 4.125x7.375x3"</t>
  </si>
  <si>
    <t>1241792</t>
  </si>
  <si>
    <t>Tape Kinesia 2"x5.5yd Tex Gold</t>
  </si>
  <si>
    <t>73507804</t>
  </si>
  <si>
    <t>1244803</t>
  </si>
  <si>
    <t>Cloth Electrode Norco</t>
  </si>
  <si>
    <t>Castle Pines</t>
  </si>
  <si>
    <t xml:space="preserve">801089518   </t>
  </si>
  <si>
    <t>71750370</t>
  </si>
  <si>
    <t>8790006</t>
  </si>
  <si>
    <t>Brace Knee Playmaker</t>
  </si>
  <si>
    <t>8790004</t>
  </si>
  <si>
    <t>74490570</t>
  </si>
  <si>
    <t>1175351</t>
  </si>
  <si>
    <t>Connector Coil f/ 9002 EC2</t>
  </si>
  <si>
    <t>AMDIAG</t>
  </si>
  <si>
    <t>73827514</t>
  </si>
  <si>
    <t>1148672</t>
  </si>
  <si>
    <t>Balance Pad Airex Skid Resist</t>
  </si>
  <si>
    <t>71708877</t>
  </si>
  <si>
    <t>1195892</t>
  </si>
  <si>
    <t>Gauze Sponge Avant LF Sterile</t>
  </si>
  <si>
    <t>72461985</t>
  </si>
  <si>
    <t>73161817</t>
  </si>
  <si>
    <t>74091136</t>
  </si>
  <si>
    <t>74389690</t>
  </si>
  <si>
    <t>71971093</t>
  </si>
  <si>
    <t>72026543</t>
  </si>
  <si>
    <t>1163062</t>
  </si>
  <si>
    <t>Buddy Loop 3pp</t>
  </si>
  <si>
    <t>72605867</t>
  </si>
  <si>
    <t>73261094</t>
  </si>
  <si>
    <t>8405034</t>
  </si>
  <si>
    <t>FREE UP CREAM 16OZ.</t>
  </si>
  <si>
    <t>73717869</t>
  </si>
  <si>
    <t>73934793</t>
  </si>
  <si>
    <t>74675991</t>
  </si>
  <si>
    <t xml:space="preserve">809232605   </t>
  </si>
  <si>
    <t>73441894</t>
  </si>
  <si>
    <t>1223480</t>
  </si>
  <si>
    <t>Band Exrcs Mini-Band Ltx Light</t>
  </si>
  <si>
    <t>MFATH</t>
  </si>
  <si>
    <t>1198221</t>
  </si>
  <si>
    <t>Mini-Bands Exercise Latex</t>
  </si>
  <si>
    <t>73876268</t>
  </si>
  <si>
    <t>1012518</t>
  </si>
  <si>
    <t>Liner Blue Bags</t>
  </si>
  <si>
    <t>MEDGEN</t>
  </si>
  <si>
    <t>74245579</t>
  </si>
  <si>
    <t>1196658</t>
  </si>
  <si>
    <t>Ball Medicine Orange/Black 9"</t>
  </si>
  <si>
    <t>1196662</t>
  </si>
  <si>
    <t>Ball Medicine Gray/Black 11"</t>
  </si>
  <si>
    <t>1196656</t>
  </si>
  <si>
    <t>Ball Medicine Yellow/Black 9"</t>
  </si>
  <si>
    <t>72461881</t>
  </si>
  <si>
    <t>73161939</t>
  </si>
  <si>
    <t>73557361</t>
  </si>
  <si>
    <t xml:space="preserve">809063512   </t>
  </si>
  <si>
    <t>74535066</t>
  </si>
  <si>
    <t xml:space="preserve">809207923   </t>
  </si>
  <si>
    <t>72079420</t>
  </si>
  <si>
    <t>1106961</t>
  </si>
  <si>
    <t>Holder f/Wheelchair O2 Tank</t>
  </si>
  <si>
    <t xml:space="preserve">802105851   </t>
  </si>
  <si>
    <t>71708902</t>
  </si>
  <si>
    <t>74535108</t>
  </si>
  <si>
    <t xml:space="preserve">809063510   </t>
  </si>
  <si>
    <t>72079441</t>
  </si>
  <si>
    <t>1310328</t>
  </si>
  <si>
    <t>Stirrup Ankle Plus Adt Blk</t>
  </si>
  <si>
    <t>74341433</t>
  </si>
  <si>
    <t>71542719</t>
  </si>
  <si>
    <t>01/02/2019</t>
  </si>
  <si>
    <t>72524359</t>
  </si>
  <si>
    <t>1117046</t>
  </si>
  <si>
    <t>Hemocue HGB Control Low</t>
  </si>
  <si>
    <t>R&amp;DSYS</t>
  </si>
  <si>
    <t>1117388</t>
  </si>
  <si>
    <t>Hemocue HGB Control High</t>
  </si>
  <si>
    <t>74189406</t>
  </si>
  <si>
    <t>1123304</t>
  </si>
  <si>
    <t>Curette Ear Lighted</t>
  </si>
  <si>
    <t>BIONX</t>
  </si>
  <si>
    <t>Erie</t>
  </si>
  <si>
    <t xml:space="preserve">805165443   </t>
  </si>
  <si>
    <t>71767557</t>
  </si>
  <si>
    <t>72268098</t>
  </si>
  <si>
    <t>73162185</t>
  </si>
  <si>
    <t>74316450</t>
  </si>
  <si>
    <t>4995833</t>
  </si>
  <si>
    <t>Spectro2 Oximeter 20 Pulse</t>
  </si>
  <si>
    <t xml:space="preserve">801098405   </t>
  </si>
  <si>
    <t>73358398</t>
  </si>
  <si>
    <t>1116589</t>
  </si>
  <si>
    <t>Bitrex Test Solution</t>
  </si>
  <si>
    <t>FISHER</t>
  </si>
  <si>
    <t>1176527</t>
  </si>
  <si>
    <t>Electrode Resuscitation</t>
  </si>
  <si>
    <t>1249789</t>
  </si>
  <si>
    <t>74182298</t>
  </si>
  <si>
    <t>74567424</t>
  </si>
  <si>
    <t>1066454</t>
  </si>
  <si>
    <t>Incentive Spirometer</t>
  </si>
  <si>
    <t>72683061</t>
  </si>
  <si>
    <t>3869214</t>
  </si>
  <si>
    <t>PRINTER REFILL KIT</t>
  </si>
  <si>
    <t>1218104</t>
  </si>
  <si>
    <t>Cuff BP DuraCuf Sm/Adult/Lg LF</t>
  </si>
  <si>
    <t>73358339</t>
  </si>
  <si>
    <t>74341280</t>
  </si>
  <si>
    <t>73779411</t>
  </si>
  <si>
    <t>73936333</t>
  </si>
  <si>
    <t>1142070</t>
  </si>
  <si>
    <t>Needle Extender Sterile</t>
  </si>
  <si>
    <t>72417595</t>
  </si>
  <si>
    <t>1145342</t>
  </si>
  <si>
    <t>Bolster Wedge</t>
  </si>
  <si>
    <t>OAKWRK</t>
  </si>
  <si>
    <t>1249801</t>
  </si>
  <si>
    <t>Sensor Oximax Finger</t>
  </si>
  <si>
    <t>SOMTEC</t>
  </si>
  <si>
    <t>71555958</t>
  </si>
  <si>
    <t>1314249</t>
  </si>
  <si>
    <t>Liner Can 24x31 1MIL</t>
  </si>
  <si>
    <t>OSCOLA</t>
  </si>
  <si>
    <t>71556354</t>
  </si>
  <si>
    <t>1089211</t>
  </si>
  <si>
    <t>Can Step-On 16quart White</t>
  </si>
  <si>
    <t>71542761</t>
  </si>
  <si>
    <t>1178984</t>
  </si>
  <si>
    <t>Cup Specimen Duo-Click Cap Blu</t>
  </si>
  <si>
    <t>AZESCI</t>
  </si>
  <si>
    <t>73866379</t>
  </si>
  <si>
    <t>9533129</t>
  </si>
  <si>
    <t>Pessary Cube W/Drain</t>
  </si>
  <si>
    <t>Louisville</t>
  </si>
  <si>
    <t xml:space="preserve">800274644   </t>
  </si>
  <si>
    <t>72560722</t>
  </si>
  <si>
    <t>72873133</t>
  </si>
  <si>
    <t>73358246</t>
  </si>
  <si>
    <t>73607149</t>
  </si>
  <si>
    <t>73886502</t>
  </si>
  <si>
    <t>74484456</t>
  </si>
  <si>
    <t>73261181</t>
  </si>
  <si>
    <t>72654530</t>
  </si>
  <si>
    <t xml:space="preserve">800161785   </t>
  </si>
  <si>
    <t>74484455</t>
  </si>
  <si>
    <t>73886263</t>
  </si>
  <si>
    <t>9537121</t>
  </si>
  <si>
    <t>Pederson Vag Spec Lrg Nrw</t>
  </si>
  <si>
    <t>71871901</t>
  </si>
  <si>
    <t>72918315</t>
  </si>
  <si>
    <t>73572653</t>
  </si>
  <si>
    <t>74550575</t>
  </si>
  <si>
    <t>71971188</t>
  </si>
  <si>
    <t>73717926</t>
  </si>
  <si>
    <t>72605918</t>
  </si>
  <si>
    <t>72824771</t>
  </si>
  <si>
    <t>73718006</t>
  </si>
  <si>
    <t>74182655</t>
  </si>
  <si>
    <t>71871835</t>
  </si>
  <si>
    <t>73453518</t>
  </si>
  <si>
    <t>73834691</t>
  </si>
  <si>
    <t>1310307</t>
  </si>
  <si>
    <t>Immobilizer Knee Single Panel</t>
  </si>
  <si>
    <t>1224022</t>
  </si>
  <si>
    <t>Prepzyme ForeverWet Precleaner</t>
  </si>
  <si>
    <t>RUHCOR</t>
  </si>
  <si>
    <t>1176421</t>
  </si>
  <si>
    <t>Forceps Bone Cut Liston Strt</t>
  </si>
  <si>
    <t>BRSURG</t>
  </si>
  <si>
    <t>71542687</t>
  </si>
  <si>
    <t>72824416</t>
  </si>
  <si>
    <t>1266765</t>
  </si>
  <si>
    <t>Hurdles Banana Steps Training</t>
  </si>
  <si>
    <t>74546933</t>
  </si>
  <si>
    <t>1259428</t>
  </si>
  <si>
    <t>Tape RockTape Kinesio Beige</t>
  </si>
  <si>
    <t>72606001</t>
  </si>
  <si>
    <t>72873128</t>
  </si>
  <si>
    <t>73311476</t>
  </si>
  <si>
    <t>74389659</t>
  </si>
  <si>
    <t>71648553</t>
  </si>
  <si>
    <t>71783574</t>
  </si>
  <si>
    <t>1245252</t>
  </si>
  <si>
    <t>HemoCue Cntrl 9 Vials 2mL</t>
  </si>
  <si>
    <t>72145358</t>
  </si>
  <si>
    <t>1115661</t>
  </si>
  <si>
    <t>Mailer Slide 1 POS Corrugated</t>
  </si>
  <si>
    <t>72605841</t>
  </si>
  <si>
    <t>4198409</t>
  </si>
  <si>
    <t>Curette Fox Dermal</t>
  </si>
  <si>
    <t>72620107</t>
  </si>
  <si>
    <t>73453521</t>
  </si>
  <si>
    <t>74665679</t>
  </si>
  <si>
    <t>71648632</t>
  </si>
  <si>
    <t>72458398</t>
  </si>
  <si>
    <t>1246125</t>
  </si>
  <si>
    <t>Paper for 2011 Defib 200 Sheet</t>
  </si>
  <si>
    <t>CARDIO</t>
  </si>
  <si>
    <t>4999300</t>
  </si>
  <si>
    <t>Optimum Traction Device</t>
  </si>
  <si>
    <t>EMEPRO</t>
  </si>
  <si>
    <t>71600396</t>
  </si>
  <si>
    <t>3720241</t>
  </si>
  <si>
    <t>Splint Thumb Right Black</t>
  </si>
  <si>
    <t>72129221</t>
  </si>
  <si>
    <t>72560646</t>
  </si>
  <si>
    <t>73358235</t>
  </si>
  <si>
    <t>74341119</t>
  </si>
  <si>
    <t>74182409</t>
  </si>
  <si>
    <t>8192602</t>
  </si>
  <si>
    <t>Trichloracetic Acid 20%</t>
  </si>
  <si>
    <t>HELINK</t>
  </si>
  <si>
    <t>1200735</t>
  </si>
  <si>
    <t>Sklar Tischier Oval Fcps</t>
  </si>
  <si>
    <t>74676009</t>
  </si>
  <si>
    <t>71648887</t>
  </si>
  <si>
    <t>72510612</t>
  </si>
  <si>
    <t>73261191</t>
  </si>
  <si>
    <t>72918191</t>
  </si>
  <si>
    <t>1316318</t>
  </si>
  <si>
    <t>Spray Saline Wound Wash</t>
  </si>
  <si>
    <t>9600244</t>
  </si>
  <si>
    <t>InTENSity Select Combo</t>
  </si>
  <si>
    <t>72711997</t>
  </si>
  <si>
    <t>3720236</t>
  </si>
  <si>
    <t>Splint Thumb Left Black</t>
  </si>
  <si>
    <t>3720237</t>
  </si>
  <si>
    <t>71555755</t>
  </si>
  <si>
    <t>1316984</t>
  </si>
  <si>
    <t>Lung Bag Manikin Adult</t>
  </si>
  <si>
    <t>MOTMED</t>
  </si>
  <si>
    <t>72971401</t>
  </si>
  <si>
    <t>73607017</t>
  </si>
  <si>
    <t>71767727</t>
  </si>
  <si>
    <t>72719908</t>
  </si>
  <si>
    <t>1106119</t>
  </si>
  <si>
    <t>Brace Tru-Pull Lite Knee Black</t>
  </si>
  <si>
    <t>Centennial</t>
  </si>
  <si>
    <t xml:space="preserve">801126300   </t>
  </si>
  <si>
    <t>74341466</t>
  </si>
  <si>
    <t>72134430</t>
  </si>
  <si>
    <t>1334759</t>
  </si>
  <si>
    <t>Strap Splint Alpha 14x1"</t>
  </si>
  <si>
    <t>NORCST</t>
  </si>
  <si>
    <t>72377240</t>
  </si>
  <si>
    <t>1296173</t>
  </si>
  <si>
    <t>Orthosis Thumb Adj Right Hand</t>
  </si>
  <si>
    <t>1295994</t>
  </si>
  <si>
    <t>Brace Thumb MetaGrip Left Hand</t>
  </si>
  <si>
    <t>1316504</t>
  </si>
  <si>
    <t>Glove Therapeutic Full Finger</t>
  </si>
  <si>
    <t>73781642</t>
  </si>
  <si>
    <t>1353232</t>
  </si>
  <si>
    <t>Power Grip 5-Spring</t>
  </si>
  <si>
    <t>73915604</t>
  </si>
  <si>
    <t>73915933</t>
  </si>
  <si>
    <t>1299620</t>
  </si>
  <si>
    <t>Electrode Multi-Use Cloth</t>
  </si>
  <si>
    <t>74354334</t>
  </si>
  <si>
    <t>1354986</t>
  </si>
  <si>
    <t>Plate Set Rubber Encased</t>
  </si>
  <si>
    <t>74644083</t>
  </si>
  <si>
    <t>1137882</t>
  </si>
  <si>
    <t>Walker Cever Lite w/Seat</t>
  </si>
  <si>
    <t>73986408</t>
  </si>
  <si>
    <t>71982348</t>
  </si>
  <si>
    <t>1336396</t>
  </si>
  <si>
    <t>Needle Guide US Probe</t>
  </si>
  <si>
    <t>ANALOG</t>
  </si>
  <si>
    <t>73108095</t>
  </si>
  <si>
    <t>1305003</t>
  </si>
  <si>
    <t>Pack Cystoscopy I Aurora</t>
  </si>
  <si>
    <t>74009501</t>
  </si>
  <si>
    <t>9532601</t>
  </si>
  <si>
    <t>Tray Instrument SS</t>
  </si>
  <si>
    <t>9532667</t>
  </si>
  <si>
    <t>Instrument Tray Cover 12-3/4</t>
  </si>
  <si>
    <t xml:space="preserve">802281726   </t>
  </si>
  <si>
    <t>71506183</t>
  </si>
  <si>
    <t>1430202</t>
  </si>
  <si>
    <t>Myobloc Injection Vial</t>
  </si>
  <si>
    <t>SOLNUR</t>
  </si>
  <si>
    <t>1430204</t>
  </si>
  <si>
    <t>Myobloc Inj. Vial</t>
  </si>
  <si>
    <t>1430203</t>
  </si>
  <si>
    <t>71600342</t>
  </si>
  <si>
    <t>72321190</t>
  </si>
  <si>
    <t>73607021</t>
  </si>
  <si>
    <t>74586885</t>
  </si>
  <si>
    <t>1205933</t>
  </si>
  <si>
    <t>Kev Endo Curette w/Basket</t>
  </si>
  <si>
    <t>72171635</t>
  </si>
  <si>
    <t>73161844</t>
  </si>
  <si>
    <t>71871837</t>
  </si>
  <si>
    <t>71871406</t>
  </si>
  <si>
    <t>9024964</t>
  </si>
  <si>
    <t>Battery Aaa Alka Energize</t>
  </si>
  <si>
    <t>72560593</t>
  </si>
  <si>
    <t>73986405</t>
  </si>
  <si>
    <t xml:space="preserve">805013181   </t>
  </si>
  <si>
    <t>72268111</t>
  </si>
  <si>
    <t>72366941</t>
  </si>
  <si>
    <t>71767567</t>
  </si>
  <si>
    <t>73106454</t>
  </si>
  <si>
    <t>1339732</t>
  </si>
  <si>
    <t>Pad Tble f/PAHS Co Jnt Rplcmnt</t>
  </si>
  <si>
    <t>73311489</t>
  </si>
  <si>
    <t>73453882</t>
  </si>
  <si>
    <t>73607235</t>
  </si>
  <si>
    <t>73986569</t>
  </si>
  <si>
    <t>74236354</t>
  </si>
  <si>
    <t>74633958</t>
  </si>
  <si>
    <t xml:space="preserve">802281707   </t>
  </si>
  <si>
    <t>72918162</t>
  </si>
  <si>
    <t>74431424</t>
  </si>
  <si>
    <t>73218721</t>
  </si>
  <si>
    <t>6700743</t>
  </si>
  <si>
    <t>Phlebotomy Grip Blue</t>
  </si>
  <si>
    <t>72026479</t>
  </si>
  <si>
    <t>73311308</t>
  </si>
  <si>
    <t>74236229</t>
  </si>
  <si>
    <t>74535123</t>
  </si>
  <si>
    <t>Monument</t>
  </si>
  <si>
    <t xml:space="preserve">801327306   </t>
  </si>
  <si>
    <t>73607189</t>
  </si>
  <si>
    <t xml:space="preserve">809091180   </t>
  </si>
  <si>
    <t>74182185</t>
  </si>
  <si>
    <t>73311386</t>
  </si>
  <si>
    <t>8135229</t>
  </si>
  <si>
    <t>Forceps Crile</t>
  </si>
  <si>
    <t>72079269</t>
  </si>
  <si>
    <t>1141938</t>
  </si>
  <si>
    <t>Baumgartner Needle Holder</t>
  </si>
  <si>
    <t>72635052</t>
  </si>
  <si>
    <t>4278033</t>
  </si>
  <si>
    <t>Forcep Randall Kidney 1/4</t>
  </si>
  <si>
    <t>72560521</t>
  </si>
  <si>
    <t>CENTURA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</si>
  <si>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</si>
  <si>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</si>
  <si>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</si>
  <si>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</si>
  <si>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</si>
  <si>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</si>
  <si>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</si>
  <si>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</si>
  <si>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</si>
  <si>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1272371</t>
  </si>
  <si>
    <t xml:space="preserve">Test Strep A Dipstick Rapid   </t>
  </si>
  <si>
    <t xml:space="preserve">            </t>
  </si>
  <si>
    <t xml:space="preserve">50/Bx   </t>
  </si>
  <si>
    <t>ALLEG</t>
  </si>
  <si>
    <t>B1077-30</t>
  </si>
  <si>
    <t>6570007</t>
  </si>
  <si>
    <t>Test Strips Glu Prcs Xceed Pro</t>
  </si>
  <si>
    <t xml:space="preserve">CENTURA     </t>
  </si>
  <si>
    <t xml:space="preserve">100/Bx  </t>
  </si>
  <si>
    <t>MEDISE</t>
  </si>
  <si>
    <t>70932</t>
  </si>
  <si>
    <t xml:space="preserve">Varivax Chickenpox All Sdv    </t>
  </si>
  <si>
    <t xml:space="preserve">.5ml        </t>
  </si>
  <si>
    <t xml:space="preserve">10/Pk   </t>
  </si>
  <si>
    <t>482700</t>
  </si>
  <si>
    <t xml:space="preserve">0.5mL SDV   </t>
  </si>
  <si>
    <t>00006417100</t>
  </si>
  <si>
    <t>2883186</t>
  </si>
  <si>
    <t xml:space="preserve">Strap Tourniquet Orange Lf    </t>
  </si>
  <si>
    <t xml:space="preserve">1x18"       </t>
  </si>
  <si>
    <t xml:space="preserve">25/Bx   </t>
  </si>
  <si>
    <t>CH6063</t>
  </si>
  <si>
    <t xml:space="preserve">Botox Inj Vial non-return     </t>
  </si>
  <si>
    <t xml:space="preserve">100U/Vl </t>
  </si>
  <si>
    <t>91223US</t>
  </si>
  <si>
    <t xml:space="preserve">Gel-One Glass Syringe         </t>
  </si>
  <si>
    <t xml:space="preserve">3mL         </t>
  </si>
  <si>
    <t xml:space="preserve">Ea      </t>
  </si>
  <si>
    <t>00111100100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</si>
  <si>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</si>
  <si>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</si>
  <si>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</si>
  <si>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</si>
  <si>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</si>
  <si>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</si>
  <si>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1193670</t>
  </si>
  <si>
    <t>Life Trace Gel Ultrasound Blue</t>
  </si>
  <si>
    <t xml:space="preserve">250ml       </t>
  </si>
  <si>
    <t xml:space="preserve">12Bt/Ca </t>
  </si>
  <si>
    <t>4060-</t>
  </si>
  <si>
    <t xml:space="preserve">200U/Vl </t>
  </si>
  <si>
    <t>93921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</si>
  <si>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</si>
  <si>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</si>
  <si>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</si>
  <si>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</si>
  <si>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</si>
  <si>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</si>
  <si>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2488072</t>
  </si>
  <si>
    <t>Bupivacaine HCL MDV Non Return</t>
  </si>
  <si>
    <t xml:space="preserve">0.5%        </t>
  </si>
  <si>
    <t xml:space="preserve">50mL/Vl </t>
  </si>
  <si>
    <t>00409116301</t>
  </si>
  <si>
    <t>1238768</t>
  </si>
  <si>
    <t xml:space="preserve">Oxymetazoline HCl Nasal Spray </t>
  </si>
  <si>
    <t xml:space="preserve">0.05%       </t>
  </si>
  <si>
    <t>0.5oz/Bt</t>
  </si>
  <si>
    <t>3615341</t>
  </si>
  <si>
    <t>1279952</t>
  </si>
  <si>
    <t xml:space="preserve">Epinephrine Jr Auto Inject    </t>
  </si>
  <si>
    <t xml:space="preserve">0.15mg      </t>
  </si>
  <si>
    <t xml:space="preserve">2/Pk    </t>
  </si>
  <si>
    <t>AKYMA</t>
  </si>
  <si>
    <t>00115169549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</si>
  <si>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</si>
  <si>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</si>
  <si>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</si>
  <si>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</si>
  <si>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</si>
  <si>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</si>
  <si>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1046963</t>
  </si>
  <si>
    <t xml:space="preserve">Bupivacaine HCL MDV 50ml      </t>
  </si>
  <si>
    <t xml:space="preserve">0.25%       </t>
  </si>
  <si>
    <t>00409116001</t>
  </si>
  <si>
    <t>1314312</t>
  </si>
  <si>
    <t xml:space="preserve">Ketorolac Inj IM SDV 2mL      </t>
  </si>
  <si>
    <t xml:space="preserve">60mg/2mL    </t>
  </si>
  <si>
    <t>ALVOGE</t>
  </si>
  <si>
    <t>47781058568</t>
  </si>
  <si>
    <t>1273710</t>
  </si>
  <si>
    <t xml:space="preserve">Wrist Universal Apollo Brace  </t>
  </si>
  <si>
    <t xml:space="preserve">Left        </t>
  </si>
  <si>
    <t>10056</t>
  </si>
  <si>
    <t>1334070</t>
  </si>
  <si>
    <t xml:space="preserve">Medroxyprogesterone Acet Inj  </t>
  </si>
  <si>
    <t xml:space="preserve">150mg/mL    </t>
  </si>
  <si>
    <t>AMPPHA</t>
  </si>
  <si>
    <t>00548540000</t>
  </si>
  <si>
    <t>1244342</t>
  </si>
  <si>
    <t xml:space="preserve">Silver Sulfadiazine Cream     </t>
  </si>
  <si>
    <t xml:space="preserve">1%          </t>
  </si>
  <si>
    <t xml:space="preserve">50gm/Tb </t>
  </si>
  <si>
    <t>ASCLAB</t>
  </si>
  <si>
    <t>67877012405</t>
  </si>
  <si>
    <t xml:space="preserve">Scale Low Profile SlimPro Dgt </t>
  </si>
  <si>
    <t xml:space="preserve">440lb       </t>
  </si>
  <si>
    <t>SLIMPRO</t>
  </si>
  <si>
    <t>1122164</t>
  </si>
  <si>
    <t xml:space="preserve">True Negative Control         </t>
  </si>
  <si>
    <t xml:space="preserve">5ML         </t>
  </si>
  <si>
    <t xml:space="preserve">EA      </t>
  </si>
  <si>
    <t>INSTEC</t>
  </si>
  <si>
    <t>88000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</si>
  <si>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</si>
  <si>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</si>
  <si>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</si>
  <si>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</si>
  <si>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</si>
  <si>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</si>
  <si>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1273708</t>
  </si>
  <si>
    <t xml:space="preserve">Wrist Apollo w/Spica Left     </t>
  </si>
  <si>
    <t xml:space="preserve">Universal   </t>
  </si>
  <si>
    <t>10058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</si>
  <si>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</si>
  <si>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</si>
  <si>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</si>
  <si>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</si>
  <si>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</si>
  <si>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</si>
  <si>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 xml:space="preserve">90mL        </t>
  </si>
  <si>
    <t xml:space="preserve">400/Ca  </t>
  </si>
  <si>
    <t>ES243522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</si>
  <si>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</si>
  <si>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</si>
  <si>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</si>
  <si>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</si>
  <si>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</si>
  <si>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>1276380</t>
  </si>
  <si>
    <t>Wrist Apollo Universal w/Spica</t>
  </si>
  <si>
    <t xml:space="preserve">Right       </t>
  </si>
  <si>
    <t>10059</t>
  </si>
  <si>
    <t>1273707</t>
  </si>
  <si>
    <t xml:space="preserve">Vectra Air Basic Lace Up      </t>
  </si>
  <si>
    <t xml:space="preserve">Large Tall  </t>
  </si>
  <si>
    <t>97604</t>
  </si>
  <si>
    <t>1273709</t>
  </si>
  <si>
    <t xml:space="preserve">Wrist Apollo w/Spica Right    </t>
  </si>
  <si>
    <t>10057</t>
  </si>
  <si>
    <t>5823802</t>
  </si>
  <si>
    <t xml:space="preserve">Lancet Safety Low Flow        </t>
  </si>
  <si>
    <t xml:space="preserve">28Gx1.8MM   </t>
  </si>
  <si>
    <t>SLLF100</t>
  </si>
  <si>
    <t xml:space="preserve">Cannula Pediatric w/Tubing    </t>
  </si>
  <si>
    <t xml:space="preserve">7ft         </t>
  </si>
  <si>
    <t xml:space="preserve">50/Ca   </t>
  </si>
  <si>
    <t>002602</t>
  </si>
  <si>
    <t>1046883</t>
  </si>
  <si>
    <t>1276395</t>
  </si>
  <si>
    <t xml:space="preserve">Strap Ankle Lace Up w/ Tibia  </t>
  </si>
  <si>
    <t xml:space="preserve">Large       </t>
  </si>
  <si>
    <t>90164</t>
  </si>
  <si>
    <t>1336542</t>
  </si>
  <si>
    <t xml:space="preserve">Ceftriaxone Sodium F/Inj Pwd  </t>
  </si>
  <si>
    <t xml:space="preserve">500mg/Vl    </t>
  </si>
  <si>
    <t>APOTEX</t>
  </si>
  <si>
    <t>60505615204</t>
  </si>
  <si>
    <t xml:space="preserve">Macrobore Ext Set 7"          </t>
  </si>
  <si>
    <t xml:space="preserve">NonDEHP     </t>
  </si>
  <si>
    <t>1255101</t>
  </si>
  <si>
    <t>1271932</t>
  </si>
  <si>
    <t xml:space="preserve">Container Spec Click N Close  </t>
  </si>
  <si>
    <t>4 oz Sterile</t>
  </si>
  <si>
    <t xml:space="preserve">100/Ca  </t>
  </si>
  <si>
    <t>DYND30389</t>
  </si>
  <si>
    <t>6780652</t>
  </si>
  <si>
    <t xml:space="preserve">Hot/Cold Gel Pack 5x10"       </t>
  </si>
  <si>
    <t xml:space="preserve">Reuse       </t>
  </si>
  <si>
    <t>MDS138020</t>
  </si>
  <si>
    <t>1243267</t>
  </si>
  <si>
    <t xml:space="preserve">Prednisolone Oral Solution    </t>
  </si>
  <si>
    <t xml:space="preserve">15mg/5mL    </t>
  </si>
  <si>
    <t>480mL/Bt</t>
  </si>
  <si>
    <t>3490349</t>
  </si>
  <si>
    <t>2480401</t>
  </si>
  <si>
    <t xml:space="preserve">Sensorcaine Plain MDV N-R     </t>
  </si>
  <si>
    <t>63323046757</t>
  </si>
  <si>
    <t>7880246</t>
  </si>
  <si>
    <t xml:space="preserve">Splint Ankle Night            </t>
  </si>
  <si>
    <t>11174</t>
  </si>
  <si>
    <t>7776732</t>
  </si>
  <si>
    <t>Stethoscope Ltmn Blk 2Hd Ltwt2</t>
  </si>
  <si>
    <t xml:space="preserve">28" Length  </t>
  </si>
  <si>
    <t>2450</t>
  </si>
  <si>
    <t>1273701</t>
  </si>
  <si>
    <t xml:space="preserve">Vectra Air Basic Tall         </t>
  </si>
  <si>
    <t xml:space="preserve">Medium      </t>
  </si>
  <si>
    <t>97603</t>
  </si>
  <si>
    <t>2530000</t>
  </si>
  <si>
    <t xml:space="preserve">Tender Grips Skin Fixation    </t>
  </si>
  <si>
    <t xml:space="preserve">Device      </t>
  </si>
  <si>
    <t xml:space="preserve">25/Ca   </t>
  </si>
  <si>
    <t>1005-0-25</t>
  </si>
  <si>
    <t>1276394</t>
  </si>
  <si>
    <t>90163</t>
  </si>
  <si>
    <t>1046880</t>
  </si>
  <si>
    <t xml:space="preserve">Lidocaine HCL Inj MDV 20ml    </t>
  </si>
  <si>
    <t xml:space="preserve">2%          </t>
  </si>
  <si>
    <t>00409427701</t>
  </si>
  <si>
    <t>9870313</t>
  </si>
  <si>
    <t xml:space="preserve">Spinal Needles                </t>
  </si>
  <si>
    <t xml:space="preserve">22gx3-1/2"  </t>
  </si>
  <si>
    <t>405181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</si>
  <si>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</si>
  <si>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</si>
  <si>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</si>
  <si>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</si>
  <si>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</si>
  <si>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1009046</t>
  </si>
  <si>
    <t xml:space="preserve">Lugols Solution OB/GYN 8ml    </t>
  </si>
  <si>
    <t xml:space="preserve">5%          </t>
  </si>
  <si>
    <t xml:space="preserve">12/Bx   </t>
  </si>
  <si>
    <t>9045056</t>
  </si>
  <si>
    <t>5580054</t>
  </si>
  <si>
    <t xml:space="preserve">Tice BCG Live                 </t>
  </si>
  <si>
    <t xml:space="preserve">2mL/SDV     </t>
  </si>
  <si>
    <t>MERCSD</t>
  </si>
  <si>
    <t>00052060202</t>
  </si>
  <si>
    <t>2480348</t>
  </si>
  <si>
    <t xml:space="preserve">Xylocaine w/EPI MDV N-R       </t>
  </si>
  <si>
    <t xml:space="preserve">20mL/Vl </t>
  </si>
  <si>
    <t>63323048227</t>
  </si>
  <si>
    <t xml:space="preserve">Gauze Sponge Avant LF Sterile </t>
  </si>
  <si>
    <t xml:space="preserve">4x4" 6 Ply  </t>
  </si>
  <si>
    <t xml:space="preserve">600/Ca  </t>
  </si>
  <si>
    <t>NON21446</t>
  </si>
  <si>
    <t>1182173</t>
  </si>
  <si>
    <t xml:space="preserve">Connector Microclave Non-DEHP </t>
  </si>
  <si>
    <t xml:space="preserve">.049mL      </t>
  </si>
  <si>
    <t>1251201</t>
  </si>
  <si>
    <t>1272029</t>
  </si>
  <si>
    <t xml:space="preserve">Ibuprofen Oral Susp UD Cups   </t>
  </si>
  <si>
    <t xml:space="preserve">100mg/5mL   </t>
  </si>
  <si>
    <t xml:space="preserve">40/Ca   </t>
  </si>
  <si>
    <t>50383058406</t>
  </si>
  <si>
    <t>1038752</t>
  </si>
  <si>
    <t xml:space="preserve">Electrodes Tab Style          </t>
  </si>
  <si>
    <t xml:space="preserve">1000/Ca </t>
  </si>
  <si>
    <t>13943B</t>
  </si>
  <si>
    <t>1136596</t>
  </si>
  <si>
    <t xml:space="preserve">Underpad Dri-Sorb             </t>
  </si>
  <si>
    <t xml:space="preserve">30"x30"     </t>
  </si>
  <si>
    <t xml:space="preserve">150/Ca  </t>
  </si>
  <si>
    <t>PAPPK</t>
  </si>
  <si>
    <t>UFS-300</t>
  </si>
  <si>
    <t>1000238</t>
  </si>
  <si>
    <t xml:space="preserve">Tongue Depressors Sterile     </t>
  </si>
  <si>
    <t xml:space="preserve">Adult 6"    </t>
  </si>
  <si>
    <t>DALGOO</t>
  </si>
  <si>
    <t>1235147</t>
  </si>
  <si>
    <t xml:space="preserve">Tampon Sanitary Tampax Orig   </t>
  </si>
  <si>
    <t xml:space="preserve">Reg         </t>
  </si>
  <si>
    <t xml:space="preserve">40/Bx   </t>
  </si>
  <si>
    <t>7301024751</t>
  </si>
  <si>
    <t>1530391</t>
  </si>
  <si>
    <t>Electrode Dura-StickII Rectang</t>
  </si>
  <si>
    <t xml:space="preserve">2x3.5"      </t>
  </si>
  <si>
    <t xml:space="preserve">4/Pk    </t>
  </si>
  <si>
    <t>42181</t>
  </si>
  <si>
    <t>1276396</t>
  </si>
  <si>
    <t xml:space="preserve">XL          </t>
  </si>
  <si>
    <t>90165</t>
  </si>
  <si>
    <t>1265617</t>
  </si>
  <si>
    <t xml:space="preserve">Orthosis Knuckle Left         </t>
  </si>
  <si>
    <t>3848-LT</t>
  </si>
  <si>
    <t>3908316</t>
  </si>
  <si>
    <t xml:space="preserve">Century Label ID Band         </t>
  </si>
  <si>
    <t xml:space="preserve">White       </t>
  </si>
  <si>
    <t xml:space="preserve">500/Bx  </t>
  </si>
  <si>
    <t>5080-11-PDM</t>
  </si>
  <si>
    <t>1313212</t>
  </si>
  <si>
    <t xml:space="preserve">Wipes Disinfectant Oxivir I   </t>
  </si>
  <si>
    <t xml:space="preserve">160/Pk  </t>
  </si>
  <si>
    <t>DVRSEY</t>
  </si>
  <si>
    <t>100850923</t>
  </si>
  <si>
    <t>8750094</t>
  </si>
  <si>
    <t>Precleaner Instrument Prepzyme</t>
  </si>
  <si>
    <t xml:space="preserve">32oz        </t>
  </si>
  <si>
    <t>34577-20</t>
  </si>
  <si>
    <t xml:space="preserve">Band Exercise CanDo LF 50yd   </t>
  </si>
  <si>
    <t xml:space="preserve">Red         </t>
  </si>
  <si>
    <t xml:space="preserve">2/Ca    </t>
  </si>
  <si>
    <t>10-5652</t>
  </si>
  <si>
    <t>6700747</t>
  </si>
  <si>
    <t xml:space="preserve">Cath-clean F/int.cath 14f     </t>
  </si>
  <si>
    <t xml:space="preserve">6"          </t>
  </si>
  <si>
    <t>420614</t>
  </si>
  <si>
    <t>6023287</t>
  </si>
  <si>
    <t>Bupivacaine HCL MDV Non-Return</t>
  </si>
  <si>
    <t xml:space="preserve">BeyondCare Quality Monitor    </t>
  </si>
  <si>
    <t xml:space="preserve">XN-L        </t>
  </si>
  <si>
    <t>BCQM-XNL</t>
  </si>
  <si>
    <t>1041054</t>
  </si>
  <si>
    <t>Doppler&amp;Rechg Displ&amp;3MHz Probe</t>
  </si>
  <si>
    <t xml:space="preserve">Fetal Heart </t>
  </si>
  <si>
    <t>L250R-SD3</t>
  </si>
  <si>
    <t>3862463</t>
  </si>
  <si>
    <t xml:space="preserve">Paper Roll(Needs TBO AS 6EA)  </t>
  </si>
  <si>
    <t xml:space="preserve">M11/M9      </t>
  </si>
  <si>
    <t>060-0008-00</t>
  </si>
  <si>
    <t>7772346</t>
  </si>
  <si>
    <t xml:space="preserve">Ster-Drape Surgical Drape     </t>
  </si>
  <si>
    <t xml:space="preserve">#1016       </t>
  </si>
  <si>
    <t xml:space="preserve">10/Bx   </t>
  </si>
  <si>
    <t>1016</t>
  </si>
  <si>
    <t>6662482</t>
  </si>
  <si>
    <t xml:space="preserve">Immobilizer Wh/Gr Shoulder    </t>
  </si>
  <si>
    <t xml:space="preserve">Xl 36-42"   </t>
  </si>
  <si>
    <t xml:space="preserve">1/Ea    </t>
  </si>
  <si>
    <t>79-84048</t>
  </si>
  <si>
    <t>1047771</t>
  </si>
  <si>
    <t>00409427601</t>
  </si>
  <si>
    <t>1530264</t>
  </si>
  <si>
    <t xml:space="preserve">Mask Airlife Oxygen Med Conc  </t>
  </si>
  <si>
    <t xml:space="preserve">Ped 7' Tube </t>
  </si>
  <si>
    <t>001260</t>
  </si>
  <si>
    <t>7779348</t>
  </si>
  <si>
    <t xml:space="preserve">Stethoscope Ltmn Blk 1Hd Slct </t>
  </si>
  <si>
    <t>2290</t>
  </si>
  <si>
    <t xml:space="preserve">Cloth Electrode Norco         </t>
  </si>
  <si>
    <t xml:space="preserve">Square      </t>
  </si>
  <si>
    <t>NC89234</t>
  </si>
  <si>
    <t>1273712</t>
  </si>
  <si>
    <t xml:space="preserve">Brace Shoulder Slingshot 2    </t>
  </si>
  <si>
    <t>08505</t>
  </si>
  <si>
    <t>1500101</t>
  </si>
  <si>
    <t xml:space="preserve">Xylocaine Plain 2% SDV        </t>
  </si>
  <si>
    <t xml:space="preserve">5mL MPF     </t>
  </si>
  <si>
    <t xml:space="preserve">25/Pk   </t>
  </si>
  <si>
    <t>ABRAX</t>
  </si>
  <si>
    <t>63323049507</t>
  </si>
  <si>
    <t xml:space="preserve">Stirrup Ankle Plus Adt Blk    </t>
  </si>
  <si>
    <t xml:space="preserve">One Size    </t>
  </si>
  <si>
    <t>97007</t>
  </si>
  <si>
    <t>1215648</t>
  </si>
  <si>
    <t xml:space="preserve">Sanitizer Hand Quik-Care Foam </t>
  </si>
  <si>
    <t xml:space="preserve">750mL       </t>
  </si>
  <si>
    <t xml:space="preserve">6/Ca    </t>
  </si>
  <si>
    <t>6000073</t>
  </si>
  <si>
    <t>7630025</t>
  </si>
  <si>
    <t xml:space="preserve">Endure Hand Soap Foam         </t>
  </si>
  <si>
    <t xml:space="preserve">750ml       </t>
  </si>
  <si>
    <t>6000061</t>
  </si>
  <si>
    <t xml:space="preserve">Levalbuterol Inhaler Solution </t>
  </si>
  <si>
    <t xml:space="preserve">1.25mg/3mL  </t>
  </si>
  <si>
    <t xml:space="preserve">30/Bx   </t>
  </si>
  <si>
    <t>00093414856</t>
  </si>
  <si>
    <t>1165863</t>
  </si>
  <si>
    <t xml:space="preserve">Pulse Oximeter Finger         </t>
  </si>
  <si>
    <t xml:space="preserve">OxyCheck    </t>
  </si>
  <si>
    <t>GF</t>
  </si>
  <si>
    <t>JB02017</t>
  </si>
  <si>
    <t xml:space="preserve">Band Exercise CanDo LF 50yds  </t>
  </si>
  <si>
    <t xml:space="preserve">Green       </t>
  </si>
  <si>
    <t>10-5653</t>
  </si>
  <si>
    <t>7290037</t>
  </si>
  <si>
    <t xml:space="preserve">Monovisc Single-Use Syringe   </t>
  </si>
  <si>
    <t xml:space="preserve">22mg/mL     </t>
  </si>
  <si>
    <t xml:space="preserve">4mL/Ea  </t>
  </si>
  <si>
    <t>ORTHOT</t>
  </si>
  <si>
    <t>59676082001</t>
  </si>
  <si>
    <t>2483041</t>
  </si>
  <si>
    <t xml:space="preserve">Lidocaine HCL Inj Non-Ret MDV </t>
  </si>
  <si>
    <t>00409427702</t>
  </si>
  <si>
    <t>7777594</t>
  </si>
  <si>
    <t xml:space="preserve">Cast Padding Synthetic        </t>
  </si>
  <si>
    <t xml:space="preserve">2"x4yd      </t>
  </si>
  <si>
    <t xml:space="preserve">20/Pk   </t>
  </si>
  <si>
    <t>CMW02</t>
  </si>
  <si>
    <t>1049843</t>
  </si>
  <si>
    <t xml:space="preserve">Lidocaine HCL MDV 50mL        </t>
  </si>
  <si>
    <t>2580603</t>
  </si>
  <si>
    <t>Lidocaine HCL Inj MDV Non-Retn</t>
  </si>
  <si>
    <t>1221942</t>
  </si>
  <si>
    <t xml:space="preserve">Cuff BP Soft-Cuf 2 Tube       </t>
  </si>
  <si>
    <t xml:space="preserve">Adult Navy  </t>
  </si>
  <si>
    <t>SFT-A2-2A</t>
  </si>
  <si>
    <t>1224091</t>
  </si>
  <si>
    <t xml:space="preserve">Sofia RSV Kit                 </t>
  </si>
  <si>
    <t>QUISOF</t>
  </si>
  <si>
    <t>20260</t>
  </si>
  <si>
    <t>1099730</t>
  </si>
  <si>
    <t xml:space="preserve">Beads Paraffin Waxwel         </t>
  </si>
  <si>
    <t xml:space="preserve">6/Bx    </t>
  </si>
  <si>
    <t>11-1750-6</t>
  </si>
  <si>
    <t>3047575</t>
  </si>
  <si>
    <t xml:space="preserve">Catheter Tray W/o Catheter    </t>
  </si>
  <si>
    <t xml:space="preserve">20/Ca   </t>
  </si>
  <si>
    <t>782100</t>
  </si>
  <si>
    <t>8614243</t>
  </si>
  <si>
    <t xml:space="preserve">Pederson Spec 7/8 X 4"        </t>
  </si>
  <si>
    <t>90-3713</t>
  </si>
  <si>
    <t>7630026</t>
  </si>
  <si>
    <t xml:space="preserve">QuickCare Hand Sanitizer Foam </t>
  </si>
  <si>
    <t>6000082</t>
  </si>
  <si>
    <t>2480414</t>
  </si>
  <si>
    <t xml:space="preserve">Xylocaine w/EPI NR MDV        </t>
  </si>
  <si>
    <t>63323048357</t>
  </si>
  <si>
    <t>7880338</t>
  </si>
  <si>
    <t xml:space="preserve">Post Op TScope Premier        </t>
  </si>
  <si>
    <t>08814</t>
  </si>
  <si>
    <t>1333807</t>
  </si>
  <si>
    <t xml:space="preserve">Acetaminophen ES Tablets      </t>
  </si>
  <si>
    <t xml:space="preserve">500mg       </t>
  </si>
  <si>
    <t xml:space="preserve">100/Pk  </t>
  </si>
  <si>
    <t>APOMAJ</t>
  </si>
  <si>
    <t>00904673061</t>
  </si>
  <si>
    <t xml:space="preserve">Bedpan Fracture               </t>
  </si>
  <si>
    <t xml:space="preserve">Gold        </t>
  </si>
  <si>
    <t xml:space="preserve">24/Ca   </t>
  </si>
  <si>
    <t>DYNC8521</t>
  </si>
  <si>
    <t xml:space="preserve">Electrode Resuscitation       </t>
  </si>
  <si>
    <t>8900-0224-01</t>
  </si>
  <si>
    <t>1147976</t>
  </si>
  <si>
    <t xml:space="preserve">Lifeshield Macrobore Ext Set  </t>
  </si>
  <si>
    <t xml:space="preserve">Clave 8"    </t>
  </si>
  <si>
    <t>2065428</t>
  </si>
  <si>
    <t xml:space="preserve">Belt Abdominal Transducer     </t>
  </si>
  <si>
    <t xml:space="preserve">2-3/8"x48"  </t>
  </si>
  <si>
    <t>40000007-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</si>
  <si>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</si>
  <si>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</si>
  <si>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</si>
  <si>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</si>
  <si>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</si>
  <si>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</si>
  <si>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 xml:space="preserve">CANNULA INFANT W/TUBING 7     </t>
  </si>
  <si>
    <t>002601</t>
  </si>
  <si>
    <t>1276393</t>
  </si>
  <si>
    <t xml:space="preserve">Small       </t>
  </si>
  <si>
    <t>90162</t>
  </si>
  <si>
    <t>6663398</t>
  </si>
  <si>
    <t xml:space="preserve">Cannula Nasal Adult           </t>
  </si>
  <si>
    <t xml:space="preserve">14ft        </t>
  </si>
  <si>
    <t>RUSCH</t>
  </si>
  <si>
    <t>1818</t>
  </si>
  <si>
    <t xml:space="preserve">Sz 8.5      </t>
  </si>
  <si>
    <t xml:space="preserve">4x50/Ca </t>
  </si>
  <si>
    <t>31485</t>
  </si>
  <si>
    <t xml:space="preserve">Buddy Loop 3pp                </t>
  </si>
  <si>
    <t xml:space="preserve">1/2"Wide    </t>
  </si>
  <si>
    <t>553214</t>
  </si>
  <si>
    <t xml:space="preserve">Thumb Specialist Orthos       </t>
  </si>
  <si>
    <t xml:space="preserve">Med Rt      </t>
  </si>
  <si>
    <t>61941</t>
  </si>
  <si>
    <t>8905309</t>
  </si>
  <si>
    <t xml:space="preserve">Telfa Island Dressing Sterile </t>
  </si>
  <si>
    <t xml:space="preserve">4"x10"      </t>
  </si>
  <si>
    <t>7542</t>
  </si>
  <si>
    <t xml:space="preserve">Scissor Curved 9"             </t>
  </si>
  <si>
    <t>55-9090</t>
  </si>
  <si>
    <t>1135562</t>
  </si>
  <si>
    <t xml:space="preserve">Lupron Depot Kit 3Mon Inj     </t>
  </si>
  <si>
    <t xml:space="preserve">22.5mg      </t>
  </si>
  <si>
    <t>ABBOTT</t>
  </si>
  <si>
    <t>00074334603</t>
  </si>
  <si>
    <t>7778199</t>
  </si>
  <si>
    <t>Optipore Sterile Sponge W/shur</t>
  </si>
  <si>
    <t>BRISTL</t>
  </si>
  <si>
    <t>125199</t>
  </si>
  <si>
    <t>5823000</t>
  </si>
  <si>
    <t>Wheelchair 300Lb Basc Dsk Swng</t>
  </si>
  <si>
    <t xml:space="preserve">20x16"      </t>
  </si>
  <si>
    <t xml:space="preserve">1/Ca    </t>
  </si>
  <si>
    <t>CW0005PS</t>
  </si>
  <si>
    <t xml:space="preserve">Pad Corn TheraStep Gel        </t>
  </si>
  <si>
    <t xml:space="preserve">6/Pk    </t>
  </si>
  <si>
    <t>7000</t>
  </si>
  <si>
    <t>1500067</t>
  </si>
  <si>
    <t xml:space="preserve">Sensorcaine w/Epi 30mL SDV PF </t>
  </si>
  <si>
    <t>63323046237</t>
  </si>
  <si>
    <t>1174017</t>
  </si>
  <si>
    <t xml:space="preserve">SplashCap Wound Shield        </t>
  </si>
  <si>
    <t>f/Irrigation</t>
  </si>
  <si>
    <t>7446801</t>
  </si>
  <si>
    <t>2869045</t>
  </si>
  <si>
    <t xml:space="preserve">Lister Scissor Bandage        </t>
  </si>
  <si>
    <t xml:space="preserve">7-1/4"      </t>
  </si>
  <si>
    <t>11-1072</t>
  </si>
  <si>
    <t>7765446</t>
  </si>
  <si>
    <t xml:space="preserve">Desk Charger w/Lithium        </t>
  </si>
  <si>
    <t xml:space="preserve">Ion Handles </t>
  </si>
  <si>
    <t>71641-MS</t>
  </si>
  <si>
    <t xml:space="preserve">Yellow      </t>
  </si>
  <si>
    <t>10-5651</t>
  </si>
  <si>
    <t>1311857</t>
  </si>
  <si>
    <t xml:space="preserve">Durolane Injectable PFS LOC   </t>
  </si>
  <si>
    <t>Non-Returnab</t>
  </si>
  <si>
    <t xml:space="preserve">1/Bx    </t>
  </si>
  <si>
    <t>BIOVNT</t>
  </si>
  <si>
    <t>1082020</t>
  </si>
  <si>
    <t xml:space="preserve">Mayo Hegar Needle Holder      </t>
  </si>
  <si>
    <t xml:space="preserve">Serr 6"     </t>
  </si>
  <si>
    <t>95-847</t>
  </si>
  <si>
    <t xml:space="preserve">CANNULA CUSHN ADULT W/25F     </t>
  </si>
  <si>
    <t>002600-25</t>
  </si>
  <si>
    <t>4431062</t>
  </si>
  <si>
    <t xml:space="preserve">Theraputty Yellow X-soft      </t>
  </si>
  <si>
    <t xml:space="preserve">5LB/EA  </t>
  </si>
  <si>
    <t>10-0923</t>
  </si>
  <si>
    <t>2881269</t>
  </si>
  <si>
    <t>Bandage Clip Close Elast LF NS</t>
  </si>
  <si>
    <t xml:space="preserve">6"x5yd      </t>
  </si>
  <si>
    <t xml:space="preserve">12/Pk   </t>
  </si>
  <si>
    <t>2370006LF</t>
  </si>
  <si>
    <t xml:space="preserve">Orthosis Thumb Specialist     </t>
  </si>
  <si>
    <t xml:space="preserve">Med Left    </t>
  </si>
  <si>
    <t>61942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</si>
  <si>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</si>
  <si>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</si>
  <si>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</si>
  <si>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</si>
  <si>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</si>
  <si>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8930077</t>
  </si>
  <si>
    <t xml:space="preserve">Classic Gel Heel Cup Regular  </t>
  </si>
  <si>
    <t>under 175lbs</t>
  </si>
  <si>
    <t xml:space="preserve">Pair    </t>
  </si>
  <si>
    <t>ALLOR</t>
  </si>
  <si>
    <t>10215</t>
  </si>
  <si>
    <t>2881753</t>
  </si>
  <si>
    <t>SP Cntnr Formaln 10%Nbf Prefld</t>
  </si>
  <si>
    <t xml:space="preserve">30mL        </t>
  </si>
  <si>
    <t>C4320-30B</t>
  </si>
  <si>
    <t>9681254</t>
  </si>
  <si>
    <t>Cysto Irrigation Tubing Set LF</t>
  </si>
  <si>
    <t>DYND19120</t>
  </si>
  <si>
    <t>1078155</t>
  </si>
  <si>
    <t xml:space="preserve">Sofpull JR Centerpull         </t>
  </si>
  <si>
    <t xml:space="preserve">Towels      </t>
  </si>
  <si>
    <t xml:space="preserve">8/Ca    </t>
  </si>
  <si>
    <t>GEOPAC</t>
  </si>
  <si>
    <t>28125</t>
  </si>
  <si>
    <t>1530214</t>
  </si>
  <si>
    <t>Halyard Earloop Procedure Mask</t>
  </si>
  <si>
    <t>OMHALY</t>
  </si>
  <si>
    <t>47117</t>
  </si>
  <si>
    <t>1276433</t>
  </si>
  <si>
    <t xml:space="preserve">Boot Vectra Air Basic Tall    </t>
  </si>
  <si>
    <t>97605</t>
  </si>
  <si>
    <t>1278254</t>
  </si>
  <si>
    <t xml:space="preserve">Syringe 10cc LL w/o Needle    </t>
  </si>
  <si>
    <t xml:space="preserve">200/Bx  </t>
  </si>
  <si>
    <t>302995</t>
  </si>
  <si>
    <t>1113967</t>
  </si>
  <si>
    <t xml:space="preserve">Underpads 30x30" 105 Gram     </t>
  </si>
  <si>
    <t xml:space="preserve">W/Polymer   </t>
  </si>
  <si>
    <t>DYNAM</t>
  </si>
  <si>
    <t>1347</t>
  </si>
  <si>
    <t xml:space="preserve">Warm Pack Instant Gel         </t>
  </si>
  <si>
    <t xml:space="preserve">6X6         </t>
  </si>
  <si>
    <t xml:space="preserve">36/Ca   </t>
  </si>
  <si>
    <t>MDS139007</t>
  </si>
  <si>
    <t>1210076</t>
  </si>
  <si>
    <t xml:space="preserve">Oximeter Pulse Baseline       </t>
  </si>
  <si>
    <t xml:space="preserve">Fingertip   </t>
  </si>
  <si>
    <t>12-1926</t>
  </si>
  <si>
    <t xml:space="preserve">Forcep Kelly Curved           </t>
  </si>
  <si>
    <t xml:space="preserve">5-1/2"      </t>
  </si>
  <si>
    <t>17-2155</t>
  </si>
  <si>
    <t>1276407</t>
  </si>
  <si>
    <t xml:space="preserve">Strap Knee Brace Full Circle  </t>
  </si>
  <si>
    <t>06944</t>
  </si>
  <si>
    <t>3950096</t>
  </si>
  <si>
    <t xml:space="preserve">Symphony Cold Cup             </t>
  </si>
  <si>
    <t xml:space="preserve">9oz         </t>
  </si>
  <si>
    <t>STRPAR</t>
  </si>
  <si>
    <t>SOLOR9NJ8000</t>
  </si>
  <si>
    <t>8401863</t>
  </si>
  <si>
    <t xml:space="preserve">Soap Endure 420 Dispocr       </t>
  </si>
  <si>
    <t xml:space="preserve">1000ml      </t>
  </si>
  <si>
    <t xml:space="preserve">12/Ca   </t>
  </si>
  <si>
    <t>6030633</t>
  </si>
  <si>
    <t>9870250</t>
  </si>
  <si>
    <t xml:space="preserve">TB Syr Only Slip-Tip          </t>
  </si>
  <si>
    <t xml:space="preserve">1cc         </t>
  </si>
  <si>
    <t>309659</t>
  </si>
  <si>
    <t>1030670</t>
  </si>
  <si>
    <t xml:space="preserve">Cuff Humeral Ovr-shoulder     </t>
  </si>
  <si>
    <t xml:space="preserve">LARGE       </t>
  </si>
  <si>
    <t>79-97957</t>
  </si>
  <si>
    <t>2489959</t>
  </si>
  <si>
    <t>Gentamicin Sulf Inj Non Return</t>
  </si>
  <si>
    <t xml:space="preserve">40mg/mL     </t>
  </si>
  <si>
    <t xml:space="preserve">2mL/Vl  </t>
  </si>
  <si>
    <t>00409120703</t>
  </si>
  <si>
    <t>8868085</t>
  </si>
  <si>
    <t xml:space="preserve">Pulley Rope Shoulder          </t>
  </si>
  <si>
    <t>DUKAL</t>
  </si>
  <si>
    <t>SP5347</t>
  </si>
  <si>
    <t>1081419</t>
  </si>
  <si>
    <t xml:space="preserve">Needle Huber                  </t>
  </si>
  <si>
    <t xml:space="preserve">20Gx3/4     </t>
  </si>
  <si>
    <t>BARDAC</t>
  </si>
  <si>
    <t>012034NY</t>
  </si>
  <si>
    <t>1178341</t>
  </si>
  <si>
    <t xml:space="preserve">Nerve Block Support Tray      </t>
  </si>
  <si>
    <t xml:space="preserve">10/Ca   </t>
  </si>
  <si>
    <t>332103</t>
  </si>
  <si>
    <t xml:space="preserve">Spica Thumb Short Hand Bs Blk </t>
  </si>
  <si>
    <t xml:space="preserve">Lg Right    </t>
  </si>
  <si>
    <t>212-62-1111</t>
  </si>
  <si>
    <t>5550785</t>
  </si>
  <si>
    <t xml:space="preserve">Splint Cast Specialist Fast   </t>
  </si>
  <si>
    <t xml:space="preserve">5x45"       </t>
  </si>
  <si>
    <t>7396</t>
  </si>
  <si>
    <t xml:space="preserve">Pad Heel 2x3/16               </t>
  </si>
  <si>
    <t>HP23</t>
  </si>
  <si>
    <t xml:space="preserve">Pneumothorax Kit Cook LF      </t>
  </si>
  <si>
    <t>COKG56537</t>
  </si>
  <si>
    <t xml:space="preserve">Padding Cast ProTouch Natural </t>
  </si>
  <si>
    <t xml:space="preserve">3" x 4 yd   </t>
  </si>
  <si>
    <t>30-3062</t>
  </si>
  <si>
    <t xml:space="preserve">Tissue Fcp,allis W/teeth      </t>
  </si>
  <si>
    <t>36-2295</t>
  </si>
  <si>
    <t xml:space="preserve">8/Bx    </t>
  </si>
  <si>
    <t>TD75-1142A</t>
  </si>
  <si>
    <t xml:space="preserve">6x96"       </t>
  </si>
  <si>
    <t xml:space="preserve">30/Ca   </t>
  </si>
  <si>
    <t>5-IT966KIT</t>
  </si>
  <si>
    <t>1314019</t>
  </si>
  <si>
    <t>Test Mono II Rapid CLIA Waived</t>
  </si>
  <si>
    <t xml:space="preserve">25/Kt   </t>
  </si>
  <si>
    <t>CH1145</t>
  </si>
  <si>
    <t xml:space="preserve">Brace Short Arm Fracture Left </t>
  </si>
  <si>
    <t xml:space="preserve">X-Small     </t>
  </si>
  <si>
    <t>310-31-2293</t>
  </si>
  <si>
    <t>3630907</t>
  </si>
  <si>
    <t xml:space="preserve">Fluidshield Mask W/safe-      </t>
  </si>
  <si>
    <t xml:space="preserve">SEAL        </t>
  </si>
  <si>
    <t xml:space="preserve">6X35/CA </t>
  </si>
  <si>
    <t>46767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</si>
  <si>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</si>
  <si>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</si>
  <si>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</si>
  <si>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</si>
  <si>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</si>
  <si>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06943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</si>
  <si>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</si>
  <si>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</si>
  <si>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</si>
  <si>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</si>
  <si>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</si>
  <si>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 xml:space="preserve">IV Extension Set Ultrasite    </t>
  </si>
  <si>
    <t xml:space="preserve">8"          </t>
  </si>
  <si>
    <t>470011</t>
  </si>
  <si>
    <t>7695330</t>
  </si>
  <si>
    <t xml:space="preserve">Covers f/Toilet Seat          </t>
  </si>
  <si>
    <t xml:space="preserve">20x250      </t>
  </si>
  <si>
    <t>47046</t>
  </si>
  <si>
    <t>2480392</t>
  </si>
  <si>
    <t xml:space="preserve">Xylocaine Plain MDV N-R       </t>
  </si>
  <si>
    <t>63323048527</t>
  </si>
  <si>
    <t xml:space="preserve">Brace Short Arm Fracture RT   </t>
  </si>
  <si>
    <t xml:space="preserve">LG Blk      </t>
  </si>
  <si>
    <t>312-62-1111</t>
  </si>
  <si>
    <t>1201450</t>
  </si>
  <si>
    <t xml:space="preserve">Hook IUD Extractor            </t>
  </si>
  <si>
    <t xml:space="preserve">SS 10-1/2"  </t>
  </si>
  <si>
    <t>90-8210</t>
  </si>
  <si>
    <t xml:space="preserve">Endure Clear and Soft Soap    </t>
  </si>
  <si>
    <t xml:space="preserve">1000mL      </t>
  </si>
  <si>
    <t>6000029</t>
  </si>
  <si>
    <t xml:space="preserve">Acetazolamide Tablets         </t>
  </si>
  <si>
    <t xml:space="preserve">125mg       </t>
  </si>
  <si>
    <t xml:space="preserve">100/Bt  </t>
  </si>
  <si>
    <t>5353818</t>
  </si>
  <si>
    <t>2484141</t>
  </si>
  <si>
    <t xml:space="preserve">Atropine Sulf Abj LFS N/R     </t>
  </si>
  <si>
    <t xml:space="preserve">.1mg/mL     </t>
  </si>
  <si>
    <t>10mL Syr</t>
  </si>
  <si>
    <t>00409491134</t>
  </si>
  <si>
    <t>6780503</t>
  </si>
  <si>
    <t xml:space="preserve">Specimen Container OR Sterile </t>
  </si>
  <si>
    <t xml:space="preserve">4Oz         </t>
  </si>
  <si>
    <t>DYND30369</t>
  </si>
  <si>
    <t>1187546</t>
  </si>
  <si>
    <t xml:space="preserve">Medroxyprogest Ace PF Syr 1mL </t>
  </si>
  <si>
    <t xml:space="preserve">150Mg/mL    </t>
  </si>
  <si>
    <t>GRNSTN</t>
  </si>
  <si>
    <t>59762453802</t>
  </si>
  <si>
    <t>1200370</t>
  </si>
  <si>
    <t xml:space="preserve">Swab Sterile Foam Tip         </t>
  </si>
  <si>
    <t>25-1406 1PF 50</t>
  </si>
  <si>
    <t xml:space="preserve">Mailer Slide 1 POS Corrugated </t>
  </si>
  <si>
    <t>143728</t>
  </si>
  <si>
    <t xml:space="preserve">Glove Biogel PF LF ST         </t>
  </si>
  <si>
    <t xml:space="preserve">5.5         </t>
  </si>
  <si>
    <t xml:space="preserve">200/Ca  </t>
  </si>
  <si>
    <t>31455</t>
  </si>
  <si>
    <t xml:space="preserve">Pad Heel 2-1/2"Wx5/16"        </t>
  </si>
  <si>
    <t xml:space="preserve">1/Pr    </t>
  </si>
  <si>
    <t>HP2-5</t>
  </si>
  <si>
    <t>7760214</t>
  </si>
  <si>
    <t xml:space="preserve">Scissors Super PRO Teflon     </t>
  </si>
  <si>
    <t xml:space="preserve">21T         </t>
  </si>
  <si>
    <t>PROORT</t>
  </si>
  <si>
    <t>21T-Scissors</t>
  </si>
  <si>
    <t>8900449</t>
  </si>
  <si>
    <t xml:space="preserve">Surface Safe 2-Step Kit       </t>
  </si>
  <si>
    <t xml:space="preserve">15/Bx   </t>
  </si>
  <si>
    <t>SS33508</t>
  </si>
  <si>
    <t xml:space="preserve">1.5%        </t>
  </si>
  <si>
    <t>00409120901</t>
  </si>
  <si>
    <t>1532512</t>
  </si>
  <si>
    <t xml:space="preserve">Fluid Shield Mask PFR95       </t>
  </si>
  <si>
    <t xml:space="preserve">210/Ca  </t>
  </si>
  <si>
    <t>46867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</si>
  <si>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</si>
  <si>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</si>
  <si>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</si>
  <si>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</si>
  <si>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</si>
  <si>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7771061</t>
  </si>
  <si>
    <t xml:space="preserve">Tape Scotchcast Soft Fbgl Blu </t>
  </si>
  <si>
    <t xml:space="preserve">2"X4Yds     </t>
  </si>
  <si>
    <t>82102B</t>
  </si>
  <si>
    <t>1201957</t>
  </si>
  <si>
    <t xml:space="preserve">Applicator Ster Polyester Tip </t>
  </si>
  <si>
    <t xml:space="preserve">Sterile 1's </t>
  </si>
  <si>
    <t>25-806 1PD</t>
  </si>
  <si>
    <t xml:space="preserve">Detergent Valsure Alkaline    </t>
  </si>
  <si>
    <t xml:space="preserve">Gallon      </t>
  </si>
  <si>
    <t xml:space="preserve">4/Ca    </t>
  </si>
  <si>
    <t>1C5008</t>
  </si>
  <si>
    <t>8833363</t>
  </si>
  <si>
    <t xml:space="preserve">Infectious Waste Bag Red      </t>
  </si>
  <si>
    <t xml:space="preserve">24"x24"     </t>
  </si>
  <si>
    <t xml:space="preserve">1000/CA </t>
  </si>
  <si>
    <t>RS242411RH</t>
  </si>
  <si>
    <t>1203462</t>
  </si>
  <si>
    <t xml:space="preserve">Xl 44-48"   </t>
  </si>
  <si>
    <t>79-84038</t>
  </si>
  <si>
    <t>1539140</t>
  </si>
  <si>
    <t xml:space="preserve">Air Life Aerosol Mask         </t>
  </si>
  <si>
    <t xml:space="preserve">Pediatric   </t>
  </si>
  <si>
    <t>001263</t>
  </si>
  <si>
    <t>1205643</t>
  </si>
  <si>
    <t xml:space="preserve">Immobilizer Knee Blu Fm 20"   </t>
  </si>
  <si>
    <t>79-80025</t>
  </si>
  <si>
    <t xml:space="preserve">Protection Plus Underpads LF  </t>
  </si>
  <si>
    <t xml:space="preserve">23x36       </t>
  </si>
  <si>
    <t>MSC281242</t>
  </si>
  <si>
    <t>7296418</t>
  </si>
  <si>
    <t xml:space="preserve">Orthovisc Single-Use Syringe  </t>
  </si>
  <si>
    <t xml:space="preserve">15mg/ml     </t>
  </si>
  <si>
    <t xml:space="preserve">2ml     </t>
  </si>
  <si>
    <t>59676036001</t>
  </si>
  <si>
    <t>4886889</t>
  </si>
  <si>
    <t xml:space="preserve">Classic Gel Heel Cup Large    </t>
  </si>
  <si>
    <t xml:space="preserve">Over 175LBS </t>
  </si>
  <si>
    <t xml:space="preserve">PR      </t>
  </si>
  <si>
    <t>10216</t>
  </si>
  <si>
    <t>7774516</t>
  </si>
  <si>
    <t xml:space="preserve">Benzoin Tincture Steri-Strip  </t>
  </si>
  <si>
    <t xml:space="preserve">.66ml/vl    </t>
  </si>
  <si>
    <t>C1544</t>
  </si>
  <si>
    <t>6997207</t>
  </si>
  <si>
    <t xml:space="preserve">Apap Reg Strength Tabs        </t>
  </si>
  <si>
    <t xml:space="preserve">325mg       </t>
  </si>
  <si>
    <t xml:space="preserve">75x2/Bx </t>
  </si>
  <si>
    <t>14536</t>
  </si>
  <si>
    <t>1132069</t>
  </si>
  <si>
    <t xml:space="preserve">Forcep Adson Serrated         </t>
  </si>
  <si>
    <t xml:space="preserve">4.75"       </t>
  </si>
  <si>
    <t>WG10-17012</t>
  </si>
  <si>
    <t xml:space="preserve">Hapad Heel Pads 2-1/2x3/16    </t>
  </si>
  <si>
    <t xml:space="preserve">3Pr/Pk  </t>
  </si>
  <si>
    <t>6385</t>
  </si>
  <si>
    <t>9158508</t>
  </si>
  <si>
    <t>Hamper Laundry Brewer 4 Wheels</t>
  </si>
  <si>
    <t xml:space="preserve">37.75X18.62 </t>
  </si>
  <si>
    <t>DELTUB</t>
  </si>
  <si>
    <t>11410</t>
  </si>
  <si>
    <t>1290952</t>
  </si>
  <si>
    <t xml:space="preserve">Probe Cvr f/ WdHndl 3D Trndcr </t>
  </si>
  <si>
    <t xml:space="preserve">XL NS       </t>
  </si>
  <si>
    <t xml:space="preserve">75/Bx   </t>
  </si>
  <si>
    <t>76303</t>
  </si>
  <si>
    <t xml:space="preserve">f/Leep      </t>
  </si>
  <si>
    <t>6083</t>
  </si>
  <si>
    <t>8367905</t>
  </si>
  <si>
    <t>Basin Utility Pls 16Oz Str Blu</t>
  </si>
  <si>
    <t xml:space="preserve">16 Oz       </t>
  </si>
  <si>
    <t xml:space="preserve">75/Ca   </t>
  </si>
  <si>
    <t>01216</t>
  </si>
  <si>
    <t>5550110</t>
  </si>
  <si>
    <t xml:space="preserve">Biogel Skinsense PF Syn Glove </t>
  </si>
  <si>
    <t xml:space="preserve">7.0         </t>
  </si>
  <si>
    <t xml:space="preserve">50Pr/Bx </t>
  </si>
  <si>
    <t>40870</t>
  </si>
  <si>
    <t xml:space="preserve">Soap Hnd Eq-St Antmcrbl       </t>
  </si>
  <si>
    <t xml:space="preserve">540mL       </t>
  </si>
  <si>
    <t>6000242</t>
  </si>
  <si>
    <t>2480494</t>
  </si>
  <si>
    <t xml:space="preserve">Lidocaine Jelly Urojet NR PF  </t>
  </si>
  <si>
    <t xml:space="preserve">20mL/Ea </t>
  </si>
  <si>
    <t>76329301505</t>
  </si>
  <si>
    <t>2480404</t>
  </si>
  <si>
    <t>63323046557</t>
  </si>
  <si>
    <t xml:space="preserve">Cannister F/suction Aspir     </t>
  </si>
  <si>
    <t xml:space="preserve">800CC       </t>
  </si>
  <si>
    <t xml:space="preserve">10/CA   </t>
  </si>
  <si>
    <t>502519-10</t>
  </si>
  <si>
    <t>7147026</t>
  </si>
  <si>
    <t xml:space="preserve">Duoderm Signal Dressing       </t>
  </si>
  <si>
    <t xml:space="preserve">4x4         </t>
  </si>
  <si>
    <t xml:space="preserve">5/Bx    </t>
  </si>
  <si>
    <t>403326</t>
  </si>
  <si>
    <t>1154032</t>
  </si>
  <si>
    <t xml:space="preserve">Knee Flixible Joint Model     </t>
  </si>
  <si>
    <t>A82</t>
  </si>
  <si>
    <t>1910004</t>
  </si>
  <si>
    <t xml:space="preserve">Surgilube Flipcap Tube        </t>
  </si>
  <si>
    <t xml:space="preserve">4.25oz      </t>
  </si>
  <si>
    <t>HRPHAR</t>
  </si>
  <si>
    <t>281020537</t>
  </si>
  <si>
    <t>2265056</t>
  </si>
  <si>
    <t xml:space="preserve">Scopettes 16"                 </t>
  </si>
  <si>
    <t>BIRLAB</t>
  </si>
  <si>
    <t>34702312</t>
  </si>
  <si>
    <t>1009284</t>
  </si>
  <si>
    <t xml:space="preserve">Monsels Solution OB/GYN 8ml   </t>
  </si>
  <si>
    <t>9045055</t>
  </si>
  <si>
    <t xml:space="preserve">Lot Ready For Use Label       </t>
  </si>
  <si>
    <t xml:space="preserve">1000/Rl </t>
  </si>
  <si>
    <t>8029</t>
  </si>
  <si>
    <t>2882023</t>
  </si>
  <si>
    <t xml:space="preserve">Warmer Heel W/Tape Infant     </t>
  </si>
  <si>
    <t xml:space="preserve">4X4         </t>
  </si>
  <si>
    <t>11460-010T</t>
  </si>
  <si>
    <t>6662481</t>
  </si>
  <si>
    <t>Large 32-36"</t>
  </si>
  <si>
    <t>79-84047</t>
  </si>
  <si>
    <t>4590434</t>
  </si>
  <si>
    <t xml:space="preserve">Dialator O.S. Finder Reusable </t>
  </si>
  <si>
    <t xml:space="preserve">Set         </t>
  </si>
  <si>
    <t xml:space="preserve">1/St    </t>
  </si>
  <si>
    <t>96-4150</t>
  </si>
  <si>
    <t>1045527</t>
  </si>
  <si>
    <t xml:space="preserve">Uterine Sound Sims            </t>
  </si>
  <si>
    <t xml:space="preserve">13" CM      </t>
  </si>
  <si>
    <t>104-5527</t>
  </si>
  <si>
    <t xml:space="preserve">Blue        </t>
  </si>
  <si>
    <t>10-5654</t>
  </si>
  <si>
    <t xml:space="preserve">22gx2"      </t>
  </si>
  <si>
    <t>EBA-2250</t>
  </si>
  <si>
    <t>2488175</t>
  </si>
  <si>
    <t>Epinephrine Abj LFS Syr Non-Rt</t>
  </si>
  <si>
    <t xml:space="preserve">1:10M       </t>
  </si>
  <si>
    <t xml:space="preserve">10ml/Ea </t>
  </si>
  <si>
    <t>00409492134</t>
  </si>
  <si>
    <t>3653225</t>
  </si>
  <si>
    <t xml:space="preserve">Forcep Splinter 3 1/2" Fi     </t>
  </si>
  <si>
    <t xml:space="preserve">NE POINT    </t>
  </si>
  <si>
    <t>V96-300</t>
  </si>
  <si>
    <t>9901241</t>
  </si>
  <si>
    <t xml:space="preserve">Adson Forcep Dressing Serr    </t>
  </si>
  <si>
    <t xml:space="preserve">4-3/4       </t>
  </si>
  <si>
    <t>50-3147</t>
  </si>
  <si>
    <t>6940012</t>
  </si>
  <si>
    <t xml:space="preserve">Magellan Safety Ndl/Syr 3mL   </t>
  </si>
  <si>
    <t xml:space="preserve">22X1        </t>
  </si>
  <si>
    <t>8881833210</t>
  </si>
  <si>
    <t xml:space="preserve">Bulkee II Gauze Sterile       </t>
  </si>
  <si>
    <t xml:space="preserve">3.4"x3yds   </t>
  </si>
  <si>
    <t xml:space="preserve">96/Ca   </t>
  </si>
  <si>
    <t>NON25861</t>
  </si>
  <si>
    <t>61932</t>
  </si>
  <si>
    <t>1127153</t>
  </si>
  <si>
    <t xml:space="preserve">Scale Floor Digital           </t>
  </si>
  <si>
    <t xml:space="preserve">400Lbs      </t>
  </si>
  <si>
    <t>NCITEC</t>
  </si>
  <si>
    <t>HS-BSF100-5</t>
  </si>
  <si>
    <t>1017497</t>
  </si>
  <si>
    <t xml:space="preserve">Model Muscle Shoulder         </t>
  </si>
  <si>
    <t>G181</t>
  </si>
  <si>
    <t>1030669</t>
  </si>
  <si>
    <t xml:space="preserve">MED         </t>
  </si>
  <si>
    <t>79-97955</t>
  </si>
  <si>
    <t>7610465</t>
  </si>
  <si>
    <t xml:space="preserve">Pain Ease Mist Spray          </t>
  </si>
  <si>
    <t>3.5oz/Cn</t>
  </si>
  <si>
    <t>GEBAUE</t>
  </si>
  <si>
    <t>0386-0008-02</t>
  </si>
  <si>
    <t>1198993</t>
  </si>
  <si>
    <t xml:space="preserve">Cuff BP Dura-Cuf Adult Long   </t>
  </si>
  <si>
    <t xml:space="preserve">Navy        </t>
  </si>
  <si>
    <t>DUR-A2-2A-L</t>
  </si>
  <si>
    <t xml:space="preserve">Brace Short Arm Fracture LT   </t>
  </si>
  <si>
    <t xml:space="preserve">MD Blk      </t>
  </si>
  <si>
    <t>312-51-1111</t>
  </si>
  <si>
    <t>8907793</t>
  </si>
  <si>
    <t>Telfa Gze Dressng Ster Non/Adh</t>
  </si>
  <si>
    <t xml:space="preserve">3"x8"       </t>
  </si>
  <si>
    <t>1238-</t>
  </si>
  <si>
    <t xml:space="preserve">Instrument/Catheter Tray SS   </t>
  </si>
  <si>
    <t xml:space="preserve">8-7/8x5x3"  </t>
  </si>
  <si>
    <t>10-1760</t>
  </si>
  <si>
    <t xml:space="preserve">HemoCue Cntrl 9 Vials 2mL     </t>
  </si>
  <si>
    <t xml:space="preserve">L/N/H       </t>
  </si>
  <si>
    <t>HC728</t>
  </si>
  <si>
    <t xml:space="preserve">Model Muscled R Elbow Jt      </t>
  </si>
  <si>
    <t>G185</t>
  </si>
  <si>
    <t>6350279</t>
  </si>
  <si>
    <t>Blood Pressure Monitor Connect</t>
  </si>
  <si>
    <t xml:space="preserve">Series 10   </t>
  </si>
  <si>
    <t>BP786</t>
  </si>
  <si>
    <t xml:space="preserve">Beige       </t>
  </si>
  <si>
    <t xml:space="preserve">6/Rl    </t>
  </si>
  <si>
    <t>24-4870-6</t>
  </si>
  <si>
    <t>6358025</t>
  </si>
  <si>
    <t xml:space="preserve">Cytology Brushes              </t>
  </si>
  <si>
    <t>9035</t>
  </si>
  <si>
    <t>1044651</t>
  </si>
  <si>
    <t>Wristband Identification White</t>
  </si>
  <si>
    <t xml:space="preserve">Wht         </t>
  </si>
  <si>
    <t>5020-11-PDM</t>
  </si>
  <si>
    <t>1234361</t>
  </si>
  <si>
    <t xml:space="preserve">Blanket Full Body             </t>
  </si>
  <si>
    <t xml:space="preserve">84x36"      </t>
  </si>
  <si>
    <t>40068</t>
  </si>
  <si>
    <t>9533878</t>
  </si>
  <si>
    <t xml:space="preserve">Fox Dermal Curette Disposable </t>
  </si>
  <si>
    <t xml:space="preserve">3mm         </t>
  </si>
  <si>
    <t>33-53</t>
  </si>
  <si>
    <t>2488109</t>
  </si>
  <si>
    <t>Sodium Bicarb Inj SDV Non Retr</t>
  </si>
  <si>
    <t xml:space="preserve">8.4%        </t>
  </si>
  <si>
    <t xml:space="preserve">50ml/Vl </t>
  </si>
  <si>
    <t>00409662502</t>
  </si>
  <si>
    <t>1241927</t>
  </si>
  <si>
    <t xml:space="preserve">Potassium Chloride ER Caps    </t>
  </si>
  <si>
    <t xml:space="preserve">10mEq       </t>
  </si>
  <si>
    <t>CLAY</t>
  </si>
  <si>
    <t>00574018101</t>
  </si>
  <si>
    <t>1212814</t>
  </si>
  <si>
    <t>Towel Hand Terry Checkmate Wht</t>
  </si>
  <si>
    <t xml:space="preserve">16x27"      </t>
  </si>
  <si>
    <t>ENCGRO</t>
  </si>
  <si>
    <t>52530-530</t>
  </si>
  <si>
    <t>5580110</t>
  </si>
  <si>
    <t xml:space="preserve">M-M-R Ii Mmr All Sdv          </t>
  </si>
  <si>
    <t>468100</t>
  </si>
  <si>
    <t>8906743</t>
  </si>
  <si>
    <t xml:space="preserve">Removal Suture Skin           </t>
  </si>
  <si>
    <t xml:space="preserve">Tray        </t>
  </si>
  <si>
    <t>66100-</t>
  </si>
  <si>
    <t>1167257</t>
  </si>
  <si>
    <t xml:space="preserve">Spacer Toe GelSmart w/Bunion  </t>
  </si>
  <si>
    <t xml:space="preserve">Guard       </t>
  </si>
  <si>
    <t>PODPRO</t>
  </si>
  <si>
    <t>1315</t>
  </si>
  <si>
    <t xml:space="preserve">Pad Heel 2x7/16"              </t>
  </si>
  <si>
    <t>HP27</t>
  </si>
  <si>
    <t xml:space="preserve">Cannula High Flow Adult       </t>
  </si>
  <si>
    <t xml:space="preserve">6-15L 7ft   </t>
  </si>
  <si>
    <t>1600HF-7-25</t>
  </si>
  <si>
    <t>6665324</t>
  </si>
  <si>
    <t xml:space="preserve">ChemoPlus Gowns Blue          </t>
  </si>
  <si>
    <t xml:space="preserve">XLarge      </t>
  </si>
  <si>
    <t>CT5101</t>
  </si>
  <si>
    <t>79-97958</t>
  </si>
  <si>
    <t xml:space="preserve">Wedge Mold Rubber             </t>
  </si>
  <si>
    <t xml:space="preserve">12Pr/Pk </t>
  </si>
  <si>
    <t>6432</t>
  </si>
  <si>
    <t>1209008</t>
  </si>
  <si>
    <t xml:space="preserve">Pediatric/Infant Adhesive     </t>
  </si>
  <si>
    <t>ADH-P/I</t>
  </si>
  <si>
    <t xml:space="preserve">3/Pk    </t>
  </si>
  <si>
    <t>2059301-001</t>
  </si>
  <si>
    <t>1303080</t>
  </si>
  <si>
    <t xml:space="preserve">Stethoscope Black 2Hd Tch     </t>
  </si>
  <si>
    <t xml:space="preserve">22" Length  </t>
  </si>
  <si>
    <t>1204</t>
  </si>
  <si>
    <t>2480644</t>
  </si>
  <si>
    <t>00409427602</t>
  </si>
  <si>
    <t>1131224</t>
  </si>
  <si>
    <t xml:space="preserve">Pillow Medsoft 20x26          </t>
  </si>
  <si>
    <t>MDT219683</t>
  </si>
  <si>
    <t>1174523</t>
  </si>
  <si>
    <t xml:space="preserve">Needle 22gx4" EchoBlockMSK    </t>
  </si>
  <si>
    <t xml:space="preserve">Ultrasound  </t>
  </si>
  <si>
    <t>EBA-22100</t>
  </si>
  <si>
    <t>1047972</t>
  </si>
  <si>
    <t xml:space="preserve">Orthosis Knuckle Right        </t>
  </si>
  <si>
    <t>3848-RT</t>
  </si>
  <si>
    <t xml:space="preserve">Pack Cystoscopy I Aurora      </t>
  </si>
  <si>
    <t xml:space="preserve">14/Ca   </t>
  </si>
  <si>
    <t>DYNJP5000A</t>
  </si>
  <si>
    <t xml:space="preserve">Kit Collection E Swab Minitip </t>
  </si>
  <si>
    <t xml:space="preserve">50/Pk   </t>
  </si>
  <si>
    <t>220246</t>
  </si>
  <si>
    <t>1106113</t>
  </si>
  <si>
    <t xml:space="preserve">XL RT       </t>
  </si>
  <si>
    <t>11-0260-5</t>
  </si>
  <si>
    <t>1354849</t>
  </si>
  <si>
    <t xml:space="preserve">Scissor Iris Curved           </t>
  </si>
  <si>
    <t xml:space="preserve">4-1/2"      </t>
  </si>
  <si>
    <t>47-1245</t>
  </si>
  <si>
    <t>1204753</t>
  </si>
  <si>
    <t xml:space="preserve">Comperm Bandage LF Roll J     </t>
  </si>
  <si>
    <t xml:space="preserve">7"x11yd     </t>
  </si>
  <si>
    <t>CONCO</t>
  </si>
  <si>
    <t>83080000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</si>
  <si>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</si>
  <si>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</si>
  <si>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</si>
  <si>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</si>
  <si>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</si>
  <si>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 xml:space="preserve">FREE UP CREAM 16OZ.           </t>
  </si>
  <si>
    <t>8319-16</t>
  </si>
  <si>
    <t xml:space="preserve">Model Anatomical Shoulder     </t>
  </si>
  <si>
    <t xml:space="preserve">Muscled     </t>
  </si>
  <si>
    <t>70812</t>
  </si>
  <si>
    <t>8399804</t>
  </si>
  <si>
    <t xml:space="preserve">Pad Heel                      </t>
  </si>
  <si>
    <t xml:space="preserve">3x1/2"      </t>
  </si>
  <si>
    <t>HP31</t>
  </si>
  <si>
    <t xml:space="preserve">Billeau Ear Loop              </t>
  </si>
  <si>
    <t>67-2522</t>
  </si>
  <si>
    <t>1209665</t>
  </si>
  <si>
    <t xml:space="preserve">Spencer Stitch Scissor        </t>
  </si>
  <si>
    <t>22-2835</t>
  </si>
  <si>
    <t>258061PDSOLI</t>
  </si>
  <si>
    <t>7781371</t>
  </si>
  <si>
    <t>Immobilizer W/Stp Nvy Shoulder</t>
  </si>
  <si>
    <t xml:space="preserve">Xl 10X20"   </t>
  </si>
  <si>
    <t>79-84168</t>
  </si>
  <si>
    <t>5580045</t>
  </si>
  <si>
    <t>Thermometer TouchFree Caregive</t>
  </si>
  <si>
    <t xml:space="preserve">Clinical    </t>
  </si>
  <si>
    <t>ERMOME</t>
  </si>
  <si>
    <t>PRO TF-300</t>
  </si>
  <si>
    <t>1316197</t>
  </si>
  <si>
    <t xml:space="preserve">Nifedipine ER Tablets         </t>
  </si>
  <si>
    <t xml:space="preserve">30mg        </t>
  </si>
  <si>
    <t>TOPRXI</t>
  </si>
  <si>
    <t>02-10103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</si>
  <si>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</si>
  <si>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</si>
  <si>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</si>
  <si>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</si>
  <si>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</si>
  <si>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</si>
  <si>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>1198994</t>
  </si>
  <si>
    <t xml:space="preserve">Cuff BP Dura-Cuf Large Adult  </t>
  </si>
  <si>
    <t xml:space="preserve">Wine        </t>
  </si>
  <si>
    <t>DUR-A3-2A</t>
  </si>
  <si>
    <t>9410325</t>
  </si>
  <si>
    <t xml:space="preserve">Home Range Pulley Original    </t>
  </si>
  <si>
    <t>PREPA</t>
  </si>
  <si>
    <t>240</t>
  </si>
  <si>
    <t>9671727</t>
  </si>
  <si>
    <t xml:space="preserve">Fetal Doppler W/3mhz          </t>
  </si>
  <si>
    <t>HUNTGR</t>
  </si>
  <si>
    <t>D930-P-USA</t>
  </si>
  <si>
    <t xml:space="preserve">Thumb Orthosis Specialist     </t>
  </si>
  <si>
    <t xml:space="preserve">Lg Lft      </t>
  </si>
  <si>
    <t>61952</t>
  </si>
  <si>
    <t xml:space="preserve">Forcep Dress Adson D Tip Serr </t>
  </si>
  <si>
    <t xml:space="preserve">4-3/4"      </t>
  </si>
  <si>
    <t>95-772</t>
  </si>
  <si>
    <t>2513630</t>
  </si>
  <si>
    <t xml:space="preserve">Surgigrip Bandge G-thigh      </t>
  </si>
  <si>
    <t xml:space="preserve">4.75"x11yd  </t>
  </si>
  <si>
    <t xml:space="preserve">BX      </t>
  </si>
  <si>
    <t>GLG10</t>
  </si>
  <si>
    <t xml:space="preserve">Adapter Alligator Clip        </t>
  </si>
  <si>
    <t>3.2mm Socket</t>
  </si>
  <si>
    <t>30601887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</si>
  <si>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</si>
  <si>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</si>
  <si>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</si>
  <si>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</si>
  <si>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</si>
  <si>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9083300</t>
  </si>
  <si>
    <t xml:space="preserve">Gelfoam Sponges Sz12-7mm      </t>
  </si>
  <si>
    <t xml:space="preserve">1545        </t>
  </si>
  <si>
    <t>PFIINJ</t>
  </si>
  <si>
    <t>00009031508</t>
  </si>
  <si>
    <t>7775484</t>
  </si>
  <si>
    <t>Tegaderm Trans Parent Dressing</t>
  </si>
  <si>
    <t xml:space="preserve">4"x4.75"    </t>
  </si>
  <si>
    <t>1621</t>
  </si>
  <si>
    <t>4386463</t>
  </si>
  <si>
    <t xml:space="preserve">IV Start Kit w/Tegaderm       </t>
  </si>
  <si>
    <t xml:space="preserve">Chloraprep  </t>
  </si>
  <si>
    <t>818</t>
  </si>
  <si>
    <t xml:space="preserve">Painted Hand on Elastic       </t>
  </si>
  <si>
    <t>OS32P</t>
  </si>
  <si>
    <t xml:space="preserve">Swube Single Swab Sterile     </t>
  </si>
  <si>
    <t xml:space="preserve">Poly Tip    </t>
  </si>
  <si>
    <t xml:space="preserve">200/Pk  </t>
  </si>
  <si>
    <t>220710</t>
  </si>
  <si>
    <t>1191590</t>
  </si>
  <si>
    <t xml:space="preserve">Lidocaine/Prilocaine Cream    </t>
  </si>
  <si>
    <t xml:space="preserve">2.5/2.5%    </t>
  </si>
  <si>
    <t xml:space="preserve">30Gm/Tb </t>
  </si>
  <si>
    <t>00115146845</t>
  </si>
  <si>
    <t xml:space="preserve">Custom      </t>
  </si>
  <si>
    <t>105414</t>
  </si>
  <si>
    <t>2510031</t>
  </si>
  <si>
    <t>Gel MediHoney Tube HCS Sterile</t>
  </si>
  <si>
    <t xml:space="preserve">1.5oz       </t>
  </si>
  <si>
    <t>DERM</t>
  </si>
  <si>
    <t>31815</t>
  </si>
  <si>
    <t xml:space="preserve">8" Memory Foam Thumb Spica    </t>
  </si>
  <si>
    <t xml:space="preserve">Left Medium </t>
  </si>
  <si>
    <t>31063-L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</si>
  <si>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</si>
  <si>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</si>
  <si>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</si>
  <si>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</si>
  <si>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</si>
  <si>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</si>
  <si>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1263911</t>
  </si>
  <si>
    <t xml:space="preserve">Beverage Gluc Tol FrPunch     </t>
  </si>
  <si>
    <t xml:space="preserve">50gm        </t>
  </si>
  <si>
    <t>10-FP-050</t>
  </si>
  <si>
    <t>1193007</t>
  </si>
  <si>
    <t xml:space="preserve">Coude Lubricath 5cc           </t>
  </si>
  <si>
    <t xml:space="preserve">16FR        </t>
  </si>
  <si>
    <t>0168L16</t>
  </si>
  <si>
    <t xml:space="preserve">Forcep Halstead Mosquito      </t>
  </si>
  <si>
    <t xml:space="preserve">Strt 5".    </t>
  </si>
  <si>
    <t>95-426</t>
  </si>
  <si>
    <t>7143573</t>
  </si>
  <si>
    <t xml:space="preserve">Tubipad Arthropad Lg Calf/    </t>
  </si>
  <si>
    <t xml:space="preserve">Forearm 20" </t>
  </si>
  <si>
    <t>1587</t>
  </si>
  <si>
    <t>7001328</t>
  </si>
  <si>
    <t xml:space="preserve">Slishman Traction Splint      </t>
  </si>
  <si>
    <t>TRIFOR</t>
  </si>
  <si>
    <t>10-0262</t>
  </si>
  <si>
    <t>2080018</t>
  </si>
  <si>
    <t xml:space="preserve">Sanitizer Hand Advanced Gel   </t>
  </si>
  <si>
    <t>6030390</t>
  </si>
  <si>
    <t xml:space="preserve">3x7/16"     </t>
  </si>
  <si>
    <t>HP37</t>
  </si>
  <si>
    <t>1209227</t>
  </si>
  <si>
    <t xml:space="preserve">Colles Padded Right           </t>
  </si>
  <si>
    <t>79-72127</t>
  </si>
  <si>
    <t xml:space="preserve">Liner Blue Bags               </t>
  </si>
  <si>
    <t xml:space="preserve">250/Ca  </t>
  </si>
  <si>
    <t>RS304314B</t>
  </si>
  <si>
    <t>2881546</t>
  </si>
  <si>
    <t>Pch Strl Heat Seal Chem Indict</t>
  </si>
  <si>
    <t xml:space="preserve">8X16        </t>
  </si>
  <si>
    <t>90168</t>
  </si>
  <si>
    <t xml:space="preserve">Pad Balance Airex Foam Blue   </t>
  </si>
  <si>
    <t>16x19.5x2.5"</t>
  </si>
  <si>
    <t>31063</t>
  </si>
  <si>
    <t>5662669</t>
  </si>
  <si>
    <t xml:space="preserve">Exam Light Replacement Bulb   </t>
  </si>
  <si>
    <t>06300-U6</t>
  </si>
  <si>
    <t>4953856</t>
  </si>
  <si>
    <t xml:space="preserve">Applicator Foam Tip w/Ruler   </t>
  </si>
  <si>
    <t>25-15061PFDM</t>
  </si>
  <si>
    <t>1181552</t>
  </si>
  <si>
    <t xml:space="preserve">Long Thumb Spica w/Boa Right  </t>
  </si>
  <si>
    <t>231-42-1111</t>
  </si>
  <si>
    <t>1173267</t>
  </si>
  <si>
    <t xml:space="preserve">Pessary Ring w/Support Silc   </t>
  </si>
  <si>
    <t xml:space="preserve">Size 5      </t>
  </si>
  <si>
    <t>MEDGYN</t>
  </si>
  <si>
    <t>050030</t>
  </si>
  <si>
    <t xml:space="preserve">500mL       </t>
  </si>
  <si>
    <t>6032105</t>
  </si>
  <si>
    <t>1209190</t>
  </si>
  <si>
    <t xml:space="preserve">Ultrasound Gel SCAN Dispenser </t>
  </si>
  <si>
    <t xml:space="preserve">8oz         </t>
  </si>
  <si>
    <t>PARKER</t>
  </si>
  <si>
    <t>11-08</t>
  </si>
  <si>
    <t xml:space="preserve">Brace Short Arm Fracture      </t>
  </si>
  <si>
    <t>312-41-2293</t>
  </si>
  <si>
    <t>1184502</t>
  </si>
  <si>
    <t xml:space="preserve">Curette Ear Lighted Handle    </t>
  </si>
  <si>
    <t xml:space="preserve">w/Suction   </t>
  </si>
  <si>
    <t>2625</t>
  </si>
  <si>
    <t xml:space="preserve">Battery Aaa Alka Energize     </t>
  </si>
  <si>
    <t>343772</t>
  </si>
  <si>
    <t>6353856</t>
  </si>
  <si>
    <t xml:space="preserve">Stand For Hem-907             </t>
  </si>
  <si>
    <t>HEM-907-STAND</t>
  </si>
  <si>
    <t xml:space="preserve">Skin Dots 2.0mm               </t>
  </si>
  <si>
    <t>TE-SDM-BB20</t>
  </si>
  <si>
    <t xml:space="preserve">Left Small  </t>
  </si>
  <si>
    <t>31062-L</t>
  </si>
  <si>
    <t xml:space="preserve">Small Black </t>
  </si>
  <si>
    <t>11-0775-2</t>
  </si>
  <si>
    <t>1190397</t>
  </si>
  <si>
    <t xml:space="preserve">Pipette Transfer Sterile      </t>
  </si>
  <si>
    <t>GLOSCI</t>
  </si>
  <si>
    <t>137135</t>
  </si>
  <si>
    <t>2859461</t>
  </si>
  <si>
    <t xml:space="preserve">Pulse Oximeter Sensor Disp    </t>
  </si>
  <si>
    <t>MAXP</t>
  </si>
  <si>
    <t xml:space="preserve">Left Large  </t>
  </si>
  <si>
    <t>31064-L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</si>
  <si>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</si>
  <si>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</si>
  <si>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</si>
  <si>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</si>
  <si>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</si>
  <si>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9531865</t>
  </si>
  <si>
    <t xml:space="preserve">Scissor Iris Std Straight     </t>
  </si>
  <si>
    <t>5-304</t>
  </si>
  <si>
    <t xml:space="preserve">Walker Cever Lite w/Seat      </t>
  </si>
  <si>
    <t xml:space="preserve">5"Wheel     </t>
  </si>
  <si>
    <t>10230</t>
  </si>
  <si>
    <t>1049271</t>
  </si>
  <si>
    <t xml:space="preserve">Mask Aerosol w/Flex Tube      </t>
  </si>
  <si>
    <t>001276</t>
  </si>
  <si>
    <t>1187356</t>
  </si>
  <si>
    <t>312-61-1111</t>
  </si>
  <si>
    <t>1219-01-PK</t>
  </si>
  <si>
    <t>1314870</t>
  </si>
  <si>
    <t xml:space="preserve">Bupivacaine HCl SDV Inj 10mL  </t>
  </si>
  <si>
    <t xml:space="preserve">0.5% PF     </t>
  </si>
  <si>
    <t>AURPHA</t>
  </si>
  <si>
    <t>55150016910</t>
  </si>
  <si>
    <t>2394084</t>
  </si>
  <si>
    <t xml:space="preserve">Chemoplus Gowns Regular       </t>
  </si>
  <si>
    <t>CT5000</t>
  </si>
  <si>
    <t>6782952</t>
  </si>
  <si>
    <t xml:space="preserve">Bulkee Lite Gauze Bandage     </t>
  </si>
  <si>
    <t xml:space="preserve">2x3.5yd     </t>
  </si>
  <si>
    <t>NON27496</t>
  </si>
  <si>
    <t>1266194</t>
  </si>
  <si>
    <t xml:space="preserve">Enlite Glucose Sensor         </t>
  </si>
  <si>
    <t>MEDNIC</t>
  </si>
  <si>
    <t>MMT-7008A</t>
  </si>
  <si>
    <t xml:space="preserve">Can Step-On 16quart White     </t>
  </si>
  <si>
    <t>P-16</t>
  </si>
  <si>
    <t>2610165</t>
  </si>
  <si>
    <t xml:space="preserve">Battery Procell AAA           </t>
  </si>
  <si>
    <t>PC2400BKD</t>
  </si>
  <si>
    <t>1006024</t>
  </si>
  <si>
    <t xml:space="preserve">Scissor Stitch Spencer 3.5"   </t>
  </si>
  <si>
    <t xml:space="preserve">German SS   </t>
  </si>
  <si>
    <t>100-6024</t>
  </si>
  <si>
    <t>8753637</t>
  </si>
  <si>
    <t xml:space="preserve">Dividers For Bins Black       </t>
  </si>
  <si>
    <t>40230</t>
  </si>
  <si>
    <t>1093245</t>
  </si>
  <si>
    <t xml:space="preserve">Skintegrity Hydrogel          </t>
  </si>
  <si>
    <t xml:space="preserve">1oz Bottle  </t>
  </si>
  <si>
    <t>MSC6102</t>
  </si>
  <si>
    <t>9873980</t>
  </si>
  <si>
    <t xml:space="preserve">Vacutainer Hemogard Green     </t>
  </si>
  <si>
    <t xml:space="preserve">10ml        </t>
  </si>
  <si>
    <t>367874</t>
  </si>
  <si>
    <t xml:space="preserve">Sm Left     </t>
  </si>
  <si>
    <t>212-41-1111</t>
  </si>
  <si>
    <t>7105587</t>
  </si>
  <si>
    <t xml:space="preserve">Sand Bag 10lb MRI 17X 6 1/5"  </t>
  </si>
  <si>
    <t>MORRSN</t>
  </si>
  <si>
    <t>0390</t>
  </si>
  <si>
    <t>1087467</t>
  </si>
  <si>
    <t xml:space="preserve">Safety Pins #3                </t>
  </si>
  <si>
    <t xml:space="preserve">1440/Bx </t>
  </si>
  <si>
    <t>3039-3 C</t>
  </si>
  <si>
    <t xml:space="preserve">Avagard Bracket Wall Antisept </t>
  </si>
  <si>
    <t xml:space="preserve">16/Bx   </t>
  </si>
  <si>
    <t>9236</t>
  </si>
  <si>
    <t xml:space="preserve">32oz.       </t>
  </si>
  <si>
    <t xml:space="preserve">3x5/16"     </t>
  </si>
  <si>
    <t>HP35</t>
  </si>
  <si>
    <t xml:space="preserve">.25x40mm    </t>
  </si>
  <si>
    <t>11-0615</t>
  </si>
  <si>
    <t>6548235</t>
  </si>
  <si>
    <t xml:space="preserve">Suture Vicryl Undyed Ps-3     </t>
  </si>
  <si>
    <t xml:space="preserve">5-0 18"     </t>
  </si>
  <si>
    <t>ETHICO</t>
  </si>
  <si>
    <t>J500G</t>
  </si>
  <si>
    <t xml:space="preserve">Shoe Post-OP Square Toe Men   </t>
  </si>
  <si>
    <t>11352</t>
  </si>
  <si>
    <t xml:space="preserve">Ball Medicine Yellow/Black 9" </t>
  </si>
  <si>
    <t xml:space="preserve">6lb         </t>
  </si>
  <si>
    <t>3201-06</t>
  </si>
  <si>
    <t xml:space="preserve">278 Basic Stool w/ Foot RLS   </t>
  </si>
  <si>
    <t xml:space="preserve">Obsidian    </t>
  </si>
  <si>
    <t>278-001-857</t>
  </si>
  <si>
    <t xml:space="preserve">Incentive Spirometer          </t>
  </si>
  <si>
    <t xml:space="preserve">4000mL      </t>
  </si>
  <si>
    <t>DHD224000</t>
  </si>
  <si>
    <t>5220083</t>
  </si>
  <si>
    <t xml:space="preserve">Lakeside Cart SS 3-Shelf      </t>
  </si>
  <si>
    <t>LAKES</t>
  </si>
  <si>
    <t>311</t>
  </si>
  <si>
    <t xml:space="preserve">Ball Medicine Orange/Black 9" </t>
  </si>
  <si>
    <t xml:space="preserve">10lb        </t>
  </si>
  <si>
    <t>3201-10</t>
  </si>
  <si>
    <t>1171762</t>
  </si>
  <si>
    <t xml:space="preserve">Underwear Adult Unisex 44-54" </t>
  </si>
  <si>
    <t>Large Absorb</t>
  </si>
  <si>
    <t xml:space="preserve">64/Ca   </t>
  </si>
  <si>
    <t>PBE</t>
  </si>
  <si>
    <t>2106</t>
  </si>
  <si>
    <t xml:space="preserve">Wet Gear Elite Kit            </t>
  </si>
  <si>
    <t>111899</t>
  </si>
  <si>
    <t>1147523</t>
  </si>
  <si>
    <t xml:space="preserve">Bupivacaine Hcl Vial 30mL     </t>
  </si>
  <si>
    <t>00409116202</t>
  </si>
  <si>
    <t>9209571</t>
  </si>
  <si>
    <t>Telfa Dressing Non-Adherent ST</t>
  </si>
  <si>
    <t xml:space="preserve">3"x6"       </t>
  </si>
  <si>
    <t>1169</t>
  </si>
  <si>
    <t>6358417</t>
  </si>
  <si>
    <t xml:space="preserve">Pedi-Quick Corn Cutter        </t>
  </si>
  <si>
    <t>P3035</t>
  </si>
  <si>
    <t>6922001</t>
  </si>
  <si>
    <t xml:space="preserve">CRY-AC-3 Mini Cryogun         </t>
  </si>
  <si>
    <t xml:space="preserve">10oz        </t>
  </si>
  <si>
    <t>BRYMIL</t>
  </si>
  <si>
    <t>B-800</t>
  </si>
  <si>
    <t>8907796</t>
  </si>
  <si>
    <t xml:space="preserve">Removal Staple Skin Kit       </t>
  </si>
  <si>
    <t xml:space="preserve">Kit         </t>
  </si>
  <si>
    <t>66700</t>
  </si>
  <si>
    <t>1046984</t>
  </si>
  <si>
    <t xml:space="preserve">Dextrose 5% In Saline         </t>
  </si>
  <si>
    <t xml:space="preserve">Plastic Bag </t>
  </si>
  <si>
    <t xml:space="preserve">1000ml  </t>
  </si>
  <si>
    <t>0794109</t>
  </si>
  <si>
    <t xml:space="preserve">Mini-Bands Exercise Latex     </t>
  </si>
  <si>
    <t>Medium Green</t>
  </si>
  <si>
    <t>1219-02</t>
  </si>
  <si>
    <t>1248892</t>
  </si>
  <si>
    <t xml:space="preserve">IV Start Kit w/PDI Prevantics </t>
  </si>
  <si>
    <t>CARDSP</t>
  </si>
  <si>
    <t>01-8000S</t>
  </si>
  <si>
    <t>1292414</t>
  </si>
  <si>
    <t>Illuminator Kleenspec Cordless</t>
  </si>
  <si>
    <t>80000</t>
  </si>
  <si>
    <t>1310429</t>
  </si>
  <si>
    <t>Immobilizer Shoulder Delux Blk</t>
  </si>
  <si>
    <t xml:space="preserve">XS          </t>
  </si>
  <si>
    <t>VP20105-010</t>
  </si>
  <si>
    <t xml:space="preserve">Brace Fracture Right XS       </t>
  </si>
  <si>
    <t xml:space="preserve">Spider      </t>
  </si>
  <si>
    <t>312-32-2293</t>
  </si>
  <si>
    <t>9416707</t>
  </si>
  <si>
    <t xml:space="preserve">Sensor Finger Probe f/SP2     </t>
  </si>
  <si>
    <t>DS-100A</t>
  </si>
  <si>
    <t>1235431</t>
  </si>
  <si>
    <t xml:space="preserve">Bullfrog Sunscreen Sprt Gel   </t>
  </si>
  <si>
    <t xml:space="preserve">SPF 50      </t>
  </si>
  <si>
    <t xml:space="preserve">5oz/Bt  </t>
  </si>
  <si>
    <t>4936712</t>
  </si>
  <si>
    <t xml:space="preserve">Coban Wrar Self-adh 3x5yd     </t>
  </si>
  <si>
    <t xml:space="preserve">YELLOW      </t>
  </si>
  <si>
    <t xml:space="preserve">CA      </t>
  </si>
  <si>
    <t>1583Y</t>
  </si>
  <si>
    <t xml:space="preserve">Needle Extender Sterile       </t>
  </si>
  <si>
    <t>96-5196</t>
  </si>
  <si>
    <t xml:space="preserve">Patient Event Marker for NST  </t>
  </si>
  <si>
    <t>3919BAO</t>
  </si>
  <si>
    <t>1171807</t>
  </si>
  <si>
    <t xml:space="preserve">Pulse Oximeter w/Finger Probe </t>
  </si>
  <si>
    <t xml:space="preserve">Handheld    </t>
  </si>
  <si>
    <t>3301A1</t>
  </si>
  <si>
    <t>1103660</t>
  </si>
  <si>
    <t xml:space="preserve">Chlorhexidine Gluconate       </t>
  </si>
  <si>
    <t xml:space="preserve">Cloth 2%    </t>
  </si>
  <si>
    <t xml:space="preserve">48x2/Ca </t>
  </si>
  <si>
    <t>SAGE</t>
  </si>
  <si>
    <t>9706</t>
  </si>
  <si>
    <t xml:space="preserve">Chart Anatomical Dermatones   </t>
  </si>
  <si>
    <t xml:space="preserve">Lmnt 20x26" </t>
  </si>
  <si>
    <t>9781587791116</t>
  </si>
  <si>
    <t>2735863</t>
  </si>
  <si>
    <t xml:space="preserve">Mepilex Foam Dressing         </t>
  </si>
  <si>
    <t xml:space="preserve">Foam 3"x3"  </t>
  </si>
  <si>
    <t>295200</t>
  </si>
  <si>
    <t>1043735</t>
  </si>
  <si>
    <t xml:space="preserve">Ful-Glo Ophth Strips          </t>
  </si>
  <si>
    <t xml:space="preserve">1mg         </t>
  </si>
  <si>
    <t>17478040401</t>
  </si>
  <si>
    <t>1261279</t>
  </si>
  <si>
    <t xml:space="preserve">Butterfly Needle              </t>
  </si>
  <si>
    <t xml:space="preserve">19gX3/4"    </t>
  </si>
  <si>
    <t>TERUMO</t>
  </si>
  <si>
    <t>SV*S19BLS</t>
  </si>
  <si>
    <t>5660557</t>
  </si>
  <si>
    <t xml:space="preserve">Covers Probe Thermoscan Braun </t>
  </si>
  <si>
    <t xml:space="preserve">f/Pro6000   </t>
  </si>
  <si>
    <t>06000-005</t>
  </si>
  <si>
    <t xml:space="preserve">Hapad Pads Arch Met           </t>
  </si>
  <si>
    <t>6406</t>
  </si>
  <si>
    <t>6004091</t>
  </si>
  <si>
    <t xml:space="preserve">Action Wrap Brace Knee Long   </t>
  </si>
  <si>
    <t>79-94413</t>
  </si>
  <si>
    <t>7770005</t>
  </si>
  <si>
    <t xml:space="preserve">Tape Scotchcast Soft Fbgl Pur </t>
  </si>
  <si>
    <t>82102U</t>
  </si>
  <si>
    <t>1208589</t>
  </si>
  <si>
    <t xml:space="preserve">Theraputty Hand Exercise      </t>
  </si>
  <si>
    <t xml:space="preserve">Ex-soft     </t>
  </si>
  <si>
    <t>10-0918</t>
  </si>
  <si>
    <t>6159854</t>
  </si>
  <si>
    <t xml:space="preserve">Gripper Plus Saf Needle w/o Y </t>
  </si>
  <si>
    <t xml:space="preserve">20Gx1-1/4"  </t>
  </si>
  <si>
    <t>21-2763-24</t>
  </si>
  <si>
    <t xml:space="preserve">Sitzmarks O-Ring Marker Caps  </t>
  </si>
  <si>
    <t>8100F</t>
  </si>
  <si>
    <t>9880136</t>
  </si>
  <si>
    <t>Cone Resp Securegard N95 Md/Lg</t>
  </si>
  <si>
    <t>Medium/Large</t>
  </si>
  <si>
    <t xml:space="preserve">20/Bx   </t>
  </si>
  <si>
    <t>N95-ML</t>
  </si>
  <si>
    <t xml:space="preserve">GS Exam Light 4 w/Bracket     </t>
  </si>
  <si>
    <t>48810-M3001</t>
  </si>
  <si>
    <t>1539642</t>
  </si>
  <si>
    <t>Oxygen Mask Medium Concentrate</t>
  </si>
  <si>
    <t>001262</t>
  </si>
  <si>
    <t>7148147</t>
  </si>
  <si>
    <t xml:space="preserve">Tubipad Arthropad XL Calf     </t>
  </si>
  <si>
    <t xml:space="preserve">Forearm 24" </t>
  </si>
  <si>
    <t>1588</t>
  </si>
  <si>
    <t>310-31-3285</t>
  </si>
  <si>
    <t>5823601</t>
  </si>
  <si>
    <t>Nasopharyngeal Airways Sft PVC</t>
  </si>
  <si>
    <t xml:space="preserve">26FR        </t>
  </si>
  <si>
    <t>NA26FR</t>
  </si>
  <si>
    <t>7776528</t>
  </si>
  <si>
    <t xml:space="preserve">Tegaderm Trans Dressing       </t>
  </si>
  <si>
    <t xml:space="preserve">2-3/4"      </t>
  </si>
  <si>
    <t>1620</t>
  </si>
  <si>
    <t>1032652</t>
  </si>
  <si>
    <t xml:space="preserve">Ring Invalid Vinyl Gray       </t>
  </si>
  <si>
    <t xml:space="preserve">14-1/2"     </t>
  </si>
  <si>
    <t>1819</t>
  </si>
  <si>
    <t>6544964</t>
  </si>
  <si>
    <t xml:space="preserve">Suture Surg Gut Chrom Bge P3  </t>
  </si>
  <si>
    <t xml:space="preserve">4-0 18"     </t>
  </si>
  <si>
    <t>1654G</t>
  </si>
  <si>
    <t>1315284</t>
  </si>
  <si>
    <t xml:space="preserve">Bupivacaine SDV Inj 30mL PF   </t>
  </si>
  <si>
    <t>55150016830</t>
  </si>
  <si>
    <t xml:space="preserve">Lg Left     </t>
  </si>
  <si>
    <t>212-61-1111</t>
  </si>
  <si>
    <t>6009320</t>
  </si>
  <si>
    <t xml:space="preserve">OR Towels Sterile Blue        </t>
  </si>
  <si>
    <t xml:space="preserve">4x20        </t>
  </si>
  <si>
    <t xml:space="preserve">80/Ca   </t>
  </si>
  <si>
    <t>MEDACT</t>
  </si>
  <si>
    <t>724-B</t>
  </si>
  <si>
    <t xml:space="preserve">Lung Bag Manikin Adult        </t>
  </si>
  <si>
    <t>PP-ALB-10</t>
  </si>
  <si>
    <t xml:space="preserve">Dressing Scar Away            </t>
  </si>
  <si>
    <t xml:space="preserve">1.5x3N      </t>
  </si>
  <si>
    <t>4367330</t>
  </si>
  <si>
    <t>2587008</t>
  </si>
  <si>
    <t xml:space="preserve">Lidocaine Inj MDV Non-Return  </t>
  </si>
  <si>
    <t xml:space="preserve">Sodium Nitropruss Inj SDV 2mL </t>
  </si>
  <si>
    <t xml:space="preserve">25mg/mL     </t>
  </si>
  <si>
    <t>2mL/Vial</t>
  </si>
  <si>
    <t>17478001402</t>
  </si>
  <si>
    <t>7405205</t>
  </si>
  <si>
    <t xml:space="preserve">Infant      </t>
  </si>
  <si>
    <t>MAXI</t>
  </si>
  <si>
    <t>1181562</t>
  </si>
  <si>
    <t xml:space="preserve">Short Arm Fracture Brace Left </t>
  </si>
  <si>
    <t>310-31-1111</t>
  </si>
  <si>
    <t xml:space="preserve">Anti Reflex Salem Sump        </t>
  </si>
  <si>
    <t xml:space="preserve">18fr        </t>
  </si>
  <si>
    <t>8888266288</t>
  </si>
  <si>
    <t>1186318</t>
  </si>
  <si>
    <t xml:space="preserve">Scrub Surgical Exidine 4%     </t>
  </si>
  <si>
    <t xml:space="preserve">4oz Bottle  </t>
  </si>
  <si>
    <t xml:space="preserve">48/Ca   </t>
  </si>
  <si>
    <t>29900-404</t>
  </si>
  <si>
    <t>2773439</t>
  </si>
  <si>
    <t xml:space="preserve">Tube f/Centrifuge             </t>
  </si>
  <si>
    <t xml:space="preserve">12ml        </t>
  </si>
  <si>
    <t>112010-500</t>
  </si>
  <si>
    <t>6700722</t>
  </si>
  <si>
    <t xml:space="preserve">Pad Heel 2-1/2x7/16"          </t>
  </si>
  <si>
    <t>HP2-7</t>
  </si>
  <si>
    <t>1154402</t>
  </si>
  <si>
    <t>Lancet Unistik 2 Comfort 1.8mm</t>
  </si>
  <si>
    <t xml:space="preserve">28g         </t>
  </si>
  <si>
    <t>OWENM</t>
  </si>
  <si>
    <t>AT 0742</t>
  </si>
  <si>
    <t>1276577</t>
  </si>
  <si>
    <t xml:space="preserve">Procedure Tray H/S GyneCath   </t>
  </si>
  <si>
    <t xml:space="preserve">5Fr         </t>
  </si>
  <si>
    <t>19612</t>
  </si>
  <si>
    <t>6002688</t>
  </si>
  <si>
    <t xml:space="preserve">Alum Finger Strips Padded     </t>
  </si>
  <si>
    <t xml:space="preserve">6/PK    </t>
  </si>
  <si>
    <t>79-72167</t>
  </si>
  <si>
    <t xml:space="preserve">Bitrex Test Solution          </t>
  </si>
  <si>
    <t xml:space="preserve">2041-12K    </t>
  </si>
  <si>
    <t>19088510</t>
  </si>
  <si>
    <t xml:space="preserve">Myobloc Inj. Vial             </t>
  </si>
  <si>
    <t xml:space="preserve">5000u/1mL   </t>
  </si>
  <si>
    <t>1045471110</t>
  </si>
  <si>
    <t xml:space="preserve">Spectro2 Oximeter 20 Pulse    </t>
  </si>
  <si>
    <t>WW1020EN</t>
  </si>
  <si>
    <t xml:space="preserve">Specula Lletz View-More w/DSE </t>
  </si>
  <si>
    <t>903023</t>
  </si>
  <si>
    <t xml:space="preserve">Gatorade G2 Powderstick       </t>
  </si>
  <si>
    <t xml:space="preserve">Glacier Frz </t>
  </si>
  <si>
    <t xml:space="preserve">8x8/Ca  </t>
  </si>
  <si>
    <t>13160</t>
  </si>
  <si>
    <t xml:space="preserve">Bin Organizer 4.125x7.375x3"  </t>
  </si>
  <si>
    <t>6001-BL</t>
  </si>
  <si>
    <t xml:space="preserve">Sticks Powder Gatorade        </t>
  </si>
  <si>
    <t xml:space="preserve">Lemon-Lime  </t>
  </si>
  <si>
    <t>13163</t>
  </si>
  <si>
    <t>1116337</t>
  </si>
  <si>
    <t xml:space="preserve">Locks Pull-Tight Numbered     </t>
  </si>
  <si>
    <t>HEALMK</t>
  </si>
  <si>
    <t>9393 RD</t>
  </si>
  <si>
    <t>6047509</t>
  </si>
  <si>
    <t xml:space="preserve">Chieftan Arm Sling            </t>
  </si>
  <si>
    <t>79-84177</t>
  </si>
  <si>
    <t>9873548</t>
  </si>
  <si>
    <t xml:space="preserve">Integra Syringe Only 3cc      </t>
  </si>
  <si>
    <t>305283</t>
  </si>
  <si>
    <t xml:space="preserve">Pederson Vag Spec Lrg Nrw     </t>
  </si>
  <si>
    <t>V930-60</t>
  </si>
  <si>
    <t>1198997</t>
  </si>
  <si>
    <t xml:space="preserve">Cuff BP Dura-Cuf Child        </t>
  </si>
  <si>
    <t>DUR-P2-2A</t>
  </si>
  <si>
    <t>9113879</t>
  </si>
  <si>
    <t xml:space="preserve">Oversize Coverall Terry       </t>
  </si>
  <si>
    <t>1126</t>
  </si>
  <si>
    <t>6636963</t>
  </si>
  <si>
    <t xml:space="preserve">Foam Jumbo Adhes 6x5yd Rl     </t>
  </si>
  <si>
    <t xml:space="preserve">1/8"        </t>
  </si>
  <si>
    <t>SUPFEL</t>
  </si>
  <si>
    <t>MPAD-311</t>
  </si>
  <si>
    <t xml:space="preserve">14fr        </t>
  </si>
  <si>
    <t>8888266247</t>
  </si>
  <si>
    <t>7523156</t>
  </si>
  <si>
    <t xml:space="preserve">Hose &amp; Gun Assembly f/Earwash </t>
  </si>
  <si>
    <t xml:space="preserve">System      </t>
  </si>
  <si>
    <t>29320</t>
  </si>
  <si>
    <t>5663802</t>
  </si>
  <si>
    <t>Hotpac Standard Set w/Terry Cv</t>
  </si>
  <si>
    <t xml:space="preserve">10"x12"     </t>
  </si>
  <si>
    <t>1064</t>
  </si>
  <si>
    <t xml:space="preserve">Electrode Resuscitation 1Step </t>
  </si>
  <si>
    <t xml:space="preserve">Peds        </t>
  </si>
  <si>
    <t>8900-0218-40</t>
  </si>
  <si>
    <t xml:space="preserve">Digital Cap Ribbed Knit       </t>
  </si>
  <si>
    <t xml:space="preserve">Sm/Med      </t>
  </si>
  <si>
    <t>550609</t>
  </si>
  <si>
    <t>3540000</t>
  </si>
  <si>
    <t xml:space="preserve">Ice Scoop Plastic             </t>
  </si>
  <si>
    <t>RUBBMD</t>
  </si>
  <si>
    <t>FG288400CLR</t>
  </si>
  <si>
    <t xml:space="preserve">Stain Ender                   </t>
  </si>
  <si>
    <t xml:space="preserve">GALLON      </t>
  </si>
  <si>
    <t>00-006</t>
  </si>
  <si>
    <t xml:space="preserve">Maxorb Extra Cmc/Alginate     </t>
  </si>
  <si>
    <t>MSC7044EP</t>
  </si>
  <si>
    <t>6003193</t>
  </si>
  <si>
    <t xml:space="preserve">Mask Oxygen 7' Tubing         </t>
  </si>
  <si>
    <t xml:space="preserve">Adult       </t>
  </si>
  <si>
    <t>001210</t>
  </si>
  <si>
    <t>1350769</t>
  </si>
  <si>
    <t xml:space="preserve">De-Hesive Tape Remover Pump   </t>
  </si>
  <si>
    <t>040432</t>
  </si>
  <si>
    <t xml:space="preserve">Forceps Crile                 </t>
  </si>
  <si>
    <t>17-3055</t>
  </si>
  <si>
    <t>1126064</t>
  </si>
  <si>
    <t xml:space="preserve">Sphyg ProPlus LF Black        </t>
  </si>
  <si>
    <t xml:space="preserve">Sm Adult    </t>
  </si>
  <si>
    <t>700-10SABKHS</t>
  </si>
  <si>
    <t>1043988</t>
  </si>
  <si>
    <t>Insufflator Bulb For MacroView</t>
  </si>
  <si>
    <t xml:space="preserve">Otoscope    </t>
  </si>
  <si>
    <t>23804</t>
  </si>
  <si>
    <t xml:space="preserve">Forceps Dressing Serrated     </t>
  </si>
  <si>
    <t xml:space="preserve">5"g         </t>
  </si>
  <si>
    <t>19-1050</t>
  </si>
  <si>
    <t>1080327</t>
  </si>
  <si>
    <t xml:space="preserve">Dual Cream Massage Tube       </t>
  </si>
  <si>
    <t xml:space="preserve">7oz         </t>
  </si>
  <si>
    <t>BIOTON</t>
  </si>
  <si>
    <t>DPC7ZT</t>
  </si>
  <si>
    <t>1315853</t>
  </si>
  <si>
    <t>Clear Eyes Redness Relief Drop</t>
  </si>
  <si>
    <t>MEDTPI</t>
  </si>
  <si>
    <t>106254153A</t>
  </si>
  <si>
    <t>907314</t>
  </si>
  <si>
    <t xml:space="preserve">Pad Heel 2.5x3/16             </t>
  </si>
  <si>
    <t>HP2-3</t>
  </si>
  <si>
    <t>9078161</t>
  </si>
  <si>
    <t xml:space="preserve">Dressing Act-Coat             </t>
  </si>
  <si>
    <t>20101</t>
  </si>
  <si>
    <t>1048583</t>
  </si>
  <si>
    <t xml:space="preserve">Sodium Chloride INJ MDV 30ml  </t>
  </si>
  <si>
    <t xml:space="preserve">0.9%BACT    </t>
  </si>
  <si>
    <t>00409196607</t>
  </si>
  <si>
    <t>9314685</t>
  </si>
  <si>
    <t xml:space="preserve">Omnipaque Contrast Media 10mL </t>
  </si>
  <si>
    <t xml:space="preserve">300mg/mL    </t>
  </si>
  <si>
    <t>NYCOMD</t>
  </si>
  <si>
    <t>Y306</t>
  </si>
  <si>
    <t xml:space="preserve">Charger Surgical Clipper      </t>
  </si>
  <si>
    <t>9662L</t>
  </si>
  <si>
    <t xml:space="preserve">Antiseptic Pump Spray         </t>
  </si>
  <si>
    <t xml:space="preserve">2oz/Bt  </t>
  </si>
  <si>
    <t>24402</t>
  </si>
  <si>
    <t>2296899</t>
  </si>
  <si>
    <t>Lubrifluid 500 Spray Lubricant</t>
  </si>
  <si>
    <t>500ml/Ea</t>
  </si>
  <si>
    <t>BENAIR</t>
  </si>
  <si>
    <t>1600064-006</t>
  </si>
  <si>
    <t>5666102</t>
  </si>
  <si>
    <t xml:space="preserve">Lamp,Vacuum                   </t>
  </si>
  <si>
    <t xml:space="preserve">2.5v        </t>
  </si>
  <si>
    <t>04700-U6</t>
  </si>
  <si>
    <t>7590006</t>
  </si>
  <si>
    <t xml:space="preserve">Unistik HeelStick TinyTouch   </t>
  </si>
  <si>
    <t xml:space="preserve">Full Term   </t>
  </si>
  <si>
    <t>AT 1250</t>
  </si>
  <si>
    <t>6855939</t>
  </si>
  <si>
    <t xml:space="preserve">Can-Do Band Blue L/F          </t>
  </si>
  <si>
    <t xml:space="preserve">50Yards     </t>
  </si>
  <si>
    <t>10-5624</t>
  </si>
  <si>
    <t>1222270</t>
  </si>
  <si>
    <t xml:space="preserve">Wipes Clean Room CritiClean   </t>
  </si>
  <si>
    <t xml:space="preserve">12x12"      </t>
  </si>
  <si>
    <t xml:space="preserve">1200/Ca </t>
  </si>
  <si>
    <t>CINFAL</t>
  </si>
  <si>
    <t>TCBWIP12</t>
  </si>
  <si>
    <t xml:space="preserve">Hartman Alligator Forcep      </t>
  </si>
  <si>
    <t xml:space="preserve">3-1/2"      </t>
  </si>
  <si>
    <t>98-209</t>
  </si>
  <si>
    <t xml:space="preserve">Admin Set Hanger Int Clave    </t>
  </si>
  <si>
    <t xml:space="preserve">20 Drop     </t>
  </si>
  <si>
    <t>20124-01</t>
  </si>
  <si>
    <t>1478045</t>
  </si>
  <si>
    <t xml:space="preserve">DCA 2000 Reagent Hba1c        </t>
  </si>
  <si>
    <t>AMES</t>
  </si>
  <si>
    <t>5035C</t>
  </si>
  <si>
    <t>5557836</t>
  </si>
  <si>
    <t xml:space="preserve">Tape Deltalite Conf Fbgl Orn  </t>
  </si>
  <si>
    <t xml:space="preserve">3"X4Yds     </t>
  </si>
  <si>
    <t>6023</t>
  </si>
  <si>
    <t>7880082</t>
  </si>
  <si>
    <t xml:space="preserve">Brace Shoulder Sling Shot2    </t>
  </si>
  <si>
    <t>8504</t>
  </si>
  <si>
    <t xml:space="preserve">Pessary Ring Milex w/Support  </t>
  </si>
  <si>
    <t xml:space="preserve">Size 4      </t>
  </si>
  <si>
    <t>MXKPRS04</t>
  </si>
  <si>
    <t>6430281</t>
  </si>
  <si>
    <t xml:space="preserve">Face Mask W/Earloop Child     </t>
  </si>
  <si>
    <t xml:space="preserve">Disney      </t>
  </si>
  <si>
    <t>32856</t>
  </si>
  <si>
    <t xml:space="preserve">Tray Cover For 10-1738 SS     </t>
  </si>
  <si>
    <t>10-1761</t>
  </si>
  <si>
    <t xml:space="preserve">7-3/4"      </t>
  </si>
  <si>
    <t>301445WL</t>
  </si>
  <si>
    <t>1282074</t>
  </si>
  <si>
    <t xml:space="preserve">Labetalol Hcl Inj MDV         </t>
  </si>
  <si>
    <t xml:space="preserve">5mg/mL      </t>
  </si>
  <si>
    <t>BRECK</t>
  </si>
  <si>
    <t>51991093498</t>
  </si>
  <si>
    <t>9870343</t>
  </si>
  <si>
    <t>Syringes Luer Lok Disp Sterile</t>
  </si>
  <si>
    <t xml:space="preserve">20cc        </t>
  </si>
  <si>
    <t xml:space="preserve">48/Bx   </t>
  </si>
  <si>
    <t>302830</t>
  </si>
  <si>
    <t>1202309</t>
  </si>
  <si>
    <t xml:space="preserve">Nebulizer W/Tubing &amp; Mount    </t>
  </si>
  <si>
    <t>1883</t>
  </si>
  <si>
    <t xml:space="preserve">1.3 m       </t>
  </si>
  <si>
    <t>HEM-TUBE-130XL</t>
  </si>
  <si>
    <t>4150024</t>
  </si>
  <si>
    <t>PURELL Hand Sanitizer Nourishi</t>
  </si>
  <si>
    <t xml:space="preserve">12oz        </t>
  </si>
  <si>
    <t>GOJO</t>
  </si>
  <si>
    <t>3646-12</t>
  </si>
  <si>
    <t>3254788</t>
  </si>
  <si>
    <t>Cane Round Handle Adjus Height</t>
  </si>
  <si>
    <t>10302-6</t>
  </si>
  <si>
    <t>9533372</t>
  </si>
  <si>
    <t xml:space="preserve">Hemostat Halsted Mosquito     </t>
  </si>
  <si>
    <t xml:space="preserve">Curved 5"   </t>
  </si>
  <si>
    <t>7-4</t>
  </si>
  <si>
    <t>9075638</t>
  </si>
  <si>
    <t xml:space="preserve">Trichloracetic Acid           </t>
  </si>
  <si>
    <t xml:space="preserve">85%         </t>
  </si>
  <si>
    <t xml:space="preserve">4oz/Bt  </t>
  </si>
  <si>
    <t>400572</t>
  </si>
  <si>
    <t>6549751</t>
  </si>
  <si>
    <t xml:space="preserve">Suture Prolene Mono Blu P1    </t>
  </si>
  <si>
    <t xml:space="preserve">7-0 18"     </t>
  </si>
  <si>
    <t>8696G</t>
  </si>
  <si>
    <t>1319598</t>
  </si>
  <si>
    <t>Acetaminophen Oral Solution UD</t>
  </si>
  <si>
    <t xml:space="preserve">160mg/5mL   </t>
  </si>
  <si>
    <t>5321021</t>
  </si>
  <si>
    <t>4990490</t>
  </si>
  <si>
    <t xml:space="preserve">Pillow Case Disp              </t>
  </si>
  <si>
    <t xml:space="preserve">5/Pk    </t>
  </si>
  <si>
    <t>HARFLD</t>
  </si>
  <si>
    <t>PL100</t>
  </si>
  <si>
    <t>9228630</t>
  </si>
  <si>
    <t xml:space="preserve">Collar Form Fit Foam Wh Cerv  </t>
  </si>
  <si>
    <t xml:space="preserve">Medium 4"   </t>
  </si>
  <si>
    <t>79-83005</t>
  </si>
  <si>
    <t>MB130</t>
  </si>
  <si>
    <t>2770050</t>
  </si>
  <si>
    <t xml:space="preserve">Dexamethasone Tablets         </t>
  </si>
  <si>
    <t xml:space="preserve">4mg         </t>
  </si>
  <si>
    <t>1118686</t>
  </si>
  <si>
    <t>6985812</t>
  </si>
  <si>
    <t xml:space="preserve">Saline Dual Top Sterile 0.9%  </t>
  </si>
  <si>
    <t xml:space="preserve">100mL       </t>
  </si>
  <si>
    <t>AL4109</t>
  </si>
  <si>
    <t xml:space="preserve">Defoamer 3M 1gal              </t>
  </si>
  <si>
    <t>382207</t>
  </si>
  <si>
    <t>2882361</t>
  </si>
  <si>
    <t xml:space="preserve">Towel OR White Absorb Sterile </t>
  </si>
  <si>
    <t>15x25in 2/pk</t>
  </si>
  <si>
    <t xml:space="preserve">120/Ca  </t>
  </si>
  <si>
    <t>7550</t>
  </si>
  <si>
    <t>1187355</t>
  </si>
  <si>
    <t>312-52-1111</t>
  </si>
  <si>
    <t>9533130</t>
  </si>
  <si>
    <t xml:space="preserve">Pessary Cube W/Drain          </t>
  </si>
  <si>
    <t xml:space="preserve">37mm Sz3    </t>
  </si>
  <si>
    <t>30-CUD3</t>
  </si>
  <si>
    <t xml:space="preserve">10fr        </t>
  </si>
  <si>
    <t>8888266213</t>
  </si>
  <si>
    <t xml:space="preserve">TheraBand K Tape Beige/Beige  </t>
  </si>
  <si>
    <t xml:space="preserve">2"x103.3"   </t>
  </si>
  <si>
    <t>12741</t>
  </si>
  <si>
    <t>1105718</t>
  </si>
  <si>
    <t xml:space="preserve">Delta-Lite Plus White         </t>
  </si>
  <si>
    <t xml:space="preserve">5"x4Yds     </t>
  </si>
  <si>
    <t xml:space="preserve">10Rl/Bx </t>
  </si>
  <si>
    <t>7345804</t>
  </si>
  <si>
    <t>1264521</t>
  </si>
  <si>
    <t xml:space="preserve">CryoCup ice Massage Tool      </t>
  </si>
  <si>
    <t>11-1090</t>
  </si>
  <si>
    <t>5664144</t>
  </si>
  <si>
    <t xml:space="preserve">Heat Pk Covers Terry Cervical </t>
  </si>
  <si>
    <t xml:space="preserve">Standard    </t>
  </si>
  <si>
    <t>1104</t>
  </si>
  <si>
    <t>1112540</t>
  </si>
  <si>
    <t xml:space="preserve">Caverject PDS Inj. Vial       </t>
  </si>
  <si>
    <t xml:space="preserve">40mcg       </t>
  </si>
  <si>
    <t>UPJOHN</t>
  </si>
  <si>
    <t>00009768604</t>
  </si>
  <si>
    <t>1140835</t>
  </si>
  <si>
    <t xml:space="preserve">Ruler Flexible 6" NS          </t>
  </si>
  <si>
    <t xml:space="preserve">1000/Bx </t>
  </si>
  <si>
    <t>OXBORO</t>
  </si>
  <si>
    <t>0003-00-PDR</t>
  </si>
  <si>
    <t xml:space="preserve">CUBITAINER SPOUT KIT          </t>
  </si>
  <si>
    <t xml:space="preserve">#1/20L      </t>
  </si>
  <si>
    <t>94317811</t>
  </si>
  <si>
    <t>1117069</t>
  </si>
  <si>
    <t xml:space="preserve">Electrode Ionophoretic        </t>
  </si>
  <si>
    <t>13-5251</t>
  </si>
  <si>
    <t xml:space="preserve">Sm/Md       </t>
  </si>
  <si>
    <t xml:space="preserve">72/Ca   </t>
  </si>
  <si>
    <t>PVR-512</t>
  </si>
  <si>
    <t>1298003</t>
  </si>
  <si>
    <t xml:space="preserve">Data Logger Refrig/ Freez     </t>
  </si>
  <si>
    <t>2 Btl Probes</t>
  </si>
  <si>
    <t>CONTOL</t>
  </si>
  <si>
    <t>6441</t>
  </si>
  <si>
    <t>5550069</t>
  </si>
  <si>
    <t>Mepilex Self-Adh Foam Dressing</t>
  </si>
  <si>
    <t xml:space="preserve">4"x4"       </t>
  </si>
  <si>
    <t>294199</t>
  </si>
  <si>
    <t>6114160</t>
  </si>
  <si>
    <t xml:space="preserve">Spot Vtl Sn Mntr NIBP/Pls     </t>
  </si>
  <si>
    <t xml:space="preserve">Oximter     </t>
  </si>
  <si>
    <t>42N0B-E1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</si>
  <si>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</si>
  <si>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</si>
  <si>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</si>
  <si>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</si>
  <si>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</si>
  <si>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</si>
  <si>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 xml:space="preserve">Swabstick Foam Tip Solid Strl </t>
  </si>
  <si>
    <t>25-1506 1PF SOLID</t>
  </si>
  <si>
    <t xml:space="preserve">Bandage Rosidal K w/Clips     </t>
  </si>
  <si>
    <t>8cmx5m Short</t>
  </si>
  <si>
    <t>90686</t>
  </si>
  <si>
    <t xml:space="preserve">27" Black   </t>
  </si>
  <si>
    <t>S125-BLK</t>
  </si>
  <si>
    <t>1212965</t>
  </si>
  <si>
    <t xml:space="preserve">Solidifier LTS-Plus           </t>
  </si>
  <si>
    <t xml:space="preserve">500cc       </t>
  </si>
  <si>
    <t>ISOLY</t>
  </si>
  <si>
    <t>LTSP500</t>
  </si>
  <si>
    <t>1114385</t>
  </si>
  <si>
    <t xml:space="preserve">Cleaning Brush Suction Tb     </t>
  </si>
  <si>
    <t xml:space="preserve">2mmx8"      </t>
  </si>
  <si>
    <t>10-1400</t>
  </si>
  <si>
    <t xml:space="preserve">Padding Cast Natural          </t>
  </si>
  <si>
    <t xml:space="preserve">2"          </t>
  </si>
  <si>
    <t>30-3061</t>
  </si>
  <si>
    <t>1292524</t>
  </si>
  <si>
    <t xml:space="preserve">Tropicamide Ophth Solution 1% </t>
  </si>
  <si>
    <t xml:space="preserve">15mL/Bt </t>
  </si>
  <si>
    <t>1168129</t>
  </si>
  <si>
    <t>017355</t>
  </si>
  <si>
    <t xml:space="preserve">Ball Medicine Gray/Black 11"  </t>
  </si>
  <si>
    <t xml:space="preserve">20lb        </t>
  </si>
  <si>
    <t>3201-20</t>
  </si>
  <si>
    <t xml:space="preserve">Size 2 Gray </t>
  </si>
  <si>
    <t>NC34810-2</t>
  </si>
  <si>
    <t>2140006</t>
  </si>
  <si>
    <t xml:space="preserve">Prolia 1mL Prefilled Syringe  </t>
  </si>
  <si>
    <t xml:space="preserve">60mg        </t>
  </si>
  <si>
    <t>AMGEN</t>
  </si>
  <si>
    <t>55513071001</t>
  </si>
  <si>
    <t>1126905</t>
  </si>
  <si>
    <t xml:space="preserve">Centrifuge PowerSpin          </t>
  </si>
  <si>
    <t xml:space="preserve">FX          </t>
  </si>
  <si>
    <t>UNICO</t>
  </si>
  <si>
    <t>C806-HSI</t>
  </si>
  <si>
    <t>4504360</t>
  </si>
  <si>
    <t>Dual Head Teaching Stethoscope</t>
  </si>
  <si>
    <t>671</t>
  </si>
  <si>
    <t>1103507</t>
  </si>
  <si>
    <t xml:space="preserve">Adult Aneroid Blood Unit      </t>
  </si>
  <si>
    <t>MDS9380</t>
  </si>
  <si>
    <t>8860010</t>
  </si>
  <si>
    <t xml:space="preserve">Reaction Knee Brace 6"        </t>
  </si>
  <si>
    <t xml:space="preserve">XS/Sm       </t>
  </si>
  <si>
    <t>11-0215-2</t>
  </si>
  <si>
    <t xml:space="preserve">Curette Ear Lighted           </t>
  </si>
  <si>
    <t xml:space="preserve">CeraPik     </t>
  </si>
  <si>
    <t>2280</t>
  </si>
  <si>
    <t>1243231</t>
  </si>
  <si>
    <t xml:space="preserve">Vial Spike ChemoClave         </t>
  </si>
  <si>
    <t xml:space="preserve">Vented      </t>
  </si>
  <si>
    <t>20125-01</t>
  </si>
  <si>
    <t>7351045</t>
  </si>
  <si>
    <t xml:space="preserve">Forcep Walter Splinter        </t>
  </si>
  <si>
    <t xml:space="preserve">4"          </t>
  </si>
  <si>
    <t>6-312</t>
  </si>
  <si>
    <t>1047051</t>
  </si>
  <si>
    <t>Water For Irrig Sterile Bottle</t>
  </si>
  <si>
    <t>0713909</t>
  </si>
  <si>
    <t>6780316</t>
  </si>
  <si>
    <t xml:space="preserve">Aneroid, Large Adult          </t>
  </si>
  <si>
    <t>MDS9388</t>
  </si>
  <si>
    <t>6cmx5m Short</t>
  </si>
  <si>
    <t>90685</t>
  </si>
  <si>
    <t xml:space="preserve">Sklar Tischier Oval Fcps      </t>
  </si>
  <si>
    <t xml:space="preserve">3x7 mm      </t>
  </si>
  <si>
    <t xml:space="preserve">ea      </t>
  </si>
  <si>
    <t>90-7520</t>
  </si>
  <si>
    <t>1099989</t>
  </si>
  <si>
    <t xml:space="preserve">Coaguchek XS Plus PT Controls </t>
  </si>
  <si>
    <t xml:space="preserve">Hi&amp;Lo       </t>
  </si>
  <si>
    <t>BIODYN</t>
  </si>
  <si>
    <t>04625382160</t>
  </si>
  <si>
    <t xml:space="preserve">Cando Hand Web 7" Latex-Free  </t>
  </si>
  <si>
    <t xml:space="preserve">Red Light   </t>
  </si>
  <si>
    <t>10-0882</t>
  </si>
  <si>
    <t>6131125</t>
  </si>
  <si>
    <t xml:space="preserve">Amies Gel Swab W/O Charcoal   </t>
  </si>
  <si>
    <t xml:space="preserve">Doubles     </t>
  </si>
  <si>
    <t>220117</t>
  </si>
  <si>
    <t>1114304</t>
  </si>
  <si>
    <t xml:space="preserve">Concentric EMG Needle         </t>
  </si>
  <si>
    <t xml:space="preserve">26Gx50mm    </t>
  </si>
  <si>
    <t>AMBU</t>
  </si>
  <si>
    <t>74050-45/25</t>
  </si>
  <si>
    <t xml:space="preserve">Stax Splint Finger            </t>
  </si>
  <si>
    <t xml:space="preserve">Sz 5-1/2    </t>
  </si>
  <si>
    <t>6255</t>
  </si>
  <si>
    <t>X-LARGE Left</t>
  </si>
  <si>
    <t>11-0261-5</t>
  </si>
  <si>
    <t xml:space="preserve">Sensor Oximax Finger          </t>
  </si>
  <si>
    <t xml:space="preserve">Hurdles Banana Steps Training </t>
  </si>
  <si>
    <t>3414-18</t>
  </si>
  <si>
    <t>1279951</t>
  </si>
  <si>
    <t xml:space="preserve">Epinephrine Auto Inject Adult </t>
  </si>
  <si>
    <t xml:space="preserve">0.3mg       </t>
  </si>
  <si>
    <t xml:space="preserve">2/Bx    </t>
  </si>
  <si>
    <t>00115169449</t>
  </si>
  <si>
    <t>6780283</t>
  </si>
  <si>
    <t xml:space="preserve">Towlette, Cleansing w/BZK     </t>
  </si>
  <si>
    <t>MDS094188</t>
  </si>
  <si>
    <t>9118862</t>
  </si>
  <si>
    <t xml:space="preserve">Primapore Dressing            </t>
  </si>
  <si>
    <t xml:space="preserve">8x4         </t>
  </si>
  <si>
    <t>66000319</t>
  </si>
  <si>
    <t>1126777</t>
  </si>
  <si>
    <t xml:space="preserve">Steth Dualhead Teaching Blk   </t>
  </si>
  <si>
    <t>671HS</t>
  </si>
  <si>
    <t>1204751</t>
  </si>
  <si>
    <t xml:space="preserve">Theraputty Red Soft           </t>
  </si>
  <si>
    <t xml:space="preserve">1lb         </t>
  </si>
  <si>
    <t>10-0919</t>
  </si>
  <si>
    <t>1884049</t>
  </si>
  <si>
    <t>Suction Cathetr W/Safety Valve</t>
  </si>
  <si>
    <t>12142</t>
  </si>
  <si>
    <t>1210957</t>
  </si>
  <si>
    <t xml:space="preserve">Label "Date Opened" Yellow    </t>
  </si>
  <si>
    <t xml:space="preserve">1-9/16x3/8" </t>
  </si>
  <si>
    <t xml:space="preserve">2Rl/Bx  </t>
  </si>
  <si>
    <t>TIMED</t>
  </si>
  <si>
    <t>1-370</t>
  </si>
  <si>
    <t>1215359</t>
  </si>
  <si>
    <t>IV Infusion Set 20Drop Chk Vlv</t>
  </si>
  <si>
    <t xml:space="preserve">Male Luer   </t>
  </si>
  <si>
    <t>2426-0007</t>
  </si>
  <si>
    <t>9004791</t>
  </si>
  <si>
    <t xml:space="preserve">Petrolatum Ointment Foil Pk   </t>
  </si>
  <si>
    <t>5gm Non-Ster</t>
  </si>
  <si>
    <t xml:space="preserve">144/Bx  </t>
  </si>
  <si>
    <t>ULTSEA</t>
  </si>
  <si>
    <t>300335100006</t>
  </si>
  <si>
    <t xml:space="preserve">Spray Saline Wound Wash       </t>
  </si>
  <si>
    <t xml:space="preserve">7.1oz       </t>
  </si>
  <si>
    <t>CURSALINE7</t>
  </si>
  <si>
    <t>5825115</t>
  </si>
  <si>
    <t xml:space="preserve">Table Paper Smooth 18'x225'   </t>
  </si>
  <si>
    <t>62085-520</t>
  </si>
  <si>
    <t xml:space="preserve">Connector Coil f/ 9002 EC2    </t>
  </si>
  <si>
    <t xml:space="preserve">Repl        </t>
  </si>
  <si>
    <t>9002-2</t>
  </si>
  <si>
    <t xml:space="preserve">Intubation Stylette Blue      </t>
  </si>
  <si>
    <t xml:space="preserve">2.5-4.5     </t>
  </si>
  <si>
    <t>103004</t>
  </si>
  <si>
    <t>627</t>
  </si>
  <si>
    <t xml:space="preserve">Medium Cellex Dry Heat        </t>
  </si>
  <si>
    <t>MED0001</t>
  </si>
  <si>
    <t>1133070</t>
  </si>
  <si>
    <t>Swab Mini Tip Flocked Flexible</t>
  </si>
  <si>
    <t>220252</t>
  </si>
  <si>
    <t>1516958</t>
  </si>
  <si>
    <t xml:space="preserve">I-Prin Ibuprofen Tablets      </t>
  </si>
  <si>
    <t>100x2/Bx</t>
  </si>
  <si>
    <t>10047</t>
  </si>
  <si>
    <t xml:space="preserve">Exerciser Shoulder Cando      </t>
  </si>
  <si>
    <t xml:space="preserve">Color Coded </t>
  </si>
  <si>
    <t>50-1036</t>
  </si>
  <si>
    <t xml:space="preserve">PRINTER REFILL KIT            </t>
  </si>
  <si>
    <t xml:space="preserve">STER        </t>
  </si>
  <si>
    <t>002-0371-00</t>
  </si>
  <si>
    <t>6139738</t>
  </si>
  <si>
    <t xml:space="preserve">Delta Liner f/Thumb Spica     </t>
  </si>
  <si>
    <t xml:space="preserve">2" Long     </t>
  </si>
  <si>
    <t>53121</t>
  </si>
  <si>
    <t xml:space="preserve">Orthosis Thumb Adj Right Hand </t>
  </si>
  <si>
    <t>NC34811-2</t>
  </si>
  <si>
    <t>1591013</t>
  </si>
  <si>
    <t xml:space="preserve">Sz 6.5      </t>
  </si>
  <si>
    <t xml:space="preserve">50pr/Bx </t>
  </si>
  <si>
    <t>31465</t>
  </si>
  <si>
    <t xml:space="preserve">Nexcare Sensitive Skin Tape   </t>
  </si>
  <si>
    <t xml:space="preserve">1x4yds      </t>
  </si>
  <si>
    <t>SLT-1</t>
  </si>
  <si>
    <t>10-1351</t>
  </si>
  <si>
    <t>2880421</t>
  </si>
  <si>
    <t>Thermometer Hygrometer w/Clock</t>
  </si>
  <si>
    <t xml:space="preserve">DIGITAL     </t>
  </si>
  <si>
    <t>CH2972</t>
  </si>
  <si>
    <t xml:space="preserve">Infusion Set Low Sorbing      </t>
  </si>
  <si>
    <t xml:space="preserve">44"         </t>
  </si>
  <si>
    <t>10015862</t>
  </si>
  <si>
    <t>2349458</t>
  </si>
  <si>
    <t xml:space="preserve">Pad Heel Medial               </t>
  </si>
  <si>
    <t>LW2</t>
  </si>
  <si>
    <t xml:space="preserve">Hemocue HGB Control High      </t>
  </si>
  <si>
    <t xml:space="preserve">1.5ml       </t>
  </si>
  <si>
    <t xml:space="preserve">3Vl/Bx  </t>
  </si>
  <si>
    <t>GH00HX</t>
  </si>
  <si>
    <t xml:space="preserve">Splint Thumb Left Black       </t>
  </si>
  <si>
    <t>348LL</t>
  </si>
  <si>
    <t>8950055</t>
  </si>
  <si>
    <t xml:space="preserve">Stretch Cape Nonwoven Blue    </t>
  </si>
  <si>
    <t>TIDI-E</t>
  </si>
  <si>
    <t>941113</t>
  </si>
  <si>
    <t xml:space="preserve">Pad Heel 2-1/2x9/16"          </t>
  </si>
  <si>
    <t>HP2-9</t>
  </si>
  <si>
    <t xml:space="preserve">Curvette                      </t>
  </si>
  <si>
    <t>90-6612</t>
  </si>
  <si>
    <t>1210340</t>
  </si>
  <si>
    <t xml:space="preserve">Saline Solution Sterile       </t>
  </si>
  <si>
    <t xml:space="preserve">1L Bottle   </t>
  </si>
  <si>
    <t>50843140</t>
  </si>
  <si>
    <t>1223399</t>
  </si>
  <si>
    <t xml:space="preserve">Lidocaine HCl Inj 5mL PF SDV  </t>
  </si>
  <si>
    <t>55150016505</t>
  </si>
  <si>
    <t xml:space="preserve">Aerobic Stepper               </t>
  </si>
  <si>
    <t>30-2300</t>
  </si>
  <si>
    <t>8549617</t>
  </si>
  <si>
    <t xml:space="preserve">Thigh Support                 </t>
  </si>
  <si>
    <t xml:space="preserve">OSFM        </t>
  </si>
  <si>
    <t>MUESPO</t>
  </si>
  <si>
    <t>4491</t>
  </si>
  <si>
    <t>6544434</t>
  </si>
  <si>
    <t xml:space="preserve">Suture Surg Gut Chrom Bge FS2 </t>
  </si>
  <si>
    <t xml:space="preserve">4-0 27"     </t>
  </si>
  <si>
    <t xml:space="preserve">36/Bx   </t>
  </si>
  <si>
    <t>635H</t>
  </si>
  <si>
    <t>2881893</t>
  </si>
  <si>
    <t xml:space="preserve">Flexam Glove Nitrl Sterl Pair </t>
  </si>
  <si>
    <t>N8831</t>
  </si>
  <si>
    <t>5823587</t>
  </si>
  <si>
    <t xml:space="preserve">20FR        </t>
  </si>
  <si>
    <t>NA20FR</t>
  </si>
  <si>
    <t>11353</t>
  </si>
  <si>
    <t>1011592</t>
  </si>
  <si>
    <t>Padding Cast Webril Steril Cot</t>
  </si>
  <si>
    <t>2283-</t>
  </si>
  <si>
    <t xml:space="preserve">Needle Guide US Probe         </t>
  </si>
  <si>
    <t xml:space="preserve">18/Bx   </t>
  </si>
  <si>
    <t>UA1322-S</t>
  </si>
  <si>
    <t xml:space="preserve">Lrg Rt      </t>
  </si>
  <si>
    <t>61951</t>
  </si>
  <si>
    <t>1507850</t>
  </si>
  <si>
    <t xml:space="preserve">Underpad Wings 30x30"         </t>
  </si>
  <si>
    <t xml:space="preserve">Mod         </t>
  </si>
  <si>
    <t>949B10</t>
  </si>
  <si>
    <t xml:space="preserve">2XL         </t>
  </si>
  <si>
    <t>06946</t>
  </si>
  <si>
    <t>1253937</t>
  </si>
  <si>
    <t>Testosterone Cypionate Inj MDV</t>
  </si>
  <si>
    <t xml:space="preserve">200mg/mL    </t>
  </si>
  <si>
    <t xml:space="preserve">10mL/Vl </t>
  </si>
  <si>
    <t>WESINJ</t>
  </si>
  <si>
    <t>00143972601</t>
  </si>
  <si>
    <t xml:space="preserve">Tan 5Lb     </t>
  </si>
  <si>
    <t>10-0995</t>
  </si>
  <si>
    <t>1133805</t>
  </si>
  <si>
    <t xml:space="preserve">Wash Basin, Gold 6 Qt         </t>
  </si>
  <si>
    <t>DYND80306</t>
  </si>
  <si>
    <t>6006600</t>
  </si>
  <si>
    <t xml:space="preserve">Teruflex Serum Bag Empty      </t>
  </si>
  <si>
    <t xml:space="preserve">600ml       </t>
  </si>
  <si>
    <t>TERBCT</t>
  </si>
  <si>
    <t>1BB*D606A</t>
  </si>
  <si>
    <t>2480706</t>
  </si>
  <si>
    <t xml:space="preserve">Ketorolac Inj SDV Non/Ret     </t>
  </si>
  <si>
    <t xml:space="preserve">30mg/ml     </t>
  </si>
  <si>
    <t xml:space="preserve">1ml/VL  </t>
  </si>
  <si>
    <t>47781058468</t>
  </si>
  <si>
    <t xml:space="preserve">Tubing Connector              </t>
  </si>
  <si>
    <t>1215-0-50</t>
  </si>
  <si>
    <t>1319097</t>
  </si>
  <si>
    <t xml:space="preserve">Lidocaine HCl Inj MDV 10mL    </t>
  </si>
  <si>
    <t>55150025110</t>
  </si>
  <si>
    <t>1208603</t>
  </si>
  <si>
    <t xml:space="preserve">Oxiband Ped/Infant Sensor     </t>
  </si>
  <si>
    <t>OXI-P/I</t>
  </si>
  <si>
    <t>9004866</t>
  </si>
  <si>
    <t xml:space="preserve">Disposable Biopsy Punch       </t>
  </si>
  <si>
    <t>PREMPR</t>
  </si>
  <si>
    <t>1181554</t>
  </si>
  <si>
    <t>231-52-1111</t>
  </si>
  <si>
    <t xml:space="preserve">Instrument Tray Cover 12-3/4  </t>
  </si>
  <si>
    <t xml:space="preserve">Flat        </t>
  </si>
  <si>
    <t>3-947</t>
  </si>
  <si>
    <t>5668482</t>
  </si>
  <si>
    <t xml:space="preserve">Kleenspec Otoscope Specula    </t>
  </si>
  <si>
    <t xml:space="preserve">5mm         </t>
  </si>
  <si>
    <t>52135</t>
  </si>
  <si>
    <t>2770552</t>
  </si>
  <si>
    <t>Prochlorperazine Suppositories</t>
  </si>
  <si>
    <t xml:space="preserve">25Mg        </t>
  </si>
  <si>
    <t>1267699</t>
  </si>
  <si>
    <t xml:space="preserve">Foam Ankle Horse Shoe         </t>
  </si>
  <si>
    <t xml:space="preserve">1/2"        </t>
  </si>
  <si>
    <t>29462</t>
  </si>
  <si>
    <t>9879967</t>
  </si>
  <si>
    <t xml:space="preserve">Blood Collection Set          </t>
  </si>
  <si>
    <t xml:space="preserve">21gx3/4     </t>
  </si>
  <si>
    <t>367296</t>
  </si>
  <si>
    <t>1042411</t>
  </si>
  <si>
    <t>Criterion Non-Woven Sponge N/S</t>
  </si>
  <si>
    <t xml:space="preserve">4"x4" 4ply  </t>
  </si>
  <si>
    <t>DUKALD</t>
  </si>
  <si>
    <t>6540406</t>
  </si>
  <si>
    <t>Suture Perma Hand Silk Blk FSL</t>
  </si>
  <si>
    <t xml:space="preserve">0 18"       </t>
  </si>
  <si>
    <t>678G</t>
  </si>
  <si>
    <t>6547717</t>
  </si>
  <si>
    <t xml:space="preserve">Chart Human Spine Disorder    </t>
  </si>
  <si>
    <t xml:space="preserve">20"x26"     </t>
  </si>
  <si>
    <t>9781587794438</t>
  </si>
  <si>
    <t>1047004</t>
  </si>
  <si>
    <t>Lidocaine HCL Ansyr Syr 5ml PF</t>
  </si>
  <si>
    <t>00409913705</t>
  </si>
  <si>
    <t xml:space="preserve">Surgigrip Size J              </t>
  </si>
  <si>
    <t xml:space="preserve">6-3/4"X11Yd </t>
  </si>
  <si>
    <t>GLJ10</t>
  </si>
  <si>
    <t xml:space="preserve">Bolster Wedge                 </t>
  </si>
  <si>
    <t>41739-T</t>
  </si>
  <si>
    <t>3905062</t>
  </si>
  <si>
    <t xml:space="preserve">Forceps Sponge                </t>
  </si>
  <si>
    <t xml:space="preserve">9.5"        </t>
  </si>
  <si>
    <t>95-577</t>
  </si>
  <si>
    <t>1199089</t>
  </si>
  <si>
    <t xml:space="preserve">Urinary Drain Bags            </t>
  </si>
  <si>
    <t>153509</t>
  </si>
  <si>
    <t xml:space="preserve">1.5mm Dots  </t>
  </si>
  <si>
    <t>SDM-BB15</t>
  </si>
  <si>
    <t>3541831</t>
  </si>
  <si>
    <t xml:space="preserve">Guard Splash Irrigation       </t>
  </si>
  <si>
    <t>ETHOX</t>
  </si>
  <si>
    <t>10222</t>
  </si>
  <si>
    <t>1106111</t>
  </si>
  <si>
    <t>Medium Right</t>
  </si>
  <si>
    <t>11-0260-3</t>
  </si>
  <si>
    <t>1258216</t>
  </si>
  <si>
    <t xml:space="preserve">Oximeter Fingertip Adult/Ped  </t>
  </si>
  <si>
    <t xml:space="preserve">Pleth NS    </t>
  </si>
  <si>
    <t>CHCMED</t>
  </si>
  <si>
    <t>MD300C2DS</t>
  </si>
  <si>
    <t>1118322</t>
  </si>
  <si>
    <t xml:space="preserve">Electrode Ionto+Hi-Per 3.25"  </t>
  </si>
  <si>
    <t>13-5252</t>
  </si>
  <si>
    <t>1181529</t>
  </si>
  <si>
    <t xml:space="preserve">Wrist Brace w/Boa Black Left  </t>
  </si>
  <si>
    <t>221-41-1111</t>
  </si>
  <si>
    <t>9537070</t>
  </si>
  <si>
    <t xml:space="preserve">Baumgartner Needle Holder     </t>
  </si>
  <si>
    <t>8-40</t>
  </si>
  <si>
    <t>9004789</t>
  </si>
  <si>
    <t xml:space="preserve">Bacitracin Zinc Ointment Foil </t>
  </si>
  <si>
    <t xml:space="preserve">.9gm        </t>
  </si>
  <si>
    <t>300335100002</t>
  </si>
  <si>
    <t xml:space="preserve">Transducer Ultrasound Combo   </t>
  </si>
  <si>
    <t>2108346-001</t>
  </si>
  <si>
    <t>1134964</t>
  </si>
  <si>
    <t xml:space="preserve">Nice &amp; Clean Baby Wipes       </t>
  </si>
  <si>
    <t>NICEPK</t>
  </si>
  <si>
    <t>Q70040</t>
  </si>
  <si>
    <t>5470349</t>
  </si>
  <si>
    <t xml:space="preserve">TheraBand K Tape Black        </t>
  </si>
  <si>
    <t xml:space="preserve">2"x103.3'   </t>
  </si>
  <si>
    <t>12739</t>
  </si>
  <si>
    <t>7032276</t>
  </si>
  <si>
    <t xml:space="preserve">Scissors Iris                 </t>
  </si>
  <si>
    <t xml:space="preserve">Strt 4-1/5" </t>
  </si>
  <si>
    <t>95-104</t>
  </si>
  <si>
    <t>6000028</t>
  </si>
  <si>
    <t>6069721</t>
  </si>
  <si>
    <t xml:space="preserve">Pad Heel 2-1/2x1/2"           </t>
  </si>
  <si>
    <t>HP2-1</t>
  </si>
  <si>
    <t>5550457</t>
  </si>
  <si>
    <t xml:space="preserve">Size 6      </t>
  </si>
  <si>
    <t>31460</t>
  </si>
  <si>
    <t xml:space="preserve">Brace Knee Playmaker          </t>
  </si>
  <si>
    <t>11-0865-3</t>
  </si>
  <si>
    <t>1169684</t>
  </si>
  <si>
    <t xml:space="preserve">Medi-Lyte Electrolyte Tabs    </t>
  </si>
  <si>
    <t xml:space="preserve">New Form    </t>
  </si>
  <si>
    <t>250x2/Bx</t>
  </si>
  <si>
    <t>03013</t>
  </si>
  <si>
    <t>8606519</t>
  </si>
  <si>
    <t xml:space="preserve">Dura-y Multi-Sensor           </t>
  </si>
  <si>
    <t xml:space="preserve"> D-YS       </t>
  </si>
  <si>
    <t>D-YS</t>
  </si>
  <si>
    <t>2882218</t>
  </si>
  <si>
    <t>SmartGown Gown Aline Surg Ragl</t>
  </si>
  <si>
    <t xml:space="preserve">XL, X-Long  </t>
  </si>
  <si>
    <t xml:space="preserve">16/Ca   </t>
  </si>
  <si>
    <t>32474</t>
  </si>
  <si>
    <t>4918767</t>
  </si>
  <si>
    <t xml:space="preserve">Atomizer Amber Glass          </t>
  </si>
  <si>
    <t>286-RD</t>
  </si>
  <si>
    <t>6542259</t>
  </si>
  <si>
    <t xml:space="preserve">Suture Surg Gut Mono Bge PC1  </t>
  </si>
  <si>
    <t>1915G</t>
  </si>
  <si>
    <t>6230238</t>
  </si>
  <si>
    <t xml:space="preserve">Rhogam Plus Syr Safety Shld   </t>
  </si>
  <si>
    <t xml:space="preserve">300mcg      </t>
  </si>
  <si>
    <t>KEDBIO</t>
  </si>
  <si>
    <t>00562780501</t>
  </si>
  <si>
    <t xml:space="preserve">Balance Pad Airex Skid Resist </t>
  </si>
  <si>
    <t xml:space="preserve">20x16x2.5"  </t>
  </si>
  <si>
    <t>30-1915</t>
  </si>
  <si>
    <t>9871962</t>
  </si>
  <si>
    <t xml:space="preserve">Safety-Lok Syringe LL 3cc     </t>
  </si>
  <si>
    <t>309606</t>
  </si>
  <si>
    <t xml:space="preserve">Tube Toe TheraStep Gel        </t>
  </si>
  <si>
    <t>7006</t>
  </si>
  <si>
    <t xml:space="preserve">Strap Splint Alpha 14x1"      </t>
  </si>
  <si>
    <t>NC15276</t>
  </si>
  <si>
    <t>1001033</t>
  </si>
  <si>
    <t xml:space="preserve">Astound Gown Surgical         </t>
  </si>
  <si>
    <t xml:space="preserve">Small/Med   </t>
  </si>
  <si>
    <t>9505</t>
  </si>
  <si>
    <t xml:space="preserve">90x90mm     </t>
  </si>
  <si>
    <t xml:space="preserve">60/Ca   </t>
  </si>
  <si>
    <t>8000-0300G</t>
  </si>
  <si>
    <t>1314710</t>
  </si>
  <si>
    <t xml:space="preserve">Azithromycin Tablets UD       </t>
  </si>
  <si>
    <t xml:space="preserve">250mg       </t>
  </si>
  <si>
    <t xml:space="preserve">1x6/Bx  </t>
  </si>
  <si>
    <t>GENPHA</t>
  </si>
  <si>
    <t>00781577626</t>
  </si>
  <si>
    <t>4226736</t>
  </si>
  <si>
    <t xml:space="preserve">EZ-Cleans Plus Kit            </t>
  </si>
  <si>
    <t>SAFEAM</t>
  </si>
  <si>
    <t>17121</t>
  </si>
  <si>
    <t>2"x4Yd Cottn</t>
  </si>
  <si>
    <t xml:space="preserve">50RL/Ca </t>
  </si>
  <si>
    <t>9062S</t>
  </si>
  <si>
    <t>1250655</t>
  </si>
  <si>
    <t xml:space="preserve">Sensor Pls Ox Nellcor OxiMax  </t>
  </si>
  <si>
    <t xml:space="preserve">Neonat/Adlt </t>
  </si>
  <si>
    <t>MAXN</t>
  </si>
  <si>
    <t>2480423</t>
  </si>
  <si>
    <t xml:space="preserve">Terbutaline Sulf Inj N-R      </t>
  </si>
  <si>
    <t xml:space="preserve">1Mg/mL      </t>
  </si>
  <si>
    <t xml:space="preserve">1mL/Vl  </t>
  </si>
  <si>
    <t>63323066501</t>
  </si>
  <si>
    <t>1315169</t>
  </si>
  <si>
    <t>PHARFA</t>
  </si>
  <si>
    <t>68682010810</t>
  </si>
  <si>
    <t>1064050</t>
  </si>
  <si>
    <t>Splint Brace Wrist/Thumb Titan</t>
  </si>
  <si>
    <t>Right4.5-9.5</t>
  </si>
  <si>
    <t>455-RT</t>
  </si>
  <si>
    <t xml:space="preserve">Stand Transport Beam 5 Wheels </t>
  </si>
  <si>
    <t xml:space="preserve">Ss 35-43"   </t>
  </si>
  <si>
    <t>350305</t>
  </si>
  <si>
    <t>7500850</t>
  </si>
  <si>
    <t xml:space="preserve">Protouch Padding Synth f/Cast </t>
  </si>
  <si>
    <t xml:space="preserve">4"x4y       </t>
  </si>
  <si>
    <t>30-3053</t>
  </si>
  <si>
    <t xml:space="preserve">10000u/2mL  </t>
  </si>
  <si>
    <t>1045471210</t>
  </si>
  <si>
    <t xml:space="preserve">Belt Transducer Abdominal     </t>
  </si>
  <si>
    <t xml:space="preserve">1/2X36" Ftl </t>
  </si>
  <si>
    <t>40000009</t>
  </si>
  <si>
    <t xml:space="preserve">Hemocue HGB Control Low       </t>
  </si>
  <si>
    <t>GH00LX</t>
  </si>
  <si>
    <t xml:space="preserve">Holder Capillary DCA HBA1C    </t>
  </si>
  <si>
    <t>10888741</t>
  </si>
  <si>
    <t xml:space="preserve">Culture Swab Alum Wire        </t>
  </si>
  <si>
    <t>220134</t>
  </si>
  <si>
    <t>1152724</t>
  </si>
  <si>
    <t xml:space="preserve">Accessory B/P Luer Conn       </t>
  </si>
  <si>
    <t xml:space="preserve">Male        </t>
  </si>
  <si>
    <t>891M-10</t>
  </si>
  <si>
    <t xml:space="preserve">Pad Metatarsal                </t>
  </si>
  <si>
    <t>6413</t>
  </si>
  <si>
    <t xml:space="preserve">Splint Cast Safety Fiberglass </t>
  </si>
  <si>
    <t xml:space="preserve">5X30"       </t>
  </si>
  <si>
    <t>SS-5PC</t>
  </si>
  <si>
    <t>1009672</t>
  </si>
  <si>
    <t xml:space="preserve">Glove PF Latex Utility        </t>
  </si>
  <si>
    <t xml:space="preserve">Blue Medium </t>
  </si>
  <si>
    <t xml:space="preserve">12Pr/Bg </t>
  </si>
  <si>
    <t>ANSELL</t>
  </si>
  <si>
    <t>5789016</t>
  </si>
  <si>
    <t>5557116</t>
  </si>
  <si>
    <t xml:space="preserve">Tape Deltalite Conf Fbgl Grn  </t>
  </si>
  <si>
    <t>5953</t>
  </si>
  <si>
    <t>6098852</t>
  </si>
  <si>
    <t xml:space="preserve">Packing Nasal Rhino Rockets   </t>
  </si>
  <si>
    <t xml:space="preserve">StarterPack </t>
  </si>
  <si>
    <t>MICRMD</t>
  </si>
  <si>
    <t>11-STARTERRHINO</t>
  </si>
  <si>
    <t>11354</t>
  </si>
  <si>
    <t>1207560</t>
  </si>
  <si>
    <t>Immobilizer Shoulder Univ Cmft</t>
  </si>
  <si>
    <t>CORFLX</t>
  </si>
  <si>
    <t>23-4100-000</t>
  </si>
  <si>
    <t>1530111</t>
  </si>
  <si>
    <t xml:space="preserve">Splint Finger Staxx Sz 6 Skin </t>
  </si>
  <si>
    <t xml:space="preserve">2.53"       </t>
  </si>
  <si>
    <t>79-72247</t>
  </si>
  <si>
    <t>6359362</t>
  </si>
  <si>
    <t xml:space="preserve">Medicine Cup SS Graduated     </t>
  </si>
  <si>
    <t xml:space="preserve">2oz         </t>
  </si>
  <si>
    <t>3241</t>
  </si>
  <si>
    <t xml:space="preserve">3x3/16"     </t>
  </si>
  <si>
    <t>HP33</t>
  </si>
  <si>
    <t>1223398</t>
  </si>
  <si>
    <t xml:space="preserve">Lidocaine HCl Inj 2mL PF      </t>
  </si>
  <si>
    <t>55150016402</t>
  </si>
  <si>
    <t>6544386</t>
  </si>
  <si>
    <t xml:space="preserve">Suture Prolene Mono Blu PS2   </t>
  </si>
  <si>
    <t>8682G</t>
  </si>
  <si>
    <t xml:space="preserve">7-1/2"B/B   </t>
  </si>
  <si>
    <t>97-105</t>
  </si>
  <si>
    <t xml:space="preserve">Sensor Oximax Long Adult      </t>
  </si>
  <si>
    <t>MAXAL</t>
  </si>
  <si>
    <t xml:space="preserve">Holder f/Wheelchair O2 Tank   </t>
  </si>
  <si>
    <t>MDS85181U</t>
  </si>
  <si>
    <t xml:space="preserve">Myobloc Injection Vial        </t>
  </si>
  <si>
    <t xml:space="preserve">2500u/0.5ml </t>
  </si>
  <si>
    <t>1045471010</t>
  </si>
  <si>
    <t>2543896</t>
  </si>
  <si>
    <t xml:space="preserve">Hemoccult II Sensa Slides     </t>
  </si>
  <si>
    <t xml:space="preserve">Single      </t>
  </si>
  <si>
    <t>HEMOCU</t>
  </si>
  <si>
    <t>64151A</t>
  </si>
  <si>
    <t xml:space="preserve">Splint Thumb Right Black      </t>
  </si>
  <si>
    <t xml:space="preserve">Small Right </t>
  </si>
  <si>
    <t>348SR</t>
  </si>
  <si>
    <t>5552397</t>
  </si>
  <si>
    <t xml:space="preserve">Tape Deltalite Conf Fbgl Pnk  </t>
  </si>
  <si>
    <t>6053</t>
  </si>
  <si>
    <t>1229793</t>
  </si>
  <si>
    <t xml:space="preserve">Md Left     </t>
  </si>
  <si>
    <t>212-51-1111</t>
  </si>
  <si>
    <t xml:space="preserve">Graves Specula Coated Wide    </t>
  </si>
  <si>
    <t>9086166</t>
  </si>
  <si>
    <t>6545323</t>
  </si>
  <si>
    <t xml:space="preserve">Suture Ethilon Mono Blk Fs2   </t>
  </si>
  <si>
    <t>661G</t>
  </si>
  <si>
    <t>6549210</t>
  </si>
  <si>
    <t xml:space="preserve">Suture Prolene Mono Blu FS2   </t>
  </si>
  <si>
    <t>8683G</t>
  </si>
  <si>
    <t>2480402</t>
  </si>
  <si>
    <t xml:space="preserve">Xylocaine MPF w/Epi N-R SDV   </t>
  </si>
  <si>
    <t>63323048927</t>
  </si>
  <si>
    <t>1700859</t>
  </si>
  <si>
    <t xml:space="preserve">Toe Spreaders Gel             </t>
  </si>
  <si>
    <t xml:space="preserve">4/PK    </t>
  </si>
  <si>
    <t>11515</t>
  </si>
  <si>
    <t xml:space="preserve">Ban Exercise CanDo LF 50yds   </t>
  </si>
  <si>
    <t xml:space="preserve">Black       </t>
  </si>
  <si>
    <t>10-5655</t>
  </si>
  <si>
    <t>8957418</t>
  </si>
  <si>
    <t xml:space="preserve">Underpad 3 Ply Tissue/Poly    </t>
  </si>
  <si>
    <t xml:space="preserve">17"x24"     </t>
  </si>
  <si>
    <t xml:space="preserve">300/Ca  </t>
  </si>
  <si>
    <t>16650</t>
  </si>
  <si>
    <t>5552154</t>
  </si>
  <si>
    <t xml:space="preserve">FRC Scissor                   </t>
  </si>
  <si>
    <t>28230</t>
  </si>
  <si>
    <t>8125668</t>
  </si>
  <si>
    <t xml:space="preserve">Ice Bag Dispenser             </t>
  </si>
  <si>
    <t xml:space="preserve">1/Case  </t>
  </si>
  <si>
    <t>236275</t>
  </si>
  <si>
    <t xml:space="preserve">Bandage Rosidal K w/o Clip    </t>
  </si>
  <si>
    <t>4cmx5m Short</t>
  </si>
  <si>
    <t>90684</t>
  </si>
  <si>
    <t>2972867</t>
  </si>
  <si>
    <t xml:space="preserve">Remove Skin Stapler           </t>
  </si>
  <si>
    <t>150462</t>
  </si>
  <si>
    <t>6003428</t>
  </si>
  <si>
    <t xml:space="preserve">Fetal Monitor Paper Z-Fold    </t>
  </si>
  <si>
    <t xml:space="preserve">COROMET     </t>
  </si>
  <si>
    <t xml:space="preserve">1/Pk    </t>
  </si>
  <si>
    <t>BECKL</t>
  </si>
  <si>
    <t>B4305AAO</t>
  </si>
  <si>
    <t xml:space="preserve">Amniocentesis Tray            </t>
  </si>
  <si>
    <t>976</t>
  </si>
  <si>
    <t>1145986</t>
  </si>
  <si>
    <t xml:space="preserve">Shorts Exam Blue Disp         </t>
  </si>
  <si>
    <t>NON27209XXL</t>
  </si>
  <si>
    <t xml:space="preserve">Forcep Randall Kidney 1/4     </t>
  </si>
  <si>
    <t xml:space="preserve"> " CVD      </t>
  </si>
  <si>
    <t>29-284</t>
  </si>
  <si>
    <t>1190449</t>
  </si>
  <si>
    <t xml:space="preserve">Can Liner Red 1.3mil 40X46    </t>
  </si>
  <si>
    <t xml:space="preserve">40X46"      </t>
  </si>
  <si>
    <t xml:space="preserve">20x5/Ca </t>
  </si>
  <si>
    <t>INTGRO</t>
  </si>
  <si>
    <t>WSL4046R</t>
  </si>
  <si>
    <t>5290010</t>
  </si>
  <si>
    <t xml:space="preserve">Tape Jaylastic 4500 White     </t>
  </si>
  <si>
    <t xml:space="preserve">2"x5yd      </t>
  </si>
  <si>
    <t>JAYBRD</t>
  </si>
  <si>
    <t>4500-2050LF</t>
  </si>
  <si>
    <t>5556156</t>
  </si>
  <si>
    <t xml:space="preserve">Delta Terry Thumb Spica       </t>
  </si>
  <si>
    <t>2" Short Arm</t>
  </si>
  <si>
    <t>53120</t>
  </si>
  <si>
    <t>4240056</t>
  </si>
  <si>
    <t>Massage Cream Free Up Unscente</t>
  </si>
  <si>
    <t>472</t>
  </si>
  <si>
    <t xml:space="preserve">Mask f/CO2 w/Adapter Adult    </t>
  </si>
  <si>
    <t>8000-0760</t>
  </si>
  <si>
    <t xml:space="preserve">Sting-Kill Swab               </t>
  </si>
  <si>
    <t>1059112</t>
  </si>
  <si>
    <t xml:space="preserve">Hysteroscope Self-Sealing Gyn </t>
  </si>
  <si>
    <t xml:space="preserve">21CM        </t>
  </si>
  <si>
    <t>KST26153EAU1</t>
  </si>
  <si>
    <t xml:space="preserve">Label-Do Not Use This Lot     </t>
  </si>
  <si>
    <t>8032</t>
  </si>
  <si>
    <t>1113079</t>
  </si>
  <si>
    <t xml:space="preserve">Band Identification White     </t>
  </si>
  <si>
    <t xml:space="preserve">250/Bx  </t>
  </si>
  <si>
    <t>MDS133037W</t>
  </si>
  <si>
    <t>1178396</t>
  </si>
  <si>
    <t xml:space="preserve">Wipes Instrument Low Lint     </t>
  </si>
  <si>
    <t xml:space="preserve">150/Pk  </t>
  </si>
  <si>
    <t>HEALOG</t>
  </si>
  <si>
    <t>17503</t>
  </si>
  <si>
    <t>9532346</t>
  </si>
  <si>
    <t xml:space="preserve">Straight 5" </t>
  </si>
  <si>
    <t>7-2</t>
  </si>
  <si>
    <t xml:space="preserve">Electrode Multi-Use Cloth     </t>
  </si>
  <si>
    <t xml:space="preserve">2x4"/Tan    </t>
  </si>
  <si>
    <t>NC89235</t>
  </si>
  <si>
    <t xml:space="preserve">Table Exam H-Brace Shadow     </t>
  </si>
  <si>
    <t>95-001-232</t>
  </si>
  <si>
    <t xml:space="preserve">Light/Heavy </t>
  </si>
  <si>
    <t>PRC13</t>
  </si>
  <si>
    <t xml:space="preserve">Optimum Traction Device       </t>
  </si>
  <si>
    <t xml:space="preserve">Orange      </t>
  </si>
  <si>
    <t>EP-800</t>
  </si>
  <si>
    <t>4083583</t>
  </si>
  <si>
    <t xml:space="preserve">Pads Heel                     </t>
  </si>
  <si>
    <t xml:space="preserve">3x9/16"     </t>
  </si>
  <si>
    <t>HP39</t>
  </si>
  <si>
    <t>7630052</t>
  </si>
  <si>
    <t>Revital-Ox Disinfectant Hi Lvl</t>
  </si>
  <si>
    <t xml:space="preserve">1L          </t>
  </si>
  <si>
    <t>4455N9</t>
  </si>
  <si>
    <t>1276430</t>
  </si>
  <si>
    <t>97602</t>
  </si>
  <si>
    <t>7408432</t>
  </si>
  <si>
    <t xml:space="preserve">Acetic Acid 3%                </t>
  </si>
  <si>
    <t xml:space="preserve">16oz        </t>
  </si>
  <si>
    <t>400420</t>
  </si>
  <si>
    <t>9534303</t>
  </si>
  <si>
    <t xml:space="preserve">Needle Holder Olsen-Hegar     </t>
  </si>
  <si>
    <t>8-15</t>
  </si>
  <si>
    <t>8310364</t>
  </si>
  <si>
    <t xml:space="preserve">Connector 5-in-1 Straight     </t>
  </si>
  <si>
    <t xml:space="preserve">Sterile     </t>
  </si>
  <si>
    <t>DYND50510</t>
  </si>
  <si>
    <t xml:space="preserve">Pederson Vaginal Spec         </t>
  </si>
  <si>
    <t xml:space="preserve">Lg          </t>
  </si>
  <si>
    <t>90-3711</t>
  </si>
  <si>
    <t>1273713</t>
  </si>
  <si>
    <t xml:space="preserve">Straps RoadRunner Neoprene    </t>
  </si>
  <si>
    <t>Full Crcl XL</t>
  </si>
  <si>
    <t>06945</t>
  </si>
  <si>
    <t xml:space="preserve">Bandage Rosidal K w/o Clips   </t>
  </si>
  <si>
    <t xml:space="preserve">12cmx10m    </t>
  </si>
  <si>
    <t>90690</t>
  </si>
  <si>
    <t>6153173</t>
  </si>
  <si>
    <t xml:space="preserve">Skin Prep Spray               </t>
  </si>
  <si>
    <t xml:space="preserve">4oz         </t>
  </si>
  <si>
    <t>420200</t>
  </si>
  <si>
    <t xml:space="preserve">Power Grip 5-Spring           </t>
  </si>
  <si>
    <t xml:space="preserve">5-150lbs    </t>
  </si>
  <si>
    <t>10-0815</t>
  </si>
  <si>
    <t>1819911</t>
  </si>
  <si>
    <t>Water For Inj FTV Non-Returnbl</t>
  </si>
  <si>
    <t>00409488750</t>
  </si>
  <si>
    <t>7775253</t>
  </si>
  <si>
    <t xml:space="preserve">Removal Precise Staple        </t>
  </si>
  <si>
    <t>SR-1</t>
  </si>
  <si>
    <t>8900133</t>
  </si>
  <si>
    <t xml:space="preserve">Sheer Spot Bandage            </t>
  </si>
  <si>
    <t xml:space="preserve">7/8"        </t>
  </si>
  <si>
    <t>44120</t>
  </si>
  <si>
    <t xml:space="preserve">Glove Therapeutic Full Finger </t>
  </si>
  <si>
    <t>NC53023-0</t>
  </si>
  <si>
    <t xml:space="preserve">Pessary Ring w/Support        </t>
  </si>
  <si>
    <t xml:space="preserve">#5          </t>
  </si>
  <si>
    <t>MXKPRS05</t>
  </si>
  <si>
    <t>9870358</t>
  </si>
  <si>
    <t xml:space="preserve">Syringe Luer Lok Tip          </t>
  </si>
  <si>
    <t xml:space="preserve">56/Bx   </t>
  </si>
  <si>
    <t>302832</t>
  </si>
  <si>
    <t>8956745</t>
  </si>
  <si>
    <t xml:space="preserve">Sterile Field Drape White     </t>
  </si>
  <si>
    <t xml:space="preserve">3" Open     </t>
  </si>
  <si>
    <t>917272</t>
  </si>
  <si>
    <t>1187353</t>
  </si>
  <si>
    <t xml:space="preserve">SM Blk      </t>
  </si>
  <si>
    <t>312-42-1111</t>
  </si>
  <si>
    <t>1243559</t>
  </si>
  <si>
    <t>Pacifier Soothie Natural Scent</t>
  </si>
  <si>
    <t>96004-N</t>
  </si>
  <si>
    <t>2771122</t>
  </si>
  <si>
    <t xml:space="preserve">Ibuprofen Tablets UD          </t>
  </si>
  <si>
    <t xml:space="preserve">400mg       </t>
  </si>
  <si>
    <t>4989570</t>
  </si>
  <si>
    <t xml:space="preserve">Nellcor OxiMax Sensor         </t>
  </si>
  <si>
    <t>MAX-AI</t>
  </si>
  <si>
    <t xml:space="preserve">X-Large     </t>
  </si>
  <si>
    <t>221-71-1111</t>
  </si>
  <si>
    <t>8346389</t>
  </si>
  <si>
    <t xml:space="preserve">Hemoccult ICT Test Device     </t>
  </si>
  <si>
    <t>395067A</t>
  </si>
  <si>
    <t>1148279</t>
  </si>
  <si>
    <t xml:space="preserve">Micron FLT Set w/Clave .2     </t>
  </si>
  <si>
    <t xml:space="preserve">17"         </t>
  </si>
  <si>
    <t>2066828</t>
  </si>
  <si>
    <t xml:space="preserve">L/XL        </t>
  </si>
  <si>
    <t>550610</t>
  </si>
  <si>
    <t>1170228</t>
  </si>
  <si>
    <t xml:space="preserve">Percussion Reflex Hammer      </t>
  </si>
  <si>
    <t xml:space="preserve">13.8"       </t>
  </si>
  <si>
    <t>GURUSA</t>
  </si>
  <si>
    <t>5058</t>
  </si>
  <si>
    <t xml:space="preserve">Knee Brace PTO AirMesh Left   </t>
  </si>
  <si>
    <t>14194</t>
  </si>
  <si>
    <t>5550210</t>
  </si>
  <si>
    <t>Tape Deltalite Conf Fbgl DkBlu</t>
  </si>
  <si>
    <t xml:space="preserve">3"x4yds     </t>
  </si>
  <si>
    <t>5943</t>
  </si>
  <si>
    <t>1192155</t>
  </si>
  <si>
    <t xml:space="preserve">Bard Cath 5cc Teflon          </t>
  </si>
  <si>
    <t xml:space="preserve">12fr        </t>
  </si>
  <si>
    <t>265712</t>
  </si>
  <si>
    <t>4712326</t>
  </si>
  <si>
    <t xml:space="preserve">Epsom Salt                    </t>
  </si>
  <si>
    <t xml:space="preserve">4lb         </t>
  </si>
  <si>
    <t>1000036843</t>
  </si>
  <si>
    <t>1123476</t>
  </si>
  <si>
    <t>Tape Flashcast Elite Plst Pawp</t>
  </si>
  <si>
    <t>7227320</t>
  </si>
  <si>
    <t>8909789</t>
  </si>
  <si>
    <t xml:space="preserve">Curity Gauze Ster 2's 8ply    </t>
  </si>
  <si>
    <t xml:space="preserve">2"x2"       </t>
  </si>
  <si>
    <t>1806</t>
  </si>
  <si>
    <t xml:space="preserve">Plate Set Rubber Encased      </t>
  </si>
  <si>
    <t xml:space="preserve">300lb       </t>
  </si>
  <si>
    <t>68-0257</t>
  </si>
  <si>
    <t xml:space="preserve">Curette Fox Dermal            </t>
  </si>
  <si>
    <t>06-4138</t>
  </si>
  <si>
    <t xml:space="preserve">Schroeder Tenaculum Force     </t>
  </si>
  <si>
    <t xml:space="preserve">9.5"STR     </t>
  </si>
  <si>
    <t>95-386</t>
  </si>
  <si>
    <t>9295960</t>
  </si>
  <si>
    <t xml:space="preserve">Probe Cover Exergen Therm LF  </t>
  </si>
  <si>
    <t xml:space="preserve">Wraps       </t>
  </si>
  <si>
    <t>EXERG</t>
  </si>
  <si>
    <t>128800</t>
  </si>
  <si>
    <t>1187351</t>
  </si>
  <si>
    <t xml:space="preserve">XS Blk      </t>
  </si>
  <si>
    <t>312-32-1111</t>
  </si>
  <si>
    <t>6544278</t>
  </si>
  <si>
    <t xml:space="preserve">Suture Ethilon Mono Blk Ps4   </t>
  </si>
  <si>
    <t>1661G</t>
  </si>
  <si>
    <t>1157170</t>
  </si>
  <si>
    <t>Secondary IV Tubing w/Ext Hook</t>
  </si>
  <si>
    <t xml:space="preserve">34"Non-DEHP </t>
  </si>
  <si>
    <t>1423028</t>
  </si>
  <si>
    <t xml:space="preserve">Micro Cleanz                  </t>
  </si>
  <si>
    <t>CRR108008</t>
  </si>
  <si>
    <t>6056802</t>
  </si>
  <si>
    <t>Overbed Table Walnut 15-1/2x26</t>
  </si>
  <si>
    <t xml:space="preserve">H-Base      </t>
  </si>
  <si>
    <t>11610</t>
  </si>
  <si>
    <t>6851444</t>
  </si>
  <si>
    <t xml:space="preserve">Can-Do Band Green LF          </t>
  </si>
  <si>
    <t>10-5623</t>
  </si>
  <si>
    <t xml:space="preserve">Bandage Rosidal K w/ Clips    </t>
  </si>
  <si>
    <t>10cmx5m Shrt</t>
  </si>
  <si>
    <t>90687</t>
  </si>
  <si>
    <t>3722873</t>
  </si>
  <si>
    <t xml:space="preserve">Eye Wash Station Single Empty </t>
  </si>
  <si>
    <t>BEL-A</t>
  </si>
  <si>
    <t>F248660000</t>
  </si>
  <si>
    <t>1325538</t>
  </si>
  <si>
    <t xml:space="preserve">Catheter w/ Integrated Stylet </t>
  </si>
  <si>
    <t>61-3005</t>
  </si>
  <si>
    <t>8900568</t>
  </si>
  <si>
    <t xml:space="preserve">Tube Salem Sump w/Dual Lumen  </t>
  </si>
  <si>
    <t xml:space="preserve">18FR        </t>
  </si>
  <si>
    <t>8888264986</t>
  </si>
  <si>
    <t>3729433</t>
  </si>
  <si>
    <t xml:space="preserve">Finger Strips Aluminum w/Foam </t>
  </si>
  <si>
    <t xml:space="preserve">3/4x18      </t>
  </si>
  <si>
    <t>9115-03</t>
  </si>
  <si>
    <t>20-1450</t>
  </si>
  <si>
    <t xml:space="preserve">Trichloracetic Acid 20%       </t>
  </si>
  <si>
    <t xml:space="preserve">1/Bt    </t>
  </si>
  <si>
    <t>400554</t>
  </si>
  <si>
    <t>8730015</t>
  </si>
  <si>
    <t xml:space="preserve">MuscleAidTape Black           </t>
  </si>
  <si>
    <t xml:space="preserve">2"x16.4'    </t>
  </si>
  <si>
    <t xml:space="preserve">1/Rl    </t>
  </si>
  <si>
    <t>MUSTAP</t>
  </si>
  <si>
    <t>1642-JDBK</t>
  </si>
  <si>
    <t>1012073</t>
  </si>
  <si>
    <t xml:space="preserve">Strap Tendon Elbow Black 24"  </t>
  </si>
  <si>
    <t>279930</t>
  </si>
  <si>
    <t>1966331</t>
  </si>
  <si>
    <t xml:space="preserve">DuoDerm CGF Border Dressing   </t>
  </si>
  <si>
    <t>187971</t>
  </si>
  <si>
    <t>4306728</t>
  </si>
  <si>
    <t xml:space="preserve">Loop Electrode 15mmx10mm      </t>
  </si>
  <si>
    <t xml:space="preserve">5/BX    </t>
  </si>
  <si>
    <t>ES11</t>
  </si>
  <si>
    <t>1263118</t>
  </si>
  <si>
    <t xml:space="preserve">Bacitracin w/o Zinc Ointment  </t>
  </si>
  <si>
    <t xml:space="preserve">500U/Gm     </t>
  </si>
  <si>
    <t>0.5oz/Tb</t>
  </si>
  <si>
    <t>1162</t>
  </si>
  <si>
    <t xml:space="preserve">Wheelchair Silver Sport 2 20" </t>
  </si>
  <si>
    <t>SSP220DFA-ELR</t>
  </si>
  <si>
    <t>7775713</t>
  </si>
  <si>
    <t xml:space="preserve">Padding Cst Synthetic Plstr   </t>
  </si>
  <si>
    <t xml:space="preserve">6"X4Yds     </t>
  </si>
  <si>
    <t>CMW06</t>
  </si>
  <si>
    <t>1263765</t>
  </si>
  <si>
    <t>Propofol Inj Emulsion SDV 20mL</t>
  </si>
  <si>
    <t xml:space="preserve">10mg/mL     </t>
  </si>
  <si>
    <t>00591213695</t>
  </si>
  <si>
    <t>6021718</t>
  </si>
  <si>
    <t xml:space="preserve">Tape n Tell Color Code        </t>
  </si>
  <si>
    <t>EMOORE</t>
  </si>
  <si>
    <t>DS-TT-AS</t>
  </si>
  <si>
    <t>1910021</t>
  </si>
  <si>
    <t xml:space="preserve">Surgilube Foilpac             </t>
  </si>
  <si>
    <t xml:space="preserve">5gm         </t>
  </si>
  <si>
    <t>281020545</t>
  </si>
  <si>
    <t>7925463</t>
  </si>
  <si>
    <t xml:space="preserve">Mask Oxygen Non-Rebreathing   </t>
  </si>
  <si>
    <t>1059</t>
  </si>
  <si>
    <t xml:space="preserve">Hapad Arch Met Pads           </t>
  </si>
  <si>
    <t xml:space="preserve">MEDIUM      </t>
  </si>
  <si>
    <t xml:space="preserve">3/PK    </t>
  </si>
  <si>
    <t>6407</t>
  </si>
  <si>
    <t xml:space="preserve">Bodyblade CXT Yellow          </t>
  </si>
  <si>
    <t>550839</t>
  </si>
  <si>
    <t xml:space="preserve">Strap Circumcision BBS        </t>
  </si>
  <si>
    <t>31368858</t>
  </si>
  <si>
    <t>1344949</t>
  </si>
  <si>
    <t xml:space="preserve">Baggage Wallet At Empty       </t>
  </si>
  <si>
    <t>111895</t>
  </si>
  <si>
    <t>5558842</t>
  </si>
  <si>
    <t>Tape Cast Deltalite Conf Fbgwh</t>
  </si>
  <si>
    <t xml:space="preserve">5"X4Yds     </t>
  </si>
  <si>
    <t>6825A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</si>
  <si>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</si>
  <si>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</si>
  <si>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</si>
  <si>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</si>
  <si>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</si>
  <si>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>5554125</t>
  </si>
  <si>
    <t xml:space="preserve">Tape Deltalite Conf Fbgl Ylw  </t>
  </si>
  <si>
    <t>6032</t>
  </si>
  <si>
    <t>8310455</t>
  </si>
  <si>
    <t xml:space="preserve">Packing Iodoform Strips       </t>
  </si>
  <si>
    <t xml:space="preserve">1/4" x 5yd  </t>
  </si>
  <si>
    <t>NON256145</t>
  </si>
  <si>
    <t>9459305</t>
  </si>
  <si>
    <t xml:space="preserve">Blade Saw Teflon f/Cast       </t>
  </si>
  <si>
    <t xml:space="preserve">2-1/2"      </t>
  </si>
  <si>
    <t>31-0265</t>
  </si>
  <si>
    <t xml:space="preserve">Model of Muscle-Knee Joint    </t>
  </si>
  <si>
    <t>G106</t>
  </si>
  <si>
    <t>8908772</t>
  </si>
  <si>
    <t xml:space="preserve">Povidone Iodine Sponge Stick  </t>
  </si>
  <si>
    <t xml:space="preserve">20Pk/Ca </t>
  </si>
  <si>
    <t>41550</t>
  </si>
  <si>
    <t>4714249</t>
  </si>
  <si>
    <t xml:space="preserve">Silipos Toe Spreader          </t>
  </si>
  <si>
    <t>11505</t>
  </si>
  <si>
    <t>1203045</t>
  </si>
  <si>
    <t xml:space="preserve">Immobilizer Knee Gry Nyl 20"  </t>
  </si>
  <si>
    <t>79-80020</t>
  </si>
  <si>
    <t>1208895</t>
  </si>
  <si>
    <t xml:space="preserve">Quick Care Sanitizer Holder   </t>
  </si>
  <si>
    <t xml:space="preserve">15 oz       </t>
  </si>
  <si>
    <t>92022357</t>
  </si>
  <si>
    <t>6123739</t>
  </si>
  <si>
    <t xml:space="preserve">Catheter Nelaton Intermittent </t>
  </si>
  <si>
    <t>277714</t>
  </si>
  <si>
    <t>9792455</t>
  </si>
  <si>
    <t xml:space="preserve">DE HC EarLoop Face Mask       </t>
  </si>
  <si>
    <t>ARMEDC</t>
  </si>
  <si>
    <t>2480709</t>
  </si>
  <si>
    <t xml:space="preserve">2ml/Vl  </t>
  </si>
  <si>
    <t>1182036</t>
  </si>
  <si>
    <t xml:space="preserve">Cefazolin/Dex F/Inj 50mL      </t>
  </si>
  <si>
    <t xml:space="preserve">2Gm         </t>
  </si>
  <si>
    <t>24Bgs/Ca</t>
  </si>
  <si>
    <t>3105-11</t>
  </si>
  <si>
    <t>MDS85196</t>
  </si>
  <si>
    <t>6184103</t>
  </si>
  <si>
    <t xml:space="preserve">Unna Flex Elastic Unna Boot   </t>
  </si>
  <si>
    <t>650941</t>
  </si>
  <si>
    <t>2582675</t>
  </si>
  <si>
    <t xml:space="preserve">Lifeshield Clave IV Set 2Y    </t>
  </si>
  <si>
    <t>15 Drop 100"</t>
  </si>
  <si>
    <t>1266228</t>
  </si>
  <si>
    <t>7784557</t>
  </si>
  <si>
    <t>Large 40-44"</t>
  </si>
  <si>
    <t>79-84037</t>
  </si>
  <si>
    <t>9539486</t>
  </si>
  <si>
    <t xml:space="preserve">Nail Nipper Concave S/S       </t>
  </si>
  <si>
    <t>40-210-SS</t>
  </si>
  <si>
    <t xml:space="preserve">Digital Wht </t>
  </si>
  <si>
    <t>610-1290</t>
  </si>
  <si>
    <t>8406282</t>
  </si>
  <si>
    <t xml:space="preserve">Holder Blood Sampler Saf-T    </t>
  </si>
  <si>
    <t>96000</t>
  </si>
  <si>
    <t>1084640</t>
  </si>
  <si>
    <t xml:space="preserve">Dual Purpose Cream            </t>
  </si>
  <si>
    <t>DPC1G</t>
  </si>
  <si>
    <t>1531906</t>
  </si>
  <si>
    <t xml:space="preserve">Arm Sling                     </t>
  </si>
  <si>
    <t>79-84173</t>
  </si>
  <si>
    <t xml:space="preserve">Red 2oz     </t>
  </si>
  <si>
    <t>10-0901</t>
  </si>
  <si>
    <t>1337310</t>
  </si>
  <si>
    <t xml:space="preserve">Clonidine HCl Tablets         </t>
  </si>
  <si>
    <t xml:space="preserve">0.1mg       </t>
  </si>
  <si>
    <t>1071893</t>
  </si>
  <si>
    <t>1470874</t>
  </si>
  <si>
    <t xml:space="preserve">Contour Normal Control        </t>
  </si>
  <si>
    <t xml:space="preserve">2.5mL       </t>
  </si>
  <si>
    <t>ASCCIA</t>
  </si>
  <si>
    <t>7109</t>
  </si>
  <si>
    <t xml:space="preserve">Halsted Mosquito Curved       </t>
  </si>
  <si>
    <t xml:space="preserve">5"          </t>
  </si>
  <si>
    <t>17-1550</t>
  </si>
  <si>
    <t>1103164</t>
  </si>
  <si>
    <t xml:space="preserve">Cuff Reus Adult Small         </t>
  </si>
  <si>
    <t xml:space="preserve">2-Tube      </t>
  </si>
  <si>
    <t>REUSE-10-2BV</t>
  </si>
  <si>
    <t xml:space="preserve">.25x30mm    </t>
  </si>
  <si>
    <t>11-0614</t>
  </si>
  <si>
    <t>1203738</t>
  </si>
  <si>
    <t xml:space="preserve">Sumatriptan Inj SDV 0.5mL     </t>
  </si>
  <si>
    <t xml:space="preserve">6Mg         </t>
  </si>
  <si>
    <t>55150017301</t>
  </si>
  <si>
    <t>1152573</t>
  </si>
  <si>
    <t xml:space="preserve">Cup Wax Paper Cold            </t>
  </si>
  <si>
    <t>NOAM</t>
  </si>
  <si>
    <t>380809</t>
  </si>
  <si>
    <t>7279528</t>
  </si>
  <si>
    <t xml:space="preserve">Medipore Dressing Cloth Adh   </t>
  </si>
  <si>
    <t xml:space="preserve">3-1/2x10    </t>
  </si>
  <si>
    <t>3571</t>
  </si>
  <si>
    <t xml:space="preserve">Tray Instrument SS            </t>
  </si>
  <si>
    <t xml:space="preserve">12X2.5      </t>
  </si>
  <si>
    <t>3-945</t>
  </si>
  <si>
    <t>7772934</t>
  </si>
  <si>
    <t xml:space="preserve">Tegaderm Dressing Clear Acryl </t>
  </si>
  <si>
    <t xml:space="preserve">3x3 Oval    </t>
  </si>
  <si>
    <t>90800</t>
  </si>
  <si>
    <t>11-0865-5</t>
  </si>
  <si>
    <t xml:space="preserve">Electrode Needle 26Gx37mm     </t>
  </si>
  <si>
    <t xml:space="preserve">Monopol     </t>
  </si>
  <si>
    <t>902-DMG37-TP</t>
  </si>
  <si>
    <t>9007456</t>
  </si>
  <si>
    <t xml:space="preserve">Unna Boot Calamine            </t>
  </si>
  <si>
    <t xml:space="preserve">4"x10Yds    </t>
  </si>
  <si>
    <t>KOBUSA</t>
  </si>
  <si>
    <t>9007456HS</t>
  </si>
  <si>
    <t>1314501</t>
  </si>
  <si>
    <t xml:space="preserve">Ketorolac Inj IM/IV SDV 1mL   </t>
  </si>
  <si>
    <t xml:space="preserve">30mg/mL     </t>
  </si>
  <si>
    <t xml:space="preserve">Tape RockTape Kinesio Beige   </t>
  </si>
  <si>
    <t>1146</t>
  </si>
  <si>
    <t>1325984</t>
  </si>
  <si>
    <t xml:space="preserve">Triamcinolone Acetonide Cream </t>
  </si>
  <si>
    <t xml:space="preserve">0.1%        </t>
  </si>
  <si>
    <t xml:space="preserve">30gm/Tb </t>
  </si>
  <si>
    <t>67877025130</t>
  </si>
  <si>
    <t>1223275</t>
  </si>
  <si>
    <t xml:space="preserve">Cuff BP Soft-Cuf Sm 2-Tube    </t>
  </si>
  <si>
    <t>SFT-A1-2A</t>
  </si>
  <si>
    <t>7613279</t>
  </si>
  <si>
    <t xml:space="preserve">Pain Ease Med Stream Spray    </t>
  </si>
  <si>
    <t>0386-0008-03</t>
  </si>
  <si>
    <t>1186502</t>
  </si>
  <si>
    <t xml:space="preserve">Bag Phlebotomy 16G            </t>
  </si>
  <si>
    <t xml:space="preserve">600mL       </t>
  </si>
  <si>
    <t>MACOPH</t>
  </si>
  <si>
    <t>VSL7001PD</t>
  </si>
  <si>
    <t xml:space="preserve">Large Right </t>
  </si>
  <si>
    <t>348LR</t>
  </si>
  <si>
    <t>6542769</t>
  </si>
  <si>
    <t xml:space="preserve">Umbilical Tape Cotton         </t>
  </si>
  <si>
    <t xml:space="preserve">1/8"x18"    </t>
  </si>
  <si>
    <t xml:space="preserve">24/Bx   </t>
  </si>
  <si>
    <t>U10T</t>
  </si>
  <si>
    <t>310-41-2293</t>
  </si>
  <si>
    <t>6770852</t>
  </si>
  <si>
    <t xml:space="preserve">Reducer Fitting Evac Tbg      </t>
  </si>
  <si>
    <t xml:space="preserve">7/8"x1/4    </t>
  </si>
  <si>
    <t>SERF</t>
  </si>
  <si>
    <t>1291226</t>
  </si>
  <si>
    <t xml:space="preserve">Traceable Two-Memory Timer    </t>
  </si>
  <si>
    <t>5006</t>
  </si>
  <si>
    <t xml:space="preserve">Forceps Adson Tiss            </t>
  </si>
  <si>
    <t>95-775</t>
  </si>
  <si>
    <t>1530155</t>
  </si>
  <si>
    <t>Esteem Strch Glove Nitrile III</t>
  </si>
  <si>
    <t xml:space="preserve">150/Bx  </t>
  </si>
  <si>
    <t>8856NMB</t>
  </si>
  <si>
    <t>8542460</t>
  </si>
  <si>
    <t xml:space="preserve">Chemobloc T Glove PF Latex    </t>
  </si>
  <si>
    <t xml:space="preserve">Medium 10Ml </t>
  </si>
  <si>
    <t>CT5056G</t>
  </si>
  <si>
    <t>1048833</t>
  </si>
  <si>
    <t xml:space="preserve">Lactated Ringers Bag          </t>
  </si>
  <si>
    <t xml:space="preserve">1000        </t>
  </si>
  <si>
    <t>0795309</t>
  </si>
  <si>
    <t xml:space="preserve">InTENSity Select Combo        </t>
  </si>
  <si>
    <t xml:space="preserve">4 Waveforms </t>
  </si>
  <si>
    <t>13-1373</t>
  </si>
  <si>
    <t>4721146</t>
  </si>
  <si>
    <t xml:space="preserve">Foley Catheter Silastic 20fr  </t>
  </si>
  <si>
    <t>33620</t>
  </si>
  <si>
    <t>6542244</t>
  </si>
  <si>
    <t xml:space="preserve">Suture Monocryl Mono Ud PS2   </t>
  </si>
  <si>
    <t>Y496G</t>
  </si>
  <si>
    <t xml:space="preserve">MASK PED OXYKID W/ 7' TB      </t>
  </si>
  <si>
    <t>OK-1125-8</t>
  </si>
  <si>
    <t>9152133</t>
  </si>
  <si>
    <t>IV Pole 4 Hook 5 Leg Oncore Ty</t>
  </si>
  <si>
    <t xml:space="preserve">2 Parts     </t>
  </si>
  <si>
    <t>11360</t>
  </si>
  <si>
    <t>6353009</t>
  </si>
  <si>
    <t>Replace Cuff &amp;Bladder f/HEM907</t>
  </si>
  <si>
    <t xml:space="preserve">Med         </t>
  </si>
  <si>
    <t>HEM-907-CR19</t>
  </si>
  <si>
    <t xml:space="preserve">33mm Sz2    </t>
  </si>
  <si>
    <t>30-CUD2</t>
  </si>
  <si>
    <t>1124160</t>
  </si>
  <si>
    <t xml:space="preserve">EMS Electrodes Round Reusable </t>
  </si>
  <si>
    <t xml:space="preserve">40/Pk   </t>
  </si>
  <si>
    <t>PROSPC</t>
  </si>
  <si>
    <t>PROM-025</t>
  </si>
  <si>
    <t>6430449</t>
  </si>
  <si>
    <t xml:space="preserve">Pouch Telemetry Unit Clr-View </t>
  </si>
  <si>
    <t>71900</t>
  </si>
  <si>
    <t>1532996</t>
  </si>
  <si>
    <t>MaskFace Procedure Secgard Std</t>
  </si>
  <si>
    <t xml:space="preserve">BLU         </t>
  </si>
  <si>
    <t>AT7511</t>
  </si>
  <si>
    <t>7770505</t>
  </si>
  <si>
    <t xml:space="preserve">Stapler Precise Titanium 5Ct  </t>
  </si>
  <si>
    <t xml:space="preserve">REG Arcuat  </t>
  </si>
  <si>
    <t>DS-5</t>
  </si>
  <si>
    <t xml:space="preserve">Kev Endo Curette w/Basket     </t>
  </si>
  <si>
    <t>90-6611</t>
  </si>
  <si>
    <t xml:space="preserve">Forceps Bone Cut Liston Strt  </t>
  </si>
  <si>
    <t xml:space="preserve">SS 5-1/2"   </t>
  </si>
  <si>
    <t>BR32-27414</t>
  </si>
  <si>
    <t>1233488</t>
  </si>
  <si>
    <t xml:space="preserve">Insulin Humalog               </t>
  </si>
  <si>
    <t xml:space="preserve">100u/ml     </t>
  </si>
  <si>
    <t xml:space="preserve">3ml/Vl  </t>
  </si>
  <si>
    <t>4273827</t>
  </si>
  <si>
    <t>1345838</t>
  </si>
  <si>
    <t xml:space="preserve">Bag Sidekick Kit              </t>
  </si>
  <si>
    <t xml:space="preserve">Empty       </t>
  </si>
  <si>
    <t>111980</t>
  </si>
  <si>
    <t>1230655</t>
  </si>
  <si>
    <t xml:space="preserve">Contour Caps Reg Set          </t>
  </si>
  <si>
    <t xml:space="preserve">3 Spill     </t>
  </si>
  <si>
    <t xml:space="preserve">50/Jar  </t>
  </si>
  <si>
    <t>KERR</t>
  </si>
  <si>
    <t>29969</t>
  </si>
  <si>
    <t>2882277</t>
  </si>
  <si>
    <t xml:space="preserve">Canistr Suction Medi-Vac      </t>
  </si>
  <si>
    <t xml:space="preserve">1200mL      </t>
  </si>
  <si>
    <t>65651-100</t>
  </si>
  <si>
    <t xml:space="preserve">Strap Arm Sling w/Neck Pad    </t>
  </si>
  <si>
    <t>8141314</t>
  </si>
  <si>
    <t>17-1450</t>
  </si>
  <si>
    <t>6024967</t>
  </si>
  <si>
    <t xml:space="preserve">Amies Culture Swam + No       </t>
  </si>
  <si>
    <t xml:space="preserve">CHARCOA     </t>
  </si>
  <si>
    <t>220118</t>
  </si>
  <si>
    <t>2880457</t>
  </si>
  <si>
    <t>Thermometr Hygromtr No Min Max</t>
  </si>
  <si>
    <t xml:space="preserve">DGTL        </t>
  </si>
  <si>
    <t>CH9506-15</t>
  </si>
  <si>
    <t>1313227</t>
  </si>
  <si>
    <t xml:space="preserve">Lancet Safe-T Pro Plus        </t>
  </si>
  <si>
    <t xml:space="preserve">23G         </t>
  </si>
  <si>
    <t>08029016160</t>
  </si>
  <si>
    <t xml:space="preserve">Akro Divider Bin Shelf        </t>
  </si>
  <si>
    <t>40239</t>
  </si>
  <si>
    <t>7020022</t>
  </si>
  <si>
    <t>Device Incisn Gentleheel NB ST</t>
  </si>
  <si>
    <t xml:space="preserve">2.5x1mm Gr  </t>
  </si>
  <si>
    <t>GHN5X200</t>
  </si>
  <si>
    <t xml:space="preserve">Electrode Square Leep         </t>
  </si>
  <si>
    <t xml:space="preserve">1x0.4x5.5cm </t>
  </si>
  <si>
    <t>S1004</t>
  </si>
  <si>
    <t>1000575</t>
  </si>
  <si>
    <t>9515</t>
  </si>
  <si>
    <t>9263740</t>
  </si>
  <si>
    <t>Carmalt Splinter Forcep Steril</t>
  </si>
  <si>
    <t xml:space="preserve">4-1/4"      </t>
  </si>
  <si>
    <t>19-3240</t>
  </si>
  <si>
    <t>1500071</t>
  </si>
  <si>
    <t xml:space="preserve">Sensorcaine w/Epi MDV 50ml    </t>
  </si>
  <si>
    <t>63323046157</t>
  </si>
  <si>
    <t xml:space="preserve">Immobilizer Knee Single Panel </t>
  </si>
  <si>
    <t xml:space="preserve">20"         </t>
  </si>
  <si>
    <t>VP40101-050</t>
  </si>
  <si>
    <t>1304788</t>
  </si>
  <si>
    <t xml:space="preserve">Pillowcase Tissue/Poly White  </t>
  </si>
  <si>
    <t xml:space="preserve">21x30       </t>
  </si>
  <si>
    <t>GREBAY</t>
  </si>
  <si>
    <t>360</t>
  </si>
  <si>
    <t>9410309</t>
  </si>
  <si>
    <t xml:space="preserve">Dyna Hex Scrub 4%             </t>
  </si>
  <si>
    <t>XTRIUM</t>
  </si>
  <si>
    <t>1061DYN04VA</t>
  </si>
  <si>
    <t>2771171</t>
  </si>
  <si>
    <t xml:space="preserve">Pin Puller TC Serrated        </t>
  </si>
  <si>
    <t xml:space="preserve">5.5" Ser    </t>
  </si>
  <si>
    <t>27-176TC</t>
  </si>
  <si>
    <t>1316932</t>
  </si>
  <si>
    <t xml:space="preserve">Metoprolol Tart Inj SDV 5mL   </t>
  </si>
  <si>
    <t xml:space="preserve">1mg/mL      </t>
  </si>
  <si>
    <t>47781058717</t>
  </si>
  <si>
    <t>9532372</t>
  </si>
  <si>
    <t xml:space="preserve">Splinter Forcep Plain         </t>
  </si>
  <si>
    <t>6-304</t>
  </si>
  <si>
    <t xml:space="preserve">Holder Card Stock 1 3/4x4"    </t>
  </si>
  <si>
    <t xml:space="preserve">1 3/4x4     </t>
  </si>
  <si>
    <t>29302</t>
  </si>
  <si>
    <t>1520635</t>
  </si>
  <si>
    <t xml:space="preserve">Bottom Sectionf Handle        </t>
  </si>
  <si>
    <t xml:space="preserve">71000-C     </t>
  </si>
  <si>
    <t>71050-C</t>
  </si>
  <si>
    <t>6408</t>
  </si>
  <si>
    <t xml:space="preserve">Liner Can 24x31 1MIL          </t>
  </si>
  <si>
    <t>24311BLU</t>
  </si>
  <si>
    <t>1118323</t>
  </si>
  <si>
    <t xml:space="preserve">Electrode Ionto+Hi-Per 3.5"   </t>
  </si>
  <si>
    <t>13-5253</t>
  </si>
  <si>
    <t>1067307</t>
  </si>
  <si>
    <t xml:space="preserve">Eye Wash Plstc Btl Empty Opth </t>
  </si>
  <si>
    <t>F248510000</t>
  </si>
  <si>
    <t xml:space="preserve">.20x30mm    </t>
  </si>
  <si>
    <t>11-0608</t>
  </si>
  <si>
    <t xml:space="preserve">BiliChek System w/Top Power   </t>
  </si>
  <si>
    <t xml:space="preserve">Supply      </t>
  </si>
  <si>
    <t>989805644881</t>
  </si>
  <si>
    <t xml:space="preserve">Cuff Reus Infant 1-Tube       </t>
  </si>
  <si>
    <t>REUSE-07-1TP</t>
  </si>
  <si>
    <t xml:space="preserve">Electrode Letz Ball 5mm       </t>
  </si>
  <si>
    <t xml:space="preserve">13CM        </t>
  </si>
  <si>
    <t>E1564</t>
  </si>
  <si>
    <t>3430062</t>
  </si>
  <si>
    <t>Thumb Splint Right Comfrt Cool</t>
  </si>
  <si>
    <t>NC79559</t>
  </si>
  <si>
    <t xml:space="preserve">Phlebotomy Grip Blue          </t>
  </si>
  <si>
    <t xml:space="preserve">3/pkg   </t>
  </si>
  <si>
    <t>4009</t>
  </si>
  <si>
    <t>4260136</t>
  </si>
  <si>
    <t xml:space="preserve">Coiled Tubing Black LF        </t>
  </si>
  <si>
    <t xml:space="preserve">4Ft         </t>
  </si>
  <si>
    <t>886N</t>
  </si>
  <si>
    <t>1130560</t>
  </si>
  <si>
    <t xml:space="preserve">Dex 5% .9 Saline 500ml        </t>
  </si>
  <si>
    <t>0794103</t>
  </si>
  <si>
    <t xml:space="preserve">Adson Dressing Forcep         </t>
  </si>
  <si>
    <t>95-771</t>
  </si>
  <si>
    <t>CENTURA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</si>
  <si>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</si>
  <si>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</si>
  <si>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</si>
  <si>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</si>
  <si>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</si>
  <si>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</si>
  <si>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</si>
  <si>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</si>
  <si>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</si>
  <si>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</si>
  <si>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</si>
  <si>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</si>
  <si>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</si>
  <si>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</si>
  <si>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</si>
  <si>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</si>
  <si>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</si>
  <si>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Drop-ship only</t>
  </si>
  <si>
    <t>Manufacturers back order</t>
  </si>
  <si>
    <t>Discontinued</t>
  </si>
  <si>
    <t>Division limited stocking</t>
  </si>
  <si>
    <t>Low impact - only 1 or 2 line impact</t>
  </si>
  <si>
    <t>Corporate non-stock - demand too low to convert</t>
  </si>
  <si>
    <t>Demand increase - converted to stock</t>
  </si>
  <si>
    <t>Non-stock in the primary DC - demand too low to convert</t>
  </si>
  <si>
    <t>Status</t>
  </si>
  <si>
    <t>Monthly Demand - Grapevine</t>
  </si>
  <si>
    <t>Demand increase – forecast adjusted</t>
  </si>
  <si>
    <t>Corporate non-stock – demand increase – Sales to convert to stock</t>
  </si>
  <si>
    <t>Count of SKU</t>
  </si>
  <si>
    <t>Sum of LINES</t>
  </si>
  <si>
    <t>Row Labels</t>
  </si>
  <si>
    <t>Stock Status</t>
  </si>
  <si>
    <t xml:space="preserve">Corporate non-stock </t>
  </si>
  <si>
    <t>Non-stock in the Primary DC</t>
  </si>
  <si>
    <t>Stocked in the Primary DC</t>
  </si>
  <si>
    <t>CENTURA Item Impact Summary</t>
  </si>
  <si>
    <t>Q4</t>
  </si>
  <si>
    <t>Q3</t>
  </si>
  <si>
    <t>Q2</t>
  </si>
  <si>
    <t>Q1</t>
  </si>
  <si>
    <t>Network
Fill Rate</t>
  </si>
  <si>
    <t>Quarter</t>
  </si>
  <si>
    <t>Centura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</si>
</sst>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4" fillId="7" borderId="0"/>
    <xf numFmtId="0" fontId="20" fillId="7" borderId="0"/>
    <xf numFmtId="9" fontId="20" fillId="7" borderId="0" applyFont="0" applyFill="0" applyBorder="0" applyAlignment="0" applyProtection="0"/>
  </cellStyleXfs>
  <cellXfs count="10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9" fillId="7" borderId="2" xfId="1" applyFont="1" applyFill="1" applyBorder="1" applyAlignment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2" fillId="3" borderId="11" xfId="0" applyFont="1" applyFill="1" applyBorder="1" applyAlignment="1">
      <alignment horizontal="left" wrapText="1"/>
    </xf>
    <xf numFmtId="0" fontId="22" fillId="3" borderId="12" xfId="0" applyFont="1" applyFill="1" applyBorder="1" applyAlignment="1">
      <alignment horizontal="left" wrapText="1"/>
    </xf>
    <xf numFmtId="0" fontId="22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18" xfId="0" applyFont="1" applyBorder="1" applyAlignment="1">
      <alignment horizontal="left"/>
    </xf>
    <xf numFmtId="0" fontId="23" fillId="0" borderId="18" xfId="0" applyNumberFormat="1" applyFont="1" applyBorder="1"/>
    <xf numFmtId="0" fontId="23" fillId="0" borderId="19" xfId="0" applyNumberFormat="1" applyFont="1" applyBorder="1"/>
    <xf numFmtId="0" fontId="23" fillId="0" borderId="2" xfId="0" applyFont="1" applyBorder="1" applyAlignment="1">
      <alignment horizontal="left"/>
    </xf>
    <xf numFmtId="0" fontId="23" fillId="0" borderId="2" xfId="0" applyNumberFormat="1" applyFont="1" applyBorder="1"/>
    <xf numFmtId="0" fontId="23" fillId="0" borderId="7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21" fillId="0" borderId="2" xfId="0" applyFont="1" applyBorder="1" applyAlignment="1">
      <alignment horizontal="left"/>
    </xf>
    <xf numFmtId="0" fontId="21" fillId="0" borderId="2" xfId="0" applyNumberFormat="1" applyFont="1" applyBorder="1"/>
    <xf numFmtId="0" fontId="21" fillId="0" borderId="7" xfId="0" applyNumberFormat="1" applyFont="1" applyBorder="1"/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4" fillId="0" borderId="22" xfId="0" applyFont="1" applyBorder="1" applyAlignment="1">
      <alignment horizontal="center"/>
    </xf>
    <xf numFmtId="0" fontId="20" fillId="7" borderId="0" xfId="2"/>
    <xf numFmtId="10" fontId="4" fillId="7" borderId="2" xfId="2" applyNumberFormat="1" applyFont="1" applyFill="1" applyBorder="1" applyAlignment="1">
      <alignment horizontal="right"/>
    </xf>
    <xf numFmtId="0" fontId="0" fillId="9" borderId="2" xfId="2" applyFont="1" applyFill="1" applyBorder="1"/>
    <xf numFmtId="0" fontId="20" fillId="7" borderId="0" xfId="2" applyBorder="1" applyAlignment="1">
      <alignment horizontal="center"/>
    </xf>
    <xf numFmtId="10" fontId="4" fillId="7" borderId="2" xfId="2" applyNumberFormat="1" applyFont="1" applyFill="1" applyBorder="1" applyAlignment="1">
      <alignment vertical="center"/>
    </xf>
    <xf numFmtId="3" fontId="4" fillId="7" borderId="2" xfId="2" applyNumberFormat="1" applyFont="1" applyFill="1" applyBorder="1" applyAlignment="1">
      <alignment vertical="center"/>
    </xf>
    <xf numFmtId="0" fontId="20" fillId="7" borderId="23" xfId="2" applyBorder="1" applyAlignment="1">
      <alignment horizontal="center"/>
    </xf>
    <xf numFmtId="10" fontId="4" fillId="7" borderId="1" xfId="2" applyNumberFormat="1" applyFont="1" applyFill="1" applyBorder="1" applyAlignment="1">
      <alignment vertical="center"/>
    </xf>
    <xf numFmtId="0" fontId="0" fillId="9" borderId="1" xfId="2" applyFont="1" applyFill="1" applyBorder="1"/>
    <xf numFmtId="10" fontId="4" fillId="7" borderId="1" xfId="2" applyNumberFormat="1" applyFont="1" applyFill="1" applyBorder="1" applyAlignment="1">
      <alignment horizontal="right"/>
    </xf>
    <xf numFmtId="3" fontId="4" fillId="7" borderId="1" xfId="2" applyNumberFormat="1" applyFont="1" applyFill="1" applyBorder="1" applyAlignment="1">
      <alignment vertical="center"/>
    </xf>
    <xf numFmtId="0" fontId="0" fillId="9" borderId="24" xfId="2" applyFont="1" applyFill="1" applyBorder="1" applyAlignment="1">
      <alignment horizontal="center" vertical="center"/>
    </xf>
    <xf numFmtId="0" fontId="0" fillId="9" borderId="25" xfId="2" applyFont="1" applyFill="1" applyBorder="1" applyAlignment="1">
      <alignment horizontal="center" vertical="center"/>
    </xf>
    <xf numFmtId="10" fontId="25" fillId="7" borderId="1" xfId="3" applyNumberFormat="1" applyFont="1" applyFill="1" applyBorder="1" applyAlignment="1">
      <alignment vertical="center"/>
    </xf>
    <xf numFmtId="0" fontId="0" fillId="7" borderId="1" xfId="2" applyFont="1" applyFill="1" applyBorder="1"/>
    <xf numFmtId="0" fontId="0" fillId="9" borderId="26" xfId="2" applyFont="1" applyFill="1" applyBorder="1" applyAlignment="1">
      <alignment horizontal="center" vertical="center"/>
    </xf>
    <xf numFmtId="0" fontId="0" fillId="7" borderId="18" xfId="2" applyFont="1" applyFill="1" applyBorder="1" applyAlignment="1">
      <alignment horizontal="left" vertical="center"/>
    </xf>
    <xf numFmtId="0" fontId="0" fillId="7" borderId="27" xfId="2" applyFont="1" applyFill="1" applyBorder="1" applyAlignment="1">
      <alignment horizontal="left" vertical="center"/>
    </xf>
    <xf numFmtId="0" fontId="0" fillId="7" borderId="28" xfId="2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center" wrapText="1"/>
    </xf>
    <xf numFmtId="0" fontId="26" fillId="9" borderId="29" xfId="2" applyFont="1" applyFill="1" applyBorder="1" applyAlignment="1"/>
    <xf numFmtId="0" fontId="2" fillId="3" borderId="30" xfId="2" applyFont="1" applyFill="1" applyBorder="1" applyAlignment="1">
      <alignment horizontal="center" wrapText="1"/>
    </xf>
    <xf numFmtId="0" fontId="2" fillId="3" borderId="31" xfId="2" applyFont="1" applyFill="1" applyBorder="1" applyAlignment="1">
      <alignment horizontal="center" wrapText="1"/>
    </xf>
    <xf numFmtId="0" fontId="26" fillId="9" borderId="24" xfId="2" applyFont="1" applyFill="1" applyBorder="1" applyAlignment="1">
      <alignment horizontal="center"/>
    </xf>
    <xf numFmtId="0" fontId="26" fillId="9" borderId="29" xfId="2" applyFont="1" applyFill="1" applyBorder="1" applyAlignment="1">
      <alignment horizontal="center"/>
    </xf>
  </cellXfs>
  <cellStyles count="4">
    <cellStyle name="Normal" xfId="0" builtinId="0"/>
    <cellStyle name="Normal 2" xfId="2" xr:uid="{D5DA3D10-9CEF-43F2-9257-50A4551B45EC}"/>
    <cellStyle name="Normal_Item Detail" xfId="1" xr:uid="{AFBF28EE-EE35-4A60-A02D-C6168D273BAD}"/>
    <cellStyle name="Percent 2" xfId="3" xr:uid="{C0A6540B-7D75-4839-8251-AF129B9D0BB9}"/>
  </cellStyles>
  <dxfs count="26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0.85513907599651318</c:v>
                </c:pt>
                <c:pt idx="1">
                  <c:v>0.8634945397815913</c:v>
                </c:pt>
                <c:pt idx="2">
                  <c:v>0.87401321089092965</c:v>
                </c:pt>
                <c:pt idx="3">
                  <c:v>0.86153604769749748</c:v>
                </c:pt>
                <c:pt idx="4">
                  <c:v>0.86035422343324253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3C6-BDF3-8FCF9F2B997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0.91552420952531899</c:v>
                </c:pt>
                <c:pt idx="1">
                  <c:v>0.93447737909516382</c:v>
                </c:pt>
                <c:pt idx="2">
                  <c:v>0.93652328016755282</c:v>
                </c:pt>
                <c:pt idx="3">
                  <c:v>0.92594335922177773</c:v>
                </c:pt>
                <c:pt idx="4">
                  <c:v>0.92847411444141703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1-43C6-BDF3-8FCF9F2B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69744"/>
        <c:axId val="1025171056"/>
      </c:lineChart>
      <c:catAx>
        <c:axId val="10251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71056"/>
        <c:crosses val="autoZero"/>
        <c:auto val="1"/>
        <c:lblAlgn val="ctr"/>
        <c:lblOffset val="100"/>
        <c:noMultiLvlLbl val="0"/>
      </c:catAx>
      <c:valAx>
        <c:axId val="102517105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6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0.90244868848561688</c:v>
                </c:pt>
                <c:pt idx="1">
                  <c:v>0.89972265557288955</c:v>
                </c:pt>
                <c:pt idx="2">
                  <c:v>0.91316255840180438</c:v>
                </c:pt>
                <c:pt idx="3">
                  <c:v>0.90735074919588921</c:v>
                </c:pt>
                <c:pt idx="4">
                  <c:v>0.90024220405691791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2-42A5-8515-4F71A59ADB7D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0.96283382201442269</c:v>
                </c:pt>
                <c:pt idx="1">
                  <c:v>0.97070549488646207</c:v>
                </c:pt>
                <c:pt idx="2">
                  <c:v>0.97567262767842755</c:v>
                </c:pt>
                <c:pt idx="3">
                  <c:v>0.97175806072016946</c:v>
                </c:pt>
                <c:pt idx="4">
                  <c:v>0.9683620950650923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2-42A5-8515-4F71A59A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77616"/>
        <c:axId val="1025177944"/>
      </c:lineChart>
      <c:catAx>
        <c:axId val="10251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77944"/>
        <c:crosses val="autoZero"/>
        <c:auto val="1"/>
        <c:lblAlgn val="ctr"/>
        <c:lblOffset val="100"/>
        <c:noMultiLvlLbl val="0"/>
      </c:catAx>
      <c:valAx>
        <c:axId val="102517794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7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0.88692680148105951</c:v>
                </c:pt>
                <c:pt idx="1">
                  <c:v>0.89227166276346603</c:v>
                </c:pt>
                <c:pt idx="2">
                  <c:v>0.91111780656824348</c:v>
                </c:pt>
                <c:pt idx="3">
                  <c:v>0.90312931431201104</c:v>
                </c:pt>
                <c:pt idx="4">
                  <c:v>0.91857027680730985</c:v>
                </c:pt>
                <c:pt idx="5">
                  <c:v>0.90826403326403327</c:v>
                </c:pt>
                <c:pt idx="6">
                  <c:v>0.90651085141903176</c:v>
                </c:pt>
                <c:pt idx="7">
                  <c:v>0.89810616164310486</c:v>
                </c:pt>
                <c:pt idx="8">
                  <c:v>0.90506860823298796</c:v>
                </c:pt>
                <c:pt idx="9">
                  <c:v>0.89253002238957857</c:v>
                </c:pt>
                <c:pt idx="10">
                  <c:v>0.88978971370661275</c:v>
                </c:pt>
                <c:pt idx="11">
                  <c:v>0.90742197744558095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33-45B9-8248-CDDC206B233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0.96378830083565459</c:v>
                </c:pt>
                <c:pt idx="1">
                  <c:v>0.96163553760726894</c:v>
                </c:pt>
                <c:pt idx="2">
                  <c:v>0.97769156159068871</c:v>
                </c:pt>
                <c:pt idx="3">
                  <c:v>0.97225662620757991</c:v>
                </c:pt>
                <c:pt idx="4">
                  <c:v>0.97573508421353128</c:v>
                </c:pt>
                <c:pt idx="5">
                  <c:v>0.97083333333333333</c:v>
                </c:pt>
                <c:pt idx="6">
                  <c:v>0.96769881933615509</c:v>
                </c:pt>
                <c:pt idx="7">
                  <c:v>0.96641791044776115</c:v>
                </c:pt>
                <c:pt idx="8">
                  <c:v>0.97057057057057061</c:v>
                </c:pt>
                <c:pt idx="9">
                  <c:v>0.96035917652211988</c:v>
                </c:pt>
                <c:pt idx="10">
                  <c:v>0.96192823883867429</c:v>
                </c:pt>
                <c:pt idx="11">
                  <c:v>0.97245643620011246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33-45B9-8248-CDDC206B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0.85856079404466501</c:v>
                </c:pt>
                <c:pt idx="1">
                  <c:v>0.85695006747638336</c:v>
                </c:pt>
                <c:pt idx="2">
                  <c:v>0.87779390420899839</c:v>
                </c:pt>
                <c:pt idx="3">
                  <c:v>0.8666372267608744</c:v>
                </c:pt>
                <c:pt idx="4">
                  <c:v>0.88160949187516124</c:v>
                </c:pt>
                <c:pt idx="5">
                  <c:v>0.87484355444305384</c:v>
                </c:pt>
                <c:pt idx="6">
                  <c:v>0.86139202855443187</c:v>
                </c:pt>
                <c:pt idx="7">
                  <c:v>0.86134561268866716</c:v>
                </c:pt>
                <c:pt idx="8">
                  <c:v>0.8655597214783074</c:v>
                </c:pt>
                <c:pt idx="9">
                  <c:v>0.85444271239282932</c:v>
                </c:pt>
                <c:pt idx="10">
                  <c:v>0.85700341630063448</c:v>
                </c:pt>
                <c:pt idx="11">
                  <c:v>0.8715365239294709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F8-4104-BAF8-FD1F8F6E71F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0.93575958092087119</c:v>
                </c:pt>
                <c:pt idx="1">
                  <c:v>0.92622582096266304</c:v>
                </c:pt>
                <c:pt idx="2">
                  <c:v>0.94339622641509435</c:v>
                </c:pt>
                <c:pt idx="3">
                  <c:v>0.934864208434533</c:v>
                </c:pt>
                <c:pt idx="4">
                  <c:v>0.93783853494970348</c:v>
                </c:pt>
                <c:pt idx="5">
                  <c:v>0.9369211514392991</c:v>
                </c:pt>
                <c:pt idx="6">
                  <c:v>0.92147531231409874</c:v>
                </c:pt>
                <c:pt idx="7">
                  <c:v>0.92913788692760302</c:v>
                </c:pt>
                <c:pt idx="8">
                  <c:v>0.93010176754151042</c:v>
                </c:pt>
                <c:pt idx="9">
                  <c:v>0.92205767731878407</c:v>
                </c:pt>
                <c:pt idx="10">
                  <c:v>0.92923377257198636</c:v>
                </c:pt>
                <c:pt idx="11">
                  <c:v>0.9357682619647355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F8-4104-BAF8-FD1F8F6E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1A6E7C2-FE97-4BA2-A3A6-2A9D207D87DB}"/>
            </a:ext>
          </a:extLst>
        </xdr:cNvPr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3FA85CF5-8311-4E59-90A3-2AFA2B52F89D}"/>
              </a:ext>
            </a:extLst>
          </xdr:cNvPr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8551826-6BF3-4452-BA51-E614C0476AA1}"/>
              </a:ext>
            </a:extLst>
          </xdr:cNvPr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3.435689351849" createdVersion="6" refreshedVersion="6" minRefreshableVersion="3" recordCount="843" xr:uid="{D59464D3-EB49-436D-9F45-B2455FF46714}">
  <cacheSource type="worksheet">
    <worksheetSource ref="A2:N84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4"/>
    </cacheField>
    <cacheField name="QTY" numFmtId="0">
      <sharedItems containsSemiMixedTypes="0" containsString="0" containsNumber="1" containsInteger="1" minValue="1" maxValue="69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emand increase – forecast adjusted"/>
        <s v="Division limited stocking"/>
        <s v="Drop-ship only"/>
        <s v="Non-stock in the primary DC - demand too low to convert"/>
        <s v="Corporate non-stock – demand increase – Sales to convert to stock"/>
        <s v="Manufacturers back order"/>
        <s v="Demand increase - converted to stock"/>
        <s v="Discontinued"/>
        <s v="Corporate non-stock - demand too low to convert"/>
        <s v="Low impact - only 1 or 2 line impact"/>
      </sharedItems>
    </cacheField>
    <cacheField name="Monthly Demand - Grapevine" numFmtId="0">
      <sharedItems containsString="0" containsBlank="1" containsNumber="1" containsInteger="1" minValue="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3">
  <r>
    <s v="1272371"/>
    <s v="Test Strep A Dipstick Rapid   "/>
    <s v="            "/>
    <s v="50/Bx   "/>
    <s v="ALLEG"/>
    <s v="B1077-30"/>
    <n v="54"/>
    <n v="103"/>
    <n v="0.14814814814814814"/>
    <n v="0.85185185185185186"/>
    <n v="0"/>
    <n v="0"/>
    <x v="0"/>
    <m/>
  </r>
  <r>
    <s v="6570007"/>
    <s v="Test Strips Glu Prcs Xceed Pro"/>
    <s v="CENTURA     "/>
    <s v="100/Bx  "/>
    <s v="MEDISE"/>
    <s v="70932"/>
    <n v="36"/>
    <n v="50"/>
    <n v="0"/>
    <n v="1"/>
    <n v="0"/>
    <n v="0"/>
    <x v="1"/>
    <m/>
  </r>
  <r>
    <s v="5581592"/>
    <s v="Varivax Chickenpox All Sdv    "/>
    <s v=".5ml        "/>
    <s v="10/Pk   "/>
    <s v="MERVAC"/>
    <s v="482700"/>
    <n v="32"/>
    <n v="38"/>
    <n v="0"/>
    <n v="0"/>
    <n v="0"/>
    <n v="1"/>
    <x v="2"/>
    <m/>
  </r>
  <r>
    <s v="5580053"/>
    <s v="ProQuad MMR Varivax Combo Vacc"/>
    <s v="0.5mL SDV   "/>
    <s v="10/Pk   "/>
    <s v="MERVAC"/>
    <s v="00006417100"/>
    <n v="29"/>
    <n v="37"/>
    <n v="0"/>
    <n v="0"/>
    <n v="0"/>
    <n v="1"/>
    <x v="2"/>
    <m/>
  </r>
  <r>
    <s v="2883186"/>
    <s v="Strap Tourniquet Orange Lf    "/>
    <s v="1x18&quot;       "/>
    <s v="25/Bx   "/>
    <s v="ALLEG"/>
    <s v="CH6063"/>
    <n v="26"/>
    <n v="201"/>
    <n v="0"/>
    <n v="1"/>
    <n v="0"/>
    <n v="0"/>
    <x v="3"/>
    <m/>
  </r>
  <r>
    <s v="4982546"/>
    <s v="Botox Inj Vial non-return     "/>
    <s v="            "/>
    <s v="100U/Vl "/>
    <s v="ALLERG"/>
    <s v="91223US"/>
    <n v="25"/>
    <n v="160"/>
    <n v="0"/>
    <n v="0"/>
    <n v="0"/>
    <n v="1"/>
    <x v="2"/>
    <m/>
  </r>
  <r>
    <s v="1211134"/>
    <s v="Gel-One Glass Syringe         "/>
    <s v="3mL         "/>
    <s v="Ea      "/>
    <s v="ZIMINC"/>
    <s v="00111100100"/>
    <n v="23"/>
    <n v="245"/>
    <n v="0"/>
    <n v="0"/>
    <n v="0"/>
    <n v="1"/>
    <x v="4"/>
    <n v="100"/>
  </r>
  <r>
    <s v="1024486"/>
    <s v="Dexamethasone Sod Phos MDV    "/>
    <s v="4mg/ml      "/>
    <s v="30ml    "/>
    <s v="AMEPHA"/>
    <s v="63323016530"/>
    <n v="22"/>
    <n v="151"/>
    <n v="0.95454545454545459"/>
    <n v="4.5454545454545456E-2"/>
    <n v="0"/>
    <n v="0"/>
    <x v="5"/>
    <m/>
  </r>
  <r>
    <s v="1193670"/>
    <s v="Life Trace Gel Ultrasound Blue"/>
    <s v="250ml       "/>
    <s v="12Bt/Ca "/>
    <s v="CARDKN"/>
    <s v="4060-"/>
    <n v="21"/>
    <n v="37"/>
    <n v="0.76190476190476186"/>
    <n v="0.23809523809523811"/>
    <n v="0"/>
    <n v="0"/>
    <x v="5"/>
    <m/>
  </r>
  <r>
    <s v="1199873"/>
    <s v="Botox Inj Vial non-return     "/>
    <s v="            "/>
    <s v="200U/Vl "/>
    <s v="ALLERG"/>
    <s v="93921"/>
    <n v="18"/>
    <n v="294"/>
    <n v="0"/>
    <n v="0"/>
    <n v="0"/>
    <n v="1"/>
    <x v="2"/>
    <m/>
  </r>
  <r>
    <s v="2480687"/>
    <s v="Diphenhydramine IJ SDV NR     "/>
    <s v="50mg/ml     "/>
    <s v="1ml/Vl  "/>
    <s v="GIVREP"/>
    <s v="63323066401"/>
    <n v="18"/>
    <n v="127"/>
    <n v="0.88888888888888884"/>
    <n v="0.1111111111111111"/>
    <n v="0"/>
    <n v="0"/>
    <x v="5"/>
    <m/>
  </r>
  <r>
    <s v="2488072"/>
    <s v="Bupivacaine HCL MDV Non Return"/>
    <s v="0.5%        "/>
    <s v="50mL/Vl "/>
    <s v="GIVREP"/>
    <s v="00409116301"/>
    <n v="16"/>
    <n v="88"/>
    <n v="0.9375"/>
    <n v="6.25E-2"/>
    <n v="0"/>
    <n v="0"/>
    <x v="5"/>
    <m/>
  </r>
  <r>
    <s v="1238768"/>
    <s v="Oxymetazoline HCl Nasal Spray "/>
    <s v="0.05%       "/>
    <s v="0.5oz/Bt"/>
    <s v="CARDGN"/>
    <s v="3615341"/>
    <n v="15"/>
    <n v="185"/>
    <n v="1"/>
    <n v="0"/>
    <n v="0"/>
    <n v="0"/>
    <x v="5"/>
    <m/>
  </r>
  <r>
    <s v="1279952"/>
    <s v="Epinephrine Jr Auto Inject    "/>
    <s v="0.15mg      "/>
    <s v="2/Pk    "/>
    <s v="AKYMA"/>
    <s v="00115169549"/>
    <n v="14"/>
    <n v="14"/>
    <n v="0.9285714285714286"/>
    <n v="7.1428571428571438E-2"/>
    <n v="0"/>
    <n v="0"/>
    <x v="6"/>
    <n v="4"/>
  </r>
  <r>
    <s v="1148668"/>
    <s v="Betamethasone Combo Inj Susp  "/>
    <s v="6MG/mL      "/>
    <s v="5mL/Vl  "/>
    <s v="AMERQU"/>
    <s v="072001"/>
    <n v="14"/>
    <n v="93"/>
    <n v="0.9285714285714286"/>
    <n v="7.1428571428571438E-2"/>
    <n v="0"/>
    <n v="0"/>
    <x v="7"/>
    <m/>
  </r>
  <r>
    <s v="1046963"/>
    <s v="Bupivacaine HCL MDV 50ml      "/>
    <s v="0.25%       "/>
    <s v="25/Bx   "/>
    <s v="PFIZNJ"/>
    <s v="00409116001"/>
    <n v="12"/>
    <n v="12"/>
    <n v="1"/>
    <n v="0"/>
    <n v="0"/>
    <n v="0"/>
    <x v="5"/>
    <m/>
  </r>
  <r>
    <s v="1314312"/>
    <s v="Ketorolac Inj IM SDV 2mL      "/>
    <s v="60mg/2mL    "/>
    <s v="25/Bx   "/>
    <s v="ALVOGE"/>
    <s v="47781058568"/>
    <n v="11"/>
    <n v="11"/>
    <n v="1"/>
    <n v="0"/>
    <n v="0"/>
    <n v="0"/>
    <x v="5"/>
    <m/>
  </r>
  <r>
    <s v="1273710"/>
    <s v="Wrist Universal Apollo Brace  "/>
    <s v="Left        "/>
    <s v="Ea      "/>
    <s v="BREINC"/>
    <s v="10056"/>
    <n v="11"/>
    <n v="33"/>
    <n v="0.27272727272727271"/>
    <n v="0.72727272727272729"/>
    <n v="0"/>
    <n v="0"/>
    <x v="5"/>
    <m/>
  </r>
  <r>
    <s v="1334070"/>
    <s v="Medroxyprogesterone Acet Inj  "/>
    <s v="150mg/mL    "/>
    <s v="Ea      "/>
    <s v="AMPPHA"/>
    <s v="00548540000"/>
    <n v="11"/>
    <n v="104"/>
    <n v="0.90909090909090906"/>
    <n v="9.0909090909090912E-2"/>
    <n v="0"/>
    <n v="0"/>
    <x v="7"/>
    <m/>
  </r>
  <r>
    <s v="1244342"/>
    <s v="Silver Sulfadiazine Cream     "/>
    <s v="1%          "/>
    <s v="50gm/Tb "/>
    <s v="ASCLAB"/>
    <s v="67877012405"/>
    <n v="10"/>
    <n v="24"/>
    <n v="1"/>
    <n v="0"/>
    <n v="0"/>
    <n v="0"/>
    <x v="7"/>
    <m/>
  </r>
  <r>
    <s v="1198361"/>
    <s v="Scale Low Profile SlimPro Dgt "/>
    <s v="440lb       "/>
    <s v="Ea      "/>
    <s v="DETECT"/>
    <s v="SLIMPRO"/>
    <n v="10"/>
    <n v="33"/>
    <n v="0"/>
    <n v="0"/>
    <n v="0"/>
    <n v="1"/>
    <x v="2"/>
    <m/>
  </r>
  <r>
    <s v="1122164"/>
    <s v="True Negative Control         "/>
    <s v="5ML         "/>
    <s v="Ea      "/>
    <s v="INSTEC"/>
    <s v="88000"/>
    <n v="9"/>
    <n v="13"/>
    <n v="0"/>
    <n v="1"/>
    <n v="0"/>
    <n v="0"/>
    <x v="6"/>
    <n v="3"/>
  </r>
  <r>
    <s v="1386758"/>
    <s v="Dexamethasone Sod Phs SDV     "/>
    <s v="10mg/ml     "/>
    <s v="25x1ml  "/>
    <s v="W-WARD"/>
    <s v="00641036725"/>
    <n v="9"/>
    <n v="11"/>
    <n v="1"/>
    <n v="0"/>
    <n v="0"/>
    <n v="0"/>
    <x v="5"/>
    <m/>
  </r>
  <r>
    <s v="1273708"/>
    <s v="Wrist Apollo w/Spica Left     "/>
    <s v="Universal   "/>
    <s v="Ea      "/>
    <s v="BREINC"/>
    <s v="10058"/>
    <n v="9"/>
    <n v="17"/>
    <n v="0"/>
    <n v="1"/>
    <n v="0"/>
    <n v="0"/>
    <x v="5"/>
    <m/>
  </r>
  <r>
    <s v="1139968"/>
    <s v="Dropper Urine Ctrl Bilvl      "/>
    <s v="25ml        "/>
    <s v="4/Bx    "/>
    <s v="QUNTI"/>
    <s v="1440-02"/>
    <n v="9"/>
    <n v="9"/>
    <n v="0.77777777777777768"/>
    <n v="0.22222222222222221"/>
    <n v="0"/>
    <n v="0"/>
    <x v="5"/>
    <m/>
  </r>
  <r>
    <s v="1178984"/>
    <s v="Cup Specimen Duo-Click Cap Blu"/>
    <s v="90mL        "/>
    <s v="400/Ca  "/>
    <s v="AZESCI"/>
    <s v="ES243522"/>
    <n v="9"/>
    <n v="10"/>
    <n v="0.55555555555555558"/>
    <n v="0.22222222222222221"/>
    <n v="0"/>
    <n v="0.22222222222222221"/>
    <x v="6"/>
    <m/>
  </r>
  <r>
    <s v="7762228"/>
    <s v="300% Positive Control Bup     "/>
    <s v="Specific    "/>
    <s v="5mL/Vl  "/>
    <s v="INSTEC"/>
    <s v="88001"/>
    <n v="9"/>
    <n v="13"/>
    <n v="0"/>
    <n v="1"/>
    <n v="0"/>
    <n v="0"/>
    <x v="6"/>
    <n v="3"/>
  </r>
  <r>
    <s v="1276380"/>
    <s v="Wrist Apollo Universal w/Spica"/>
    <s v="Right       "/>
    <s v="Ea      "/>
    <s v="BREINC"/>
    <s v="10059"/>
    <n v="9"/>
    <n v="15"/>
    <n v="0"/>
    <n v="1"/>
    <n v="0"/>
    <n v="0"/>
    <x v="5"/>
    <m/>
  </r>
  <r>
    <s v="1273707"/>
    <s v="Vectra Air Basic Lace Up      "/>
    <s v="Large Tall  "/>
    <s v="Ea      "/>
    <s v="BREINC"/>
    <s v="97604"/>
    <n v="9"/>
    <n v="20"/>
    <n v="0"/>
    <n v="1"/>
    <n v="0"/>
    <n v="0"/>
    <x v="5"/>
    <m/>
  </r>
  <r>
    <s v="1273709"/>
    <s v="Wrist Apollo w/Spica Right    "/>
    <s v="Universal   "/>
    <s v="Ea      "/>
    <s v="BREINC"/>
    <s v="10057"/>
    <n v="9"/>
    <n v="34"/>
    <n v="0"/>
    <n v="1"/>
    <n v="0"/>
    <n v="0"/>
    <x v="5"/>
    <m/>
  </r>
  <r>
    <s v="5823802"/>
    <s v="Lancet Safety Low Flow        "/>
    <s v="28Gx1.8MM   "/>
    <s v="100/Bx  "/>
    <s v="ALLEG"/>
    <s v="SLLF100"/>
    <n v="9"/>
    <n v="14"/>
    <n v="0"/>
    <n v="1"/>
    <n v="0"/>
    <n v="0"/>
    <x v="3"/>
    <m/>
  </r>
  <r>
    <s v="1482392"/>
    <s v="Cannula Pediatric w/Tubing    "/>
    <s v="7ft         "/>
    <s v="50/Ca   "/>
    <s v="VYAIRE"/>
    <s v="002602"/>
    <n v="8"/>
    <n v="9"/>
    <n v="0"/>
    <n v="0"/>
    <n v="1"/>
    <n v="0"/>
    <x v="8"/>
    <m/>
  </r>
  <r>
    <s v="1046883"/>
    <s v="Bupivacaine HCL MDV 50ml      "/>
    <s v="0.5%        "/>
    <s v="25/Bx   "/>
    <s v="PFIZNJ"/>
    <s v="00409116301"/>
    <n v="8"/>
    <n v="11"/>
    <n v="1"/>
    <n v="0"/>
    <n v="0"/>
    <n v="0"/>
    <x v="5"/>
    <m/>
  </r>
  <r>
    <s v="1276395"/>
    <s v="Strap Ankle Lace Up w/ Tibia  "/>
    <s v="Large       "/>
    <s v="Ea      "/>
    <s v="BREINC"/>
    <s v="90164"/>
    <n v="8"/>
    <n v="15"/>
    <n v="0"/>
    <n v="1"/>
    <n v="0"/>
    <n v="0"/>
    <x v="5"/>
    <m/>
  </r>
  <r>
    <s v="1336542"/>
    <s v="Ceftriaxone Sodium F/Inj Pwd  "/>
    <s v="500mg/Vl    "/>
    <s v="Ea      "/>
    <s v="APOTEX"/>
    <s v="60505615204"/>
    <n v="8"/>
    <n v="64"/>
    <n v="0.875"/>
    <n v="0.125"/>
    <n v="0"/>
    <n v="0"/>
    <x v="5"/>
    <m/>
  </r>
  <r>
    <s v="1118411"/>
    <s v="Macrobore Ext Set 7&quot;          "/>
    <s v="NonDEHP     "/>
    <s v="50/Ca   "/>
    <s v="ABBHOS"/>
    <s v="1255101"/>
    <n v="8"/>
    <n v="12"/>
    <n v="0"/>
    <n v="0"/>
    <n v="1"/>
    <n v="0"/>
    <x v="8"/>
    <m/>
  </r>
  <r>
    <s v="1271932"/>
    <s v="Container Spec Click N Close  "/>
    <s v="4 oz Sterile"/>
    <s v="100/Ca  "/>
    <s v="MEDLIN"/>
    <s v="DYND30389"/>
    <n v="8"/>
    <n v="13"/>
    <n v="0.125"/>
    <n v="0.875"/>
    <n v="0"/>
    <n v="0"/>
    <x v="3"/>
    <m/>
  </r>
  <r>
    <s v="6780652"/>
    <s v="Hot/Cold Gel Pack 5x10&quot;       "/>
    <s v="Reuse       "/>
    <s v="Ea      "/>
    <s v="MEDLIN"/>
    <s v="MDS138020"/>
    <n v="8"/>
    <n v="690"/>
    <n v="0.75"/>
    <n v="0.25"/>
    <n v="0"/>
    <n v="0"/>
    <x v="5"/>
    <m/>
  </r>
  <r>
    <s v="1243267"/>
    <s v="Prednisolone Oral Solution    "/>
    <s v="15mg/5mL    "/>
    <s v="480mL/Bt"/>
    <s v="CARDGN"/>
    <s v="3490349"/>
    <n v="8"/>
    <n v="11"/>
    <n v="1"/>
    <n v="0"/>
    <n v="0"/>
    <n v="0"/>
    <x v="5"/>
    <m/>
  </r>
  <r>
    <s v="2480401"/>
    <s v="Sensorcaine Plain MDV N-R     "/>
    <s v="0.5%        "/>
    <s v="50mL/Vl "/>
    <s v="GIVREP"/>
    <s v="63323046757"/>
    <n v="7"/>
    <n v="50"/>
    <n v="0.28571428571428575"/>
    <n v="0.7142857142857143"/>
    <n v="0"/>
    <n v="0"/>
    <x v="1"/>
    <m/>
  </r>
  <r>
    <s v="7880246"/>
    <s v="Splint Ankle Night            "/>
    <s v="Large       "/>
    <s v="Ea      "/>
    <s v="BREINC"/>
    <s v="11174"/>
    <n v="7"/>
    <n v="10"/>
    <n v="0"/>
    <n v="1"/>
    <n v="0"/>
    <n v="0"/>
    <x v="3"/>
    <m/>
  </r>
  <r>
    <s v="7776732"/>
    <s v="Stethoscope Ltmn Blk 2Hd Ltwt2"/>
    <s v="28&quot; Length  "/>
    <s v="Ea      "/>
    <s v="3MMED"/>
    <s v="2450"/>
    <n v="7"/>
    <n v="11"/>
    <n v="0"/>
    <n v="1"/>
    <n v="0"/>
    <n v="0"/>
    <x v="5"/>
    <m/>
  </r>
  <r>
    <s v="1273701"/>
    <s v="Vectra Air Basic Tall         "/>
    <s v="Medium      "/>
    <s v="Ea      "/>
    <s v="BREINC"/>
    <s v="97603"/>
    <n v="7"/>
    <n v="12"/>
    <n v="0"/>
    <n v="1"/>
    <n v="0"/>
    <n v="0"/>
    <x v="5"/>
    <m/>
  </r>
  <r>
    <s v="2530000"/>
    <s v="Tender Grips Skin Fixation    "/>
    <s v="Device      "/>
    <s v="25/Ca   "/>
    <s v="SALTE"/>
    <s v="1005-0-25"/>
    <n v="6"/>
    <n v="7"/>
    <n v="0"/>
    <n v="1"/>
    <n v="0"/>
    <n v="0"/>
    <x v="3"/>
    <m/>
  </r>
  <r>
    <s v="1276394"/>
    <s v="Strap Ankle Lace Up w/ Tibia  "/>
    <s v="Medium      "/>
    <s v="Ea      "/>
    <s v="BREINC"/>
    <s v="90163"/>
    <n v="6"/>
    <n v="14"/>
    <n v="0"/>
    <n v="1"/>
    <n v="0"/>
    <n v="0"/>
    <x v="5"/>
    <m/>
  </r>
  <r>
    <s v="1046880"/>
    <s v="Lidocaine HCL Inj MDV 20ml    "/>
    <s v="2%          "/>
    <s v="25/Bx   "/>
    <s v="PFIZNJ"/>
    <s v="00409427701"/>
    <n v="6"/>
    <n v="10"/>
    <n v="1"/>
    <n v="0"/>
    <n v="0"/>
    <n v="0"/>
    <x v="5"/>
    <m/>
  </r>
  <r>
    <s v="9870313"/>
    <s v="Spinal Needles                "/>
    <s v="22gx3-1/2&quot;  "/>
    <s v="25/Bx   "/>
    <s v="BD"/>
    <s v="405181"/>
    <n v="6"/>
    <n v="9"/>
    <n v="0"/>
    <n v="1"/>
    <n v="0"/>
    <n v="0"/>
    <x v="5"/>
    <m/>
  </r>
  <r>
    <s v="1166621"/>
    <s v="Cyanocobalamin Inj (B-12)     "/>
    <s v="1000mcg/mL  "/>
    <s v="25x1ml  "/>
    <s v="AMEPHA"/>
    <s v="63323004401"/>
    <n v="6"/>
    <n v="7"/>
    <n v="0"/>
    <n v="1"/>
    <n v="0"/>
    <n v="0"/>
    <x v="5"/>
    <m/>
  </r>
  <r>
    <s v="1009046"/>
    <s v="Lugols Solution OB/GYN 8ml    "/>
    <s v="5%          "/>
    <s v="12/Bx   "/>
    <s v="PREMED"/>
    <s v="9045056"/>
    <n v="6"/>
    <n v="6"/>
    <n v="1"/>
    <n v="0"/>
    <n v="0"/>
    <n v="0"/>
    <x v="5"/>
    <m/>
  </r>
  <r>
    <s v="5580054"/>
    <s v="Tice BCG Live                 "/>
    <s v="2mL/SDV     "/>
    <s v="Ea      "/>
    <s v="MERCSD"/>
    <s v="00052060202"/>
    <n v="6"/>
    <n v="35"/>
    <n v="1"/>
    <n v="0"/>
    <n v="0"/>
    <n v="0"/>
    <x v="6"/>
    <n v="70"/>
  </r>
  <r>
    <s v="2480348"/>
    <s v="Xylocaine w/EPI MDV N-R       "/>
    <s v="1%          "/>
    <s v="20mL/Vl "/>
    <s v="GIVREP"/>
    <s v="63323048227"/>
    <n v="6"/>
    <n v="53"/>
    <n v="0.5"/>
    <n v="0.5"/>
    <n v="0"/>
    <n v="0"/>
    <x v="5"/>
    <m/>
  </r>
  <r>
    <s v="1195892"/>
    <s v="Gauze Sponge Avant LF Sterile "/>
    <s v="4x4&quot; 6 Ply  "/>
    <s v="600/Ca  "/>
    <s v="MEDLIN"/>
    <s v="NON21446"/>
    <n v="6"/>
    <n v="6"/>
    <n v="0"/>
    <n v="0"/>
    <n v="0"/>
    <n v="1"/>
    <x v="8"/>
    <m/>
  </r>
  <r>
    <s v="1182173"/>
    <s v="Connector Microclave Non-DEHP "/>
    <s v=".049mL      "/>
    <s v="100/Ca  "/>
    <s v="ABBHOS"/>
    <s v="1251201"/>
    <n v="5"/>
    <n v="5"/>
    <n v="0"/>
    <n v="1"/>
    <n v="0"/>
    <n v="0"/>
    <x v="3"/>
    <m/>
  </r>
  <r>
    <s v="1272029"/>
    <s v="Ibuprofen Oral Susp UD Cups   "/>
    <s v="100mg/5mL   "/>
    <s v="40/Ca   "/>
    <s v="AKORN"/>
    <s v="50383058406"/>
    <n v="5"/>
    <n v="16"/>
    <n v="1"/>
    <n v="0"/>
    <n v="0"/>
    <n v="0"/>
    <x v="7"/>
    <m/>
  </r>
  <r>
    <s v="1038752"/>
    <s v="Electrodes Tab Style          "/>
    <s v="            "/>
    <s v="1000/Ca "/>
    <s v="PHILMD"/>
    <s v="13943B"/>
    <n v="5"/>
    <n v="6"/>
    <n v="0.4"/>
    <n v="0.6"/>
    <n v="0"/>
    <n v="0"/>
    <x v="5"/>
    <m/>
  </r>
  <r>
    <s v="1136596"/>
    <s v="Underpad Dri-Sorb             "/>
    <s v="30&quot;x30&quot;     "/>
    <s v="150/Ca  "/>
    <s v="PAPPK"/>
    <s v="UFS-300"/>
    <n v="5"/>
    <n v="5"/>
    <n v="0"/>
    <n v="1"/>
    <n v="0"/>
    <n v="0"/>
    <x v="0"/>
    <m/>
  </r>
  <r>
    <s v="1000238"/>
    <s v="Tongue Depressors Sterile     "/>
    <s v="Adult 6&quot;    "/>
    <s v="100/Bx  "/>
    <s v="DALGOO"/>
    <s v="1000238"/>
    <n v="5"/>
    <n v="10"/>
    <n v="0"/>
    <n v="1"/>
    <n v="0"/>
    <n v="0"/>
    <x v="5"/>
    <m/>
  </r>
  <r>
    <s v="1235147"/>
    <s v="Tampon Sanitary Tampax Orig   "/>
    <s v="Reg         "/>
    <s v="40/Bx   "/>
    <s v="ABCO"/>
    <s v="7301024751"/>
    <n v="5"/>
    <n v="14"/>
    <n v="0"/>
    <n v="1"/>
    <n v="0"/>
    <n v="0"/>
    <x v="5"/>
    <m/>
  </r>
  <r>
    <s v="1530391"/>
    <s v="Electrode Dura-StickII Rectang"/>
    <s v="2x3.5&quot;      "/>
    <s v="4/Pk    "/>
    <s v="SMTNEP"/>
    <s v="42181"/>
    <n v="5"/>
    <n v="44"/>
    <n v="0"/>
    <n v="1"/>
    <n v="0"/>
    <n v="0"/>
    <x v="5"/>
    <m/>
  </r>
  <r>
    <s v="1276396"/>
    <s v="Strap Ankle Lace Up w/ Tibia  "/>
    <s v="XL          "/>
    <s v="Ea      "/>
    <s v="BREINC"/>
    <s v="90165"/>
    <n v="5"/>
    <n v="7"/>
    <n v="0.4"/>
    <n v="0.6"/>
    <n v="0"/>
    <n v="0"/>
    <x v="5"/>
    <m/>
  </r>
  <r>
    <s v="1265617"/>
    <s v="Orthosis Knuckle Left         "/>
    <s v="            "/>
    <s v="Ea      "/>
    <s v="OPTINT"/>
    <s v="3848-LT"/>
    <n v="5"/>
    <n v="5"/>
    <n v="0"/>
    <n v="1"/>
    <n v="0"/>
    <n v="0"/>
    <x v="5"/>
    <m/>
  </r>
  <r>
    <s v="3908316"/>
    <s v="Century Label ID Band         "/>
    <s v="White       "/>
    <s v="500/Bx  "/>
    <s v="PREDYN"/>
    <s v="5080-11-PDM"/>
    <n v="5"/>
    <n v="22"/>
    <n v="1"/>
    <n v="0"/>
    <n v="0"/>
    <n v="0"/>
    <x v="5"/>
    <m/>
  </r>
  <r>
    <s v="1313212"/>
    <s v="Wipes Disinfectant Oxivir I   "/>
    <s v="            "/>
    <s v="160/Pk  "/>
    <s v="DVRSEY"/>
    <s v="100850923"/>
    <n v="5"/>
    <n v="51"/>
    <n v="0"/>
    <n v="1"/>
    <n v="0"/>
    <n v="0"/>
    <x v="5"/>
    <m/>
  </r>
  <r>
    <s v="8750094"/>
    <s v="Precleaner Instrument Prepzyme"/>
    <s v="32oz        "/>
    <s v="Ea      "/>
    <s v="RUHCOR"/>
    <s v="34577-20"/>
    <n v="5"/>
    <n v="16"/>
    <n v="0"/>
    <n v="1"/>
    <n v="0"/>
    <n v="0"/>
    <x v="3"/>
    <m/>
  </r>
  <r>
    <s v="9600278"/>
    <s v="Band Exercise CanDo LF 50yd   "/>
    <s v="Red         "/>
    <s v="2/Ca    "/>
    <s v="FABENT"/>
    <s v="10-5652"/>
    <n v="5"/>
    <n v="5"/>
    <n v="0"/>
    <n v="0"/>
    <n v="0.8"/>
    <n v="0.2"/>
    <x v="8"/>
    <m/>
  </r>
  <r>
    <s v="6700747"/>
    <s v="Cath-clean F/int.cath 14f     "/>
    <s v="6&quot;          "/>
    <s v="50/Ca   "/>
    <s v="BARDBI"/>
    <s v="420614"/>
    <n v="5"/>
    <n v="13"/>
    <n v="0.8"/>
    <n v="0.2"/>
    <n v="0"/>
    <n v="0"/>
    <x v="3"/>
    <m/>
  </r>
  <r>
    <s v="6023287"/>
    <s v="Bupivacaine HCL MDV Non-Return"/>
    <s v="0.25%       "/>
    <s v="50mL/Vl "/>
    <s v="GIVREP"/>
    <s v="00409116001"/>
    <n v="5"/>
    <n v="19"/>
    <n v="1"/>
    <n v="0"/>
    <n v="0"/>
    <n v="0"/>
    <x v="5"/>
    <m/>
  </r>
  <r>
    <s v="1291433"/>
    <s v="BeyondCare Quality Monitor    "/>
    <s v="XN-L        "/>
    <s v="Ea      "/>
    <s v="SYSMEX"/>
    <s v="BCQM-XNL"/>
    <n v="4"/>
    <n v="4"/>
    <n v="0"/>
    <n v="0"/>
    <n v="0"/>
    <n v="1"/>
    <x v="2"/>
    <m/>
  </r>
  <r>
    <s v="1041054"/>
    <s v="Doppler&amp;Rechg Displ&amp;3MHz Probe"/>
    <s v="Fetal Heart "/>
    <s v="Ea      "/>
    <s v="COOPSR"/>
    <s v="L250R-SD3"/>
    <n v="4"/>
    <n v="4"/>
    <n v="0"/>
    <n v="1"/>
    <n v="0"/>
    <n v="0"/>
    <x v="6"/>
    <n v="2"/>
  </r>
  <r>
    <s v="3862463"/>
    <s v="Paper Roll(Needs TBO AS 6EA)  "/>
    <s v="M11/M9      "/>
    <s v="Ea      "/>
    <s v="MIDMAK"/>
    <s v="060-0008-00"/>
    <n v="4"/>
    <n v="27"/>
    <n v="0"/>
    <n v="1"/>
    <n v="0"/>
    <n v="0"/>
    <x v="1"/>
    <m/>
  </r>
  <r>
    <s v="7772346"/>
    <s v="Ster-Drape Surgical Drape     "/>
    <s v="#1016       "/>
    <s v="10/Bx   "/>
    <s v="3MMED"/>
    <s v="1016"/>
    <n v="4"/>
    <n v="7"/>
    <n v="0.25"/>
    <n v="0.75"/>
    <n v="0"/>
    <n v="0"/>
    <x v="0"/>
    <m/>
  </r>
  <r>
    <s v="6662482"/>
    <s v="Immobilizer Wh/Gr Shoulder    "/>
    <s v="Xl 36-42&quot;   "/>
    <s v="1/Ea    "/>
    <s v="SMTNEP"/>
    <s v="79-84048"/>
    <n v="4"/>
    <n v="21"/>
    <n v="0"/>
    <n v="1"/>
    <n v="0"/>
    <n v="0"/>
    <x v="3"/>
    <m/>
  </r>
  <r>
    <s v="1047771"/>
    <s v="Lidocaine HCL Inj MDV 20ml    "/>
    <s v="1%          "/>
    <s v="25/Bx   "/>
    <s v="PFIZNJ"/>
    <s v="00409427601"/>
    <n v="4"/>
    <n v="4"/>
    <n v="1"/>
    <n v="0"/>
    <n v="0"/>
    <n v="0"/>
    <x v="5"/>
    <m/>
  </r>
  <r>
    <s v="1530264"/>
    <s v="Mask Airlife Oxygen Med Conc  "/>
    <s v="Ped 7' Tube "/>
    <s v="1/Ea    "/>
    <s v="VYAIRE"/>
    <s v="001260"/>
    <n v="4"/>
    <n v="40"/>
    <n v="0.25"/>
    <n v="0.75"/>
    <n v="0"/>
    <n v="0"/>
    <x v="5"/>
    <m/>
  </r>
  <r>
    <s v="7779348"/>
    <s v="Stethoscope Ltmn Blk 1Hd Slct "/>
    <s v="28&quot; Length  "/>
    <s v="Ea      "/>
    <s v="3MMED"/>
    <s v="2290"/>
    <n v="4"/>
    <n v="5"/>
    <n v="0"/>
    <n v="1"/>
    <n v="0"/>
    <n v="0"/>
    <x v="7"/>
    <m/>
  </r>
  <r>
    <s v="1244803"/>
    <s v="Cloth Electrode Norco         "/>
    <s v="Square      "/>
    <s v="4/Pk    "/>
    <s v="TROY"/>
    <s v="NC89234"/>
    <n v="4"/>
    <n v="105"/>
    <n v="0"/>
    <n v="0"/>
    <n v="0"/>
    <n v="1"/>
    <x v="8"/>
    <m/>
  </r>
  <r>
    <s v="1273712"/>
    <s v="Brace Shoulder Slingshot 2    "/>
    <s v="XL          "/>
    <s v="Ea      "/>
    <s v="BREINC"/>
    <s v="08505"/>
    <n v="4"/>
    <n v="12"/>
    <n v="0.25"/>
    <n v="0.75"/>
    <n v="0"/>
    <n v="0"/>
    <x v="3"/>
    <m/>
  </r>
  <r>
    <s v="1500101"/>
    <s v="Xylocaine Plain 2% SDV        "/>
    <s v="5mL MPF     "/>
    <s v="25/Pk   "/>
    <s v="ABRAX"/>
    <s v="63323049507"/>
    <n v="4"/>
    <n v="11"/>
    <n v="1"/>
    <n v="0"/>
    <n v="0"/>
    <n v="0"/>
    <x v="5"/>
    <m/>
  </r>
  <r>
    <s v="1310328"/>
    <s v="Stirrup Ankle Plus Adt Blk    "/>
    <s v="One Size    "/>
    <s v="Ea      "/>
    <s v="BREINC"/>
    <s v="97007"/>
    <n v="4"/>
    <n v="12"/>
    <n v="0"/>
    <n v="0"/>
    <n v="0"/>
    <n v="1"/>
    <x v="8"/>
    <m/>
  </r>
  <r>
    <s v="1215648"/>
    <s v="Sanitizer Hand Quik-Care Foam "/>
    <s v="750mL       "/>
    <s v="6/Ca    "/>
    <s v="HUNMED"/>
    <s v="6000073"/>
    <n v="4"/>
    <n v="4"/>
    <n v="0"/>
    <n v="1"/>
    <n v="0"/>
    <n v="0"/>
    <x v="3"/>
    <m/>
  </r>
  <r>
    <s v="7630025"/>
    <s v="Endure Hand Soap Foam         "/>
    <s v="750ml       "/>
    <s v="Ea      "/>
    <s v="HUNMED"/>
    <s v="6000061"/>
    <n v="4"/>
    <n v="25"/>
    <n v="0"/>
    <n v="1"/>
    <n v="0"/>
    <n v="0"/>
    <x v="5"/>
    <m/>
  </r>
  <r>
    <s v="1339591"/>
    <s v="Levalbuterol Inhaler Solution "/>
    <s v="1.25mg/3mL  "/>
    <s v="30/Bx   "/>
    <s v="TEVA"/>
    <s v="00093414856"/>
    <n v="4"/>
    <n v="4"/>
    <n v="0.25"/>
    <n v="0.25"/>
    <n v="0.5"/>
    <n v="0"/>
    <x v="5"/>
    <m/>
  </r>
  <r>
    <s v="1165863"/>
    <s v="Pulse Oximeter Finger         "/>
    <s v="OxyCheck    "/>
    <s v="Ea      "/>
    <s v="GF"/>
    <s v="JB02017"/>
    <n v="4"/>
    <n v="10"/>
    <n v="0.75"/>
    <n v="0.25"/>
    <n v="0"/>
    <n v="0"/>
    <x v="5"/>
    <m/>
  </r>
  <r>
    <s v="9600282"/>
    <s v="Band Exercise CanDo LF 50yds  "/>
    <s v="Green       "/>
    <s v="2/Ca    "/>
    <s v="FABENT"/>
    <s v="10-5653"/>
    <n v="4"/>
    <n v="4"/>
    <n v="0"/>
    <n v="0"/>
    <n v="0.75"/>
    <n v="0.25"/>
    <x v="8"/>
    <m/>
  </r>
  <r>
    <s v="7290037"/>
    <s v="Monovisc Single-Use Syringe   "/>
    <s v="22mg/mL     "/>
    <s v="4mL/Ea  "/>
    <s v="ORTHOT"/>
    <s v="59676082001"/>
    <n v="4"/>
    <n v="23"/>
    <n v="0"/>
    <n v="1"/>
    <n v="0"/>
    <n v="0"/>
    <x v="5"/>
    <m/>
  </r>
  <r>
    <s v="2483041"/>
    <s v="Lidocaine HCL Inj Non-Ret MDV "/>
    <s v="2%          "/>
    <s v="50mL/Vl "/>
    <s v="GIVREP"/>
    <s v="00409427702"/>
    <n v="4"/>
    <n v="15"/>
    <n v="1"/>
    <n v="0"/>
    <n v="0"/>
    <n v="0"/>
    <x v="5"/>
    <m/>
  </r>
  <r>
    <s v="7777594"/>
    <s v="Cast Padding Synthetic        "/>
    <s v="2&quot;x4yd      "/>
    <s v="20/Pk   "/>
    <s v="3MMED"/>
    <s v="CMW02"/>
    <n v="4"/>
    <n v="8"/>
    <n v="0.25"/>
    <n v="0.75"/>
    <n v="0"/>
    <n v="0"/>
    <x v="5"/>
    <m/>
  </r>
  <r>
    <s v="1049843"/>
    <s v="Lidocaine HCL MDV 50mL        "/>
    <s v="2%          "/>
    <s v="25/Bx   "/>
    <s v="PFIZNJ"/>
    <s v="00409427702"/>
    <n v="4"/>
    <n v="5"/>
    <n v="0.75"/>
    <n v="0.25"/>
    <n v="0"/>
    <n v="0"/>
    <x v="5"/>
    <m/>
  </r>
  <r>
    <s v="2580603"/>
    <s v="Lidocaine HCL Inj MDV Non-Retn"/>
    <s v="2%          "/>
    <s v="20mL/Vl "/>
    <s v="GIVREP"/>
    <s v="00409427701"/>
    <n v="4"/>
    <n v="16"/>
    <n v="1"/>
    <n v="0"/>
    <n v="0"/>
    <n v="0"/>
    <x v="5"/>
    <m/>
  </r>
  <r>
    <s v="1221942"/>
    <s v="Cuff BP Soft-Cuf 2 Tube       "/>
    <s v="Adult Navy  "/>
    <s v="20/Pk   "/>
    <s v="MARQ"/>
    <s v="SFT-A2-2A"/>
    <n v="4"/>
    <n v="6"/>
    <n v="0"/>
    <n v="1"/>
    <n v="0"/>
    <n v="0"/>
    <x v="3"/>
    <m/>
  </r>
  <r>
    <s v="1224091"/>
    <s v="Sofia RSV Kit                 "/>
    <s v="            "/>
    <s v="25/Bx   "/>
    <s v="QUISOF"/>
    <s v="20260"/>
    <n v="4"/>
    <n v="11"/>
    <n v="0.25"/>
    <n v="0.75"/>
    <n v="0"/>
    <n v="0"/>
    <x v="5"/>
    <m/>
  </r>
  <r>
    <s v="1099730"/>
    <s v="Beads Paraffin Waxwel         "/>
    <s v="            "/>
    <s v="6/Bx    "/>
    <s v="FABENT"/>
    <s v="11-1750-6"/>
    <n v="4"/>
    <n v="9"/>
    <n v="0.75"/>
    <n v="0.25"/>
    <n v="0"/>
    <n v="0"/>
    <x v="3"/>
    <m/>
  </r>
  <r>
    <s v="3047575"/>
    <s v="Catheter Tray W/o Catheter    "/>
    <s v="            "/>
    <s v="20/Ca   "/>
    <s v="BARDBI"/>
    <s v="782100"/>
    <n v="4"/>
    <n v="4"/>
    <n v="0"/>
    <n v="1"/>
    <n v="0"/>
    <n v="0"/>
    <x v="5"/>
    <m/>
  </r>
  <r>
    <s v="8614243"/>
    <s v="Pederson Spec 7/8 X 4&quot;        "/>
    <s v="Medium      "/>
    <s v="Ea      "/>
    <s v="MISDFK"/>
    <s v="90-3713"/>
    <n v="4"/>
    <n v="26"/>
    <n v="0"/>
    <n v="1"/>
    <n v="0"/>
    <n v="0"/>
    <x v="3"/>
    <m/>
  </r>
  <r>
    <s v="7630026"/>
    <s v="QuickCare Hand Sanitizer Foam "/>
    <s v="750ml       "/>
    <s v="Ea      "/>
    <s v="HUNMED"/>
    <s v="6000082"/>
    <n v="4"/>
    <n v="16"/>
    <n v="0.25"/>
    <n v="0.75"/>
    <n v="0"/>
    <n v="0"/>
    <x v="5"/>
    <m/>
  </r>
  <r>
    <s v="2480414"/>
    <s v="Xylocaine w/EPI NR MDV        "/>
    <s v="2%          "/>
    <s v="50mL/Vl "/>
    <s v="GIVREP"/>
    <s v="63323048357"/>
    <n v="4"/>
    <n v="17"/>
    <n v="1"/>
    <n v="0"/>
    <n v="0"/>
    <n v="0"/>
    <x v="5"/>
    <m/>
  </r>
  <r>
    <s v="7880338"/>
    <s v="Post Op TScope Premier        "/>
    <s v="            "/>
    <s v="Ea      "/>
    <s v="BREINC"/>
    <s v="08814"/>
    <n v="4"/>
    <n v="6"/>
    <n v="0"/>
    <n v="1"/>
    <n v="0"/>
    <n v="0"/>
    <x v="5"/>
    <m/>
  </r>
  <r>
    <s v="1333807"/>
    <s v="Acetaminophen ES Tablets      "/>
    <s v="500mg       "/>
    <s v="100/Pk  "/>
    <s v="APOMAJ"/>
    <s v="00904673061"/>
    <n v="4"/>
    <n v="4"/>
    <n v="0"/>
    <n v="1"/>
    <n v="0"/>
    <n v="0"/>
    <x v="5"/>
    <m/>
  </r>
  <r>
    <s v="1145088"/>
    <s v="Bedpan Fracture               "/>
    <s v="Gold        "/>
    <s v="24/Ca   "/>
    <s v="MEDLIN"/>
    <s v="DYNC8521"/>
    <n v="4"/>
    <n v="4"/>
    <n v="0"/>
    <n v="0"/>
    <n v="1"/>
    <n v="0"/>
    <x v="8"/>
    <m/>
  </r>
  <r>
    <s v="1176527"/>
    <s v="Electrode Resuscitation       "/>
    <s v="            "/>
    <s v="Ea      "/>
    <s v="ZOLL"/>
    <s v="8900-0224-01"/>
    <n v="4"/>
    <n v="14"/>
    <n v="0"/>
    <n v="0"/>
    <n v="0"/>
    <n v="1"/>
    <x v="4"/>
    <n v="4"/>
  </r>
  <r>
    <s v="1147976"/>
    <s v="Lifeshield Macrobore Ext Set  "/>
    <s v="Clave 8&quot;    "/>
    <s v="50/Ca   "/>
    <s v="ABBHOS"/>
    <s v="2065428"/>
    <n v="4"/>
    <n v="7"/>
    <n v="0.5"/>
    <n v="0.5"/>
    <n v="0"/>
    <n v="0"/>
    <x v="3"/>
    <m/>
  </r>
  <r>
    <s v="1088901"/>
    <s v="Belt Abdominal Transducer     "/>
    <s v="2-3/8&quot;x48&quot;  "/>
    <s v="100/Ca  "/>
    <s v="CARDKN"/>
    <s v="40000007-"/>
    <n v="4"/>
    <n v="4"/>
    <n v="0"/>
    <n v="0"/>
    <n v="1"/>
    <n v="0"/>
    <x v="8"/>
    <m/>
  </r>
  <r>
    <s v="1317775"/>
    <s v="Pantliner Kotex Lightdays Reg "/>
    <s v="Unscented   "/>
    <s v="64/Pk   "/>
    <s v="KIMBER"/>
    <s v="01396"/>
    <n v="4"/>
    <n v="13"/>
    <n v="0"/>
    <n v="1"/>
    <n v="0"/>
    <n v="0"/>
    <x v="5"/>
    <m/>
  </r>
  <r>
    <s v="8405599"/>
    <s v="CANNULA INFANT W/TUBING 7     "/>
    <s v="            "/>
    <s v="50/Ca   "/>
    <s v="VYAIRE"/>
    <s v="002601"/>
    <n v="3"/>
    <n v="3"/>
    <n v="0"/>
    <n v="0"/>
    <n v="1"/>
    <n v="0"/>
    <x v="8"/>
    <m/>
  </r>
  <r>
    <s v="1276393"/>
    <s v="Strap Ankle Lace Up w/ Tibia  "/>
    <s v="Small       "/>
    <s v="Ea      "/>
    <s v="BREINC"/>
    <s v="90162"/>
    <n v="3"/>
    <n v="6"/>
    <n v="0.33333333333333337"/>
    <n v="0.66666666666666674"/>
    <n v="0"/>
    <n v="0"/>
    <x v="5"/>
    <m/>
  </r>
  <r>
    <s v="6663398"/>
    <s v="Cannula Nasal Adult           "/>
    <s v="14ft        "/>
    <s v="50/Ca   "/>
    <s v="RUSCH"/>
    <s v="1818"/>
    <n v="3"/>
    <n v="5"/>
    <n v="0"/>
    <n v="1"/>
    <n v="0"/>
    <n v="0"/>
    <x v="3"/>
    <m/>
  </r>
  <r>
    <s v="1079181"/>
    <s v="Skinsense PF NL Surgical Glove"/>
    <s v="Sz 8.5      "/>
    <s v="4x50/Ca "/>
    <s v="ABCO"/>
    <s v="31485"/>
    <n v="3"/>
    <n v="3"/>
    <n v="0"/>
    <n v="0"/>
    <n v="1"/>
    <n v="0"/>
    <x v="8"/>
    <m/>
  </r>
  <r>
    <s v="1163062"/>
    <s v="Buddy Loop 3pp                "/>
    <s v="1/2&quot;Wide    "/>
    <s v="25/Bx   "/>
    <s v="TROY"/>
    <s v="553214"/>
    <n v="3"/>
    <n v="3"/>
    <n v="0"/>
    <n v="0"/>
    <n v="0"/>
    <n v="1"/>
    <x v="8"/>
    <m/>
  </r>
  <r>
    <s v="1673651"/>
    <s v="Thumb Specialist Orthos       "/>
    <s v="Med Rt      "/>
    <s v="Ea      "/>
    <s v="SMINEP"/>
    <s v="61941"/>
    <n v="3"/>
    <n v="9"/>
    <n v="0"/>
    <n v="0"/>
    <n v="1"/>
    <n v="0"/>
    <x v="8"/>
    <m/>
  </r>
  <r>
    <s v="8905309"/>
    <s v="Telfa Island Dressing Sterile "/>
    <s v="4&quot;x10&quot;      "/>
    <s v="25/Bx   "/>
    <s v="CARDKN"/>
    <s v="7542"/>
    <n v="3"/>
    <n v="4"/>
    <n v="0"/>
    <n v="1"/>
    <n v="0"/>
    <n v="0"/>
    <x v="5"/>
    <m/>
  </r>
  <r>
    <s v="6123930"/>
    <s v="Scissor Curved 9&quot;             "/>
    <s v="            "/>
    <s v="Ea      "/>
    <s v="MISDFK"/>
    <s v="55-9090"/>
    <n v="3"/>
    <n v="4"/>
    <n v="0"/>
    <n v="0"/>
    <n v="1"/>
    <n v="0"/>
    <x v="8"/>
    <m/>
  </r>
  <r>
    <s v="1135562"/>
    <s v="Lupron Depot Kit 3Mon Inj     "/>
    <s v="22.5mg      "/>
    <s v="Ea      "/>
    <s v="ABBOTT"/>
    <s v="00074334603"/>
    <n v="3"/>
    <n v="9"/>
    <n v="0"/>
    <n v="1"/>
    <n v="0"/>
    <n v="0"/>
    <x v="0"/>
    <m/>
  </r>
  <r>
    <s v="7778199"/>
    <s v="Optipore Sterile Sponge W/shur"/>
    <s v="            "/>
    <s v="25/Ca   "/>
    <s v="BRISTL"/>
    <s v="125199"/>
    <n v="3"/>
    <n v="4"/>
    <n v="1"/>
    <n v="0"/>
    <n v="0"/>
    <n v="0"/>
    <x v="5"/>
    <m/>
  </r>
  <r>
    <s v="5823000"/>
    <s v="Wheelchair 300Lb Basc Dsk Swng"/>
    <s v="20x16&quot;      "/>
    <s v="1/Ca    "/>
    <s v="ALLEG"/>
    <s v="CW0005PS"/>
    <n v="3"/>
    <n v="3"/>
    <n v="0.33333333333333337"/>
    <n v="0.66666666666666674"/>
    <n v="0"/>
    <n v="0"/>
    <x v="3"/>
    <m/>
  </r>
  <r>
    <s v="1198627"/>
    <s v="Pad Corn TheraStep Gel        "/>
    <s v="            "/>
    <s v="6/Pk    "/>
    <s v="SILINC"/>
    <s v="7000"/>
    <n v="3"/>
    <n v="13"/>
    <n v="0"/>
    <n v="0"/>
    <n v="1"/>
    <n v="0"/>
    <x v="8"/>
    <m/>
  </r>
  <r>
    <s v="1500067"/>
    <s v="Sensorcaine w/Epi 30mL SDV PF "/>
    <s v="0.5%        "/>
    <s v="25/Pk   "/>
    <s v="ABRAX"/>
    <s v="63323046237"/>
    <n v="3"/>
    <n v="3"/>
    <n v="0"/>
    <n v="1"/>
    <n v="0"/>
    <n v="0"/>
    <x v="5"/>
    <m/>
  </r>
  <r>
    <s v="1174017"/>
    <s v="SplashCap Wound Shield        "/>
    <s v="f/Irrigation"/>
    <s v="100/Ca  "/>
    <s v="SMINEP"/>
    <s v="7446801"/>
    <n v="3"/>
    <n v="3"/>
    <n v="0"/>
    <n v="1"/>
    <n v="0"/>
    <n v="0"/>
    <x v="3"/>
    <m/>
  </r>
  <r>
    <s v="2869045"/>
    <s v="Lister Scissor Bandage        "/>
    <s v="7-1/4&quot;      "/>
    <s v="Ea      "/>
    <s v="MISDFK"/>
    <s v="11-1072"/>
    <n v="3"/>
    <n v="8"/>
    <n v="0"/>
    <n v="1"/>
    <n v="0"/>
    <n v="0"/>
    <x v="5"/>
    <m/>
  </r>
  <r>
    <s v="7765446"/>
    <s v="Desk Charger w/Lithium        "/>
    <s v="Ion Handles "/>
    <s v="Ea      "/>
    <s v="WELCH"/>
    <s v="71641-MS"/>
    <n v="3"/>
    <n v="4"/>
    <n v="0"/>
    <n v="1"/>
    <n v="0"/>
    <n v="0"/>
    <x v="3"/>
    <m/>
  </r>
  <r>
    <s v="2500288"/>
    <s v="Band Exercise CanDo LF 50yd   "/>
    <s v="Yellow      "/>
    <s v="2/Ca    "/>
    <s v="FABENT"/>
    <s v="10-5651"/>
    <n v="3"/>
    <n v="3"/>
    <n v="0"/>
    <n v="0"/>
    <n v="0.66666666666666674"/>
    <n v="0.33333333333333337"/>
    <x v="8"/>
    <m/>
  </r>
  <r>
    <s v="1311857"/>
    <s v="Durolane Injectable PFS LOC   "/>
    <s v="Non-Returnab"/>
    <s v="1/Bx    "/>
    <s v="BIOVNT"/>
    <s v="1082020"/>
    <n v="3"/>
    <n v="28"/>
    <n v="0"/>
    <n v="1"/>
    <n v="0"/>
    <n v="0"/>
    <x v="6"/>
    <n v="10"/>
  </r>
  <r>
    <s v="1092685"/>
    <s v="Mayo Hegar Needle Holder      "/>
    <s v="Serr 6&quot;     "/>
    <s v="Ea      "/>
    <s v="MISDFK"/>
    <s v="95-847"/>
    <n v="3"/>
    <n v="14"/>
    <n v="0"/>
    <n v="0"/>
    <n v="1"/>
    <n v="0"/>
    <x v="8"/>
    <m/>
  </r>
  <r>
    <s v="6270065"/>
    <s v="CANNULA CUSHN ADULT W/25F     "/>
    <s v="            "/>
    <s v="25/Ca   "/>
    <s v="VYAIRE"/>
    <s v="002600-25"/>
    <n v="3"/>
    <n v="4"/>
    <n v="0"/>
    <n v="0"/>
    <n v="1"/>
    <n v="0"/>
    <x v="3"/>
    <m/>
  </r>
  <r>
    <s v="4431062"/>
    <s v="Theraputty Yellow X-soft      "/>
    <s v="            "/>
    <s v="5LB/EA  "/>
    <s v="FABENT"/>
    <s v="10-0923"/>
    <n v="3"/>
    <n v="5"/>
    <n v="0"/>
    <n v="1"/>
    <n v="0"/>
    <n v="0"/>
    <x v="5"/>
    <m/>
  </r>
  <r>
    <s v="2881269"/>
    <s v="Bandage Clip Close Elast LF NS"/>
    <s v="6&quot;x5yd      "/>
    <s v="12/Pk   "/>
    <s v="ALLEG"/>
    <s v="2370006LF"/>
    <n v="3"/>
    <n v="7"/>
    <n v="0"/>
    <n v="1"/>
    <n v="0"/>
    <n v="0"/>
    <x v="3"/>
    <m/>
  </r>
  <r>
    <s v="9620775"/>
    <s v="Orthosis Thumb Specialist     "/>
    <s v="Med Left    "/>
    <s v="Ea      "/>
    <s v="SMINEP"/>
    <s v="61942"/>
    <n v="3"/>
    <n v="10"/>
    <n v="0"/>
    <n v="0"/>
    <n v="1"/>
    <n v="0"/>
    <x v="8"/>
    <m/>
  </r>
  <r>
    <s v="9870244"/>
    <s v="Saline Syringe Fill           "/>
    <s v="10mL        "/>
    <s v="30/Pk   "/>
    <s v="BD"/>
    <s v="306500"/>
    <n v="3"/>
    <n v="10"/>
    <n v="0"/>
    <n v="1"/>
    <n v="0"/>
    <n v="0"/>
    <x v="7"/>
    <m/>
  </r>
  <r>
    <s v="8930077"/>
    <s v="Classic Gel Heel Cup Regular  "/>
    <s v="under 175lbs"/>
    <s v="Pair    "/>
    <s v="ALLOR"/>
    <s v="10215"/>
    <n v="3"/>
    <n v="14"/>
    <n v="0"/>
    <n v="1"/>
    <n v="0"/>
    <n v="0"/>
    <x v="3"/>
    <m/>
  </r>
  <r>
    <s v="2881753"/>
    <s v="SP Cntnr Formaln 10%Nbf Prefld"/>
    <s v="30mL        "/>
    <s v="50/Ca   "/>
    <s v="ALLEG"/>
    <s v="C4320-30B"/>
    <n v="3"/>
    <n v="3"/>
    <n v="0"/>
    <n v="1"/>
    <n v="0"/>
    <n v="0"/>
    <x v="3"/>
    <m/>
  </r>
  <r>
    <s v="9681254"/>
    <s v="Cysto Irrigation Tubing Set LF"/>
    <s v="            "/>
    <s v="20/Ca   "/>
    <s v="MEDLIN"/>
    <s v="DYND19120"/>
    <n v="3"/>
    <n v="4"/>
    <n v="0"/>
    <n v="1"/>
    <n v="0"/>
    <n v="0"/>
    <x v="5"/>
    <m/>
  </r>
  <r>
    <s v="1078155"/>
    <s v="Sofpull JR Centerpull         "/>
    <s v="Towels      "/>
    <s v="8/Ca    "/>
    <s v="GEOPAC"/>
    <s v="28125"/>
    <n v="3"/>
    <n v="4"/>
    <n v="0"/>
    <n v="1"/>
    <n v="0"/>
    <n v="0"/>
    <x v="5"/>
    <m/>
  </r>
  <r>
    <s v="1530214"/>
    <s v="Halyard Earloop Procedure Mask"/>
    <s v="Yellow      "/>
    <s v="50/Bx   "/>
    <s v="OMHALY"/>
    <s v="47117"/>
    <n v="3"/>
    <n v="15"/>
    <n v="0"/>
    <n v="1"/>
    <n v="0"/>
    <n v="0"/>
    <x v="5"/>
    <m/>
  </r>
  <r>
    <s v="1276433"/>
    <s v="Boot Vectra Air Basic Tall    "/>
    <s v="XL          "/>
    <s v="Ea      "/>
    <s v="BREINC"/>
    <s v="97605"/>
    <n v="3"/>
    <n v="5"/>
    <n v="0.33333333333333337"/>
    <n v="0.66666666666666674"/>
    <n v="0"/>
    <n v="0"/>
    <x v="5"/>
    <m/>
  </r>
  <r>
    <s v="1278254"/>
    <s v="Syringe 10cc LL w/o Needle    "/>
    <s v="10mL        "/>
    <s v="200/Bx  "/>
    <s v="BD"/>
    <s v="302995"/>
    <n v="3"/>
    <n v="4"/>
    <n v="0"/>
    <n v="1"/>
    <n v="0"/>
    <n v="0"/>
    <x v="5"/>
    <m/>
  </r>
  <r>
    <s v="1113967"/>
    <s v="Underpads 30x30&quot; 105 Gram     "/>
    <s v="W/Polymer   "/>
    <s v="100/Ca  "/>
    <s v="DYNAM"/>
    <s v="1347"/>
    <n v="3"/>
    <n v="3"/>
    <n v="0"/>
    <n v="1"/>
    <n v="0"/>
    <n v="0"/>
    <x v="0"/>
    <m/>
  </r>
  <r>
    <s v="8760506"/>
    <s v="Warm Pack Instant Gel         "/>
    <s v="6X6         "/>
    <s v="36/Ca   "/>
    <s v="MEDLIN"/>
    <s v="MDS139007"/>
    <n v="3"/>
    <n v="4"/>
    <n v="0"/>
    <n v="0"/>
    <n v="1"/>
    <n v="0"/>
    <x v="8"/>
    <m/>
  </r>
  <r>
    <s v="1210076"/>
    <s v="Oximeter Pulse Baseline       "/>
    <s v="Fingertip   "/>
    <s v="Ea      "/>
    <s v="FABENT"/>
    <s v="12-1926"/>
    <n v="3"/>
    <n v="8"/>
    <n v="0.33333333333333337"/>
    <n v="0.66666666666666674"/>
    <n v="0"/>
    <n v="0"/>
    <x v="5"/>
    <m/>
  </r>
  <r>
    <s v="1192269"/>
    <s v="Forcep Kelly Curved           "/>
    <s v="5-1/2&quot;      "/>
    <s v="Ea      "/>
    <s v="MISDFK"/>
    <s v="17-2155"/>
    <n v="3"/>
    <n v="7"/>
    <n v="0"/>
    <n v="0.66666666666666674"/>
    <n v="0.33333333333333337"/>
    <n v="0"/>
    <x v="0"/>
    <m/>
  </r>
  <r>
    <s v="1276407"/>
    <s v="Strap Knee Brace Full Circle  "/>
    <s v="Large       "/>
    <s v="Ea      "/>
    <s v="BREINC"/>
    <s v="06944"/>
    <n v="3"/>
    <n v="9"/>
    <n v="1"/>
    <n v="0"/>
    <n v="0"/>
    <n v="0"/>
    <x v="0"/>
    <m/>
  </r>
  <r>
    <s v="3950096"/>
    <s v="Symphony Cold Cup             "/>
    <s v="9oz         "/>
    <s v="100/Pk  "/>
    <s v="STRPAR"/>
    <s v="SOLOR9NJ8000"/>
    <n v="3"/>
    <n v="3"/>
    <n v="0"/>
    <n v="1"/>
    <n v="0"/>
    <n v="0"/>
    <x v="3"/>
    <m/>
  </r>
  <r>
    <s v="8401863"/>
    <s v="Soap Endure 420 Dispocr       "/>
    <s v="1000ml      "/>
    <s v="12/Ca   "/>
    <s v="HUNMED"/>
    <s v="6030633"/>
    <n v="3"/>
    <n v="3"/>
    <n v="0"/>
    <n v="1"/>
    <n v="0"/>
    <n v="0"/>
    <x v="5"/>
    <m/>
  </r>
  <r>
    <s v="9870250"/>
    <s v="TB Syr Only Slip-Tip          "/>
    <s v="1cc         "/>
    <s v="200/Bx  "/>
    <s v="BD"/>
    <s v="309659"/>
    <n v="3"/>
    <n v="7"/>
    <n v="0"/>
    <n v="1"/>
    <n v="0"/>
    <n v="0"/>
    <x v="5"/>
    <m/>
  </r>
  <r>
    <s v="1030670"/>
    <s v="Cuff Humeral Ovr-shoulder     "/>
    <s v="LARGE       "/>
    <s v="EA      "/>
    <s v="SMTNEP"/>
    <s v="79-97957"/>
    <n v="3"/>
    <n v="3"/>
    <n v="0"/>
    <n v="1"/>
    <n v="0"/>
    <n v="0"/>
    <x v="3"/>
    <m/>
  </r>
  <r>
    <s v="2489959"/>
    <s v="Gentamicin Sulf Inj Non Return"/>
    <s v="40mg/mL     "/>
    <s v="2mL/Vl  "/>
    <s v="GIVREP"/>
    <s v="00409120703"/>
    <n v="3"/>
    <n v="18"/>
    <n v="1"/>
    <n v="0"/>
    <n v="0"/>
    <n v="0"/>
    <x v="5"/>
    <m/>
  </r>
  <r>
    <s v="8868085"/>
    <s v="Pulley Rope Shoulder          "/>
    <s v="            "/>
    <s v="Ea      "/>
    <s v="DUKAL"/>
    <s v="SP5347"/>
    <n v="3"/>
    <n v="70"/>
    <n v="0"/>
    <n v="1"/>
    <n v="0"/>
    <n v="0"/>
    <x v="5"/>
    <m/>
  </r>
  <r>
    <s v="1081419"/>
    <s v="Needle Huber                  "/>
    <s v="20Gx3/4     "/>
    <s v="25/Ca   "/>
    <s v="BARDAC"/>
    <s v="012034NY"/>
    <n v="2"/>
    <n v="5"/>
    <n v="0"/>
    <n v="1"/>
    <n v="0"/>
    <n v="0"/>
    <x v="9"/>
    <m/>
  </r>
  <r>
    <s v="1178341"/>
    <s v="Nerve Block Support Tray      "/>
    <s v="            "/>
    <s v="10/Ca   "/>
    <s v="MCGAW"/>
    <s v="332103"/>
    <n v="2"/>
    <n v="7"/>
    <n v="1"/>
    <n v="0"/>
    <n v="0"/>
    <n v="0"/>
    <x v="8"/>
    <m/>
  </r>
  <r>
    <s v="1229801"/>
    <s v="Spica Thumb Short Hand Bs Blk "/>
    <s v="Lg Right    "/>
    <s v="Ea      "/>
    <s v="SMTNEP"/>
    <s v="212-62-1111"/>
    <n v="2"/>
    <n v="4"/>
    <n v="0"/>
    <n v="0"/>
    <n v="0"/>
    <n v="1"/>
    <x v="6"/>
    <m/>
  </r>
  <r>
    <s v="5550785"/>
    <s v="Splint Cast Specialist Fast   "/>
    <s v="5x45&quot;       "/>
    <s v="50/Bx   "/>
    <s v="SMINEP"/>
    <s v="7396"/>
    <n v="2"/>
    <n v="8"/>
    <n v="0"/>
    <n v="1"/>
    <n v="0"/>
    <n v="0"/>
    <x v="3"/>
    <m/>
  </r>
  <r>
    <s v="7545500"/>
    <s v="Pad Heel 2x3/16               "/>
    <s v="            "/>
    <s v="Pair    "/>
    <s v="HAPAD"/>
    <s v="HP23"/>
    <n v="2"/>
    <n v="6"/>
    <n v="0"/>
    <n v="0"/>
    <n v="0"/>
    <n v="1"/>
    <x v="8"/>
    <m/>
  </r>
  <r>
    <s v="1245381"/>
    <s v="Pneumothorax Kit Cook LF      "/>
    <s v="            "/>
    <s v="Ea      "/>
    <s v="MEDLIN"/>
    <s v="COKG56537"/>
    <n v="2"/>
    <n v="3"/>
    <n v="0"/>
    <n v="0"/>
    <n v="1"/>
    <n v="0"/>
    <x v="8"/>
    <m/>
  </r>
  <r>
    <s v="7880063"/>
    <s v="Padding Cast ProTouch Natural "/>
    <s v="3&quot; x 4 yd   "/>
    <s v="12/Pk   "/>
    <s v="SMINEP"/>
    <s v="30-3062"/>
    <n v="2"/>
    <n v="5"/>
    <n v="0"/>
    <n v="0"/>
    <n v="1"/>
    <n v="0"/>
    <x v="8"/>
    <m/>
  </r>
  <r>
    <s v="1957358"/>
    <s v="Tissue Fcp,allis W/teeth      "/>
    <s v="            "/>
    <s v="EA      "/>
    <s v="MISDFK"/>
    <s v="36-2295"/>
    <n v="2"/>
    <n v="4"/>
    <n v="0"/>
    <n v="0"/>
    <n v="1"/>
    <n v="0"/>
    <x v="8"/>
    <m/>
  </r>
  <r>
    <s v="1273952"/>
    <s v="Label Thermal Ppr 2x1-1/4 Perm"/>
    <s v="White       "/>
    <s v="8/Bx    "/>
    <s v="PREDYN"/>
    <s v="TD75-1142A"/>
    <n v="2"/>
    <n v="5"/>
    <n v="0"/>
    <n v="0"/>
    <n v="1"/>
    <n v="0"/>
    <x v="8"/>
    <m/>
  </r>
  <r>
    <s v="1217239"/>
    <s v="Probe Cover US Kit ST LF w/Gel"/>
    <s v="6x96&quot;       "/>
    <s v="30/Ca   "/>
    <s v="MEDRES"/>
    <s v="5-IT966KIT"/>
    <n v="2"/>
    <n v="2"/>
    <n v="0"/>
    <n v="0"/>
    <n v="1"/>
    <n v="0"/>
    <x v="8"/>
    <m/>
  </r>
  <r>
    <s v="1314019"/>
    <s v="Test Mono II Rapid CLIA Waived"/>
    <s v="            "/>
    <s v="25/Kt   "/>
    <s v="ALLEG"/>
    <s v="CH1145"/>
    <n v="2"/>
    <n v="19"/>
    <n v="0.5"/>
    <n v="0.5"/>
    <n v="0"/>
    <n v="0"/>
    <x v="9"/>
    <m/>
  </r>
  <r>
    <s v="1181906"/>
    <s v="Brace Short Arm Fracture Left "/>
    <s v="X-Small     "/>
    <s v="Ea      "/>
    <s v="SMTNEP"/>
    <s v="310-31-2293"/>
    <n v="2"/>
    <n v="2"/>
    <n v="0"/>
    <n v="0"/>
    <n v="0"/>
    <n v="1"/>
    <x v="8"/>
    <m/>
  </r>
  <r>
    <s v="3630907"/>
    <s v="Fluidshield Mask W/safe-      "/>
    <s v="SEAL        "/>
    <s v="6X35/CA "/>
    <s v="OMHALY"/>
    <s v="46767"/>
    <n v="2"/>
    <n v="3"/>
    <n v="0.5"/>
    <n v="0.5"/>
    <n v="0"/>
    <n v="0"/>
    <x v="3"/>
    <m/>
  </r>
  <r>
    <s v="2658639"/>
    <s v="Electrode Repos Monitrng Soft "/>
    <s v="H49P        "/>
    <s v="450/Ca  "/>
    <s v="CARDKN"/>
    <s v="ES40030-"/>
    <n v="2"/>
    <n v="2"/>
    <n v="0"/>
    <n v="1"/>
    <n v="0"/>
    <n v="0"/>
    <x v="3"/>
    <m/>
  </r>
  <r>
    <s v="1276406"/>
    <s v="Strap Knee Brace Full Circle  "/>
    <s v="Medium      "/>
    <s v="Ea      "/>
    <s v="BREINC"/>
    <s v="06943"/>
    <n v="2"/>
    <n v="2"/>
    <n v="0"/>
    <n v="0"/>
    <n v="0"/>
    <n v="1"/>
    <x v="8"/>
    <m/>
  </r>
  <r>
    <s v="1264667"/>
    <s v="Sod Chlor Sol.9% Nondehp      "/>
    <s v="1000ML      "/>
    <s v="1/Bg    "/>
    <s v="MCGAW"/>
    <s v="E8000"/>
    <n v="2"/>
    <n v="26"/>
    <n v="1"/>
    <n v="0"/>
    <n v="0"/>
    <n v="0"/>
    <x v="7"/>
    <m/>
  </r>
  <r>
    <s v="1209704"/>
    <s v="IV Extension Set Ultrasite    "/>
    <s v="8&quot;          "/>
    <s v="50/Ca   "/>
    <s v="MCGAW"/>
    <s v="470011"/>
    <n v="2"/>
    <n v="2"/>
    <n v="0"/>
    <n v="0"/>
    <n v="1"/>
    <n v="0"/>
    <x v="8"/>
    <m/>
  </r>
  <r>
    <s v="7695330"/>
    <s v="Covers f/Toilet Seat          "/>
    <s v="20x250      "/>
    <s v="20/Ca   "/>
    <s v="GEOPAC"/>
    <s v="47046"/>
    <n v="2"/>
    <n v="3"/>
    <n v="0"/>
    <n v="1"/>
    <n v="0"/>
    <n v="0"/>
    <x v="3"/>
    <m/>
  </r>
  <r>
    <s v="2480392"/>
    <s v="Xylocaine Plain MDV N-R       "/>
    <s v="1%          "/>
    <s v="20mL/Vl "/>
    <s v="GIVREP"/>
    <s v="63323048527"/>
    <n v="2"/>
    <n v="5"/>
    <n v="1"/>
    <n v="0"/>
    <n v="0"/>
    <n v="0"/>
    <x v="5"/>
    <m/>
  </r>
  <r>
    <s v="1187357"/>
    <s v="Brace Short Arm Fracture RT   "/>
    <s v="LG Blk      "/>
    <s v="Ea      "/>
    <s v="SMTNEP"/>
    <s v="312-62-1111"/>
    <n v="2"/>
    <n v="2"/>
    <n v="0"/>
    <n v="0.5"/>
    <n v="0"/>
    <n v="0.5"/>
    <x v="3"/>
    <m/>
  </r>
  <r>
    <s v="1201450"/>
    <s v="Hook IUD Extractor            "/>
    <s v="SS 10-1/2&quot;  "/>
    <s v="Ea      "/>
    <s v="MISDFK"/>
    <s v="90-8210"/>
    <n v="2"/>
    <n v="4"/>
    <n v="0.5"/>
    <n v="0.5"/>
    <n v="0"/>
    <n v="0"/>
    <x v="3"/>
    <m/>
  </r>
  <r>
    <s v="1203076"/>
    <s v="Endure Clear and Soft Soap    "/>
    <s v="1000mL      "/>
    <s v="12/Ca   "/>
    <s v="HUNMED"/>
    <s v="6000029"/>
    <n v="2"/>
    <n v="2"/>
    <n v="0"/>
    <n v="0"/>
    <n v="1"/>
    <n v="0"/>
    <x v="8"/>
    <m/>
  </r>
  <r>
    <s v="1290928"/>
    <s v="Acetazolamide Tablets         "/>
    <s v="125mg       "/>
    <s v="100/Bt  "/>
    <s v="CARDGN"/>
    <s v="5353818"/>
    <n v="2"/>
    <n v="2"/>
    <n v="0"/>
    <n v="0"/>
    <n v="1"/>
    <n v="0"/>
    <x v="8"/>
    <m/>
  </r>
  <r>
    <s v="2484141"/>
    <s v="Atropine Sulf Abj LFS N/R     "/>
    <s v=".1mg/mL     "/>
    <s v="10mL Syr"/>
    <s v="GIVREP"/>
    <s v="00409491134"/>
    <n v="2"/>
    <n v="8"/>
    <n v="1"/>
    <n v="0"/>
    <n v="0"/>
    <n v="0"/>
    <x v="5"/>
    <m/>
  </r>
  <r>
    <s v="6780503"/>
    <s v="Specimen Container OR Sterile "/>
    <s v="4Oz         "/>
    <s v="100/Ca  "/>
    <s v="MEDLIN"/>
    <s v="DYND30369"/>
    <n v="2"/>
    <n v="2"/>
    <n v="0"/>
    <n v="1"/>
    <n v="0"/>
    <n v="0"/>
    <x v="3"/>
    <m/>
  </r>
  <r>
    <s v="1187546"/>
    <s v="Medroxyprogest Ace PF Syr 1mL "/>
    <s v="150Mg/mL    "/>
    <s v="Ea      "/>
    <s v="GRNSTN"/>
    <s v="59762453802"/>
    <n v="2"/>
    <n v="25"/>
    <n v="0.5"/>
    <n v="0.5"/>
    <n v="0"/>
    <n v="0"/>
    <x v="7"/>
    <m/>
  </r>
  <r>
    <s v="1200370"/>
    <s v="Swab Sterile Foam Tip         "/>
    <s v="6&quot;          "/>
    <s v="50/Bx   "/>
    <s v="HARDWO"/>
    <s v="25-1406 1PF 50"/>
    <n v="2"/>
    <n v="6"/>
    <n v="0"/>
    <n v="1"/>
    <n v="0"/>
    <n v="0"/>
    <x v="3"/>
    <m/>
  </r>
  <r>
    <s v="1115661"/>
    <s v="Mailer Slide 1 POS Corrugated "/>
    <s v="            "/>
    <s v="10/Pk   "/>
    <s v="TROY"/>
    <s v="143728"/>
    <n v="2"/>
    <n v="6"/>
    <n v="0"/>
    <n v="0"/>
    <n v="0"/>
    <n v="1"/>
    <x v="8"/>
    <m/>
  </r>
  <r>
    <s v="2097592"/>
    <s v="Glove Biogel PF LF ST         "/>
    <s v="5.5         "/>
    <s v="200/Ca  "/>
    <s v="ABCO"/>
    <s v="31455"/>
    <n v="2"/>
    <n v="2"/>
    <n v="0"/>
    <n v="0"/>
    <n v="1"/>
    <n v="0"/>
    <x v="8"/>
    <m/>
  </r>
  <r>
    <s v="8670999"/>
    <s v="Pad Heel 2-1/2&quot;Wx5/16&quot;        "/>
    <s v="            "/>
    <s v="1/Pr    "/>
    <s v="HAPAD"/>
    <s v="HP2-5"/>
    <n v="2"/>
    <n v="6"/>
    <n v="0"/>
    <n v="0"/>
    <n v="0"/>
    <n v="1"/>
    <x v="8"/>
    <m/>
  </r>
  <r>
    <s v="7760214"/>
    <s v="Scissors Super PRO Teflon     "/>
    <s v="21T         "/>
    <s v="Ea      "/>
    <s v="PROORT"/>
    <s v="21T-Scissors"/>
    <n v="2"/>
    <n v="3"/>
    <n v="0"/>
    <n v="1"/>
    <n v="0"/>
    <n v="0"/>
    <x v="3"/>
    <m/>
  </r>
  <r>
    <s v="8900449"/>
    <s v="Surface Safe 2-Step Kit       "/>
    <s v="            "/>
    <s v="15/Bx   "/>
    <s v="CARDKN"/>
    <s v="SS33508"/>
    <n v="2"/>
    <n v="5"/>
    <n v="0"/>
    <n v="1"/>
    <n v="0"/>
    <n v="0"/>
    <x v="9"/>
    <m/>
  </r>
  <r>
    <s v="2993366"/>
    <s v="Lidocaine w/EPI HCL Ampule 5mL"/>
    <s v="1.5%        "/>
    <s v="10/Bx   "/>
    <s v="PFIZNJ"/>
    <s v="00409120901"/>
    <n v="2"/>
    <n v="2"/>
    <n v="0"/>
    <n v="0"/>
    <n v="1"/>
    <n v="0"/>
    <x v="8"/>
    <m/>
  </r>
  <r>
    <s v="1532512"/>
    <s v="Fluid Shield Mask PFR95       "/>
    <s v="Small       "/>
    <s v="210/Ca  "/>
    <s v="OMHALY"/>
    <s v="46867"/>
    <n v="2"/>
    <n v="3"/>
    <n v="0.5"/>
    <n v="0.5"/>
    <n v="0"/>
    <n v="0"/>
    <x v="3"/>
    <m/>
  </r>
  <r>
    <s v="2489422"/>
    <s v="Cefazolin Sod Inj SDV N-R     "/>
    <s v="1Gm         "/>
    <s v="15mL/Vl "/>
    <s v="GIVREP"/>
    <s v="00409080501"/>
    <n v="2"/>
    <n v="13"/>
    <n v="1"/>
    <n v="0"/>
    <n v="0"/>
    <n v="0"/>
    <x v="5"/>
    <m/>
  </r>
  <r>
    <s v="7771061"/>
    <s v="Tape Scotchcast Soft Fbgl Blu "/>
    <s v="2&quot;X4Yds     "/>
    <s v="10/Ca   "/>
    <s v="3MMED"/>
    <s v="82102B"/>
    <n v="2"/>
    <n v="5"/>
    <n v="0.5"/>
    <n v="0.5"/>
    <n v="0"/>
    <n v="0"/>
    <x v="3"/>
    <m/>
  </r>
  <r>
    <s v="1201957"/>
    <s v="Applicator Ster Polyester Tip "/>
    <s v="Sterile 1's "/>
    <s v="100/Bx  "/>
    <s v="HARDWO"/>
    <s v="25-806 1PD"/>
    <n v="2"/>
    <n v="2"/>
    <n v="0"/>
    <n v="1"/>
    <n v="0"/>
    <n v="0"/>
    <x v="9"/>
    <m/>
  </r>
  <r>
    <s v="1218019"/>
    <s v="Detergent Valsure Alkaline    "/>
    <s v="Gallon      "/>
    <s v="4/Ca    "/>
    <s v="VESTAL"/>
    <s v="1C5008"/>
    <n v="2"/>
    <n v="2"/>
    <n v="0"/>
    <n v="0"/>
    <n v="1"/>
    <n v="0"/>
    <x v="8"/>
    <m/>
  </r>
  <r>
    <s v="8833363"/>
    <s v="Infectious Waste Bag Red      "/>
    <s v="24&quot;x24&quot;     "/>
    <s v="1000/CA "/>
    <s v="MEDGEN"/>
    <s v="RS242411RH"/>
    <n v="2"/>
    <n v="2"/>
    <n v="0"/>
    <n v="1"/>
    <n v="0"/>
    <n v="0"/>
    <x v="9"/>
    <m/>
  </r>
  <r>
    <s v="1203462"/>
    <s v="Immobilizer Wh/Gr Shoulder    "/>
    <s v="Xl 44-48&quot;   "/>
    <s v="Ea      "/>
    <s v="SMTNEP"/>
    <s v="79-84038"/>
    <n v="2"/>
    <n v="18"/>
    <n v="0.5"/>
    <n v="0.5"/>
    <n v="0"/>
    <n v="0"/>
    <x v="9"/>
    <m/>
  </r>
  <r>
    <s v="1539140"/>
    <s v="Air Life Aerosol Mask         "/>
    <s v="Pediatric   "/>
    <s v="50/Ca   "/>
    <s v="VYAIRE"/>
    <s v="001263"/>
    <n v="2"/>
    <n v="2"/>
    <n v="0.5"/>
    <n v="0.5"/>
    <n v="0"/>
    <n v="0"/>
    <x v="9"/>
    <m/>
  </r>
  <r>
    <s v="1205643"/>
    <s v="Immobilizer Knee Blu Fm 20&quot;   "/>
    <s v="Medium      "/>
    <s v="Ea      "/>
    <s v="SMTNEP"/>
    <s v="79-80025"/>
    <n v="2"/>
    <n v="14"/>
    <n v="0.5"/>
    <n v="0.5"/>
    <n v="0"/>
    <n v="0"/>
    <x v="9"/>
    <m/>
  </r>
  <r>
    <s v="1145090"/>
    <s v="Protection Plus Underpads LF  "/>
    <s v="23x36       "/>
    <s v="150/Ca  "/>
    <s v="MEDLIN"/>
    <s v="MSC281242"/>
    <n v="2"/>
    <n v="2"/>
    <n v="0"/>
    <n v="0"/>
    <n v="1"/>
    <n v="0"/>
    <x v="8"/>
    <m/>
  </r>
  <r>
    <s v="7296418"/>
    <s v="Orthovisc Single-Use Syringe  "/>
    <s v="15mg/ml     "/>
    <s v="2ml     "/>
    <s v="ORTHOT"/>
    <s v="59676036001"/>
    <n v="2"/>
    <n v="27"/>
    <n v="0"/>
    <n v="1"/>
    <n v="0"/>
    <n v="0"/>
    <x v="9"/>
    <m/>
  </r>
  <r>
    <s v="4886889"/>
    <s v="Classic Gel Heel Cup Large    "/>
    <s v="Over 175LBS "/>
    <s v="PR      "/>
    <s v="ALLOR"/>
    <s v="10216"/>
    <n v="2"/>
    <n v="8"/>
    <n v="0"/>
    <n v="1"/>
    <n v="0"/>
    <n v="0"/>
    <x v="3"/>
    <m/>
  </r>
  <r>
    <s v="7774516"/>
    <s v="Benzoin Tincture Steri-Strip  "/>
    <s v=".66ml/vl    "/>
    <s v="40/Bx   "/>
    <s v="3MMED"/>
    <s v="C1544"/>
    <n v="2"/>
    <n v="4"/>
    <n v="1"/>
    <n v="0"/>
    <n v="0"/>
    <n v="0"/>
    <x v="9"/>
    <m/>
  </r>
  <r>
    <s v="6997207"/>
    <s v="Apap Reg Strength Tabs        "/>
    <s v="325mg       "/>
    <s v="75x2/Bx "/>
    <s v="MEDIQ"/>
    <s v="14536"/>
    <n v="2"/>
    <n v="2"/>
    <n v="0"/>
    <n v="1"/>
    <n v="0"/>
    <n v="0"/>
    <x v="9"/>
    <m/>
  </r>
  <r>
    <s v="1132069"/>
    <s v="Forcep Adson Serrated         "/>
    <s v="4.75&quot;       "/>
    <s v="Ea      "/>
    <s v="BRSURG"/>
    <s v="WG10-17012"/>
    <n v="2"/>
    <n v="20"/>
    <n v="0.5"/>
    <n v="0.5"/>
    <n v="0"/>
    <n v="0"/>
    <x v="3"/>
    <m/>
  </r>
  <r>
    <s v="4010275"/>
    <s v="Hapad Heel Pads 2-1/2x3/16    "/>
    <s v="            "/>
    <s v="3Pr/Pk  "/>
    <s v="ALIMED"/>
    <s v="6385"/>
    <n v="2"/>
    <n v="4"/>
    <n v="0"/>
    <n v="0"/>
    <n v="0.5"/>
    <n v="0.5"/>
    <x v="8"/>
    <m/>
  </r>
  <r>
    <s v="9158508"/>
    <s v="Hamper Laundry Brewer 4 Wheels"/>
    <s v="37.75X18.62 "/>
    <s v="Ea      "/>
    <s v="DELTUB"/>
    <s v="11410"/>
    <n v="2"/>
    <n v="4"/>
    <n v="0.5"/>
    <n v="0.5"/>
    <n v="0"/>
    <n v="0"/>
    <x v="3"/>
    <m/>
  </r>
  <r>
    <s v="1290952"/>
    <s v="Probe Cvr f/ WdHndl 3D Trndcr "/>
    <s v="XL NS       "/>
    <s v="75/Bx   "/>
    <s v="MEDRES"/>
    <s v="76303"/>
    <n v="2"/>
    <n v="6"/>
    <n v="0"/>
    <n v="1"/>
    <n v="0"/>
    <n v="0"/>
    <x v="3"/>
    <m/>
  </r>
  <r>
    <s v="6031448"/>
    <s v="Reducer f/Smoke Evacuator 3/8&quot;"/>
    <s v="f/Leep      "/>
    <s v="10/Bx   "/>
    <s v="COOPSR"/>
    <s v="6083"/>
    <n v="2"/>
    <n v="2"/>
    <n v="0"/>
    <n v="0"/>
    <n v="1"/>
    <n v="0"/>
    <x v="3"/>
    <m/>
  </r>
  <r>
    <s v="8367905"/>
    <s v="Basin Utility Pls 16Oz Str Blu"/>
    <s v="16 Oz       "/>
    <s v="75/Ca   "/>
    <s v="MEDGEN"/>
    <s v="01216"/>
    <n v="2"/>
    <n v="2"/>
    <n v="0"/>
    <n v="1"/>
    <n v="0"/>
    <n v="0"/>
    <x v="3"/>
    <m/>
  </r>
  <r>
    <s v="5550110"/>
    <s v="Biogel Skinsense PF Syn Glove "/>
    <s v="7.0         "/>
    <s v="50Pr/Bx "/>
    <s v="ABCO"/>
    <s v="40870"/>
    <n v="2"/>
    <n v="3"/>
    <n v="0"/>
    <n v="1"/>
    <n v="0"/>
    <n v="0"/>
    <x v="9"/>
    <m/>
  </r>
  <r>
    <s v="1338911"/>
    <s v="Soap Hnd Eq-St Antmcrbl       "/>
    <s v="540mL       "/>
    <s v="12/Ca   "/>
    <s v="HUNMED"/>
    <s v="6000242"/>
    <n v="2"/>
    <n v="2"/>
    <n v="0"/>
    <n v="0"/>
    <n v="1"/>
    <n v="0"/>
    <x v="8"/>
    <m/>
  </r>
  <r>
    <s v="2480494"/>
    <s v="Lidocaine Jelly Urojet NR PF  "/>
    <s v="2%          "/>
    <s v="20mL/Ea "/>
    <s v="GIVREP"/>
    <s v="76329301505"/>
    <n v="2"/>
    <n v="2"/>
    <n v="0"/>
    <n v="1"/>
    <n v="0"/>
    <n v="0"/>
    <x v="5"/>
    <m/>
  </r>
  <r>
    <s v="2480404"/>
    <s v="Sensorcaine Plain MDV N-R     "/>
    <s v="0.25%       "/>
    <s v="50mL/Vl "/>
    <s v="GIVREP"/>
    <s v="63323046557"/>
    <n v="2"/>
    <n v="5"/>
    <n v="1"/>
    <n v="0"/>
    <n v="0"/>
    <n v="0"/>
    <x v="3"/>
    <m/>
  </r>
  <r>
    <s v="6015444"/>
    <s v="Cannister F/suction Aspir     "/>
    <s v="800CC       "/>
    <s v="10/CA   "/>
    <s v="PRECMD"/>
    <s v="502519-10"/>
    <n v="2"/>
    <n v="3"/>
    <n v="0"/>
    <n v="0"/>
    <n v="1"/>
    <n v="0"/>
    <x v="8"/>
    <m/>
  </r>
  <r>
    <s v="7147026"/>
    <s v="Duoderm Signal Dressing       "/>
    <s v="4x4         "/>
    <s v="5/Bx    "/>
    <s v="BRISTL"/>
    <s v="403326"/>
    <n v="2"/>
    <n v="3"/>
    <n v="0"/>
    <n v="1"/>
    <n v="0"/>
    <n v="0"/>
    <x v="3"/>
    <m/>
  </r>
  <r>
    <s v="1154032"/>
    <s v="Knee Flixible Joint Model     "/>
    <s v="            "/>
    <s v="EA      "/>
    <s v="ANATOM"/>
    <s v="A82"/>
    <n v="2"/>
    <n v="4"/>
    <n v="0"/>
    <n v="1"/>
    <n v="0"/>
    <n v="0"/>
    <x v="3"/>
    <m/>
  </r>
  <r>
    <s v="1910004"/>
    <s v="Surgilube Flipcap Tube        "/>
    <s v="4.25oz      "/>
    <s v="12/Bx   "/>
    <s v="HRPHAR"/>
    <s v="281020537"/>
    <n v="2"/>
    <n v="4"/>
    <n v="0.5"/>
    <n v="0.5"/>
    <n v="0"/>
    <n v="0"/>
    <x v="9"/>
    <m/>
  </r>
  <r>
    <s v="2265056"/>
    <s v="Scopettes 16&quot;                 "/>
    <s v="            "/>
    <s v="100/Bx  "/>
    <s v="BIRLAB"/>
    <s v="34702312"/>
    <n v="2"/>
    <n v="6"/>
    <n v="0"/>
    <n v="1"/>
    <n v="0"/>
    <n v="0"/>
    <x v="3"/>
    <m/>
  </r>
  <r>
    <s v="1009284"/>
    <s v="Monsels Solution OB/GYN 8ml   "/>
    <s v="            "/>
    <s v="12/Bx   "/>
    <s v="PREMED"/>
    <s v="9045055"/>
    <n v="2"/>
    <n v="2"/>
    <n v="0"/>
    <n v="1"/>
    <n v="0"/>
    <n v="0"/>
    <x v="9"/>
    <m/>
  </r>
  <r>
    <s v="8469938"/>
    <s v="Lot Ready For Use Label       "/>
    <s v="            "/>
    <s v="1000/Rl "/>
    <s v="PHLEB"/>
    <s v="8029"/>
    <n v="2"/>
    <n v="2"/>
    <n v="0"/>
    <n v="0"/>
    <n v="0"/>
    <n v="1"/>
    <x v="8"/>
    <m/>
  </r>
  <r>
    <s v="2882023"/>
    <s v="Warmer Heel W/Tape Infant     "/>
    <s v="4X4         "/>
    <s v="25/Bx   "/>
    <s v="ALLEG"/>
    <s v="11460-010T"/>
    <n v="2"/>
    <n v="2"/>
    <n v="0"/>
    <n v="1"/>
    <n v="0"/>
    <n v="0"/>
    <x v="9"/>
    <m/>
  </r>
  <r>
    <s v="6662481"/>
    <s v="Immobilizer Wh/Gr Shoulder    "/>
    <s v="Large 32-36&quot;"/>
    <s v="1/Ea    "/>
    <s v="SMTNEP"/>
    <s v="79-84047"/>
    <n v="2"/>
    <n v="12"/>
    <n v="0"/>
    <n v="1"/>
    <n v="0"/>
    <n v="0"/>
    <x v="3"/>
    <m/>
  </r>
  <r>
    <s v="4590434"/>
    <s v="Dialator O.S. Finder Reusable "/>
    <s v="Set         "/>
    <s v="1/St    "/>
    <s v="MISDFK"/>
    <s v="96-4150"/>
    <n v="2"/>
    <n v="4"/>
    <n v="0"/>
    <n v="1"/>
    <n v="0"/>
    <n v="0"/>
    <x v="3"/>
    <m/>
  </r>
  <r>
    <s v="1045527"/>
    <s v="Uterine Sound Sims            "/>
    <s v="13&quot; CM      "/>
    <s v="Ea      "/>
    <s v="MILTEX"/>
    <s v="104-5527"/>
    <n v="2"/>
    <n v="5"/>
    <n v="0"/>
    <n v="1"/>
    <n v="0"/>
    <n v="0"/>
    <x v="3"/>
    <m/>
  </r>
  <r>
    <s v="9600283"/>
    <s v="Band Exercise CanDo LF 50yds  "/>
    <s v="Blue        "/>
    <s v="2/Ca    "/>
    <s v="FABENT"/>
    <s v="10-5654"/>
    <n v="2"/>
    <n v="2"/>
    <n v="0"/>
    <n v="0"/>
    <n v="0.5"/>
    <n v="0.5"/>
    <x v="8"/>
    <m/>
  </r>
  <r>
    <s v="1212088"/>
    <s v="Needle Echogenic Tip 18 Degree"/>
    <s v="22gx2&quot;      "/>
    <s v="Ea      "/>
    <s v="HAVELS"/>
    <s v="EBA-2250"/>
    <n v="2"/>
    <n v="31"/>
    <n v="0"/>
    <n v="0"/>
    <n v="0"/>
    <n v="1"/>
    <x v="8"/>
    <m/>
  </r>
  <r>
    <s v="2488175"/>
    <s v="Epinephrine Abj LFS Syr Non-Rt"/>
    <s v="1:10M       "/>
    <s v="10ml/Ea "/>
    <s v="GIVREP"/>
    <s v="00409492134"/>
    <n v="2"/>
    <n v="10"/>
    <n v="1"/>
    <n v="0"/>
    <n v="0"/>
    <n v="0"/>
    <x v="5"/>
    <m/>
  </r>
  <r>
    <s v="3653225"/>
    <s v="Forcep Splinter 3 1/2&quot; Fi     "/>
    <s v="NE POINT    "/>
    <s v="EA      "/>
    <s v="MILTEX"/>
    <s v="V96-300"/>
    <n v="2"/>
    <n v="13"/>
    <n v="0"/>
    <n v="1"/>
    <n v="0"/>
    <n v="0"/>
    <x v="3"/>
    <m/>
  </r>
  <r>
    <s v="9901241"/>
    <s v="Adson Forcep Dressing Serr    "/>
    <s v="4-3/4       "/>
    <s v="Ea      "/>
    <s v="MISDFK"/>
    <s v="50-3147"/>
    <n v="2"/>
    <n v="6"/>
    <n v="0"/>
    <n v="1"/>
    <n v="0"/>
    <n v="0"/>
    <x v="3"/>
    <m/>
  </r>
  <r>
    <s v="6940012"/>
    <s v="Magellan Safety Ndl/Syr 3mL   "/>
    <s v="22X1        "/>
    <s v="50/Bx   "/>
    <s v="CARDKN"/>
    <s v="8881833210"/>
    <n v="2"/>
    <n v="2"/>
    <n v="0"/>
    <n v="1"/>
    <n v="0"/>
    <n v="0"/>
    <x v="9"/>
    <m/>
  </r>
  <r>
    <s v="1144400"/>
    <s v="Bulkee II Gauze Sterile       "/>
    <s v="3.4&quot;x3yds   "/>
    <s v="96/Ca   "/>
    <s v="MEDLIN"/>
    <s v="NON25861"/>
    <n v="2"/>
    <n v="2"/>
    <n v="0"/>
    <n v="0"/>
    <n v="1"/>
    <n v="0"/>
    <x v="8"/>
    <m/>
  </r>
  <r>
    <s v="1670463"/>
    <s v="Thumb Specialist Orthos.Lft/SM"/>
    <s v="            "/>
    <s v="EA      "/>
    <s v="SMINEP"/>
    <s v="61932"/>
    <n v="2"/>
    <n v="5"/>
    <n v="0"/>
    <n v="0"/>
    <n v="1"/>
    <n v="0"/>
    <x v="8"/>
    <m/>
  </r>
  <r>
    <s v="1127153"/>
    <s v="Scale Floor Digital           "/>
    <s v="400Lbs      "/>
    <s v="Ea      "/>
    <s v="NCITEC"/>
    <s v="HS-BSF100-5"/>
    <n v="2"/>
    <n v="4"/>
    <n v="1"/>
    <n v="0"/>
    <n v="0"/>
    <n v="0"/>
    <x v="9"/>
    <m/>
  </r>
  <r>
    <s v="1017497"/>
    <s v="Model Muscle Shoulder         "/>
    <s v="            "/>
    <s v="EA      "/>
    <s v="ANATOM"/>
    <s v="G181"/>
    <n v="2"/>
    <n v="4"/>
    <n v="0"/>
    <n v="1"/>
    <n v="0"/>
    <n v="0"/>
    <x v="3"/>
    <m/>
  </r>
  <r>
    <s v="1030669"/>
    <s v="Cuff Humeral Ovr-shoulder     "/>
    <s v="MED         "/>
    <s v="EA      "/>
    <s v="SMTNEP"/>
    <s v="79-97955"/>
    <n v="2"/>
    <n v="2"/>
    <n v="0"/>
    <n v="1"/>
    <n v="0"/>
    <n v="0"/>
    <x v="3"/>
    <m/>
  </r>
  <r>
    <s v="7610465"/>
    <s v="Pain Ease Mist Spray          "/>
    <s v="            "/>
    <s v="3.5oz/Cn"/>
    <s v="GEBAUE"/>
    <s v="0386-0008-02"/>
    <n v="2"/>
    <n v="14"/>
    <n v="0"/>
    <n v="1"/>
    <n v="0"/>
    <n v="0"/>
    <x v="7"/>
    <m/>
  </r>
  <r>
    <s v="1198993"/>
    <s v="Cuff BP Dura-Cuf Adult Long   "/>
    <s v="Navy        "/>
    <s v="5/Bx    "/>
    <s v="MARQ"/>
    <s v="DUR-A2-2A-L"/>
    <n v="2"/>
    <n v="3"/>
    <n v="0"/>
    <n v="1"/>
    <n v="0"/>
    <n v="0"/>
    <x v="3"/>
    <m/>
  </r>
  <r>
    <s v="1187354"/>
    <s v="Brace Short Arm Fracture LT   "/>
    <s v="MD Blk      "/>
    <s v="Ea      "/>
    <s v="SMTNEP"/>
    <s v="312-51-1111"/>
    <n v="2"/>
    <n v="2"/>
    <n v="0"/>
    <n v="0.5"/>
    <n v="0"/>
    <n v="0.5"/>
    <x v="3"/>
    <m/>
  </r>
  <r>
    <s v="8907793"/>
    <s v="Telfa Gze Dressng Ster Non/Adh"/>
    <s v="3&quot;x8&quot;       "/>
    <s v="50/Bx   "/>
    <s v="CARDKN"/>
    <s v="1238-"/>
    <n v="2"/>
    <n v="8"/>
    <n v="1"/>
    <n v="0"/>
    <n v="0"/>
    <n v="0"/>
    <x v="9"/>
    <m/>
  </r>
  <r>
    <s v="1183301"/>
    <s v="Instrument/Catheter Tray SS   "/>
    <s v="8-7/8x5x3&quot;  "/>
    <s v="Ea      "/>
    <s v="MISDFK"/>
    <s v="10-1760"/>
    <n v="2"/>
    <n v="5"/>
    <n v="0"/>
    <n v="0"/>
    <n v="0"/>
    <n v="1"/>
    <x v="8"/>
    <m/>
  </r>
  <r>
    <s v="1245252"/>
    <s v="HemoCue Cntrl 9 Vials 2mL     "/>
    <s v="L/N/H       "/>
    <s v="Ea      "/>
    <s v="R&amp;DSYS"/>
    <s v="HC728"/>
    <n v="2"/>
    <n v="2"/>
    <n v="0"/>
    <n v="0"/>
    <n v="0"/>
    <n v="1"/>
    <x v="2"/>
    <m/>
  </r>
  <r>
    <s v="9690002"/>
    <s v="Model Muscled R Elbow Jt      "/>
    <s v="            "/>
    <s v="Ea      "/>
    <s v="ANATOM"/>
    <s v="G185"/>
    <n v="2"/>
    <n v="2"/>
    <n v="0"/>
    <n v="0"/>
    <n v="1"/>
    <n v="0"/>
    <x v="8"/>
    <m/>
  </r>
  <r>
    <s v="6350279"/>
    <s v="Blood Pressure Monitor Connect"/>
    <s v="Series 10   "/>
    <s v="Ea      "/>
    <s v="MARSHA"/>
    <s v="BP786"/>
    <n v="2"/>
    <n v="2"/>
    <n v="0"/>
    <n v="1"/>
    <n v="0"/>
    <n v="0"/>
    <x v="3"/>
    <m/>
  </r>
  <r>
    <s v="1241792"/>
    <s v="Tape Kinesia 2&quot;x5.5yd Tex Gold"/>
    <s v="Beige       "/>
    <s v="6/Rl    "/>
    <s v="FABENT"/>
    <s v="24-4870-6"/>
    <n v="2"/>
    <n v="2"/>
    <n v="0"/>
    <n v="0"/>
    <n v="0"/>
    <n v="1"/>
    <x v="8"/>
    <m/>
  </r>
  <r>
    <s v="6358025"/>
    <s v="Cytology Brushes              "/>
    <s v="            "/>
    <s v="100/Pk  "/>
    <s v="DUKAL"/>
    <s v="9035"/>
    <n v="2"/>
    <n v="7"/>
    <n v="0"/>
    <n v="1"/>
    <n v="0"/>
    <n v="0"/>
    <x v="3"/>
    <m/>
  </r>
  <r>
    <s v="1044651"/>
    <s v="Wristband Identification White"/>
    <s v="Wht         "/>
    <s v="500/Bx  "/>
    <s v="PREDYN"/>
    <s v="5020-11-PDM"/>
    <n v="2"/>
    <n v="8"/>
    <n v="0.5"/>
    <n v="0.5"/>
    <n v="0"/>
    <n v="0"/>
    <x v="9"/>
    <m/>
  </r>
  <r>
    <s v="1234361"/>
    <s v="Blanket Full Body             "/>
    <s v="84x36&quot;      "/>
    <s v="10/Ca   "/>
    <s v="3MMED"/>
    <s v="40068"/>
    <n v="2"/>
    <n v="4"/>
    <n v="0"/>
    <n v="1"/>
    <n v="0"/>
    <n v="0"/>
    <x v="3"/>
    <m/>
  </r>
  <r>
    <s v="9533878"/>
    <s v="Fox Dermal Curette Disposable "/>
    <s v="3mm         "/>
    <s v="Ea      "/>
    <s v="MILTEX"/>
    <s v="33-53"/>
    <n v="2"/>
    <n v="51"/>
    <n v="0"/>
    <n v="1"/>
    <n v="0"/>
    <n v="0"/>
    <x v="9"/>
    <m/>
  </r>
  <r>
    <s v="2488109"/>
    <s v="Sodium Bicarb Inj SDV Non Retr"/>
    <s v="8.4%        "/>
    <s v="50ml/Vl "/>
    <s v="GIVREP"/>
    <s v="00409662502"/>
    <n v="2"/>
    <n v="7"/>
    <n v="0"/>
    <n v="1"/>
    <n v="0"/>
    <n v="0"/>
    <x v="5"/>
    <m/>
  </r>
  <r>
    <s v="1241927"/>
    <s v="Potassium Chloride ER Caps    "/>
    <s v="10mEq       "/>
    <s v="100/Bt  "/>
    <s v="CLAY"/>
    <s v="00574018101"/>
    <n v="2"/>
    <n v="2"/>
    <n v="0"/>
    <n v="1"/>
    <n v="0"/>
    <n v="0"/>
    <x v="3"/>
    <m/>
  </r>
  <r>
    <s v="1212814"/>
    <s v="Towel Hand Terry Checkmate Wht"/>
    <s v="16x27&quot;      "/>
    <s v="12/Pk   "/>
    <s v="ENCGRO"/>
    <s v="52530-530"/>
    <n v="2"/>
    <n v="2"/>
    <n v="0"/>
    <n v="1"/>
    <n v="0"/>
    <n v="0"/>
    <x v="3"/>
    <m/>
  </r>
  <r>
    <s v="5580110"/>
    <s v="M-M-R Ii Mmr All Sdv          "/>
    <s v=".5ml        "/>
    <s v="10/Pk   "/>
    <s v="MERVAC"/>
    <s v="468100"/>
    <n v="2"/>
    <n v="2"/>
    <n v="0"/>
    <n v="1"/>
    <n v="0"/>
    <n v="0"/>
    <x v="9"/>
    <m/>
  </r>
  <r>
    <s v="8906743"/>
    <s v="Removal Suture Skin           "/>
    <s v="Tray        "/>
    <s v="Ea      "/>
    <s v="CARDKN"/>
    <s v="66100-"/>
    <n v="2"/>
    <n v="11"/>
    <n v="1"/>
    <n v="0"/>
    <n v="0"/>
    <n v="0"/>
    <x v="7"/>
    <m/>
  </r>
  <r>
    <s v="1167257"/>
    <s v="Spacer Toe GelSmart w/Bunion  "/>
    <s v="Guard       "/>
    <s v="Ea      "/>
    <s v="PODPRO"/>
    <s v="1315"/>
    <n v="2"/>
    <n v="75"/>
    <n v="0"/>
    <n v="1"/>
    <n v="0"/>
    <n v="0"/>
    <x v="9"/>
    <m/>
  </r>
  <r>
    <s v="2735150"/>
    <s v="Pad Heel 2x7/16&quot;              "/>
    <s v="            "/>
    <s v="1/Pr    "/>
    <s v="HAPAD"/>
    <s v="HP27"/>
    <n v="2"/>
    <n v="6"/>
    <n v="0"/>
    <n v="0"/>
    <n v="0"/>
    <n v="1"/>
    <x v="8"/>
    <m/>
  </r>
  <r>
    <s v="1237510"/>
    <s v="Cannula High Flow Adult       "/>
    <s v="6-15L 7ft   "/>
    <s v="25/Ca   "/>
    <s v="SALTE"/>
    <s v="1600HF-7-25"/>
    <n v="2"/>
    <n v="2"/>
    <n v="0"/>
    <n v="0"/>
    <n v="0"/>
    <n v="1"/>
    <x v="8"/>
    <m/>
  </r>
  <r>
    <s v="6665324"/>
    <s v="ChemoPlus Gowns Blue          "/>
    <s v="XLarge      "/>
    <s v="30/Ca   "/>
    <s v="CARDKN"/>
    <s v="CT5101"/>
    <n v="2"/>
    <n v="2"/>
    <n v="0.5"/>
    <n v="0.5"/>
    <n v="0"/>
    <n v="0"/>
    <x v="9"/>
    <m/>
  </r>
  <r>
    <s v="1030671"/>
    <s v="Cuff Humeral Ovr-shoulder     "/>
    <s v="XL          "/>
    <s v="Ea      "/>
    <s v="SMTNEP"/>
    <s v="79-97958"/>
    <n v="2"/>
    <n v="2"/>
    <n v="0"/>
    <n v="0"/>
    <n v="1"/>
    <n v="0"/>
    <x v="8"/>
    <m/>
  </r>
  <r>
    <s v="1241640"/>
    <s v="Wedge Mold Rubber             "/>
    <s v="Medium      "/>
    <s v="12Pr/Pk "/>
    <s v="ALIMED"/>
    <s v="6432"/>
    <n v="2"/>
    <n v="4"/>
    <n v="0"/>
    <n v="0"/>
    <n v="1"/>
    <n v="0"/>
    <x v="8"/>
    <m/>
  </r>
  <r>
    <s v="1209008"/>
    <s v="Pediatric/Infant Adhesive     "/>
    <s v="            "/>
    <s v="100/Bx  "/>
    <s v="KENDAL"/>
    <s v="ADH-P/I"/>
    <n v="2"/>
    <n v="2"/>
    <n v="0"/>
    <n v="1"/>
    <n v="0"/>
    <n v="0"/>
    <x v="9"/>
    <m/>
  </r>
  <r>
    <s v="1218104"/>
    <s v="Cuff BP DuraCuf Sm/Adult/Lg LF"/>
    <s v="            "/>
    <s v="3/Pk    "/>
    <s v="MARQ"/>
    <s v="2059301-001"/>
    <n v="2"/>
    <n v="2"/>
    <n v="0"/>
    <n v="0"/>
    <n v="0"/>
    <n v="1"/>
    <x v="8"/>
    <m/>
  </r>
  <r>
    <s v="1303080"/>
    <s v="Stethoscope Black 2Hd Tch     "/>
    <s v="22&quot; Length  "/>
    <s v="Ea      "/>
    <s v="DUKAL"/>
    <s v="1204"/>
    <n v="2"/>
    <n v="4"/>
    <n v="0"/>
    <n v="1"/>
    <n v="0"/>
    <n v="0"/>
    <x v="9"/>
    <m/>
  </r>
  <r>
    <s v="2480644"/>
    <s v="Lidocaine HCL Inj Non-Ret MDV "/>
    <s v="1%          "/>
    <s v="50mL/Vl "/>
    <s v="GIVREP"/>
    <s v="00409427602"/>
    <n v="2"/>
    <n v="6"/>
    <n v="0"/>
    <n v="1"/>
    <n v="0"/>
    <n v="0"/>
    <x v="5"/>
    <m/>
  </r>
  <r>
    <s v="1131224"/>
    <s v="Pillow Medsoft 20x26          "/>
    <s v="            "/>
    <s v="12/Ca   "/>
    <s v="MEDLIN"/>
    <s v="MDT219683"/>
    <n v="2"/>
    <n v="3"/>
    <n v="0"/>
    <n v="1"/>
    <n v="0"/>
    <n v="0"/>
    <x v="9"/>
    <m/>
  </r>
  <r>
    <s v="1174523"/>
    <s v="Needle 22gx4&quot; EchoBlockMSK    "/>
    <s v="Ultrasound  "/>
    <s v="Ea      "/>
    <s v="HAVELS"/>
    <s v="EBA-22100"/>
    <n v="2"/>
    <n v="31"/>
    <n v="0"/>
    <n v="1"/>
    <n v="0"/>
    <n v="0"/>
    <x v="3"/>
    <m/>
  </r>
  <r>
    <s v="1047972"/>
    <s v="Orthosis Knuckle Right        "/>
    <s v="            "/>
    <s v="Ea      "/>
    <s v="OPTINT"/>
    <s v="3848-RT"/>
    <n v="2"/>
    <n v="3"/>
    <n v="0"/>
    <n v="1"/>
    <n v="0"/>
    <n v="0"/>
    <x v="9"/>
    <m/>
  </r>
  <r>
    <s v="1305003"/>
    <s v="Pack Cystoscopy I Aurora      "/>
    <s v="            "/>
    <s v="14/Ca   "/>
    <s v="MEDLIN"/>
    <s v="DYNJP5000A"/>
    <n v="2"/>
    <n v="4"/>
    <n v="0"/>
    <n v="0"/>
    <n v="0"/>
    <n v="1"/>
    <x v="8"/>
    <m/>
  </r>
  <r>
    <s v="9870539"/>
    <s v="Kit Collection E Swab Minitip "/>
    <s v="            "/>
    <s v="50/Pk   "/>
    <s v="B-DMIC"/>
    <s v="220246"/>
    <n v="2"/>
    <n v="3"/>
    <n v="0"/>
    <n v="0"/>
    <n v="1"/>
    <n v="0"/>
    <x v="3"/>
    <m/>
  </r>
  <r>
    <s v="1106113"/>
    <s v="Brace Tru-Pull Lite Knee Black"/>
    <s v="XL RT       "/>
    <s v="Ea      "/>
    <s v="SMTNEP"/>
    <s v="11-0260-5"/>
    <n v="2"/>
    <n v="2"/>
    <n v="0.5"/>
    <n v="0.5"/>
    <n v="0"/>
    <n v="0"/>
    <x v="3"/>
    <m/>
  </r>
  <r>
    <s v="1354849"/>
    <s v="Scissor Iris Curved           "/>
    <s v="4-1/2&quot;      "/>
    <s v="Ea      "/>
    <s v="MISDFK"/>
    <s v="47-1245"/>
    <n v="2"/>
    <n v="9"/>
    <n v="0"/>
    <n v="1"/>
    <n v="0"/>
    <n v="0"/>
    <x v="3"/>
    <m/>
  </r>
  <r>
    <s v="1204753"/>
    <s v="Comperm Bandage LF Roll J     "/>
    <s v="7&quot;x11yd     "/>
    <s v="1/Bx    "/>
    <s v="CONCO"/>
    <s v="83080000"/>
    <n v="2"/>
    <n v="2"/>
    <n v="0"/>
    <n v="1"/>
    <n v="0"/>
    <n v="0"/>
    <x v="3"/>
    <m/>
  </r>
  <r>
    <s v="1284493"/>
    <s v="Celestone Soluspan Inj MDV    "/>
    <s v="6mg/ml      "/>
    <s v="5ml/Vl  "/>
    <s v="MERCSD"/>
    <s v="00085432001"/>
    <n v="2"/>
    <n v="35"/>
    <n v="0.5"/>
    <n v="0.5"/>
    <n v="0"/>
    <n v="0"/>
    <x v="9"/>
    <m/>
  </r>
  <r>
    <s v="8405034"/>
    <s v="FREE UP CREAM 16OZ.           "/>
    <s v="            "/>
    <s v="Ea      "/>
    <s v="TROY"/>
    <s v="8319-16"/>
    <n v="2"/>
    <n v="4"/>
    <n v="0"/>
    <n v="0"/>
    <n v="0"/>
    <n v="1"/>
    <x v="8"/>
    <m/>
  </r>
  <r>
    <s v="1084523"/>
    <s v="Model Anatomical Shoulder     "/>
    <s v="Muscled     "/>
    <s v="Ea      "/>
    <s v="ALIMED"/>
    <s v="70812"/>
    <n v="2"/>
    <n v="2"/>
    <n v="0"/>
    <n v="0"/>
    <n v="0"/>
    <n v="1"/>
    <x v="8"/>
    <m/>
  </r>
  <r>
    <s v="8399804"/>
    <s v="Pad Heel                      "/>
    <s v="3x1/2&quot;      "/>
    <s v="1/Pr    "/>
    <s v="HAPAD"/>
    <s v="HP31"/>
    <n v="2"/>
    <n v="13"/>
    <n v="0"/>
    <n v="1"/>
    <n v="0"/>
    <n v="0"/>
    <x v="3"/>
    <m/>
  </r>
  <r>
    <s v="1044250"/>
    <s v="Billeau Ear Loop              "/>
    <s v="Medium      "/>
    <s v="Ea      "/>
    <s v="MISDFK"/>
    <s v="67-2522"/>
    <n v="2"/>
    <n v="15"/>
    <n v="0"/>
    <n v="0"/>
    <n v="0"/>
    <n v="1"/>
    <x v="8"/>
    <m/>
  </r>
  <r>
    <s v="1209665"/>
    <s v="Spencer Stitch Scissor        "/>
    <s v="            "/>
    <s v="Ea      "/>
    <s v="MISDFK"/>
    <s v="22-2835"/>
    <n v="2"/>
    <n v="20"/>
    <n v="0"/>
    <n v="1"/>
    <n v="0"/>
    <n v="0"/>
    <x v="3"/>
    <m/>
  </r>
  <r>
    <s v="1335995"/>
    <s v="Swab Polystr Solid Handle Strl"/>
    <s v="6&quot;          "/>
    <s v="1000/Ca "/>
    <s v="HARDWO"/>
    <s v="258061PDSOLI"/>
    <n v="2"/>
    <n v="2"/>
    <n v="0"/>
    <n v="0.5"/>
    <n v="0.5"/>
    <n v="0"/>
    <x v="8"/>
    <m/>
  </r>
  <r>
    <s v="7781371"/>
    <s v="Immobilizer W/Stp Nvy Shoulder"/>
    <s v="Xl 10X20&quot;   "/>
    <s v="Ea      "/>
    <s v="SMTNEP"/>
    <s v="79-84168"/>
    <n v="2"/>
    <n v="25"/>
    <n v="0.5"/>
    <n v="0.5"/>
    <n v="0"/>
    <n v="0"/>
    <x v="9"/>
    <m/>
  </r>
  <r>
    <s v="5580045"/>
    <s v="Thermometer TouchFree Caregive"/>
    <s v="Clinical    "/>
    <s v="Ea      "/>
    <s v="ERMOME"/>
    <s v="PRO TF-300"/>
    <n v="2"/>
    <n v="7"/>
    <n v="0"/>
    <n v="1"/>
    <n v="0"/>
    <n v="0"/>
    <x v="3"/>
    <m/>
  </r>
  <r>
    <s v="1316197"/>
    <s v="Nifedipine ER Tablets         "/>
    <s v="30mg        "/>
    <s v="100/Bt  "/>
    <s v="TOPRXI"/>
    <s v="02-10103"/>
    <n v="2"/>
    <n v="3"/>
    <n v="0"/>
    <n v="1"/>
    <n v="0"/>
    <n v="0"/>
    <x v="3"/>
    <m/>
  </r>
  <r>
    <s v="1107008"/>
    <s v="Ibuprofen Tablets             "/>
    <s v="200mg       "/>
    <s v="500/Bt  "/>
    <s v="GERIP"/>
    <s v="57896094150"/>
    <n v="2"/>
    <n v="2"/>
    <n v="0"/>
    <n v="1"/>
    <n v="0"/>
    <n v="0"/>
    <x v="7"/>
    <m/>
  </r>
  <r>
    <s v="1198994"/>
    <s v="Cuff BP Dura-Cuf Large Adult  "/>
    <s v="Wine        "/>
    <s v="5/Bx    "/>
    <s v="MARQ"/>
    <s v="DUR-A3-2A"/>
    <n v="2"/>
    <n v="3"/>
    <n v="0"/>
    <n v="1"/>
    <n v="0"/>
    <n v="0"/>
    <x v="3"/>
    <m/>
  </r>
  <r>
    <s v="9410325"/>
    <s v="Home Range Pulley Original    "/>
    <s v="            "/>
    <s v="12/Ca   "/>
    <s v="PREPA"/>
    <s v="240"/>
    <n v="2"/>
    <n v="2"/>
    <n v="0"/>
    <n v="1"/>
    <n v="0"/>
    <n v="0"/>
    <x v="3"/>
    <m/>
  </r>
  <r>
    <s v="9671727"/>
    <s v="Fetal Doppler W/3mhz          "/>
    <s v="            "/>
    <s v="EA      "/>
    <s v="HUNTGR"/>
    <s v="D930-P-USA"/>
    <n v="2"/>
    <n v="2"/>
    <n v="0"/>
    <n v="1"/>
    <n v="0"/>
    <n v="0"/>
    <x v="3"/>
    <m/>
  </r>
  <r>
    <s v="7762244"/>
    <s v="Thumb Orthosis Specialist     "/>
    <s v="Lg Lft      "/>
    <s v="Ea      "/>
    <s v="SMINEP"/>
    <s v="61952"/>
    <n v="2"/>
    <n v="6"/>
    <n v="0"/>
    <n v="0"/>
    <n v="1"/>
    <n v="0"/>
    <x v="8"/>
    <m/>
  </r>
  <r>
    <s v="6225731"/>
    <s v="Forcep Dress Adson D Tip Serr "/>
    <s v="4-3/4&quot;      "/>
    <s v="Ea      "/>
    <s v="MISDFK"/>
    <s v="95-772"/>
    <n v="2"/>
    <n v="10"/>
    <n v="0"/>
    <n v="0"/>
    <n v="1"/>
    <n v="0"/>
    <x v="8"/>
    <m/>
  </r>
  <r>
    <s v="2513630"/>
    <s v="Surgigrip Bandge G-thigh      "/>
    <s v="4.75&quot;x11yd  "/>
    <s v="BX      "/>
    <s v="ABCO"/>
    <s v="GLG10"/>
    <n v="2"/>
    <n v="2"/>
    <n v="0"/>
    <n v="1"/>
    <n v="0"/>
    <n v="0"/>
    <x v="3"/>
    <m/>
  </r>
  <r>
    <s v="1195589"/>
    <s v="Adapter Alligator Clip        "/>
    <s v="3.2mm Socket"/>
    <s v="10/Pk   "/>
    <s v="CARDKN"/>
    <s v="30601887"/>
    <n v="2"/>
    <n v="2"/>
    <n v="0"/>
    <n v="0"/>
    <n v="1"/>
    <n v="0"/>
    <x v="8"/>
    <m/>
  </r>
  <r>
    <s v="8903211"/>
    <s v="Curity Gauze Sponge N/S       "/>
    <s v="2&quot;x2&quot; 8ply  "/>
    <s v="200/Bg  "/>
    <s v="CARDKN"/>
    <s v="2146-"/>
    <n v="2"/>
    <n v="12"/>
    <n v="0"/>
    <n v="1"/>
    <n v="0"/>
    <n v="0"/>
    <x v="9"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9"/>
    <m/>
  </r>
  <r>
    <s v="7775484"/>
    <s v="Tegaderm Trans Parent Dressing"/>
    <s v="4&quot;x4.75&quot;    "/>
    <s v="50/Bx   "/>
    <s v="3MMED"/>
    <s v="1621"/>
    <n v="2"/>
    <n v="3"/>
    <n v="0"/>
    <n v="1"/>
    <n v="0"/>
    <n v="0"/>
    <x v="9"/>
    <m/>
  </r>
  <r>
    <s v="4386463"/>
    <s v="IV Start Kit w/Tegaderm       "/>
    <s v="Chloraprep  "/>
    <s v="50/Ca   "/>
    <s v="BUSSE"/>
    <s v="818"/>
    <n v="2"/>
    <n v="4"/>
    <n v="0.5"/>
    <n v="0.5"/>
    <n v="0"/>
    <n v="0"/>
    <x v="9"/>
    <m/>
  </r>
  <r>
    <s v="1162454"/>
    <s v="Painted Hand on Elastic       "/>
    <s v="            "/>
    <s v="Ea      "/>
    <s v="ANATOM"/>
    <s v="OS32P"/>
    <n v="2"/>
    <n v="2"/>
    <n v="0"/>
    <n v="0"/>
    <n v="1"/>
    <n v="0"/>
    <x v="8"/>
    <m/>
  </r>
  <r>
    <s v="9870543"/>
    <s v="Swube Single Swab Sterile     "/>
    <s v="Poly Tip    "/>
    <s v="200/Pk  "/>
    <s v="B-DMIC"/>
    <s v="220710"/>
    <n v="1"/>
    <n v="1"/>
    <n v="0"/>
    <n v="0"/>
    <n v="1"/>
    <n v="0"/>
    <x v="8"/>
    <m/>
  </r>
  <r>
    <s v="1191590"/>
    <s v="Lidocaine/Prilocaine Cream    "/>
    <s v="2.5/2.5%    "/>
    <s v="30Gm/Tb "/>
    <s v="AKYMA"/>
    <s v="00115146845"/>
    <n v="1"/>
    <n v="1"/>
    <n v="0"/>
    <n v="1"/>
    <n v="0"/>
    <n v="0"/>
    <x v="7"/>
    <m/>
  </r>
  <r>
    <s v="1339732"/>
    <s v="Pad Tble f/PAHS Co Jnt Rplcmnt"/>
    <s v="Custom      "/>
    <s v="Ea      "/>
    <s v="SOURON"/>
    <s v="105414"/>
    <n v="1"/>
    <n v="1"/>
    <n v="0"/>
    <n v="0"/>
    <n v="0"/>
    <n v="1"/>
    <x v="8"/>
    <m/>
  </r>
  <r>
    <s v="2510031"/>
    <s v="Gel MediHoney Tube HCS Sterile"/>
    <s v="1.5oz       "/>
    <s v="12/Ca   "/>
    <s v="DERM"/>
    <s v="31815"/>
    <n v="1"/>
    <n v="1"/>
    <n v="0"/>
    <n v="1"/>
    <n v="0"/>
    <n v="0"/>
    <x v="3"/>
    <m/>
  </r>
  <r>
    <s v="1265865"/>
    <s v="8&quot; Memory Foam Thumb Spica    "/>
    <s v="Left Medium "/>
    <s v="Ea      "/>
    <s v="ELIORT"/>
    <s v="31063-L"/>
    <n v="1"/>
    <n v="1"/>
    <n v="0"/>
    <n v="0"/>
    <n v="1"/>
    <n v="0"/>
    <x v="8"/>
    <m/>
  </r>
  <r>
    <s v="1273469"/>
    <s v="Lidocaine Topical Solutio     "/>
    <s v="4%          "/>
    <s v="50mL/Bt "/>
    <s v="IGILAB"/>
    <s v="52565000950"/>
    <n v="1"/>
    <n v="1"/>
    <n v="1"/>
    <n v="0"/>
    <n v="0"/>
    <n v="0"/>
    <x v="9"/>
    <m/>
  </r>
  <r>
    <s v="1263911"/>
    <s v="Beverage Gluc Tol FrPunch     "/>
    <s v="50gm        "/>
    <s v="6/Pk    "/>
    <s v="AZESCI"/>
    <s v="10-FP-050"/>
    <n v="1"/>
    <n v="1"/>
    <n v="0"/>
    <n v="1"/>
    <n v="0"/>
    <n v="0"/>
    <x v="9"/>
    <m/>
  </r>
  <r>
    <s v="1193007"/>
    <s v="Coude Lubricath 5cc           "/>
    <s v="16FR        "/>
    <s v="Ea      "/>
    <s v="BARDBI"/>
    <s v="0168L16"/>
    <n v="1"/>
    <n v="1"/>
    <n v="1"/>
    <n v="0"/>
    <n v="0"/>
    <n v="0"/>
    <x v="9"/>
    <m/>
  </r>
  <r>
    <s v="7198037"/>
    <s v="Forcep Halstead Mosquito      "/>
    <s v="Strt 5&quot;.    "/>
    <s v="Ea      "/>
    <s v="MISDFK"/>
    <s v="95-426"/>
    <n v="1"/>
    <n v="2"/>
    <n v="0"/>
    <n v="0"/>
    <n v="0"/>
    <n v="1"/>
    <x v="8"/>
    <m/>
  </r>
  <r>
    <s v="7143573"/>
    <s v="Tubipad Arthropad Lg Calf/    "/>
    <s v="Forearm 20&quot; "/>
    <s v="1/Bx    "/>
    <s v="ABCO"/>
    <s v="1587"/>
    <n v="1"/>
    <n v="6"/>
    <n v="0"/>
    <n v="1"/>
    <n v="0"/>
    <n v="0"/>
    <x v="3"/>
    <m/>
  </r>
  <r>
    <s v="7001328"/>
    <s v="Slishman Traction Splint      "/>
    <s v="            "/>
    <s v="Ea      "/>
    <s v="TRIFOR"/>
    <s v="10-0262"/>
    <n v="1"/>
    <n v="6"/>
    <n v="1"/>
    <n v="0"/>
    <n v="0"/>
    <n v="0"/>
    <x v="3"/>
    <m/>
  </r>
  <r>
    <s v="2080018"/>
    <s v="Sanitizer Hand Advanced Gel   "/>
    <s v="1000mL      "/>
    <s v="10/Ca   "/>
    <s v="HUNMED"/>
    <s v="6030390"/>
    <n v="1"/>
    <n v="1"/>
    <n v="0"/>
    <n v="1"/>
    <n v="0"/>
    <n v="0"/>
    <x v="3"/>
    <m/>
  </r>
  <r>
    <s v="2467380"/>
    <s v="Pad Heel                      "/>
    <s v="3x7/16&quot;     "/>
    <s v="1/Pr    "/>
    <s v="HAPAD"/>
    <s v="HP37"/>
    <n v="1"/>
    <n v="3"/>
    <n v="0"/>
    <n v="0"/>
    <n v="0"/>
    <n v="1"/>
    <x v="8"/>
    <m/>
  </r>
  <r>
    <s v="1209227"/>
    <s v="Colles Padded Right           "/>
    <s v="Large       "/>
    <s v="Ea      "/>
    <s v="SMTNEP"/>
    <s v="79-72127"/>
    <n v="1"/>
    <n v="2"/>
    <n v="0"/>
    <n v="1"/>
    <n v="0"/>
    <n v="0"/>
    <x v="9"/>
    <m/>
  </r>
  <r>
    <s v="1012518"/>
    <s v="Liner Blue Bags               "/>
    <s v="            "/>
    <s v="250/Ca  "/>
    <s v="MEDGEN"/>
    <s v="RS304314B"/>
    <n v="1"/>
    <n v="2"/>
    <n v="0"/>
    <n v="0"/>
    <n v="0"/>
    <n v="1"/>
    <x v="8"/>
    <m/>
  </r>
  <r>
    <s v="2881546"/>
    <s v="Pch Strl Heat Seal Chem Indict"/>
    <s v="8X16        "/>
    <s v="100/Pk  "/>
    <s v="ALLEG"/>
    <s v="90168"/>
    <n v="1"/>
    <n v="2"/>
    <n v="0"/>
    <n v="1"/>
    <n v="0"/>
    <n v="0"/>
    <x v="9"/>
    <m/>
  </r>
  <r>
    <s v="1240504"/>
    <s v="Pad Balance Airex Foam Blue   "/>
    <s v="16x19.5x2.5&quot;"/>
    <s v="Ea      "/>
    <s v="ALIMED"/>
    <s v="31063"/>
    <n v="1"/>
    <n v="1"/>
    <n v="0"/>
    <n v="0"/>
    <n v="0"/>
    <n v="1"/>
    <x v="8"/>
    <m/>
  </r>
  <r>
    <s v="5662669"/>
    <s v="Exam Light Replacement Bulb   "/>
    <s v="            "/>
    <s v="Ea      "/>
    <s v="WELCH"/>
    <s v="06300-U6"/>
    <n v="1"/>
    <n v="3"/>
    <n v="0"/>
    <n v="1"/>
    <n v="0"/>
    <n v="0"/>
    <x v="3"/>
    <m/>
  </r>
  <r>
    <s v="4953856"/>
    <s v="Applicator Foam Tip w/Ruler   "/>
    <s v="6&quot;          "/>
    <s v="200/Ca  "/>
    <s v="HARDWO"/>
    <s v="25-15061PFDM"/>
    <n v="1"/>
    <n v="1"/>
    <n v="0"/>
    <n v="1"/>
    <n v="0"/>
    <n v="0"/>
    <x v="3"/>
    <m/>
  </r>
  <r>
    <s v="1181552"/>
    <s v="Long Thumb Spica w/Boa Right  "/>
    <s v="Small       "/>
    <s v="Ea      "/>
    <s v="SMTNEP"/>
    <s v="231-42-1111"/>
    <n v="1"/>
    <n v="1"/>
    <n v="0"/>
    <n v="1"/>
    <n v="0"/>
    <n v="0"/>
    <x v="3"/>
    <m/>
  </r>
  <r>
    <s v="1173267"/>
    <s v="Pessary Ring w/Support Silc   "/>
    <s v="Size 5      "/>
    <s v="Ea      "/>
    <s v="MEDGYN"/>
    <s v="050030"/>
    <n v="1"/>
    <n v="1"/>
    <n v="0"/>
    <n v="1"/>
    <n v="0"/>
    <n v="0"/>
    <x v="3"/>
    <m/>
  </r>
  <r>
    <s v="1201460"/>
    <s v="Quick Care Foam Hand Sanitizer"/>
    <s v="500mL       "/>
    <s v="12/Ca   "/>
    <s v="HUNMED"/>
    <s v="6032105"/>
    <n v="1"/>
    <n v="1"/>
    <n v="0"/>
    <n v="0"/>
    <n v="1"/>
    <n v="0"/>
    <x v="7"/>
    <m/>
  </r>
  <r>
    <s v="1209190"/>
    <s v="Ultrasound Gel SCAN Dispenser "/>
    <s v="8oz         "/>
    <s v="Ea      "/>
    <s v="PARKER"/>
    <s v="11-08"/>
    <n v="1"/>
    <n v="2"/>
    <n v="0"/>
    <n v="1"/>
    <n v="0"/>
    <n v="0"/>
    <x v="9"/>
    <m/>
  </r>
  <r>
    <s v="1247019"/>
    <s v="Brace Short Arm Fracture      "/>
    <s v="Blue        "/>
    <s v="Ea      "/>
    <s v="SMTNEP"/>
    <s v="312-41-2293"/>
    <n v="1"/>
    <n v="1"/>
    <n v="0"/>
    <n v="0"/>
    <n v="0"/>
    <n v="1"/>
    <x v="8"/>
    <m/>
  </r>
  <r>
    <s v="1184502"/>
    <s v="Curette Ear Lighted Handle    "/>
    <s v="w/Suction   "/>
    <s v="25/Bx   "/>
    <s v="BIONX"/>
    <s v="2625"/>
    <n v="1"/>
    <n v="1"/>
    <n v="0"/>
    <n v="1"/>
    <n v="0"/>
    <n v="0"/>
    <x v="3"/>
    <m/>
  </r>
  <r>
    <s v="9024964"/>
    <s v="Battery Aaa Alka Energize     "/>
    <s v="            "/>
    <s v="4/Pk    "/>
    <s v="ODEPOT"/>
    <s v="343772"/>
    <n v="1"/>
    <n v="2"/>
    <n v="0"/>
    <n v="0"/>
    <n v="0"/>
    <n v="1"/>
    <x v="2"/>
    <m/>
  </r>
  <r>
    <s v="6353856"/>
    <s v="Stand For Hem-907             "/>
    <s v="            "/>
    <s v="EA      "/>
    <s v="MARSHA"/>
    <s v="HEM-907-STAND"/>
    <n v="1"/>
    <n v="1"/>
    <n v="1"/>
    <n v="0"/>
    <n v="0"/>
    <n v="0"/>
    <x v="9"/>
    <m/>
  </r>
  <r>
    <s v="1172546"/>
    <s v="Skin Dots 2.0mm               "/>
    <s v="            "/>
    <s v="100/Bx  "/>
    <s v="SOURON"/>
    <s v="TE-SDM-BB20"/>
    <n v="1"/>
    <n v="2"/>
    <n v="0"/>
    <n v="0"/>
    <n v="0"/>
    <n v="1"/>
    <x v="8"/>
    <m/>
  </r>
  <r>
    <s v="1265864"/>
    <s v="8&quot; Memory Foam Thumb Spica    "/>
    <s v="Left Small  "/>
    <s v="Ea      "/>
    <s v="ELIORT"/>
    <s v="31062-L"/>
    <n v="1"/>
    <n v="1"/>
    <n v="0"/>
    <n v="0"/>
    <n v="1"/>
    <n v="0"/>
    <x v="8"/>
    <m/>
  </r>
  <r>
    <s v="1298145"/>
    <s v="Brace Hinged Kn Ltrl J Nprn Rg"/>
    <s v="Small Black "/>
    <s v="Ea      "/>
    <s v="SMTNEP"/>
    <s v="11-0775-2"/>
    <n v="1"/>
    <n v="1"/>
    <n v="0"/>
    <n v="0"/>
    <n v="0"/>
    <n v="1"/>
    <x v="8"/>
    <m/>
  </r>
  <r>
    <s v="1190397"/>
    <s v="Pipette Transfer Sterile      "/>
    <s v="3mL         "/>
    <s v="100/Pk  "/>
    <s v="GLOSCI"/>
    <s v="137135"/>
    <n v="1"/>
    <n v="8"/>
    <n v="0"/>
    <n v="1"/>
    <n v="0"/>
    <n v="0"/>
    <x v="9"/>
    <m/>
  </r>
  <r>
    <s v="2859461"/>
    <s v="Pulse Oximeter Sensor Disp    "/>
    <s v="Pediatric   "/>
    <s v="Ea      "/>
    <s v="KENDAL"/>
    <s v="MAXP"/>
    <n v="1"/>
    <n v="15"/>
    <n v="0"/>
    <n v="1"/>
    <n v="0"/>
    <n v="0"/>
    <x v="9"/>
    <m/>
  </r>
  <r>
    <s v="1265866"/>
    <s v="8&quot; Memory Foam Thumb Spica    "/>
    <s v="Left Large  "/>
    <s v="Ea      "/>
    <s v="ELIORT"/>
    <s v="31064-L"/>
    <n v="1"/>
    <n v="1"/>
    <n v="0"/>
    <n v="0"/>
    <n v="1"/>
    <n v="0"/>
    <x v="8"/>
    <m/>
  </r>
  <r>
    <s v="2480297"/>
    <s v="Dextrose ABJ LFS Syringe N-R  "/>
    <s v="50%         "/>
    <s v="50mL    "/>
    <s v="GIVREP"/>
    <s v="00409490234"/>
    <n v="1"/>
    <n v="3"/>
    <n v="1"/>
    <n v="0"/>
    <n v="0"/>
    <n v="0"/>
    <x v="5"/>
    <m/>
  </r>
  <r>
    <s v="9531865"/>
    <s v="Scissor Iris Std Straight     "/>
    <s v="4-1/2&quot;      "/>
    <s v="Ea      "/>
    <s v="MILTEX"/>
    <s v="5-304"/>
    <n v="1"/>
    <n v="6"/>
    <n v="0"/>
    <n v="1"/>
    <n v="0"/>
    <n v="0"/>
    <x v="9"/>
    <m/>
  </r>
  <r>
    <s v="1137882"/>
    <s v="Walker Cever Lite w/Seat      "/>
    <s v="5&quot;Wheel     "/>
    <s v="Ea      "/>
    <s v="MEDDEP"/>
    <s v="10230"/>
    <n v="1"/>
    <n v="1"/>
    <n v="0"/>
    <n v="0"/>
    <n v="0"/>
    <n v="1"/>
    <x v="8"/>
    <m/>
  </r>
  <r>
    <s v="1049271"/>
    <s v="Mask Aerosol w/Flex Tube      "/>
    <s v="Pediatric   "/>
    <s v="50/Ca   "/>
    <s v="VYAIRE"/>
    <s v="001276"/>
    <n v="1"/>
    <n v="1"/>
    <n v="0"/>
    <n v="1"/>
    <n v="0"/>
    <n v="0"/>
    <x v="3"/>
    <m/>
  </r>
  <r>
    <s v="1187356"/>
    <s v="Brace Short Arm Fracture LT   "/>
    <s v="LG Blk      "/>
    <s v="Ea      "/>
    <s v="SMTNEP"/>
    <s v="312-61-1111"/>
    <n v="1"/>
    <n v="1"/>
    <n v="0"/>
    <n v="1"/>
    <n v="0"/>
    <n v="0"/>
    <x v="3"/>
    <m/>
  </r>
  <r>
    <s v="1223480"/>
    <s v="Band Exrcs Mini-Band Ltx Light"/>
    <s v="Yellow      "/>
    <s v="Ea      "/>
    <s v="MFATH"/>
    <s v="1219-01-PK"/>
    <n v="1"/>
    <n v="3"/>
    <n v="0"/>
    <n v="0"/>
    <n v="0"/>
    <n v="1"/>
    <x v="8"/>
    <m/>
  </r>
  <r>
    <s v="1314870"/>
    <s v="Bupivacaine HCl SDV Inj 10mL  "/>
    <s v="0.5% PF     "/>
    <s v="25/Bx   "/>
    <s v="AURPHA"/>
    <s v="55150016910"/>
    <n v="1"/>
    <n v="2"/>
    <n v="1"/>
    <n v="0"/>
    <n v="0"/>
    <n v="0"/>
    <x v="7"/>
    <m/>
  </r>
  <r>
    <s v="2394084"/>
    <s v="Chemoplus Gowns Regular       "/>
    <s v="Blue        "/>
    <s v="30/Ca   "/>
    <s v="CARDKN"/>
    <s v="CT5000"/>
    <n v="1"/>
    <n v="1"/>
    <n v="1"/>
    <n v="0"/>
    <n v="0"/>
    <n v="0"/>
    <x v="9"/>
    <m/>
  </r>
  <r>
    <s v="6782952"/>
    <s v="Bulkee Lite Gauze Bandage     "/>
    <s v="2x3.5yd     "/>
    <s v="12/Bx   "/>
    <s v="MEDLIN"/>
    <s v="NON27496"/>
    <n v="1"/>
    <n v="1"/>
    <n v="0"/>
    <n v="1"/>
    <n v="0"/>
    <n v="0"/>
    <x v="9"/>
    <m/>
  </r>
  <r>
    <s v="1266194"/>
    <s v="Enlite Glucose Sensor         "/>
    <s v="            "/>
    <s v="5/Bx    "/>
    <s v="MEDNIC"/>
    <s v="MMT-7008A"/>
    <n v="1"/>
    <n v="4"/>
    <n v="0"/>
    <n v="1"/>
    <n v="0"/>
    <n v="0"/>
    <x v="9"/>
    <m/>
  </r>
  <r>
    <s v="1089211"/>
    <s v="Can Step-On 16quart White     "/>
    <s v="            "/>
    <s v="Ea      "/>
    <s v="DETECT"/>
    <s v="P-16"/>
    <n v="1"/>
    <n v="10"/>
    <n v="0"/>
    <n v="0"/>
    <n v="0"/>
    <n v="1"/>
    <x v="8"/>
    <m/>
  </r>
  <r>
    <s v="2610165"/>
    <s v="Battery Procell AAA           "/>
    <s v="            "/>
    <s v="4/Pk    "/>
    <s v="ABCO"/>
    <s v="PC2400BKD"/>
    <n v="1"/>
    <n v="6"/>
    <n v="0"/>
    <n v="1"/>
    <n v="0"/>
    <n v="0"/>
    <x v="9"/>
    <m/>
  </r>
  <r>
    <s v="1006024"/>
    <s v="Scissor Stitch Spencer 3.5&quot;   "/>
    <s v="German SS   "/>
    <s v="Ea      "/>
    <s v="MILTEX"/>
    <s v="100-6024"/>
    <n v="1"/>
    <n v="4"/>
    <n v="0"/>
    <n v="1"/>
    <n v="0"/>
    <n v="0"/>
    <x v="9"/>
    <m/>
  </r>
  <r>
    <s v="8753637"/>
    <s v="Dividers For Bins Black       "/>
    <s v="            "/>
    <s v="6/Pk    "/>
    <s v="AKRO"/>
    <s v="40230"/>
    <n v="1"/>
    <n v="4"/>
    <n v="0"/>
    <n v="1"/>
    <n v="0"/>
    <n v="0"/>
    <x v="3"/>
    <m/>
  </r>
  <r>
    <s v="1093245"/>
    <s v="Skintegrity Hydrogel          "/>
    <s v="1oz Bottle  "/>
    <s v="30/Ca   "/>
    <s v="MEDLIN"/>
    <s v="MSC6102"/>
    <n v="1"/>
    <n v="1"/>
    <n v="0"/>
    <n v="1"/>
    <n v="0"/>
    <n v="0"/>
    <x v="3"/>
    <m/>
  </r>
  <r>
    <s v="9873980"/>
    <s v="Vacutainer Hemogard Green     "/>
    <s v="10ml        "/>
    <s v="100/Bx  "/>
    <s v="BD"/>
    <s v="367874"/>
    <n v="1"/>
    <n v="3"/>
    <n v="0"/>
    <n v="1"/>
    <n v="0"/>
    <n v="0"/>
    <x v="9"/>
    <m/>
  </r>
  <r>
    <s v="1229792"/>
    <s v="Spica Thumb Short Hand Bs Blk "/>
    <s v="Sm Left     "/>
    <s v="Ea      "/>
    <s v="SMTNEP"/>
    <s v="212-41-1111"/>
    <n v="1"/>
    <n v="2"/>
    <n v="0"/>
    <n v="0"/>
    <n v="0"/>
    <n v="1"/>
    <x v="8"/>
    <m/>
  </r>
  <r>
    <s v="7105587"/>
    <s v="Sand Bag 10lb MRI 17X 6 1/5&quot;  "/>
    <s v="            "/>
    <s v="EA      "/>
    <s v="MORRSN"/>
    <s v="0390"/>
    <n v="1"/>
    <n v="2"/>
    <n v="0"/>
    <n v="1"/>
    <n v="0"/>
    <n v="0"/>
    <x v="3"/>
    <m/>
  </r>
  <r>
    <s v="1087467"/>
    <s v="Safety Pins #3                "/>
    <s v="            "/>
    <s v="1440/Bx "/>
    <s v="GF"/>
    <s v="3039-3 C"/>
    <n v="1"/>
    <n v="1"/>
    <n v="0"/>
    <n v="1"/>
    <n v="0"/>
    <n v="0"/>
    <x v="3"/>
    <m/>
  </r>
  <r>
    <s v="1226891"/>
    <s v="Avagard Bracket Wall Antisept "/>
    <s v="White       "/>
    <s v="16/Bx   "/>
    <s v="3MMED"/>
    <s v="9236"/>
    <n v="1"/>
    <n v="1"/>
    <n v="0"/>
    <n v="0"/>
    <n v="1"/>
    <n v="0"/>
    <x v="8"/>
    <m/>
  </r>
  <r>
    <s v="1224022"/>
    <s v="Prepzyme ForeverWet Precleaner"/>
    <s v="32oz.       "/>
    <s v="12/Ca   "/>
    <s v="RUHCOR"/>
    <s v="34577-20"/>
    <n v="1"/>
    <n v="1"/>
    <n v="0"/>
    <n v="0"/>
    <n v="0"/>
    <n v="1"/>
    <x v="8"/>
    <m/>
  </r>
  <r>
    <s v="1182718"/>
    <s v="Pad Heel                      "/>
    <s v="3x5/16&quot;     "/>
    <s v="1/Pr    "/>
    <s v="HAPAD"/>
    <s v="HP35"/>
    <n v="1"/>
    <n v="3"/>
    <n v="0"/>
    <n v="0"/>
    <n v="0"/>
    <n v="1"/>
    <x v="8"/>
    <m/>
  </r>
  <r>
    <s v="1334708"/>
    <s v="Seirin J-Type Acupuncture Ndle"/>
    <s v=".25x40mm    "/>
    <s v="100/Bx  "/>
    <s v="FABENT"/>
    <s v="11-0615"/>
    <n v="1"/>
    <n v="5"/>
    <n v="0"/>
    <n v="0"/>
    <n v="1"/>
    <n v="0"/>
    <x v="8"/>
    <m/>
  </r>
  <r>
    <s v="6548235"/>
    <s v="Suture Vicryl Undyed Ps-3     "/>
    <s v="5-0 18&quot;     "/>
    <s v="12/Bx   "/>
    <s v="ETHICO"/>
    <s v="J500G"/>
    <n v="1"/>
    <n v="1"/>
    <n v="0"/>
    <n v="1"/>
    <n v="0"/>
    <n v="0"/>
    <x v="9"/>
    <m/>
  </r>
  <r>
    <s v="1337960"/>
    <s v="Shoe Post-OP Square Toe Men   "/>
    <s v="Small       "/>
    <s v="Ea      "/>
    <s v="BREINC"/>
    <s v="11352"/>
    <n v="1"/>
    <n v="2"/>
    <n v="0"/>
    <n v="0"/>
    <n v="0"/>
    <n v="1"/>
    <x v="8"/>
    <m/>
  </r>
  <r>
    <s v="1196656"/>
    <s v="Ball Medicine Yellow/Black 9&quot; "/>
    <s v="6lb         "/>
    <s v="Ea      "/>
    <s v="MFATH"/>
    <s v="3201-06"/>
    <n v="1"/>
    <n v="1"/>
    <n v="0"/>
    <n v="0"/>
    <n v="0"/>
    <n v="1"/>
    <x v="8"/>
    <m/>
  </r>
  <r>
    <s v="1322519"/>
    <s v="278 Basic Stool w/ Foot RLS   "/>
    <s v="Obsidian    "/>
    <s v="Ea      "/>
    <s v="MIDMAK"/>
    <s v="278-001-857"/>
    <n v="1"/>
    <n v="1"/>
    <n v="0"/>
    <n v="0"/>
    <n v="0"/>
    <n v="1"/>
    <x v="8"/>
    <m/>
  </r>
  <r>
    <s v="1066454"/>
    <s v="Incentive Spirometer          "/>
    <s v="4000mL      "/>
    <s v="12/Ca   "/>
    <s v="MEDLIN"/>
    <s v="DHD224000"/>
    <n v="1"/>
    <n v="1"/>
    <n v="0"/>
    <n v="0"/>
    <n v="0"/>
    <n v="1"/>
    <x v="8"/>
    <m/>
  </r>
  <r>
    <s v="5220083"/>
    <s v="Lakeside Cart SS 3-Shelf      "/>
    <s v="            "/>
    <s v="Ea      "/>
    <s v="LAKES"/>
    <s v="311"/>
    <n v="1"/>
    <n v="1"/>
    <n v="0"/>
    <n v="1"/>
    <n v="0"/>
    <n v="0"/>
    <x v="9"/>
    <m/>
  </r>
  <r>
    <s v="1196658"/>
    <s v="Ball Medicine Orange/Black 9&quot; "/>
    <s v="10lb        "/>
    <s v="Ea      "/>
    <s v="MFATH"/>
    <s v="3201-10"/>
    <n v="1"/>
    <n v="1"/>
    <n v="0"/>
    <n v="0"/>
    <n v="0"/>
    <n v="1"/>
    <x v="8"/>
    <m/>
  </r>
  <r>
    <s v="1171762"/>
    <s v="Underwear Adult Unisex 44-54&quot; "/>
    <s v="Large Absorb"/>
    <s v="64/Ca   "/>
    <s v="PBE"/>
    <s v="2106"/>
    <n v="1"/>
    <n v="1"/>
    <n v="0"/>
    <n v="1"/>
    <n v="0"/>
    <n v="0"/>
    <x v="3"/>
    <m/>
  </r>
  <r>
    <s v="1350176"/>
    <s v="Wet Gear Elite Kit            "/>
    <s v="            "/>
    <s v="Ea      "/>
    <s v="CRAPRO"/>
    <s v="111899"/>
    <n v="1"/>
    <n v="2"/>
    <n v="0"/>
    <n v="0"/>
    <n v="1"/>
    <n v="0"/>
    <x v="8"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3"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9"/>
    <m/>
  </r>
  <r>
    <s v="6358417"/>
    <s v="Pedi-Quick Corn Cutter        "/>
    <s v="            "/>
    <s v="Ea      "/>
    <s v="PODPRO"/>
    <s v="P3035"/>
    <n v="1"/>
    <n v="12"/>
    <n v="0"/>
    <n v="1"/>
    <n v="0"/>
    <n v="0"/>
    <x v="3"/>
    <m/>
  </r>
  <r>
    <s v="6922001"/>
    <s v="CRY-AC-3 Mini Cryogun         "/>
    <s v="10oz        "/>
    <s v="Ea      "/>
    <s v="BRYMIL"/>
    <s v="B-800"/>
    <n v="1"/>
    <n v="1"/>
    <n v="1"/>
    <n v="0"/>
    <n v="0"/>
    <n v="0"/>
    <x v="9"/>
    <m/>
  </r>
  <r>
    <s v="8907796"/>
    <s v="Removal Staple Skin Kit       "/>
    <s v="Kit         "/>
    <s v="Ea      "/>
    <s v="CARDKN"/>
    <s v="66700"/>
    <n v="1"/>
    <n v="20"/>
    <n v="1"/>
    <n v="0"/>
    <n v="0"/>
    <n v="0"/>
    <x v="7"/>
    <m/>
  </r>
  <r>
    <s v="1046984"/>
    <s v="Dextrose 5% In Saline         "/>
    <s v="Plastic Bag "/>
    <s v="1000ml  "/>
    <s v="ABBHOS"/>
    <s v="0794109"/>
    <n v="1"/>
    <n v="5"/>
    <n v="1"/>
    <n v="0"/>
    <n v="0"/>
    <n v="0"/>
    <x v="9"/>
    <m/>
  </r>
  <r>
    <s v="1198221"/>
    <s v="Mini-Bands Exercise Latex     "/>
    <s v="Medium Green"/>
    <s v="Ea      "/>
    <s v="MFATH"/>
    <s v="1219-02"/>
    <n v="1"/>
    <n v="30"/>
    <n v="0"/>
    <n v="0"/>
    <n v="0"/>
    <n v="1"/>
    <x v="8"/>
    <m/>
  </r>
  <r>
    <s v="1248892"/>
    <s v="IV Start Kit w/PDI Prevantics "/>
    <s v="            "/>
    <s v="Ea      "/>
    <s v="CARDSP"/>
    <s v="01-8000S"/>
    <n v="1"/>
    <n v="100"/>
    <n v="0"/>
    <n v="1"/>
    <n v="0"/>
    <n v="0"/>
    <x v="9"/>
    <m/>
  </r>
  <r>
    <s v="1292414"/>
    <s v="Illuminator Kleenspec Cordless"/>
    <s v="            "/>
    <s v="Ea      "/>
    <s v="WELCH"/>
    <s v="80000"/>
    <n v="1"/>
    <n v="1"/>
    <n v="1"/>
    <n v="0"/>
    <n v="0"/>
    <n v="0"/>
    <x v="9"/>
    <m/>
  </r>
  <r>
    <s v="1310429"/>
    <s v="Immobilizer Shoulder Delux Blk"/>
    <s v="XS          "/>
    <s v="Ea      "/>
    <s v="BREINC"/>
    <s v="VP20105-010"/>
    <n v="1"/>
    <n v="2"/>
    <n v="0"/>
    <n v="1"/>
    <n v="0"/>
    <n v="0"/>
    <x v="3"/>
    <m/>
  </r>
  <r>
    <s v="1244571"/>
    <s v="Brace Fracture Right XS       "/>
    <s v="Spider      "/>
    <s v="Ea      "/>
    <s v="SMTNEP"/>
    <s v="312-32-2293"/>
    <n v="1"/>
    <n v="1"/>
    <n v="0"/>
    <n v="0"/>
    <n v="0"/>
    <n v="1"/>
    <x v="8"/>
    <m/>
  </r>
  <r>
    <s v="9416707"/>
    <s v="Sensor Finger Probe f/SP2     "/>
    <s v="            "/>
    <s v="Ea      "/>
    <s v="WELCH"/>
    <s v="DS-100A"/>
    <n v="1"/>
    <n v="2"/>
    <n v="0"/>
    <n v="1"/>
    <n v="0"/>
    <n v="0"/>
    <x v="9"/>
    <m/>
  </r>
  <r>
    <s v="1235431"/>
    <s v="Bullfrog Sunscreen Sprt Gel   "/>
    <s v="SPF 50      "/>
    <s v="5oz/Bt  "/>
    <s v="CARDWH"/>
    <s v="4936712"/>
    <n v="1"/>
    <n v="5"/>
    <n v="0"/>
    <n v="1"/>
    <n v="0"/>
    <n v="0"/>
    <x v="3"/>
    <m/>
  </r>
  <r>
    <s v="3790316"/>
    <s v="Coban Wrar Self-adh 3x5yd     "/>
    <s v="YELLOW      "/>
    <s v="CA      "/>
    <s v="3MMED"/>
    <s v="1583Y"/>
    <n v="1"/>
    <n v="1"/>
    <n v="0"/>
    <n v="0"/>
    <n v="1"/>
    <n v="0"/>
    <x v="8"/>
    <m/>
  </r>
  <r>
    <s v="1142070"/>
    <s v="Needle Extender Sterile       "/>
    <s v="6&quot;          "/>
    <s v="10/Bx   "/>
    <s v="MISDFK"/>
    <s v="96-5196"/>
    <n v="1"/>
    <n v="2"/>
    <n v="0"/>
    <n v="0"/>
    <n v="0"/>
    <n v="1"/>
    <x v="8"/>
    <m/>
  </r>
  <r>
    <s v="1042152"/>
    <s v="Patient Event Marker for NST  "/>
    <s v="            "/>
    <s v="Ea      "/>
    <s v="VYAIRE"/>
    <s v="3919BAO"/>
    <n v="1"/>
    <n v="1"/>
    <n v="0"/>
    <n v="0"/>
    <n v="1"/>
    <n v="0"/>
    <x v="8"/>
    <m/>
  </r>
  <r>
    <s v="1171807"/>
    <s v="Pulse Oximeter w/Finger Probe "/>
    <s v="Handheld    "/>
    <s v="Ea      "/>
    <s v="SIMPOR"/>
    <s v="3301A1"/>
    <n v="1"/>
    <n v="1"/>
    <n v="1"/>
    <n v="0"/>
    <n v="0"/>
    <n v="0"/>
    <x v="9"/>
    <m/>
  </r>
  <r>
    <s v="1103660"/>
    <s v="Chlorhexidine Gluconate       "/>
    <s v="Cloth 2%    "/>
    <s v="48x2/Ca "/>
    <s v="SAGE"/>
    <s v="9706"/>
    <n v="1"/>
    <n v="3"/>
    <n v="0"/>
    <n v="1"/>
    <n v="0"/>
    <n v="0"/>
    <x v="9"/>
    <m/>
  </r>
  <r>
    <s v="1223247"/>
    <s v="Chart Anatomical Dermatones   "/>
    <s v="Lmnt 20x26&quot; "/>
    <s v="Ea      "/>
    <s v="ANATOM"/>
    <s v="9781587791116"/>
    <n v="1"/>
    <n v="4"/>
    <n v="0"/>
    <n v="0"/>
    <n v="1"/>
    <n v="0"/>
    <x v="8"/>
    <m/>
  </r>
  <r>
    <s v="2735863"/>
    <s v="Mepilex Foam Dressing         "/>
    <s v="Foam 3&quot;x3&quot;  "/>
    <s v="5/Bx    "/>
    <s v="ABCO"/>
    <s v="295200"/>
    <n v="1"/>
    <n v="1"/>
    <n v="0"/>
    <n v="1"/>
    <n v="0"/>
    <n v="0"/>
    <x v="9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9"/>
    <m/>
  </r>
  <r>
    <s v="1261279"/>
    <s v="Butterfly Needle              "/>
    <s v="19gX3/4&quot;    "/>
    <s v="100/Bx  "/>
    <s v="TERUMO"/>
    <s v="SV*S19BLS"/>
    <n v="1"/>
    <n v="2"/>
    <n v="0"/>
    <n v="1"/>
    <n v="0"/>
    <n v="0"/>
    <x v="3"/>
    <m/>
  </r>
  <r>
    <s v="5660557"/>
    <s v="Covers Probe Thermoscan Braun "/>
    <s v="f/Pro6000   "/>
    <s v="20/Pk   "/>
    <s v="WELCH"/>
    <s v="06000-005"/>
    <n v="1"/>
    <n v="5"/>
    <n v="0"/>
    <n v="1"/>
    <n v="0"/>
    <n v="0"/>
    <x v="9"/>
    <m/>
  </r>
  <r>
    <s v="1571637"/>
    <s v="Hapad Pads Arch Met           "/>
    <s v="Small       "/>
    <s v="3/Pk    "/>
    <s v="ALIMED"/>
    <s v="6406"/>
    <n v="1"/>
    <n v="6"/>
    <n v="0"/>
    <n v="0"/>
    <n v="1"/>
    <n v="0"/>
    <x v="8"/>
    <m/>
  </r>
  <r>
    <s v="6004091"/>
    <s v="Action Wrap Brace Knee Long   "/>
    <s v="Small       "/>
    <s v="Ea      "/>
    <s v="SMTNEP"/>
    <s v="79-94413"/>
    <n v="1"/>
    <n v="2"/>
    <n v="0"/>
    <n v="1"/>
    <n v="0"/>
    <n v="0"/>
    <x v="8"/>
    <m/>
  </r>
  <r>
    <s v="7770005"/>
    <s v="Tape Scotchcast Soft Fbgl Pur "/>
    <s v="2&quot;X4Yds     "/>
    <s v="10/Ca   "/>
    <s v="3MMED"/>
    <s v="82102U"/>
    <n v="1"/>
    <n v="2"/>
    <n v="0"/>
    <n v="1"/>
    <n v="0"/>
    <n v="0"/>
    <x v="3"/>
    <m/>
  </r>
  <r>
    <s v="1208589"/>
    <s v="Theraputty Hand Exercise      "/>
    <s v="Ex-soft     "/>
    <s v="Ea      "/>
    <s v="FABENT"/>
    <s v="10-0918"/>
    <n v="1"/>
    <n v="1"/>
    <n v="0"/>
    <n v="1"/>
    <n v="0"/>
    <n v="0"/>
    <x v="3"/>
    <m/>
  </r>
  <r>
    <s v="6159854"/>
    <s v="Gripper Plus Saf Needle w/o Y "/>
    <s v="20Gx1-1/4&quot;  "/>
    <s v="12/Bx   "/>
    <s v="SIMPOR"/>
    <s v="21-2763-24"/>
    <n v="1"/>
    <n v="1"/>
    <n v="0"/>
    <n v="1"/>
    <n v="0"/>
    <n v="0"/>
    <x v="3"/>
    <m/>
  </r>
  <r>
    <s v="1298777"/>
    <s v="Sitzmarks O-Ring Marker Caps  "/>
    <s v="            "/>
    <s v="10/Bx   "/>
    <s v="KONSYL"/>
    <s v="8100F"/>
    <n v="1"/>
    <n v="1"/>
    <n v="0"/>
    <n v="0"/>
    <n v="1"/>
    <n v="0"/>
    <x v="8"/>
    <m/>
  </r>
  <r>
    <s v="9880136"/>
    <s v="Cone Resp Securegard N95 Md/Lg"/>
    <s v="Medium/Large"/>
    <s v="20/Bx   "/>
    <s v="ALLEG"/>
    <s v="N95-ML"/>
    <n v="1"/>
    <n v="1"/>
    <n v="1"/>
    <n v="0"/>
    <n v="0"/>
    <n v="0"/>
    <x v="7"/>
    <m/>
  </r>
  <r>
    <s v="1219211"/>
    <s v="GS Exam Light 4 w/Bracket     "/>
    <s v="            "/>
    <s v="Ea      "/>
    <s v="WELCH"/>
    <s v="48810-M3001"/>
    <n v="1"/>
    <n v="1"/>
    <n v="0"/>
    <n v="0"/>
    <n v="0"/>
    <n v="1"/>
    <x v="8"/>
    <m/>
  </r>
  <r>
    <s v="1539642"/>
    <s v="Oxygen Mask Medium Concentrate"/>
    <s v="Pediatric   "/>
    <s v="Ea      "/>
    <s v="VYAIRE"/>
    <s v="001262"/>
    <n v="1"/>
    <n v="30"/>
    <n v="1"/>
    <n v="0"/>
    <n v="0"/>
    <n v="0"/>
    <x v="9"/>
    <m/>
  </r>
  <r>
    <s v="7148147"/>
    <s v="Tubipad Arthropad XL Calf     "/>
    <s v="Forearm 24&quot; "/>
    <s v="1/Bx    "/>
    <s v="ABCO"/>
    <s v="1588"/>
    <n v="1"/>
    <n v="3"/>
    <n v="0"/>
    <n v="1"/>
    <n v="0"/>
    <n v="0"/>
    <x v="3"/>
    <m/>
  </r>
  <r>
    <s v="1181908"/>
    <s v="Brace Short Arm Fracture Left "/>
    <s v="X-Small     "/>
    <s v="Ea      "/>
    <s v="SMTNEP"/>
    <s v="310-31-3285"/>
    <n v="1"/>
    <n v="1"/>
    <n v="0"/>
    <n v="0"/>
    <n v="0"/>
    <n v="1"/>
    <x v="8"/>
    <m/>
  </r>
  <r>
    <s v="5823601"/>
    <s v="Nasopharyngeal Airways Sft PVC"/>
    <s v="26FR        "/>
    <s v="10/Bx   "/>
    <s v="ALLEG"/>
    <s v="NA26FR"/>
    <n v="1"/>
    <n v="1"/>
    <n v="0"/>
    <n v="1"/>
    <n v="0"/>
    <n v="0"/>
    <x v="3"/>
    <m/>
  </r>
  <r>
    <s v="7776528"/>
    <s v="Tegaderm Trans Dressing       "/>
    <s v="2-3/4&quot;      "/>
    <s v="100/Bx  "/>
    <s v="3MMED"/>
    <s v="1620"/>
    <n v="1"/>
    <n v="1"/>
    <n v="0"/>
    <n v="1"/>
    <n v="0"/>
    <n v="0"/>
    <x v="9"/>
    <m/>
  </r>
  <r>
    <s v="1032652"/>
    <s v="Ring Invalid Vinyl Gray       "/>
    <s v="14-1/2&quot;     "/>
    <s v="Ea      "/>
    <s v="GF"/>
    <s v="1819"/>
    <n v="1"/>
    <n v="10"/>
    <n v="0"/>
    <n v="1"/>
    <n v="0"/>
    <n v="0"/>
    <x v="3"/>
    <m/>
  </r>
  <r>
    <s v="6544964"/>
    <s v="Suture Surg Gut Chrom Bge P3  "/>
    <s v="4-0 18&quot;     "/>
    <s v="12/Bx   "/>
    <s v="ETHICO"/>
    <s v="1654G"/>
    <n v="1"/>
    <n v="2"/>
    <n v="0"/>
    <n v="1"/>
    <n v="0"/>
    <n v="0"/>
    <x v="9"/>
    <m/>
  </r>
  <r>
    <s v="1315284"/>
    <s v="Bupivacaine SDV Inj 30mL PF   "/>
    <s v="0.25%       "/>
    <s v="25/Bx   "/>
    <s v="AURPHA"/>
    <s v="55150016830"/>
    <n v="1"/>
    <n v="1"/>
    <n v="0"/>
    <n v="1"/>
    <n v="0"/>
    <n v="0"/>
    <x v="9"/>
    <m/>
  </r>
  <r>
    <s v="1229794"/>
    <s v="Spica Thumb Short Hand Bs Blk "/>
    <s v="Lg Left     "/>
    <s v="Ea      "/>
    <s v="SMTNEP"/>
    <s v="212-61-1111"/>
    <n v="1"/>
    <n v="2"/>
    <n v="0"/>
    <n v="0"/>
    <n v="0"/>
    <n v="1"/>
    <x v="8"/>
    <m/>
  </r>
  <r>
    <s v="6009320"/>
    <s v="OR Towels Sterile Blue        "/>
    <s v="4x20        "/>
    <s v="80/Ca   "/>
    <s v="MEDACT"/>
    <s v="724-B"/>
    <n v="1"/>
    <n v="2"/>
    <n v="0"/>
    <n v="1"/>
    <n v="0"/>
    <n v="0"/>
    <x v="9"/>
    <m/>
  </r>
  <r>
    <s v="1316984"/>
    <s v="Lung Bag Manikin Adult        "/>
    <s v="            "/>
    <s v="10/Pk   "/>
    <s v="MOTMED"/>
    <s v="PP-ALB-10"/>
    <n v="1"/>
    <n v="2"/>
    <n v="0"/>
    <n v="0"/>
    <n v="0"/>
    <n v="1"/>
    <x v="8"/>
    <m/>
  </r>
  <r>
    <s v="1247919"/>
    <s v="Dressing Scar Away            "/>
    <s v="1.5x3N      "/>
    <s v="8/Bx    "/>
    <s v="CARDWH"/>
    <s v="4367330"/>
    <n v="1"/>
    <n v="1"/>
    <n v="0"/>
    <n v="0"/>
    <n v="1"/>
    <n v="0"/>
    <x v="8"/>
    <m/>
  </r>
  <r>
    <s v="2587008"/>
    <s v="Lidocaine Inj MDV Non-Return  "/>
    <s v="1%          "/>
    <s v="20mL/Ea "/>
    <s v="GIVREP"/>
    <s v="00409427601"/>
    <n v="1"/>
    <n v="10"/>
    <n v="1"/>
    <n v="0"/>
    <n v="0"/>
    <n v="0"/>
    <x v="5"/>
    <m/>
  </r>
  <r>
    <s v="1291534"/>
    <s v="Sodium Nitropruss Inj SDV 2mL "/>
    <s v="25mg/mL     "/>
    <s v="2mL/Vial"/>
    <s v="AKORN"/>
    <s v="17478001402"/>
    <n v="1"/>
    <n v="1"/>
    <n v="0"/>
    <n v="0"/>
    <n v="1"/>
    <n v="0"/>
    <x v="8"/>
    <m/>
  </r>
  <r>
    <s v="7405205"/>
    <s v="Pulse Oximeter Sensor Disp    "/>
    <s v="Infant      "/>
    <s v="Ea      "/>
    <s v="KENDAL"/>
    <s v="MAXI"/>
    <n v="1"/>
    <n v="48"/>
    <n v="0"/>
    <n v="1"/>
    <n v="0"/>
    <n v="0"/>
    <x v="9"/>
    <m/>
  </r>
  <r>
    <s v="1181562"/>
    <s v="Short Arm Fracture Brace Left "/>
    <s v="X-Small     "/>
    <s v="Ea      "/>
    <s v="SMTNEP"/>
    <s v="310-31-1111"/>
    <n v="1"/>
    <n v="1"/>
    <n v="0"/>
    <n v="1"/>
    <n v="0"/>
    <n v="0"/>
    <x v="3"/>
    <m/>
  </r>
  <r>
    <s v="1249422"/>
    <s v="Anti Reflex Salem Sump        "/>
    <s v="18fr        "/>
    <s v="10/Ca   "/>
    <s v="CARDKN"/>
    <s v="8888266288"/>
    <n v="1"/>
    <n v="1"/>
    <n v="0"/>
    <n v="0"/>
    <n v="1"/>
    <n v="0"/>
    <x v="8"/>
    <m/>
  </r>
  <r>
    <s v="1186318"/>
    <s v="Scrub Surgical Exidine 4%     "/>
    <s v="4oz Bottle  "/>
    <s v="48/Ca   "/>
    <s v="BD"/>
    <s v="29900-404"/>
    <n v="1"/>
    <n v="1"/>
    <n v="0"/>
    <n v="1"/>
    <n v="0"/>
    <n v="0"/>
    <x v="3"/>
    <m/>
  </r>
  <r>
    <s v="2773439"/>
    <s v="Tube f/Centrifuge             "/>
    <s v="12ml        "/>
    <s v="500/Bx  "/>
    <s v="GLOSCI"/>
    <s v="112010-500"/>
    <n v="1"/>
    <n v="1"/>
    <n v="0"/>
    <n v="1"/>
    <n v="0"/>
    <n v="0"/>
    <x v="9"/>
    <m/>
  </r>
  <r>
    <s v="6700722"/>
    <s v="Pad Heel 2-1/2x7/16&quot;          "/>
    <s v="            "/>
    <s v="1/Pr    "/>
    <s v="HAPAD"/>
    <s v="HP2-7"/>
    <n v="1"/>
    <n v="3"/>
    <n v="0"/>
    <n v="1"/>
    <n v="0"/>
    <n v="0"/>
    <x v="3"/>
    <m/>
  </r>
  <r>
    <s v="1154402"/>
    <s v="Lancet Unistik 2 Comfort 1.8mm"/>
    <s v="28g         "/>
    <s v="100/Bx  "/>
    <s v="OWENM"/>
    <s v="AT 0742"/>
    <n v="1"/>
    <n v="1"/>
    <n v="0"/>
    <n v="1"/>
    <n v="0"/>
    <n v="0"/>
    <x v="3"/>
    <m/>
  </r>
  <r>
    <s v="1276577"/>
    <s v="Procedure Tray H/S GyneCath   "/>
    <s v="5Fr         "/>
    <s v="10/Bx   "/>
    <s v="COOPSR"/>
    <s v="19612"/>
    <n v="1"/>
    <n v="1"/>
    <n v="0"/>
    <n v="1"/>
    <n v="0"/>
    <n v="0"/>
    <x v="8"/>
    <m/>
  </r>
  <r>
    <s v="6002688"/>
    <s v="Alum Finger Strips Padded     "/>
    <s v="            "/>
    <s v="6/PK    "/>
    <s v="SMTNEP"/>
    <s v="79-72167"/>
    <n v="1"/>
    <n v="3"/>
    <n v="0"/>
    <n v="1"/>
    <n v="0"/>
    <n v="0"/>
    <x v="9"/>
    <m/>
  </r>
  <r>
    <s v="1116589"/>
    <s v="Bitrex Test Solution          "/>
    <s v="2041-12K    "/>
    <s v="6/Pk    "/>
    <s v="FISHER"/>
    <s v="19088510"/>
    <n v="1"/>
    <n v="1"/>
    <n v="0"/>
    <n v="0"/>
    <n v="0"/>
    <n v="1"/>
    <x v="8"/>
    <m/>
  </r>
  <r>
    <s v="1430203"/>
    <s v="Myobloc Inj. Vial             "/>
    <s v="5000u/1mL   "/>
    <s v="1/Bx    "/>
    <s v="SOLNUR"/>
    <s v="1045471110"/>
    <n v="1"/>
    <n v="2"/>
    <n v="0"/>
    <n v="0"/>
    <n v="0"/>
    <n v="1"/>
    <x v="8"/>
    <m/>
  </r>
  <r>
    <s v="4995833"/>
    <s v="Spectro2 Oximeter 20 Pulse    "/>
    <s v="            "/>
    <s v="Ea      "/>
    <s v="SIMPOR"/>
    <s v="WW1020EN"/>
    <n v="1"/>
    <n v="1"/>
    <n v="0"/>
    <n v="0"/>
    <n v="0"/>
    <n v="1"/>
    <x v="8"/>
    <m/>
  </r>
  <r>
    <s v="1434582"/>
    <s v="Specula Lletz View-More w/DSE "/>
    <s v="Large       "/>
    <s v="Ea      "/>
    <s v="COOPSR"/>
    <s v="903023"/>
    <n v="1"/>
    <n v="2"/>
    <n v="0"/>
    <n v="0"/>
    <n v="1"/>
    <n v="0"/>
    <x v="8"/>
    <m/>
  </r>
  <r>
    <s v="1200808"/>
    <s v="Gatorade G2 Powderstick       "/>
    <s v="Glacier Frz "/>
    <s v="8x8/Ca  "/>
    <s v="QUAKER"/>
    <s v="13160"/>
    <n v="1"/>
    <n v="1"/>
    <n v="0"/>
    <n v="0"/>
    <n v="1"/>
    <n v="0"/>
    <x v="8"/>
    <m/>
  </r>
  <r>
    <s v="1117844"/>
    <s v="Bin Organizer 4.125x7.375x3&quot;  "/>
    <s v="Blue        "/>
    <s v="Ea      "/>
    <s v="PHLEB"/>
    <s v="6001-BL"/>
    <n v="1"/>
    <n v="10"/>
    <n v="0"/>
    <n v="0"/>
    <n v="0"/>
    <n v="1"/>
    <x v="8"/>
    <m/>
  </r>
  <r>
    <s v="1279143"/>
    <s v="Sticks Powder Gatorade        "/>
    <s v="Lemon-Lime  "/>
    <s v="64/Ca   "/>
    <s v="QUAKER"/>
    <s v="13163"/>
    <n v="1"/>
    <n v="1"/>
    <n v="0"/>
    <n v="0"/>
    <n v="1"/>
    <n v="0"/>
    <x v="8"/>
    <m/>
  </r>
  <r>
    <s v="1116337"/>
    <s v="Locks Pull-Tight Numbered     "/>
    <s v="Red         "/>
    <s v="100/Pk  "/>
    <s v="HEALMK"/>
    <s v="9393 RD"/>
    <n v="1"/>
    <n v="1"/>
    <n v="0"/>
    <n v="1"/>
    <n v="0"/>
    <n v="0"/>
    <x v="3"/>
    <m/>
  </r>
  <r>
    <s v="6047509"/>
    <s v="Chieftan Arm Sling            "/>
    <s v="Large       "/>
    <s v="Ea      "/>
    <s v="SMTNEP"/>
    <s v="79-84177"/>
    <n v="1"/>
    <n v="4"/>
    <n v="1"/>
    <n v="0"/>
    <n v="0"/>
    <n v="0"/>
    <x v="9"/>
    <m/>
  </r>
  <r>
    <s v="9873548"/>
    <s v="Integra Syringe Only 3cc      "/>
    <s v="            "/>
    <s v="100/Bx  "/>
    <s v="BD"/>
    <s v="305283"/>
    <n v="1"/>
    <n v="1"/>
    <n v="0"/>
    <n v="1"/>
    <n v="0"/>
    <n v="0"/>
    <x v="9"/>
    <m/>
  </r>
  <r>
    <s v="9537121"/>
    <s v="Pederson Vag Spec Lrg Nrw     "/>
    <s v="            "/>
    <s v="Ea      "/>
    <s v="MILTEX"/>
    <s v="V930-60"/>
    <n v="1"/>
    <n v="3"/>
    <n v="0"/>
    <n v="0"/>
    <n v="0"/>
    <n v="1"/>
    <x v="8"/>
    <m/>
  </r>
  <r>
    <s v="1198997"/>
    <s v="Cuff BP Dura-Cuf Child        "/>
    <s v="Green       "/>
    <s v="5/Bx    "/>
    <s v="MARQ"/>
    <s v="DUR-P2-2A"/>
    <n v="1"/>
    <n v="1"/>
    <n v="0"/>
    <n v="1"/>
    <n v="0"/>
    <n v="0"/>
    <x v="3"/>
    <m/>
  </r>
  <r>
    <s v="9113879"/>
    <s v="Oversize Coverall Terry       "/>
    <s v="            "/>
    <s v="Ea      "/>
    <s v="SMTNEP"/>
    <s v="1126"/>
    <n v="1"/>
    <n v="1"/>
    <n v="0"/>
    <n v="1"/>
    <n v="0"/>
    <n v="0"/>
    <x v="3"/>
    <m/>
  </r>
  <r>
    <s v="6636963"/>
    <s v="Foam Jumbo Adhes 6x5yd Rl     "/>
    <s v="1/8&quot;        "/>
    <s v="EA      "/>
    <s v="SUPFEL"/>
    <s v="MPAD-311"/>
    <n v="1"/>
    <n v="1"/>
    <n v="0"/>
    <n v="1"/>
    <n v="0"/>
    <n v="0"/>
    <x v="3"/>
    <m/>
  </r>
  <r>
    <s v="1249418"/>
    <s v="Anti Reflex Salem Sump        "/>
    <s v="14fr        "/>
    <s v="10/Ca   "/>
    <s v="CARDKN"/>
    <s v="8888266247"/>
    <n v="1"/>
    <n v="1"/>
    <n v="0"/>
    <n v="0"/>
    <n v="1"/>
    <n v="0"/>
    <x v="8"/>
    <m/>
  </r>
  <r>
    <s v="7523156"/>
    <s v="Hose &amp; Gun Assembly f/Earwash "/>
    <s v="System      "/>
    <s v="Ea      "/>
    <s v="WELCH"/>
    <s v="29320"/>
    <n v="1"/>
    <n v="1"/>
    <n v="0"/>
    <n v="1"/>
    <n v="0"/>
    <n v="0"/>
    <x v="3"/>
    <m/>
  </r>
  <r>
    <s v="5663802"/>
    <s v="Hotpac Standard Set w/Terry Cv"/>
    <s v="10&quot;x12&quot;     "/>
    <s v="Ea      "/>
    <s v="SMTNEP"/>
    <s v="1064"/>
    <n v="1"/>
    <n v="1"/>
    <n v="0"/>
    <n v="1"/>
    <n v="0"/>
    <n v="0"/>
    <x v="3"/>
    <m/>
  </r>
  <r>
    <s v="1161867"/>
    <s v="Electrode Resuscitation 1Step "/>
    <s v="Peds        "/>
    <s v="Ea      "/>
    <s v="ZOLL"/>
    <s v="8900-0218-40"/>
    <n v="1"/>
    <n v="3"/>
    <n v="0"/>
    <n v="0"/>
    <n v="1"/>
    <n v="0"/>
    <x v="8"/>
    <m/>
  </r>
  <r>
    <s v="1139132"/>
    <s v="Digital Cap Ribbed Knit       "/>
    <s v="Sm/Med      "/>
    <s v="6/Pk    "/>
    <s v="TROY"/>
    <s v="550609"/>
    <n v="1"/>
    <n v="1"/>
    <n v="0"/>
    <n v="0"/>
    <n v="0"/>
    <n v="1"/>
    <x v="8"/>
    <m/>
  </r>
  <r>
    <s v="3540000"/>
    <s v="Ice Scoop Plastic             "/>
    <s v="32oz        "/>
    <s v="Ea      "/>
    <s v="RUBBMD"/>
    <s v="FG288400CLR"/>
    <n v="1"/>
    <n v="2"/>
    <n v="0"/>
    <n v="1"/>
    <n v="0"/>
    <n v="0"/>
    <x v="3"/>
    <m/>
  </r>
  <r>
    <s v="6107863"/>
    <s v="Stain Ender                   "/>
    <s v="GALLON      "/>
    <s v="EA      "/>
    <s v="COOPSR"/>
    <s v="00-006"/>
    <n v="1"/>
    <n v="2"/>
    <n v="0"/>
    <n v="0"/>
    <n v="1"/>
    <n v="0"/>
    <x v="8"/>
    <m/>
  </r>
  <r>
    <s v="8760574"/>
    <s v="Maxorb Extra Cmc/Alginate     "/>
    <s v="4x4         "/>
    <s v="50/Ca   "/>
    <s v="MEDLIN"/>
    <s v="MSC7044EP"/>
    <n v="1"/>
    <n v="1"/>
    <n v="0"/>
    <n v="0"/>
    <n v="1"/>
    <n v="0"/>
    <x v="8"/>
    <m/>
  </r>
  <r>
    <s v="6003193"/>
    <s v="Mask Oxygen 7' Tubing         "/>
    <s v="Adult       "/>
    <s v="Ea      "/>
    <s v="VYAIRE"/>
    <s v="001210"/>
    <n v="1"/>
    <n v="5"/>
    <n v="1"/>
    <n v="0"/>
    <n v="0"/>
    <n v="0"/>
    <x v="9"/>
    <m/>
  </r>
  <r>
    <s v="1350769"/>
    <s v="De-Hesive Tape Remover Pump   "/>
    <s v="8oz         "/>
    <s v="Ea      "/>
    <s v="CRAPRO"/>
    <s v="040432"/>
    <n v="1"/>
    <n v="1"/>
    <n v="0"/>
    <n v="1"/>
    <n v="0"/>
    <n v="0"/>
    <x v="3"/>
    <m/>
  </r>
  <r>
    <s v="8135229"/>
    <s v="Forceps Crile                 "/>
    <s v="            "/>
    <s v="Ea      "/>
    <s v="MISDFK"/>
    <s v="17-3055"/>
    <n v="1"/>
    <n v="4"/>
    <n v="0"/>
    <n v="0"/>
    <n v="0"/>
    <n v="1"/>
    <x v="8"/>
    <m/>
  </r>
  <r>
    <s v="1126064"/>
    <s v="Sphyg ProPlus LF Black        "/>
    <s v="Sm Adult    "/>
    <s v="Ea      "/>
    <s v="AMDIAG"/>
    <s v="700-10SABKHS"/>
    <n v="1"/>
    <n v="2"/>
    <n v="0"/>
    <n v="1"/>
    <n v="0"/>
    <n v="0"/>
    <x v="9"/>
    <m/>
  </r>
  <r>
    <s v="1043988"/>
    <s v="Insufflator Bulb For MacroView"/>
    <s v="Otoscope    "/>
    <s v="Ea      "/>
    <s v="WELCH"/>
    <s v="23804"/>
    <n v="1"/>
    <n v="1"/>
    <n v="1"/>
    <n v="0"/>
    <n v="0"/>
    <n v="0"/>
    <x v="9"/>
    <m/>
  </r>
  <r>
    <s v="1045582"/>
    <s v="Forceps Dressing Serrated     "/>
    <s v="5&quot;g         "/>
    <s v="Ea      "/>
    <s v="MISDFK"/>
    <s v="19-1050"/>
    <n v="1"/>
    <n v="5"/>
    <n v="0"/>
    <n v="0"/>
    <n v="1"/>
    <n v="0"/>
    <x v="8"/>
    <m/>
  </r>
  <r>
    <s v="1080327"/>
    <s v="Dual Cream Massage Tube       "/>
    <s v="7oz         "/>
    <s v="Ea      "/>
    <s v="BIOTON"/>
    <s v="DPC7ZT"/>
    <n v="1"/>
    <n v="8"/>
    <n v="0"/>
    <n v="1"/>
    <n v="0"/>
    <n v="0"/>
    <x v="3"/>
    <m/>
  </r>
  <r>
    <s v="1315853"/>
    <s v="Clear Eyes Redness Relief Drop"/>
    <s v="            "/>
    <s v="0.5oz/Bt"/>
    <s v="MEDTPI"/>
    <s v="106254153A"/>
    <n v="1"/>
    <n v="3"/>
    <n v="0"/>
    <n v="1"/>
    <n v="0"/>
    <n v="0"/>
    <x v="3"/>
    <m/>
  </r>
  <r>
    <s v="1069359"/>
    <s v="Bardex Foley Cath Tray LF 14Fr"/>
    <s v="            "/>
    <s v="10/Ca   "/>
    <s v="BARDBI"/>
    <s v="907314"/>
    <n v="1"/>
    <n v="1"/>
    <n v="0"/>
    <n v="0"/>
    <n v="1"/>
    <n v="0"/>
    <x v="8"/>
    <m/>
  </r>
  <r>
    <s v="8147987"/>
    <s v="Pad Heel 2.5x3/16             "/>
    <s v="            "/>
    <s v="Pair    "/>
    <s v="HAPAD"/>
    <s v="HP2-3"/>
    <n v="1"/>
    <n v="3"/>
    <n v="0"/>
    <n v="0"/>
    <n v="0"/>
    <n v="1"/>
    <x v="8"/>
    <m/>
  </r>
  <r>
    <s v="9078161"/>
    <s v="Dressing Act-Coat             "/>
    <s v="4x4         "/>
    <s v="12/Bx   "/>
    <s v="ABCO"/>
    <s v="20101"/>
    <n v="1"/>
    <n v="1"/>
    <n v="0"/>
    <n v="1"/>
    <n v="0"/>
    <n v="0"/>
    <x v="3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5"/>
    <m/>
  </r>
  <r>
    <s v="9314685"/>
    <s v="Omnipaque Contrast Media 10mL "/>
    <s v="300mg/mL    "/>
    <s v="10/Bx   "/>
    <s v="NYCOMD"/>
    <s v="Y306"/>
    <n v="1"/>
    <n v="1"/>
    <n v="0"/>
    <n v="1"/>
    <n v="0"/>
    <n v="0"/>
    <x v="9"/>
    <m/>
  </r>
  <r>
    <s v="1313133"/>
    <s v="Charger Surgical Clipper      "/>
    <s v="            "/>
    <s v="Ea      "/>
    <s v="3MMED"/>
    <s v="9662L"/>
    <n v="1"/>
    <n v="1"/>
    <n v="0"/>
    <n v="0"/>
    <n v="1"/>
    <n v="0"/>
    <x v="8"/>
    <m/>
  </r>
  <r>
    <s v="1243125"/>
    <s v="Antiseptic Pump Spray         "/>
    <s v="            "/>
    <s v="2oz/Bt  "/>
    <s v="MEDIQ"/>
    <s v="24402"/>
    <n v="1"/>
    <n v="3"/>
    <n v="0"/>
    <n v="0"/>
    <n v="1"/>
    <n v="0"/>
    <x v="8"/>
    <m/>
  </r>
  <r>
    <s v="2296899"/>
    <s v="Lubrifluid 500 Spray Lubricant"/>
    <s v="            "/>
    <s v="500ml/Ea"/>
    <s v="BENAIR"/>
    <s v="1600064-006"/>
    <n v="1"/>
    <n v="2"/>
    <n v="0"/>
    <n v="1"/>
    <n v="0"/>
    <n v="0"/>
    <x v="9"/>
    <m/>
  </r>
  <r>
    <s v="5666102"/>
    <s v="Lamp,Vacuum                   "/>
    <s v="2.5v        "/>
    <s v="Ea      "/>
    <s v="WELCH"/>
    <s v="04700-U6"/>
    <n v="1"/>
    <n v="3"/>
    <n v="0"/>
    <n v="1"/>
    <n v="0"/>
    <n v="0"/>
    <x v="3"/>
    <m/>
  </r>
  <r>
    <s v="7590006"/>
    <s v="Unistik HeelStick TinyTouch   "/>
    <s v="Full Term   "/>
    <s v="50/Bx   "/>
    <s v="OWENM"/>
    <s v="AT 1250"/>
    <n v="1"/>
    <n v="1"/>
    <n v="0"/>
    <n v="1"/>
    <n v="0"/>
    <n v="0"/>
    <x v="3"/>
    <m/>
  </r>
  <r>
    <s v="6855939"/>
    <s v="Can-Do Band Blue L/F          "/>
    <s v="50Yards     "/>
    <s v="Ea      "/>
    <s v="FABENT"/>
    <s v="10-5624"/>
    <n v="1"/>
    <n v="2"/>
    <n v="0"/>
    <n v="1"/>
    <n v="0"/>
    <n v="0"/>
    <x v="9"/>
    <m/>
  </r>
  <r>
    <s v="1222270"/>
    <s v="Wipes Clean Room CritiClean   "/>
    <s v="12x12&quot;      "/>
    <s v="1200/Ca "/>
    <s v="CINFAL"/>
    <s v="TCBWIP12"/>
    <n v="1"/>
    <n v="1"/>
    <n v="0"/>
    <n v="1"/>
    <n v="0"/>
    <n v="0"/>
    <x v="3"/>
    <m/>
  </r>
  <r>
    <s v="2703265"/>
    <s v="Hartman Alligator Forcep      "/>
    <s v="3-1/2&quot;      "/>
    <s v="Ea      "/>
    <s v="MISDFK"/>
    <s v="98-209"/>
    <n v="1"/>
    <n v="5"/>
    <n v="0"/>
    <n v="0"/>
    <n v="1"/>
    <n v="0"/>
    <x v="8"/>
    <m/>
  </r>
  <r>
    <s v="1243229"/>
    <s v="Admin Set Hanger Int Clave    "/>
    <s v="20 Drop     "/>
    <s v="50/Ca   "/>
    <s v="ABBHOS"/>
    <s v="20124-01"/>
    <n v="1"/>
    <n v="1"/>
    <n v="0"/>
    <n v="0"/>
    <n v="1"/>
    <n v="0"/>
    <x v="8"/>
    <m/>
  </r>
  <r>
    <s v="1478045"/>
    <s v="DCA 2000 Reagent Hba1c        "/>
    <s v="Kit         "/>
    <s v="10/Pk   "/>
    <s v="AMES"/>
    <s v="5035C"/>
    <n v="1"/>
    <n v="3"/>
    <n v="1"/>
    <n v="0"/>
    <n v="0"/>
    <n v="0"/>
    <x v="9"/>
    <m/>
  </r>
  <r>
    <s v="5557836"/>
    <s v="Tape Deltalite Conf Fbgl Orn  "/>
    <s v="3&quot;X4Yds     "/>
    <s v="10/Bx   "/>
    <s v="SMINEP"/>
    <s v="6023"/>
    <n v="1"/>
    <n v="1"/>
    <n v="0"/>
    <n v="1"/>
    <n v="0"/>
    <n v="0"/>
    <x v="9"/>
    <m/>
  </r>
  <r>
    <s v="7880082"/>
    <s v="Brace Shoulder Sling Shot2    "/>
    <s v="Large       "/>
    <s v="Ea      "/>
    <s v="BREINC"/>
    <s v="8504"/>
    <n v="1"/>
    <n v="12"/>
    <n v="1"/>
    <n v="0"/>
    <n v="0"/>
    <n v="0"/>
    <x v="9"/>
    <m/>
  </r>
  <r>
    <s v="1245386"/>
    <s v="Pessary Ring Milex w/Support  "/>
    <s v="Size 4      "/>
    <s v="Ea      "/>
    <s v="COOPSR"/>
    <s v="MXKPRS04"/>
    <n v="1"/>
    <n v="2"/>
    <n v="0"/>
    <n v="0"/>
    <n v="0"/>
    <n v="1"/>
    <x v="8"/>
    <m/>
  </r>
  <r>
    <s v="6430281"/>
    <s v="Face Mask W/Earloop Child     "/>
    <s v="Disney      "/>
    <s v="75/Bx   "/>
    <s v="OMHALY"/>
    <s v="32856"/>
    <n v="1"/>
    <n v="2"/>
    <n v="0"/>
    <n v="1"/>
    <n v="0"/>
    <n v="0"/>
    <x v="9"/>
    <m/>
  </r>
  <r>
    <s v="1204126"/>
    <s v="Tray Cover For 10-1738 SS     "/>
    <s v="            "/>
    <s v="Ea      "/>
    <s v="MISDFK"/>
    <s v="10-1761"/>
    <n v="1"/>
    <n v="2"/>
    <n v="0"/>
    <n v="0"/>
    <n v="1"/>
    <n v="0"/>
    <x v="8"/>
    <m/>
  </r>
  <r>
    <s v="9534137"/>
    <s v="Townsend Biopsy Forceps w/Lock"/>
    <s v="7-3/4&quot;      "/>
    <s v="Ea      "/>
    <s v="MILTEX"/>
    <s v="301445WL"/>
    <n v="1"/>
    <n v="1"/>
    <n v="0"/>
    <n v="0"/>
    <n v="1"/>
    <n v="0"/>
    <x v="8"/>
    <m/>
  </r>
  <r>
    <s v="1282074"/>
    <s v="Labetalol Hcl Inj MDV         "/>
    <s v="5mg/mL      "/>
    <s v="20mL/Vl "/>
    <s v="BRECK"/>
    <s v="51991093498"/>
    <n v="1"/>
    <n v="2"/>
    <n v="1"/>
    <n v="0"/>
    <n v="0"/>
    <n v="0"/>
    <x v="9"/>
    <m/>
  </r>
  <r>
    <s v="9870343"/>
    <s v="Syringes Luer Lok Disp Sterile"/>
    <s v="20cc        "/>
    <s v="48/Bx   "/>
    <s v="BD"/>
    <s v="302830"/>
    <n v="1"/>
    <n v="2"/>
    <n v="0"/>
    <n v="1"/>
    <n v="0"/>
    <n v="0"/>
    <x v="9"/>
    <m/>
  </r>
  <r>
    <s v="1202309"/>
    <s v="Nebulizer W/Tubing &amp; Mount    "/>
    <s v="            "/>
    <s v="Ea      "/>
    <s v="RUSCH"/>
    <s v="1883"/>
    <n v="1"/>
    <n v="1"/>
    <n v="0"/>
    <n v="1"/>
    <n v="0"/>
    <n v="0"/>
    <x v="9"/>
    <m/>
  </r>
  <r>
    <s v="1247268"/>
    <s v="Tubing Repl Omron HEM-907 Mntr"/>
    <s v="1.3 m       "/>
    <s v="Ea      "/>
    <s v="MARSHA"/>
    <s v="HEM-TUBE-130XL"/>
    <n v="1"/>
    <n v="3"/>
    <n v="0"/>
    <n v="0"/>
    <n v="1"/>
    <n v="0"/>
    <x v="8"/>
    <m/>
  </r>
  <r>
    <s v="4150024"/>
    <s v="PURELL Hand Sanitizer Nourishi"/>
    <s v="12oz        "/>
    <s v="Ea      "/>
    <s v="GOJO"/>
    <s v="3646-12"/>
    <n v="1"/>
    <n v="6"/>
    <n v="0"/>
    <n v="1"/>
    <n v="0"/>
    <n v="0"/>
    <x v="9"/>
    <m/>
  </r>
  <r>
    <s v="3254788"/>
    <s v="Cane Round Handle Adjus Height"/>
    <s v="            "/>
    <s v="6/Ca    "/>
    <s v="MEDDEP"/>
    <s v="10302-6"/>
    <n v="1"/>
    <n v="1"/>
    <n v="0"/>
    <n v="1"/>
    <n v="0"/>
    <n v="0"/>
    <x v="3"/>
    <m/>
  </r>
  <r>
    <s v="9533372"/>
    <s v="Hemostat Halsted Mosquito     "/>
    <s v="Curved 5&quot;   "/>
    <s v="Ea      "/>
    <s v="MILTEX"/>
    <s v="7-4"/>
    <n v="1"/>
    <n v="2"/>
    <n v="0"/>
    <n v="1"/>
    <n v="0"/>
    <n v="0"/>
    <x v="9"/>
    <m/>
  </r>
  <r>
    <s v="9075638"/>
    <s v="Trichloracetic Acid           "/>
    <s v="85%         "/>
    <s v="4oz/Bt  "/>
    <s v="HELINK"/>
    <s v="400572"/>
    <n v="1"/>
    <n v="1"/>
    <n v="0"/>
    <n v="1"/>
    <n v="0"/>
    <n v="0"/>
    <x v="9"/>
    <m/>
  </r>
  <r>
    <s v="6549751"/>
    <s v="Suture Prolene Mono Blu P1    "/>
    <s v="7-0 18&quot;     "/>
    <s v="12/Bx   "/>
    <s v="ETHICO"/>
    <s v="8696G"/>
    <n v="1"/>
    <n v="1"/>
    <n v="0"/>
    <n v="1"/>
    <n v="0"/>
    <n v="0"/>
    <x v="3"/>
    <m/>
  </r>
  <r>
    <s v="1319598"/>
    <s v="Acetaminophen Oral Solution UD"/>
    <s v="160mg/5mL   "/>
    <s v="100/Ca  "/>
    <s v="CARDGN"/>
    <s v="5321021"/>
    <n v="1"/>
    <n v="1"/>
    <n v="0"/>
    <n v="1"/>
    <n v="0"/>
    <n v="0"/>
    <x v="3"/>
    <m/>
  </r>
  <r>
    <s v="4990490"/>
    <s v="Pillow Case Disp              "/>
    <s v="            "/>
    <s v="5/Pk    "/>
    <s v="HARFLD"/>
    <s v="PL100"/>
    <n v="1"/>
    <n v="1"/>
    <n v="1"/>
    <n v="0"/>
    <n v="0"/>
    <n v="0"/>
    <x v="9"/>
    <m/>
  </r>
  <r>
    <s v="9228630"/>
    <s v="Collar Form Fit Foam Wh Cerv  "/>
    <s v="Medium 4&quot;   "/>
    <s v="Ea      "/>
    <s v="SMTNEP"/>
    <s v="79-83005"/>
    <n v="1"/>
    <n v="1"/>
    <n v="0"/>
    <n v="1"/>
    <n v="0"/>
    <n v="0"/>
    <x v="3"/>
    <m/>
  </r>
  <r>
    <s v="1540023"/>
    <s v="Digital Pediatric Scale w/Tray"/>
    <s v="            "/>
    <s v="Ea      "/>
    <s v="DETECT"/>
    <s v="MB130"/>
    <n v="1"/>
    <n v="1"/>
    <n v="0"/>
    <n v="0"/>
    <n v="1"/>
    <n v="0"/>
    <x v="8"/>
    <m/>
  </r>
  <r>
    <s v="2770050"/>
    <s v="Dexamethasone Tablets         "/>
    <s v="4mg         "/>
    <s v="100/Bt  "/>
    <s v="CARDGN"/>
    <s v="1118686"/>
    <n v="1"/>
    <n v="1"/>
    <n v="0"/>
    <n v="1"/>
    <n v="0"/>
    <n v="0"/>
    <x v="9"/>
    <m/>
  </r>
  <r>
    <s v="6985812"/>
    <s v="Saline Dual Top Sterile 0.9%  "/>
    <s v="100mL       "/>
    <s v="25/Ca   "/>
    <s v="VYAIRE"/>
    <s v="AL4109"/>
    <n v="1"/>
    <n v="1"/>
    <n v="0"/>
    <n v="1"/>
    <n v="0"/>
    <n v="0"/>
    <x v="9"/>
    <m/>
  </r>
  <r>
    <s v="1278040"/>
    <s v="Defoamer 3M 1gal              "/>
    <s v="            "/>
    <s v="Ea      "/>
    <s v="ODEPOT"/>
    <s v="382207"/>
    <n v="1"/>
    <n v="2"/>
    <n v="0"/>
    <n v="0"/>
    <n v="0"/>
    <n v="1"/>
    <x v="2"/>
    <m/>
  </r>
  <r>
    <s v="2882361"/>
    <s v="Towel OR White Absorb Sterile "/>
    <s v="15x25in 2/pk"/>
    <s v="120/Ca  "/>
    <s v="ALLEG"/>
    <s v="7550"/>
    <n v="1"/>
    <n v="1"/>
    <n v="0"/>
    <n v="1"/>
    <n v="0"/>
    <n v="0"/>
    <x v="3"/>
    <m/>
  </r>
  <r>
    <s v="1187355"/>
    <s v="Brace Short Arm Fracture RT   "/>
    <s v="MD Blk      "/>
    <s v="Ea      "/>
    <s v="SMTNEP"/>
    <s v="312-52-1111"/>
    <n v="1"/>
    <n v="1"/>
    <n v="0"/>
    <n v="1"/>
    <n v="0"/>
    <n v="0"/>
    <x v="9"/>
    <m/>
  </r>
  <r>
    <s v="9533130"/>
    <s v="Pessary Cube W/Drain          "/>
    <s v="37mm Sz3    "/>
    <s v="Ea      "/>
    <s v="MILTEX"/>
    <s v="30-CUD3"/>
    <n v="1"/>
    <n v="2"/>
    <n v="0"/>
    <n v="1"/>
    <n v="0"/>
    <n v="0"/>
    <x v="3"/>
    <m/>
  </r>
  <r>
    <s v="1249417"/>
    <s v="Anti Reflex Salem Sump        "/>
    <s v="10fr        "/>
    <s v="10/Ca   "/>
    <s v="CARDKN"/>
    <s v="8888266213"/>
    <n v="1"/>
    <n v="1"/>
    <n v="0"/>
    <n v="0"/>
    <n v="1"/>
    <n v="0"/>
    <x v="8"/>
    <m/>
  </r>
  <r>
    <s v="5470351"/>
    <s v="TheraBand K Tape Beige/Beige  "/>
    <s v="2&quot;x103.3&quot;   "/>
    <s v="Ea      "/>
    <s v="OPTINT"/>
    <s v="12741"/>
    <n v="1"/>
    <n v="1"/>
    <n v="0"/>
    <n v="0"/>
    <n v="1"/>
    <n v="0"/>
    <x v="8"/>
    <m/>
  </r>
  <r>
    <s v="1105718"/>
    <s v="Delta-Lite Plus White         "/>
    <s v="5&quot;x4Yds     "/>
    <s v="10Rl/Bx "/>
    <s v="SMINEP"/>
    <s v="7345804"/>
    <n v="1"/>
    <n v="1"/>
    <n v="0"/>
    <n v="1"/>
    <n v="0"/>
    <n v="0"/>
    <x v="3"/>
    <m/>
  </r>
  <r>
    <s v="1264521"/>
    <s v="CryoCup ice Massage Tool      "/>
    <s v="            "/>
    <s v="Ea      "/>
    <s v="FABENT"/>
    <s v="11-1090"/>
    <n v="1"/>
    <n v="3"/>
    <n v="0"/>
    <n v="1"/>
    <n v="0"/>
    <n v="0"/>
    <x v="3"/>
    <m/>
  </r>
  <r>
    <s v="5664144"/>
    <s v="Heat Pk Covers Terry Cervical "/>
    <s v="Standard    "/>
    <s v="Ea      "/>
    <s v="SMTNEP"/>
    <s v="1104"/>
    <n v="1"/>
    <n v="1"/>
    <n v="0"/>
    <n v="1"/>
    <n v="0"/>
    <n v="0"/>
    <x v="3"/>
    <m/>
  </r>
  <r>
    <s v="1112540"/>
    <s v="Caverject PDS Inj. Vial       "/>
    <s v="40mcg       "/>
    <s v="6/Pk    "/>
    <s v="UPJOHN"/>
    <s v="00009768604"/>
    <n v="1"/>
    <n v="1"/>
    <n v="0"/>
    <n v="1"/>
    <n v="0"/>
    <n v="0"/>
    <x v="3"/>
    <m/>
  </r>
  <r>
    <s v="1140835"/>
    <s v="Ruler Flexible 6&quot; NS          "/>
    <s v="            "/>
    <s v="1000/Bx "/>
    <s v="OXBORO"/>
    <s v="0003-00-PDR"/>
    <n v="1"/>
    <n v="1"/>
    <n v="0"/>
    <n v="1"/>
    <n v="0"/>
    <n v="0"/>
    <x v="9"/>
    <m/>
  </r>
  <r>
    <s v="1189841"/>
    <s v="CUBITAINER SPOUT KIT          "/>
    <s v="#1/20L      "/>
    <s v="1/Bx    "/>
    <s v="SYSMEX"/>
    <s v="94317811"/>
    <n v="1"/>
    <n v="1"/>
    <n v="0"/>
    <n v="0"/>
    <n v="1"/>
    <n v="0"/>
    <x v="8"/>
    <m/>
  </r>
  <r>
    <s v="1117069"/>
    <s v="Electrode Ionophoretic        "/>
    <s v="Small       "/>
    <s v="12/Pk   "/>
    <s v="FABENT"/>
    <s v="13-5251"/>
    <n v="1"/>
    <n v="6"/>
    <n v="0"/>
    <n v="1"/>
    <n v="0"/>
    <n v="0"/>
    <x v="3"/>
    <m/>
  </r>
  <r>
    <s v="1211142"/>
    <s v="Underwear Prevail Adult Unisex"/>
    <s v="Sm/Md       "/>
    <s v="72/Ca   "/>
    <s v="FIRSTQ"/>
    <s v="PVR-512"/>
    <n v="1"/>
    <n v="1"/>
    <n v="0"/>
    <n v="0"/>
    <n v="0"/>
    <n v="1"/>
    <x v="8"/>
    <m/>
  </r>
  <r>
    <s v="1298003"/>
    <s v="Data Logger Refrig/ Freez     "/>
    <s v="2 Btl Probes"/>
    <s v="Ea      "/>
    <s v="CONTOL"/>
    <s v="6441"/>
    <n v="1"/>
    <n v="2"/>
    <n v="0"/>
    <n v="1"/>
    <n v="0"/>
    <n v="0"/>
    <x v="3"/>
    <m/>
  </r>
  <r>
    <s v="5550069"/>
    <s v="Mepilex Self-Adh Foam Dressing"/>
    <s v="4&quot;x4&quot;       "/>
    <s v="5/Bx    "/>
    <s v="ABCO"/>
    <s v="294199"/>
    <n v="1"/>
    <n v="5"/>
    <n v="0"/>
    <n v="1"/>
    <n v="0"/>
    <n v="0"/>
    <x v="9"/>
    <m/>
  </r>
  <r>
    <s v="6114160"/>
    <s v="Spot Vtl Sn Mntr NIBP/Pls     "/>
    <s v="Oximter     "/>
    <s v="EA      "/>
    <s v="WELCH"/>
    <s v="42N0B-E1"/>
    <n v="1"/>
    <n v="1"/>
    <n v="0"/>
    <n v="1"/>
    <n v="0"/>
    <n v="0"/>
    <x v="3"/>
    <m/>
  </r>
  <r>
    <s v="1014347"/>
    <s v="Spandage Stretch Bandage Sz 5 "/>
    <s v="10Yd        "/>
    <s v="Roll    "/>
    <s v="MEDI-T"/>
    <s v="MT05"/>
    <n v="1"/>
    <n v="1"/>
    <n v="0"/>
    <n v="1"/>
    <n v="0"/>
    <n v="0"/>
    <x v="3"/>
    <m/>
  </r>
  <r>
    <s v="1338174"/>
    <s v="Swabstick Foam Tip Solid Strl "/>
    <s v="6&quot;          "/>
    <s v="1000/Ca "/>
    <s v="HARDWO"/>
    <s v="25-1506 1PF SOLID"/>
    <n v="1"/>
    <n v="1"/>
    <n v="0"/>
    <n v="0"/>
    <n v="1"/>
    <n v="0"/>
    <x v="8"/>
    <m/>
  </r>
  <r>
    <s v="1218256"/>
    <s v="Bandage Rosidal K w/Clips     "/>
    <s v="8cmx5m Short"/>
    <s v="20/Ca   "/>
    <s v="SMITRU"/>
    <s v="90686"/>
    <n v="1"/>
    <n v="1"/>
    <n v="0"/>
    <n v="0"/>
    <n v="1"/>
    <n v="0"/>
    <x v="8"/>
    <m/>
  </r>
  <r>
    <s v="1173784"/>
    <s v="Stethoscope Dual Head UltrSens"/>
    <s v="27&quot; Black   "/>
    <s v="Ea      "/>
    <s v="PRESM"/>
    <s v="S125-BLK"/>
    <n v="1"/>
    <n v="1"/>
    <n v="0"/>
    <n v="0"/>
    <n v="1"/>
    <n v="0"/>
    <x v="8"/>
    <m/>
  </r>
  <r>
    <s v="1212965"/>
    <s v="Solidifier LTS-Plus           "/>
    <s v="500cc       "/>
    <s v="100/Ca  "/>
    <s v="ISOLY"/>
    <s v="LTSP500"/>
    <n v="1"/>
    <n v="1"/>
    <n v="0"/>
    <n v="1"/>
    <n v="0"/>
    <n v="0"/>
    <x v="3"/>
    <m/>
  </r>
  <r>
    <s v="1114385"/>
    <s v="Cleaning Brush Suction Tb     "/>
    <s v="2mmx8&quot;      "/>
    <s v="3/Pk    "/>
    <s v="MISDFK"/>
    <s v="10-1400"/>
    <n v="1"/>
    <n v="1"/>
    <n v="0"/>
    <n v="1"/>
    <n v="0"/>
    <n v="0"/>
    <x v="3"/>
    <m/>
  </r>
  <r>
    <s v="2913663"/>
    <s v="Padding Cast Natural          "/>
    <s v="2&quot;          "/>
    <s v="12/Bx   "/>
    <s v="SMINEP"/>
    <s v="30-3061"/>
    <n v="1"/>
    <n v="2"/>
    <n v="0"/>
    <n v="0"/>
    <n v="1"/>
    <n v="0"/>
    <x v="8"/>
    <m/>
  </r>
  <r>
    <s v="1292524"/>
    <s v="Tropicamide Ophth Solution 1% "/>
    <s v="1%          "/>
    <s v="15mL/Bt "/>
    <s v="CARDGN"/>
    <s v="1168129"/>
    <n v="1"/>
    <n v="1"/>
    <n v="0"/>
    <n v="1"/>
    <n v="0"/>
    <n v="0"/>
    <x v="7"/>
    <m/>
  </r>
  <r>
    <s v="1314010"/>
    <s v="Syringe Fastload Dual Quad-Pak"/>
    <s v="            "/>
    <s v="20/Ca   "/>
    <s v="EZ"/>
    <s v="017355"/>
    <n v="1"/>
    <n v="1"/>
    <n v="0"/>
    <n v="0"/>
    <n v="1"/>
    <n v="0"/>
    <x v="8"/>
    <m/>
  </r>
  <r>
    <s v="1196662"/>
    <s v="Ball Medicine Gray/Black 11&quot;  "/>
    <s v="20lb        "/>
    <s v="Ea      "/>
    <s v="MFATH"/>
    <s v="3201-20"/>
    <n v="1"/>
    <n v="1"/>
    <n v="0"/>
    <n v="0"/>
    <n v="0"/>
    <n v="1"/>
    <x v="8"/>
    <m/>
  </r>
  <r>
    <s v="1295994"/>
    <s v="Brace Thumb MetaGrip Left Hand"/>
    <s v="Size 2 Gray "/>
    <s v="Ea      "/>
    <s v="NORCST"/>
    <s v="NC34810-2"/>
    <n v="1"/>
    <n v="1"/>
    <n v="0"/>
    <n v="0"/>
    <n v="0"/>
    <n v="1"/>
    <x v="8"/>
    <m/>
  </r>
  <r>
    <s v="2140006"/>
    <s v="Prolia 1mL Prefilled Syringe  "/>
    <s v="60mg        "/>
    <s v="Ea      "/>
    <s v="AMGEN"/>
    <s v="55513071001"/>
    <n v="1"/>
    <n v="7"/>
    <n v="0"/>
    <n v="1"/>
    <n v="0"/>
    <n v="0"/>
    <x v="9"/>
    <m/>
  </r>
  <r>
    <s v="1126905"/>
    <s v="Centrifuge PowerSpin          "/>
    <s v="FX          "/>
    <s v="Ea      "/>
    <s v="UNICO"/>
    <s v="C806-HSI"/>
    <n v="1"/>
    <n v="1"/>
    <n v="0"/>
    <n v="1"/>
    <n v="0"/>
    <n v="0"/>
    <x v="3"/>
    <m/>
  </r>
  <r>
    <s v="4504360"/>
    <s v="Dual Head Teaching Stethoscope"/>
    <s v="            "/>
    <s v="Ea      "/>
    <s v="AMDIAG"/>
    <s v="671"/>
    <n v="1"/>
    <n v="1"/>
    <n v="0"/>
    <n v="1"/>
    <n v="0"/>
    <n v="0"/>
    <x v="3"/>
    <m/>
  </r>
  <r>
    <s v="1103507"/>
    <s v="Adult Aneroid Blood Unit      "/>
    <s v="            "/>
    <s v="Ea      "/>
    <s v="MEDLIN"/>
    <s v="MDS9380"/>
    <n v="1"/>
    <n v="5"/>
    <n v="0"/>
    <n v="1"/>
    <n v="0"/>
    <n v="0"/>
    <x v="9"/>
    <m/>
  </r>
  <r>
    <s v="8860010"/>
    <s v="Reaction Knee Brace 6&quot;        "/>
    <s v="XS/Sm       "/>
    <s v="Ea      "/>
    <s v="SMTNEP"/>
    <s v="11-0215-2"/>
    <n v="1"/>
    <n v="1"/>
    <n v="0"/>
    <n v="1"/>
    <n v="0"/>
    <n v="0"/>
    <x v="3"/>
    <m/>
  </r>
  <r>
    <s v="1123304"/>
    <s v="Curette Ear Lighted           "/>
    <s v="CeraPik     "/>
    <s v="50/Bx   "/>
    <s v="BIONX"/>
    <s v="2280"/>
    <n v="1"/>
    <n v="2"/>
    <n v="0"/>
    <n v="0"/>
    <n v="0"/>
    <n v="1"/>
    <x v="8"/>
    <m/>
  </r>
  <r>
    <s v="1243231"/>
    <s v="Vial Spike ChemoClave         "/>
    <s v="Vented      "/>
    <s v="50/Ca   "/>
    <s v="ABBHOS"/>
    <s v="20125-01"/>
    <n v="1"/>
    <n v="1"/>
    <n v="0"/>
    <n v="1"/>
    <n v="0"/>
    <n v="0"/>
    <x v="3"/>
    <m/>
  </r>
  <r>
    <s v="7351045"/>
    <s v="Forcep Walter Splinter        "/>
    <s v="4&quot;          "/>
    <s v="Ea      "/>
    <s v="MILTEX"/>
    <s v="6-312"/>
    <n v="1"/>
    <n v="2"/>
    <n v="0"/>
    <n v="1"/>
    <n v="0"/>
    <n v="0"/>
    <x v="3"/>
    <m/>
  </r>
  <r>
    <s v="1047051"/>
    <s v="Water For Irrig Sterile Bottle"/>
    <s v="1000ml      "/>
    <s v="12/Ca   "/>
    <s v="ABBHOS"/>
    <s v="0713909"/>
    <n v="1"/>
    <n v="1"/>
    <n v="0"/>
    <n v="1"/>
    <n v="0"/>
    <n v="0"/>
    <x v="9"/>
    <m/>
  </r>
  <r>
    <s v="6780316"/>
    <s v="Aneroid, Large Adult          "/>
    <s v="            "/>
    <s v="Ea      "/>
    <s v="MEDLIN"/>
    <s v="MDS9388"/>
    <n v="1"/>
    <n v="5"/>
    <n v="0"/>
    <n v="1"/>
    <n v="0"/>
    <n v="0"/>
    <x v="9"/>
    <m/>
  </r>
  <r>
    <s v="1218255"/>
    <s v="Bandage Rosidal K w/Clips     "/>
    <s v="6cmx5m Short"/>
    <s v="20/Ca   "/>
    <s v="SMITRU"/>
    <s v="90685"/>
    <n v="1"/>
    <n v="1"/>
    <n v="0"/>
    <n v="0"/>
    <n v="1"/>
    <n v="0"/>
    <x v="8"/>
    <m/>
  </r>
  <r>
    <s v="1200735"/>
    <s v="Sklar Tischier Oval Fcps      "/>
    <s v="3x7 mm      "/>
    <s v="ea      "/>
    <s v="MISDFK"/>
    <s v="90-7520"/>
    <n v="1"/>
    <n v="1"/>
    <n v="0"/>
    <n v="0"/>
    <n v="0"/>
    <n v="1"/>
    <x v="8"/>
    <m/>
  </r>
  <r>
    <s v="1099989"/>
    <s v="Coaguchek XS Plus PT Controls "/>
    <s v="Hi&amp;Lo       "/>
    <s v="Ea      "/>
    <s v="BIODYN"/>
    <s v="04625382160"/>
    <n v="1"/>
    <n v="1"/>
    <n v="0"/>
    <n v="1"/>
    <n v="0"/>
    <n v="0"/>
    <x v="9"/>
    <m/>
  </r>
  <r>
    <s v="9600078"/>
    <s v="Cando Hand Web 7&quot; Latex-Free  "/>
    <s v="Red Light   "/>
    <s v="Ea      "/>
    <s v="FABENT"/>
    <s v="10-0882"/>
    <n v="1"/>
    <n v="1"/>
    <n v="0"/>
    <n v="0"/>
    <n v="1"/>
    <n v="0"/>
    <x v="8"/>
    <m/>
  </r>
  <r>
    <s v="6131125"/>
    <s v="Amies Gel Swab W/O Charcoal   "/>
    <s v="Doubles     "/>
    <s v="50/Bx   "/>
    <s v="B-DMIC"/>
    <s v="220117"/>
    <n v="1"/>
    <n v="3"/>
    <n v="0"/>
    <n v="1"/>
    <n v="0"/>
    <n v="0"/>
    <x v="9"/>
    <m/>
  </r>
  <r>
    <s v="1114304"/>
    <s v="Concentric EMG Needle         "/>
    <s v="26Gx50mm    "/>
    <s v="25/Bx   "/>
    <s v="AMBU"/>
    <s v="74050-45/25"/>
    <n v="1"/>
    <n v="1"/>
    <n v="0"/>
    <n v="1"/>
    <n v="0"/>
    <n v="0"/>
    <x v="3"/>
    <m/>
  </r>
  <r>
    <s v="1047712"/>
    <s v="Stax Splint Finger            "/>
    <s v="Sz 5-1/2    "/>
    <s v="Ea      "/>
    <s v="DEROYA"/>
    <s v="6255"/>
    <n v="1"/>
    <n v="5"/>
    <n v="0"/>
    <n v="0"/>
    <n v="1"/>
    <n v="0"/>
    <x v="8"/>
    <m/>
  </r>
  <r>
    <s v="1106119"/>
    <s v="Brace Tru-Pull Lite Knee Black"/>
    <s v="X-LARGE Left"/>
    <s v="Ea      "/>
    <s v="SMTNEP"/>
    <s v="11-0261-5"/>
    <n v="1"/>
    <n v="1"/>
    <n v="0"/>
    <n v="0"/>
    <n v="0"/>
    <n v="1"/>
    <x v="8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8"/>
    <m/>
  </r>
  <r>
    <s v="1266765"/>
    <s v="Hurdles Banana Steps Training "/>
    <s v="Yellow      "/>
    <s v="Ea      "/>
    <s v="MFATH"/>
    <s v="3414-18"/>
    <n v="1"/>
    <n v="1"/>
    <n v="0"/>
    <n v="0"/>
    <n v="0"/>
    <n v="1"/>
    <x v="8"/>
    <m/>
  </r>
  <r>
    <s v="1279951"/>
    <s v="Epinephrine Auto Inject Adult "/>
    <s v="0.3mg       "/>
    <s v="2/Bx    "/>
    <s v="AKYMA"/>
    <s v="00115169449"/>
    <n v="1"/>
    <n v="1"/>
    <n v="0"/>
    <n v="1"/>
    <n v="0"/>
    <n v="0"/>
    <x v="9"/>
    <m/>
  </r>
  <r>
    <s v="6780283"/>
    <s v="Towlette, Cleansing w/BZK     "/>
    <s v="            "/>
    <s v="100/Bx  "/>
    <s v="MEDLIN"/>
    <s v="MDS094188"/>
    <n v="1"/>
    <n v="3"/>
    <n v="0"/>
    <n v="1"/>
    <n v="0"/>
    <n v="0"/>
    <x v="9"/>
    <m/>
  </r>
  <r>
    <s v="9118862"/>
    <s v="Primapore Dressing            "/>
    <s v="8x4         "/>
    <s v="20/Bx   "/>
    <s v="ABCO"/>
    <s v="66000319"/>
    <n v="1"/>
    <n v="5"/>
    <n v="0"/>
    <n v="1"/>
    <n v="0"/>
    <n v="0"/>
    <x v="9"/>
    <m/>
  </r>
  <r>
    <s v="1126777"/>
    <s v="Steth Dualhead Teaching Blk   "/>
    <s v="Adult       "/>
    <s v="Ea      "/>
    <s v="AMDIAG"/>
    <s v="671HS"/>
    <n v="1"/>
    <n v="2"/>
    <n v="0"/>
    <n v="1"/>
    <n v="0"/>
    <n v="0"/>
    <x v="3"/>
    <m/>
  </r>
  <r>
    <s v="1204751"/>
    <s v="Theraputty Red Soft           "/>
    <s v="1lb         "/>
    <s v="Ea      "/>
    <s v="FABENT"/>
    <s v="10-0919"/>
    <n v="1"/>
    <n v="1"/>
    <n v="0"/>
    <n v="1"/>
    <n v="0"/>
    <n v="0"/>
    <x v="7"/>
    <m/>
  </r>
  <r>
    <s v="1884049"/>
    <s v="Suction Cathetr W/Safety Valve"/>
    <s v="            "/>
    <s v="24/Ca   "/>
    <s v="CARDKN"/>
    <s v="12142"/>
    <n v="1"/>
    <n v="1"/>
    <n v="1"/>
    <n v="0"/>
    <n v="0"/>
    <n v="0"/>
    <x v="9"/>
    <m/>
  </r>
  <r>
    <s v="1210957"/>
    <s v="Label &quot;Date Opened&quot; Yellow    "/>
    <s v="1-9/16x3/8&quot; "/>
    <s v="2Rl/Bx  "/>
    <s v="TIMED"/>
    <s v="1-370"/>
    <n v="1"/>
    <n v="1"/>
    <n v="0"/>
    <n v="1"/>
    <n v="0"/>
    <n v="0"/>
    <x v="9"/>
    <m/>
  </r>
  <r>
    <s v="1215359"/>
    <s v="IV Infusion Set 20Drop Chk Vlv"/>
    <s v="Male Luer   "/>
    <s v="20/Ca   "/>
    <s v="BD"/>
    <s v="2426-0007"/>
    <n v="1"/>
    <n v="2"/>
    <n v="0"/>
    <n v="1"/>
    <n v="0"/>
    <n v="0"/>
    <x v="9"/>
    <m/>
  </r>
  <r>
    <s v="9004791"/>
    <s v="Petrolatum Ointment Foil Pk   "/>
    <s v="5gm Non-Ster"/>
    <s v="144/Bx  "/>
    <s v="ULTSEA"/>
    <s v="300335100006"/>
    <n v="1"/>
    <n v="1"/>
    <n v="0"/>
    <n v="1"/>
    <n v="0"/>
    <n v="0"/>
    <x v="9"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8"/>
    <m/>
  </r>
  <r>
    <s v="5825115"/>
    <s v="Table Paper Smooth 18'x225'   "/>
    <s v="White       "/>
    <s v="12/Ca   "/>
    <s v="ALLEG"/>
    <s v="62085-520"/>
    <n v="1"/>
    <n v="1"/>
    <n v="1"/>
    <n v="0"/>
    <n v="0"/>
    <n v="0"/>
    <x v="9"/>
    <m/>
  </r>
  <r>
    <s v="1175351"/>
    <s v="Connector Coil f/ 9002 EC2    "/>
    <s v="Repl        "/>
    <s v="Ea      "/>
    <s v="AMDIAG"/>
    <s v="9002-2"/>
    <n v="1"/>
    <n v="6"/>
    <n v="0"/>
    <n v="0"/>
    <n v="0"/>
    <n v="1"/>
    <x v="8"/>
    <m/>
  </r>
  <r>
    <s v="2088025"/>
    <s v="Intubation Stylette Blue      "/>
    <s v="2.5-4.5     "/>
    <s v="10/Bx   "/>
    <s v="SIMPOR"/>
    <s v="103004"/>
    <n v="1"/>
    <n v="1"/>
    <n v="0"/>
    <n v="0"/>
    <n v="1"/>
    <n v="0"/>
    <x v="8"/>
    <m/>
  </r>
  <r>
    <s v="1249789"/>
    <s v="Stax Splint Finger            "/>
    <s v="            "/>
    <s v="Ea      "/>
    <s v="DEROYA"/>
    <s v="627"/>
    <n v="1"/>
    <n v="5"/>
    <n v="0"/>
    <n v="0"/>
    <n v="0"/>
    <n v="1"/>
    <x v="8"/>
    <m/>
  </r>
  <r>
    <s v="1291963"/>
    <s v="Medium Cellex Dry Heat        "/>
    <s v="10lb        "/>
    <s v="Ea      "/>
    <s v="SMTNEP"/>
    <s v="MED0001"/>
    <n v="1"/>
    <n v="2"/>
    <n v="0"/>
    <n v="0"/>
    <n v="1"/>
    <n v="0"/>
    <x v="8"/>
    <m/>
  </r>
  <r>
    <s v="1133070"/>
    <s v="Swab Mini Tip Flocked Flexible"/>
    <s v="            "/>
    <s v="100/Pk  "/>
    <s v="B-DMIC"/>
    <s v="220252"/>
    <n v="1"/>
    <n v="2"/>
    <n v="0"/>
    <n v="1"/>
    <n v="0"/>
    <n v="0"/>
    <x v="3"/>
    <m/>
  </r>
  <r>
    <s v="1516958"/>
    <s v="I-Prin Ibuprofen Tablets      "/>
    <s v="200mg       "/>
    <s v="100x2/Bx"/>
    <s v="MEDIQ"/>
    <s v="10047"/>
    <n v="1"/>
    <n v="2"/>
    <n v="0"/>
    <n v="1"/>
    <n v="0"/>
    <n v="0"/>
    <x v="9"/>
    <m/>
  </r>
  <r>
    <s v="1194707"/>
    <s v="Exerciser Shoulder Cando      "/>
    <s v="Color Coded "/>
    <s v="Ea      "/>
    <s v="FABENT"/>
    <s v="50-1036"/>
    <n v="1"/>
    <n v="1"/>
    <n v="0"/>
    <n v="0"/>
    <n v="1"/>
    <n v="0"/>
    <x v="8"/>
    <m/>
  </r>
  <r>
    <s v="3869214"/>
    <s v="PRINTER REFILL KIT            "/>
    <s v="STER        "/>
    <s v="EA      "/>
    <s v="MIDMAK"/>
    <s v="002-0371-00"/>
    <n v="1"/>
    <n v="1"/>
    <n v="0"/>
    <n v="0"/>
    <n v="0"/>
    <n v="1"/>
    <x v="8"/>
    <m/>
  </r>
  <r>
    <s v="6139738"/>
    <s v="Delta Liner f/Thumb Spica     "/>
    <s v="2&quot; Long     "/>
    <s v="10/Ca   "/>
    <s v="SMINEP"/>
    <s v="53121"/>
    <n v="1"/>
    <n v="4"/>
    <n v="0"/>
    <n v="1"/>
    <n v="0"/>
    <n v="0"/>
    <x v="3"/>
    <m/>
  </r>
  <r>
    <s v="1296173"/>
    <s v="Orthosis Thumb Adj Right Hand "/>
    <s v="Size 2 Gray "/>
    <s v="Ea      "/>
    <s v="NORCST"/>
    <s v="NC34811-2"/>
    <n v="1"/>
    <n v="1"/>
    <n v="0"/>
    <n v="0"/>
    <n v="0"/>
    <n v="1"/>
    <x v="8"/>
    <m/>
  </r>
  <r>
    <s v="1591013"/>
    <s v="Skinsense PF NL Surgical Glove"/>
    <s v="Sz 6.5      "/>
    <s v="50pr/Bx "/>
    <s v="ABCO"/>
    <s v="31465"/>
    <n v="1"/>
    <n v="1"/>
    <n v="0"/>
    <n v="1"/>
    <n v="0"/>
    <n v="0"/>
    <x v="9"/>
    <m/>
  </r>
  <r>
    <s v="1285224"/>
    <s v="Nexcare Sensitive Skin Tape   "/>
    <s v="1x4yds      "/>
    <s v="24/Ca   "/>
    <s v="3MMED"/>
    <s v="SLT-1"/>
    <n v="1"/>
    <n v="1"/>
    <n v="0"/>
    <n v="0"/>
    <n v="1"/>
    <n v="0"/>
    <x v="8"/>
    <m/>
  </r>
  <r>
    <s v="1325394"/>
    <s v="Exerciser Hand Flxbr Theraband"/>
    <s v="Red         "/>
    <s v="Ea      "/>
    <s v="FABENT"/>
    <s v="10-1351"/>
    <n v="1"/>
    <n v="1"/>
    <n v="0"/>
    <n v="0"/>
    <n v="1"/>
    <n v="0"/>
    <x v="8"/>
    <m/>
  </r>
  <r>
    <s v="2880421"/>
    <s v="Thermometer Hygrometer w/Clock"/>
    <s v="DIGITAL     "/>
    <s v="1/Ea    "/>
    <s v="ALLEG"/>
    <s v="CH2972"/>
    <n v="1"/>
    <n v="1"/>
    <n v="0"/>
    <n v="1"/>
    <n v="0"/>
    <n v="0"/>
    <x v="3"/>
    <m/>
  </r>
  <r>
    <s v="1239644"/>
    <s v="Infusion Set Low Sorbing      "/>
    <s v="44&quot;         "/>
    <s v="20/Ca   "/>
    <s v="BD"/>
    <s v="10015862"/>
    <n v="1"/>
    <n v="1"/>
    <n v="0"/>
    <n v="0"/>
    <n v="1"/>
    <n v="0"/>
    <x v="8"/>
    <m/>
  </r>
  <r>
    <s v="2349458"/>
    <s v="Pad Heel Medial               "/>
    <s v="            "/>
    <s v="1/Pr    "/>
    <s v="HAPAD"/>
    <s v="LW2"/>
    <n v="1"/>
    <n v="6"/>
    <n v="0"/>
    <n v="1"/>
    <n v="0"/>
    <n v="0"/>
    <x v="3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2"/>
    <m/>
  </r>
  <r>
    <s v="3720236"/>
    <s v="Splint Thumb Left Black       "/>
    <s v="Large       "/>
    <s v="Ea      "/>
    <s v="DEROYA"/>
    <s v="348LL"/>
    <n v="1"/>
    <n v="4"/>
    <n v="0"/>
    <n v="0"/>
    <n v="0"/>
    <n v="1"/>
    <x v="8"/>
    <m/>
  </r>
  <r>
    <s v="8950055"/>
    <s v="Stretch Cape Nonwoven Blue    "/>
    <s v="One Size    "/>
    <s v="25/Ca   "/>
    <s v="TIDI-E"/>
    <s v="941113"/>
    <n v="1"/>
    <n v="1"/>
    <n v="0"/>
    <n v="1"/>
    <n v="0"/>
    <n v="0"/>
    <x v="3"/>
    <m/>
  </r>
  <r>
    <s v="9343373"/>
    <s v="Pad Heel 2-1/2x9/16&quot;          "/>
    <s v="            "/>
    <s v="1/Pr    "/>
    <s v="HAPAD"/>
    <s v="HP2-9"/>
    <n v="1"/>
    <n v="3"/>
    <n v="0"/>
    <n v="0"/>
    <n v="0"/>
    <n v="1"/>
    <x v="8"/>
    <m/>
  </r>
  <r>
    <s v="2269761"/>
    <s v="Curvette                      "/>
    <s v="            "/>
    <s v="Ea      "/>
    <s v="MISDFK"/>
    <s v="90-6612"/>
    <n v="1"/>
    <n v="4"/>
    <n v="0"/>
    <n v="0"/>
    <n v="1"/>
    <n v="0"/>
    <x v="8"/>
    <m/>
  </r>
  <r>
    <s v="1210340"/>
    <s v="Saline Solution Sterile       "/>
    <s v="1L Bottle   "/>
    <s v="Ea      "/>
    <s v="FISHER"/>
    <s v="50843140"/>
    <n v="1"/>
    <n v="6"/>
    <n v="0"/>
    <n v="1"/>
    <n v="0"/>
    <n v="0"/>
    <x v="3"/>
    <m/>
  </r>
  <r>
    <s v="1223399"/>
    <s v="Lidocaine HCl Inj 5mL PF SDV  "/>
    <s v="2%          "/>
    <s v="10/Bx   "/>
    <s v="AURPHA"/>
    <s v="55150016505"/>
    <n v="1"/>
    <n v="2"/>
    <n v="0"/>
    <n v="1"/>
    <n v="0"/>
    <n v="0"/>
    <x v="9"/>
    <m/>
  </r>
  <r>
    <s v="1256946"/>
    <s v="Aerobic Stepper               "/>
    <s v="            "/>
    <s v="Ea      "/>
    <s v="FABENT"/>
    <s v="30-2300"/>
    <n v="1"/>
    <n v="1"/>
    <n v="0"/>
    <n v="0"/>
    <n v="0"/>
    <n v="1"/>
    <x v="8"/>
    <m/>
  </r>
  <r>
    <s v="8549617"/>
    <s v="Thigh Support                 "/>
    <s v="OSFM        "/>
    <s v="EA      "/>
    <s v="MUESPO"/>
    <s v="4491"/>
    <n v="1"/>
    <n v="4"/>
    <n v="0"/>
    <n v="1"/>
    <n v="0"/>
    <n v="0"/>
    <x v="3"/>
    <m/>
  </r>
  <r>
    <s v="6544434"/>
    <s v="Suture Surg Gut Chrom Bge FS2 "/>
    <s v="4-0 27&quot;     "/>
    <s v="36/Bx   "/>
    <s v="ETHICO"/>
    <s v="635H"/>
    <n v="1"/>
    <n v="1"/>
    <n v="0"/>
    <n v="1"/>
    <n v="0"/>
    <n v="0"/>
    <x v="9"/>
    <m/>
  </r>
  <r>
    <s v="2881893"/>
    <s v="Flexam Glove Nitrl Sterl Pair "/>
    <s v="Medium      "/>
    <s v="40/Bx   "/>
    <s v="ALLEG"/>
    <s v="N8831"/>
    <n v="1"/>
    <n v="1"/>
    <n v="0"/>
    <n v="1"/>
    <n v="0"/>
    <n v="0"/>
    <x v="9"/>
    <m/>
  </r>
  <r>
    <s v="5823587"/>
    <s v="Nasopharyngeal Airways Sft PVC"/>
    <s v="20FR        "/>
    <s v="10/Bx   "/>
    <s v="ALLEG"/>
    <s v="NA20FR"/>
    <n v="1"/>
    <n v="1"/>
    <n v="0"/>
    <n v="1"/>
    <n v="0"/>
    <n v="0"/>
    <x v="3"/>
    <m/>
  </r>
  <r>
    <s v="1337961"/>
    <s v="Shoe Post-OP Square Toe Men   "/>
    <s v="Medium      "/>
    <s v="Ea      "/>
    <s v="BREINC"/>
    <s v="11353"/>
    <n v="1"/>
    <n v="2"/>
    <n v="0"/>
    <n v="0"/>
    <n v="0"/>
    <n v="1"/>
    <x v="8"/>
    <m/>
  </r>
  <r>
    <s v="1011592"/>
    <s v="Padding Cast Webril Steril Cot"/>
    <s v="2&quot;X4Yds     "/>
    <s v="50/Ca   "/>
    <s v="CARDKN"/>
    <s v="2283-"/>
    <n v="1"/>
    <n v="2"/>
    <n v="0"/>
    <n v="1"/>
    <n v="0"/>
    <n v="0"/>
    <x v="9"/>
    <m/>
  </r>
  <r>
    <s v="1336396"/>
    <s v="Needle Guide US Probe         "/>
    <s v="            "/>
    <s v="18/Bx   "/>
    <s v="ANALOG"/>
    <s v="UA1322-S"/>
    <n v="1"/>
    <n v="2"/>
    <n v="0"/>
    <n v="0"/>
    <n v="0"/>
    <n v="1"/>
    <x v="8"/>
    <m/>
  </r>
  <r>
    <s v="1680026"/>
    <s v="Orthosis Thumb Specialist     "/>
    <s v="Lrg Rt      "/>
    <s v="Ea      "/>
    <s v="SMINEP"/>
    <s v="61951"/>
    <n v="1"/>
    <n v="3"/>
    <n v="0"/>
    <n v="0"/>
    <n v="1"/>
    <n v="0"/>
    <x v="8"/>
    <m/>
  </r>
  <r>
    <s v="1507850"/>
    <s v="Underpad Wings 30x30&quot;         "/>
    <s v="Mod         "/>
    <s v="100/Ca  "/>
    <s v="CARDKN"/>
    <s v="949B10"/>
    <n v="1"/>
    <n v="3"/>
    <n v="0"/>
    <n v="1"/>
    <n v="0"/>
    <n v="0"/>
    <x v="9"/>
    <m/>
  </r>
  <r>
    <s v="1276409"/>
    <s v="Strap Knee Brace Full Circle  "/>
    <s v="2XL         "/>
    <s v="Ea      "/>
    <s v="BREINC"/>
    <s v="06946"/>
    <n v="1"/>
    <n v="1"/>
    <n v="0"/>
    <n v="0"/>
    <n v="0"/>
    <n v="1"/>
    <x v="8"/>
    <m/>
  </r>
  <r>
    <s v="1253937"/>
    <s v="Testosterone Cypionate Inj MDV"/>
    <s v="200mg/mL    "/>
    <s v="10mL/Vl "/>
    <s v="WESINJ"/>
    <s v="00143972601"/>
    <n v="1"/>
    <n v="2"/>
    <n v="0"/>
    <n v="1"/>
    <n v="0"/>
    <n v="0"/>
    <x v="9"/>
    <m/>
  </r>
  <r>
    <s v="9600776"/>
    <s v="Theraputty Hand Exercise      "/>
    <s v="Tan 5Lb     "/>
    <s v="Ea      "/>
    <s v="FABENT"/>
    <s v="10-0995"/>
    <n v="1"/>
    <n v="1"/>
    <n v="0"/>
    <n v="0"/>
    <n v="1"/>
    <n v="0"/>
    <x v="8"/>
    <m/>
  </r>
  <r>
    <s v="1133805"/>
    <s v="Wash Basin, Gold 6 Qt         "/>
    <s v="            "/>
    <s v="50/Ca   "/>
    <s v="MEDLIN"/>
    <s v="DYND80306"/>
    <n v="1"/>
    <n v="5"/>
    <n v="0"/>
    <n v="1"/>
    <n v="0"/>
    <n v="0"/>
    <x v="9"/>
    <m/>
  </r>
  <r>
    <s v="6006600"/>
    <s v="Teruflex Serum Bag Empty      "/>
    <s v="600ml       "/>
    <s v="100/Ca  "/>
    <s v="TERBCT"/>
    <s v="1BB*D606A"/>
    <n v="1"/>
    <n v="1"/>
    <n v="0"/>
    <n v="1"/>
    <n v="0"/>
    <n v="0"/>
    <x v="3"/>
    <m/>
  </r>
  <r>
    <s v="2480706"/>
    <s v="Ketorolac Inj SDV Non/Ret     "/>
    <s v="30mg/ml     "/>
    <s v="1ml/VL  "/>
    <s v="GIVREP"/>
    <s v="47781058468"/>
    <n v="1"/>
    <n v="10"/>
    <n v="1"/>
    <n v="0"/>
    <n v="0"/>
    <n v="0"/>
    <x v="5"/>
    <m/>
  </r>
  <r>
    <s v="3382258"/>
    <s v="Tubing Connector              "/>
    <s v="            "/>
    <s v="50/Ca   "/>
    <s v="SALTE"/>
    <s v="1215-0-50"/>
    <n v="1"/>
    <n v="1"/>
    <n v="0"/>
    <n v="0"/>
    <n v="1"/>
    <n v="0"/>
    <x v="8"/>
    <m/>
  </r>
  <r>
    <s v="1319097"/>
    <s v="Lidocaine HCl Inj MDV 10mL    "/>
    <s v="1%          "/>
    <s v="25/Bx   "/>
    <s v="AURPHA"/>
    <s v="55150025110"/>
    <n v="1"/>
    <n v="1"/>
    <n v="0"/>
    <n v="1"/>
    <n v="0"/>
    <n v="0"/>
    <x v="9"/>
    <m/>
  </r>
  <r>
    <s v="1208603"/>
    <s v="Oxiband Ped/Infant Sensor     "/>
    <s v="            "/>
    <s v="1/Bx    "/>
    <s v="KENDAL"/>
    <s v="OXI-P/I"/>
    <n v="1"/>
    <n v="1"/>
    <n v="0"/>
    <n v="1"/>
    <n v="0"/>
    <n v="0"/>
    <x v="9"/>
    <m/>
  </r>
  <r>
    <s v="9004866"/>
    <s v="Disposable Biopsy Punch       "/>
    <s v="3mm         "/>
    <s v="Ea      "/>
    <s v="PREMPR"/>
    <s v="9004866"/>
    <n v="1"/>
    <n v="5"/>
    <n v="0"/>
    <n v="1"/>
    <n v="0"/>
    <n v="0"/>
    <x v="9"/>
    <m/>
  </r>
  <r>
    <s v="1181554"/>
    <s v="Long Thumb Spica w/Boa Right  "/>
    <s v="Medium      "/>
    <s v="Ea      "/>
    <s v="SMTNEP"/>
    <s v="231-52-1111"/>
    <n v="1"/>
    <n v="1"/>
    <n v="0"/>
    <n v="1"/>
    <n v="0"/>
    <n v="0"/>
    <x v="3"/>
    <m/>
  </r>
  <r>
    <s v="9532667"/>
    <s v="Instrument Tray Cover 12-3/4  "/>
    <s v="Flat        "/>
    <s v="Ea      "/>
    <s v="MILTEX"/>
    <s v="3-947"/>
    <n v="1"/>
    <n v="1"/>
    <n v="0"/>
    <n v="0"/>
    <n v="0"/>
    <n v="1"/>
    <x v="8"/>
    <m/>
  </r>
  <r>
    <s v="5668482"/>
    <s v="Kleenspec Otoscope Specula    "/>
    <s v="5mm         "/>
    <s v="500/Bx  "/>
    <s v="WELCH"/>
    <s v="52135"/>
    <n v="1"/>
    <n v="2"/>
    <n v="0"/>
    <n v="1"/>
    <n v="0"/>
    <n v="0"/>
    <x v="9"/>
    <m/>
  </r>
  <r>
    <s v="2770552"/>
    <s v="Prochlorperazine Suppositories"/>
    <s v="25Mg        "/>
    <s v="12/Bx   "/>
    <s v="CARDGN"/>
    <s v="1267699"/>
    <n v="1"/>
    <n v="2"/>
    <n v="0"/>
    <n v="1"/>
    <n v="0"/>
    <n v="0"/>
    <x v="3"/>
    <m/>
  </r>
  <r>
    <s v="3732929"/>
    <s v="Foam Ankle Horse Shoe         "/>
    <s v="1/2&quot;        "/>
    <s v="12/Pk   "/>
    <s v="ECOPRO"/>
    <s v="29462"/>
    <n v="1"/>
    <n v="1"/>
    <n v="0"/>
    <n v="0"/>
    <n v="1"/>
    <n v="0"/>
    <x v="8"/>
    <m/>
  </r>
  <r>
    <s v="9879967"/>
    <s v="Blood Collection Set          "/>
    <s v="21gx3/4     "/>
    <s v="50/Bx   "/>
    <s v="BD"/>
    <s v="367296"/>
    <n v="1"/>
    <n v="16"/>
    <n v="0"/>
    <n v="1"/>
    <n v="0"/>
    <n v="0"/>
    <x v="9"/>
    <m/>
  </r>
  <r>
    <s v="1042411"/>
    <s v="Criterion Non-Woven Sponge N/S"/>
    <s v="4&quot;x4&quot; 4ply  "/>
    <s v="200/Pk  "/>
    <s v="DUKALD"/>
    <s v="1042411"/>
    <n v="1"/>
    <n v="2"/>
    <n v="1"/>
    <n v="0"/>
    <n v="0"/>
    <n v="0"/>
    <x v="9"/>
    <m/>
  </r>
  <r>
    <s v="6540406"/>
    <s v="Suture Perma Hand Silk Blk FSL"/>
    <s v="0 18&quot;       "/>
    <s v="12/Bx   "/>
    <s v="ETHICO"/>
    <s v="678G"/>
    <n v="1"/>
    <n v="1"/>
    <n v="0"/>
    <n v="1"/>
    <n v="0"/>
    <n v="0"/>
    <x v="3"/>
    <m/>
  </r>
  <r>
    <s v="6547717"/>
    <s v="Chart Human Spine Disorder    "/>
    <s v="20&quot;x26&quot;     "/>
    <s v="Ea      "/>
    <s v="ANATOM"/>
    <s v="9781587794438"/>
    <n v="1"/>
    <n v="3"/>
    <n v="1"/>
    <n v="0"/>
    <n v="0"/>
    <n v="0"/>
    <x v="3"/>
    <m/>
  </r>
  <r>
    <s v="1047004"/>
    <s v="Lidocaine HCL Ansyr Syr 5ml PF"/>
    <s v="1%          "/>
    <s v="10/Bx   "/>
    <s v="PFIZNJ"/>
    <s v="00409913705"/>
    <n v="1"/>
    <n v="2"/>
    <n v="0"/>
    <n v="1"/>
    <n v="0"/>
    <n v="0"/>
    <x v="3"/>
    <m/>
  </r>
  <r>
    <s v="9490002"/>
    <s v="Surgigrip Size J              "/>
    <s v="6-3/4&quot;X11Yd "/>
    <s v="EA      "/>
    <s v="ABCO"/>
    <s v="GLJ10"/>
    <n v="1"/>
    <n v="1"/>
    <n v="0"/>
    <n v="0"/>
    <n v="1"/>
    <n v="0"/>
    <x v="8"/>
    <m/>
  </r>
  <r>
    <s v="1145342"/>
    <s v="Bolster Wedge                 "/>
    <s v="            "/>
    <s v="Ea      "/>
    <s v="OAKWRK"/>
    <s v="41739-T"/>
    <n v="1"/>
    <n v="2"/>
    <n v="0"/>
    <n v="0"/>
    <n v="0"/>
    <n v="1"/>
    <x v="8"/>
    <m/>
  </r>
  <r>
    <s v="3905062"/>
    <s v="Forceps Sponge                "/>
    <s v="9.5&quot;        "/>
    <s v="Ea      "/>
    <s v="MISDFK"/>
    <s v="95-577"/>
    <n v="1"/>
    <n v="2"/>
    <n v="1"/>
    <n v="0"/>
    <n v="0"/>
    <n v="0"/>
    <x v="3"/>
    <m/>
  </r>
  <r>
    <s v="1199089"/>
    <s v="Urinary Drain Bags            "/>
    <s v="4000mL      "/>
    <s v="20/Ca   "/>
    <s v="BARDBI"/>
    <s v="153509"/>
    <n v="1"/>
    <n v="2"/>
    <n v="0"/>
    <n v="1"/>
    <n v="0"/>
    <n v="0"/>
    <x v="9"/>
    <m/>
  </r>
  <r>
    <s v="1243937"/>
    <s v="Marker Skin Mammography LeadFr"/>
    <s v="1.5mm Dots  "/>
    <s v="100/Bx  "/>
    <s v="PREDYN"/>
    <s v="SDM-BB15"/>
    <n v="1"/>
    <n v="6"/>
    <n v="0"/>
    <n v="0"/>
    <n v="1"/>
    <n v="0"/>
    <x v="8"/>
    <m/>
  </r>
  <r>
    <s v="3541831"/>
    <s v="Guard Splash Irrigation       "/>
    <s v="            "/>
    <s v="50/Bx   "/>
    <s v="ETHOX"/>
    <s v="10222"/>
    <n v="1"/>
    <n v="2"/>
    <n v="0"/>
    <n v="1"/>
    <n v="0"/>
    <n v="0"/>
    <x v="3"/>
    <m/>
  </r>
  <r>
    <s v="1106111"/>
    <s v="Brace Tru-Pull Lite Knee Black"/>
    <s v="Medium Right"/>
    <s v="Ea      "/>
    <s v="SMTNEP"/>
    <s v="11-0260-3"/>
    <n v="1"/>
    <n v="1"/>
    <n v="0"/>
    <n v="1"/>
    <n v="0"/>
    <n v="0"/>
    <x v="3"/>
    <m/>
  </r>
  <r>
    <s v="1258216"/>
    <s v="Oximeter Fingertip Adult/Ped  "/>
    <s v="Pleth NS    "/>
    <s v="Ea      "/>
    <s v="CHCMED"/>
    <s v="MD300C2DS"/>
    <n v="1"/>
    <n v="2"/>
    <n v="0"/>
    <n v="1"/>
    <n v="0"/>
    <n v="0"/>
    <x v="7"/>
    <m/>
  </r>
  <r>
    <s v="1118322"/>
    <s v="Electrode Ionto+Hi-Per 3.25&quot;  "/>
    <s v="Medium      "/>
    <s v="12/Pk   "/>
    <s v="FABENT"/>
    <s v="13-5252"/>
    <n v="1"/>
    <n v="5"/>
    <n v="0"/>
    <n v="1"/>
    <n v="0"/>
    <n v="0"/>
    <x v="9"/>
    <m/>
  </r>
  <r>
    <s v="1181529"/>
    <s v="Wrist Brace w/Boa Black Left  "/>
    <s v="Small       "/>
    <s v="Ea      "/>
    <s v="SMTNEP"/>
    <s v="221-41-1111"/>
    <n v="1"/>
    <n v="1"/>
    <n v="0"/>
    <n v="1"/>
    <n v="0"/>
    <n v="0"/>
    <x v="9"/>
    <m/>
  </r>
  <r>
    <s v="9537070"/>
    <s v="Baumgartner Needle Holder     "/>
    <s v="5-1/2&quot;      "/>
    <s v="Ea      "/>
    <s v="MILTEX"/>
    <s v="8-40"/>
    <n v="1"/>
    <n v="4"/>
    <n v="0"/>
    <n v="1"/>
    <n v="0"/>
    <n v="0"/>
    <x v="3"/>
    <m/>
  </r>
  <r>
    <s v="9004789"/>
    <s v="Bacitracin Zinc Ointment Foil "/>
    <s v=".9gm        "/>
    <s v="144/Bx  "/>
    <s v="ULTSEA"/>
    <s v="300335100002"/>
    <n v="1"/>
    <n v="2"/>
    <n v="0"/>
    <n v="1"/>
    <n v="0"/>
    <n v="0"/>
    <x v="9"/>
    <m/>
  </r>
  <r>
    <s v="1354212"/>
    <s v="Transducer Ultrasound Combo   "/>
    <s v="            "/>
    <s v="Ea      "/>
    <s v="MARQ"/>
    <s v="2108346-001"/>
    <n v="1"/>
    <n v="1"/>
    <n v="0"/>
    <n v="0"/>
    <n v="0"/>
    <n v="1"/>
    <x v="8"/>
    <m/>
  </r>
  <r>
    <s v="1134964"/>
    <s v="Nice &amp; Clean Baby Wipes       "/>
    <s v="Unscented   "/>
    <s v="40/Bx   "/>
    <s v="NICEPK"/>
    <s v="Q70040"/>
    <n v="1"/>
    <n v="1"/>
    <n v="1"/>
    <n v="0"/>
    <n v="0"/>
    <n v="0"/>
    <x v="9"/>
    <m/>
  </r>
  <r>
    <s v="5470349"/>
    <s v="TheraBand K Tape Black        "/>
    <s v="2&quot;x103.3'   "/>
    <s v="Ea      "/>
    <s v="OPTINT"/>
    <s v="12739"/>
    <n v="1"/>
    <n v="1"/>
    <n v="0"/>
    <n v="1"/>
    <n v="0"/>
    <n v="0"/>
    <x v="3"/>
    <m/>
  </r>
  <r>
    <s v="7032276"/>
    <s v="Scissors Iris                 "/>
    <s v="Strt 4-1/5&quot; "/>
    <s v="Ea      "/>
    <s v="MISDFK"/>
    <s v="95-104"/>
    <n v="1"/>
    <n v="4"/>
    <n v="0"/>
    <n v="1"/>
    <n v="0"/>
    <n v="0"/>
    <x v="3"/>
    <m/>
  </r>
  <r>
    <s v="1203095"/>
    <s v="Endure Clear and Soft Soap    "/>
    <s v="1000mL      "/>
    <s v="10/Ca   "/>
    <s v="HUNMED"/>
    <s v="6000028"/>
    <n v="1"/>
    <n v="1"/>
    <n v="0"/>
    <n v="0"/>
    <n v="1"/>
    <n v="0"/>
    <x v="8"/>
    <m/>
  </r>
  <r>
    <s v="6069721"/>
    <s v="Pad Heel 2-1/2x1/2&quot;           "/>
    <s v="            "/>
    <s v="1/Pr    "/>
    <s v="HAPAD"/>
    <s v="HP2-1"/>
    <n v="1"/>
    <n v="4"/>
    <n v="0"/>
    <n v="1"/>
    <n v="0"/>
    <n v="0"/>
    <x v="3"/>
    <m/>
  </r>
  <r>
    <s v="5550457"/>
    <s v="Skinsense PF NL Surgical Glove"/>
    <s v="Size 6      "/>
    <s v="50/Bx   "/>
    <s v="ABCO"/>
    <s v="31460"/>
    <n v="1"/>
    <n v="1"/>
    <n v="0"/>
    <n v="1"/>
    <n v="0"/>
    <n v="0"/>
    <x v="9"/>
    <m/>
  </r>
  <r>
    <s v="8790004"/>
    <s v="Brace Knee Playmaker          "/>
    <s v="Medium      "/>
    <s v="Ea      "/>
    <s v="SMTNEP"/>
    <s v="11-0865-3"/>
    <n v="1"/>
    <n v="1"/>
    <n v="0"/>
    <n v="0"/>
    <n v="0"/>
    <n v="1"/>
    <x v="8"/>
    <m/>
  </r>
  <r>
    <s v="1169684"/>
    <s v="Medi-Lyte Electrolyte Tabs    "/>
    <s v="New Form    "/>
    <s v="250x2/Bx"/>
    <s v="MEDIQ"/>
    <s v="03013"/>
    <n v="1"/>
    <n v="2"/>
    <n v="0"/>
    <n v="1"/>
    <n v="0"/>
    <n v="0"/>
    <x v="9"/>
    <m/>
  </r>
  <r>
    <s v="8606519"/>
    <s v="Dura-y Multi-Sensor           "/>
    <s v=" D-YS       "/>
    <s v="ea      "/>
    <s v="KENDAL"/>
    <s v="D-YS"/>
    <n v="1"/>
    <n v="1"/>
    <n v="0"/>
    <n v="1"/>
    <n v="0"/>
    <n v="0"/>
    <x v="9"/>
    <m/>
  </r>
  <r>
    <s v="2882218"/>
    <s v="SmartGown Gown Aline Surg Ragl"/>
    <s v="XL, X-Long  "/>
    <s v="16/Ca   "/>
    <s v="ALLEG"/>
    <s v="32474"/>
    <n v="1"/>
    <n v="2"/>
    <n v="0"/>
    <n v="1"/>
    <n v="0"/>
    <n v="0"/>
    <x v="3"/>
    <m/>
  </r>
  <r>
    <s v="4918767"/>
    <s v="Atomizer Amber Glass          "/>
    <s v="            "/>
    <s v="Ea      "/>
    <s v="MEDDEP"/>
    <s v="286-RD"/>
    <n v="1"/>
    <n v="5"/>
    <n v="0"/>
    <n v="1"/>
    <n v="0"/>
    <n v="0"/>
    <x v="9"/>
    <m/>
  </r>
  <r>
    <s v="6542259"/>
    <s v="Suture Surg Gut Mono Bge PC1  "/>
    <s v="5-0 18&quot;     "/>
    <s v="12/Bx   "/>
    <s v="ETHICO"/>
    <s v="1915G"/>
    <n v="1"/>
    <n v="2"/>
    <n v="0"/>
    <n v="1"/>
    <n v="0"/>
    <n v="0"/>
    <x v="9"/>
    <m/>
  </r>
  <r>
    <s v="6230238"/>
    <s v="Rhogam Plus Syr Safety Shld   "/>
    <s v="300mcg      "/>
    <s v="Ea      "/>
    <s v="KEDBIO"/>
    <s v="00562780501"/>
    <n v="1"/>
    <n v="10"/>
    <n v="0"/>
    <n v="1"/>
    <n v="0"/>
    <n v="0"/>
    <x v="9"/>
    <m/>
  </r>
  <r>
    <s v="1148672"/>
    <s v="Balance Pad Airex Skid Resist "/>
    <s v="20x16x2.5&quot;  "/>
    <s v="Ea      "/>
    <s v="FABENT"/>
    <s v="30-1915"/>
    <n v="1"/>
    <n v="1"/>
    <n v="0"/>
    <n v="0"/>
    <n v="0"/>
    <n v="1"/>
    <x v="8"/>
    <m/>
  </r>
  <r>
    <s v="9871962"/>
    <s v="Safety-Lok Syringe LL 3cc     "/>
    <s v="            "/>
    <s v="100/Bx  "/>
    <s v="BD"/>
    <s v="309606"/>
    <n v="1"/>
    <n v="2"/>
    <n v="0"/>
    <n v="1"/>
    <n v="0"/>
    <n v="0"/>
    <x v="7"/>
    <m/>
  </r>
  <r>
    <s v="1198637"/>
    <s v="Tube Toe TheraStep Gel        "/>
    <s v="            "/>
    <s v="6/Pk    "/>
    <s v="SILINC"/>
    <s v="7006"/>
    <n v="1"/>
    <n v="1"/>
    <n v="0"/>
    <n v="0"/>
    <n v="1"/>
    <n v="0"/>
    <x v="8"/>
    <m/>
  </r>
  <r>
    <s v="1334759"/>
    <s v="Strap Splint Alpha 14x1&quot;      "/>
    <s v="Beige       "/>
    <s v="10/Pk   "/>
    <s v="NORCST"/>
    <s v="NC15276"/>
    <n v="1"/>
    <n v="5"/>
    <n v="0"/>
    <n v="0"/>
    <n v="0"/>
    <n v="1"/>
    <x v="8"/>
    <m/>
  </r>
  <r>
    <s v="1001033"/>
    <s v="Astound Gown Surgical         "/>
    <s v="Small/Med   "/>
    <s v="Ea      "/>
    <s v="ALLEG"/>
    <s v="9505"/>
    <n v="1"/>
    <n v="5"/>
    <n v="0"/>
    <n v="1"/>
    <n v="0"/>
    <n v="0"/>
    <x v="9"/>
    <m/>
  </r>
  <r>
    <s v="1246125"/>
    <s v="Paper for 2011 Defib 200 Sheet"/>
    <s v="90x90mm     "/>
    <s v="60/Ca   "/>
    <s v="CARDIO"/>
    <s v="8000-0300G"/>
    <n v="1"/>
    <n v="1"/>
    <n v="0"/>
    <n v="0"/>
    <n v="0"/>
    <n v="1"/>
    <x v="8"/>
    <m/>
  </r>
  <r>
    <s v="1314710"/>
    <s v="Azithromycin Tablets UD       "/>
    <s v="250mg       "/>
    <s v="1x6/Bx  "/>
    <s v="GENPHA"/>
    <s v="00781577626"/>
    <n v="1"/>
    <n v="4"/>
    <n v="1"/>
    <n v="0"/>
    <n v="0"/>
    <n v="0"/>
    <x v="9"/>
    <m/>
  </r>
  <r>
    <s v="4226736"/>
    <s v="EZ-Cleans Plus Kit            "/>
    <s v="            "/>
    <s v="Ea      "/>
    <s v="SAFEAM"/>
    <s v="17121"/>
    <n v="1"/>
    <n v="6"/>
    <n v="0"/>
    <n v="1"/>
    <n v="0"/>
    <n v="0"/>
    <x v="9"/>
    <m/>
  </r>
  <r>
    <s v="1338328"/>
    <s v="Padding Cast Undercast Special"/>
    <s v="2&quot;x4Yd Cottn"/>
    <s v="50RL/Ca "/>
    <s v="SMINEP"/>
    <s v="9062S"/>
    <n v="1"/>
    <n v="1"/>
    <n v="0"/>
    <n v="0"/>
    <n v="1"/>
    <n v="0"/>
    <x v="8"/>
    <m/>
  </r>
  <r>
    <s v="1250655"/>
    <s v="Sensor Pls Ox Nellcor OxiMax  "/>
    <s v="Neonat/Adlt "/>
    <s v="Ea      "/>
    <s v="KENDAL"/>
    <s v="MAXN"/>
    <n v="1"/>
    <n v="2"/>
    <n v="1"/>
    <n v="0"/>
    <n v="0"/>
    <n v="0"/>
    <x v="9"/>
    <m/>
  </r>
  <r>
    <s v="2480423"/>
    <s v="Terbutaline Sulf Inj N-R      "/>
    <s v="1Mg/mL      "/>
    <s v="1mL/Vl  "/>
    <s v="GIVREP"/>
    <s v="63323066501"/>
    <n v="1"/>
    <n v="1"/>
    <n v="1"/>
    <n v="0"/>
    <n v="0"/>
    <n v="0"/>
    <x v="5"/>
    <m/>
  </r>
  <r>
    <s v="1315169"/>
    <s v="Nifedipine ER Tablets         "/>
    <s v="30mg        "/>
    <s v="100/Bt  "/>
    <s v="PHARFA"/>
    <s v="68682010810"/>
    <n v="1"/>
    <n v="1"/>
    <n v="0"/>
    <n v="1"/>
    <n v="0"/>
    <n v="0"/>
    <x v="3"/>
    <m/>
  </r>
  <r>
    <s v="1064050"/>
    <s v="Splint Brace Wrist/Thumb Titan"/>
    <s v="Right4.5-9.5"/>
    <s v="Ea      "/>
    <s v="OPTINT"/>
    <s v="455-RT"/>
    <n v="1"/>
    <n v="4"/>
    <n v="0"/>
    <n v="1"/>
    <n v="0"/>
    <n v="0"/>
    <x v="9"/>
    <m/>
  </r>
  <r>
    <s v="8527313"/>
    <s v="Stand Transport Beam 5 Wheels "/>
    <s v="Ss 35-43&quot;   "/>
    <s v="Ea      "/>
    <s v="OMNIMD"/>
    <s v="350305"/>
    <n v="1"/>
    <n v="1"/>
    <n v="0"/>
    <n v="0"/>
    <n v="1"/>
    <n v="0"/>
    <x v="8"/>
    <m/>
  </r>
  <r>
    <s v="7500850"/>
    <s v="Protouch Padding Synth f/Cast "/>
    <s v="4&quot;x4y       "/>
    <s v="12/Pk   "/>
    <s v="SMINEP"/>
    <s v="30-3053"/>
    <n v="1"/>
    <n v="4"/>
    <n v="1"/>
    <n v="0"/>
    <n v="0"/>
    <n v="0"/>
    <x v="9"/>
    <m/>
  </r>
  <r>
    <s v="1430204"/>
    <s v="Myobloc Inj. Vial             "/>
    <s v="10000u/2mL  "/>
    <s v="1/Bx    "/>
    <s v="SOLNUR"/>
    <s v="1045471210"/>
    <n v="1"/>
    <n v="3"/>
    <n v="0"/>
    <n v="0"/>
    <n v="0"/>
    <n v="1"/>
    <x v="8"/>
    <m/>
  </r>
  <r>
    <s v="1024189"/>
    <s v="Belt Transducer Abdominal     "/>
    <s v="1/2X36&quot; Ftl "/>
    <s v="100/Ca  "/>
    <s v="CARDKN"/>
    <s v="40000009"/>
    <n v="1"/>
    <n v="1"/>
    <n v="0"/>
    <n v="0"/>
    <n v="1"/>
    <n v="0"/>
    <x v="8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</r>
  <r>
    <s v="1285980"/>
    <s v="Holder Capillary DCA HBA1C    "/>
    <s v="            "/>
    <s v="10/Pk   "/>
    <s v="SIEMNS"/>
    <s v="10888741"/>
    <n v="1"/>
    <n v="2"/>
    <n v="0"/>
    <n v="0"/>
    <n v="0"/>
    <n v="1"/>
    <x v="8"/>
    <m/>
  </r>
  <r>
    <s v="6123816"/>
    <s v="Culture Swab Alum Wire        "/>
    <s v="            "/>
    <s v="50/Bx   "/>
    <s v="B-DMIC"/>
    <s v="220134"/>
    <n v="1"/>
    <n v="1"/>
    <n v="0"/>
    <n v="0"/>
    <n v="1"/>
    <n v="0"/>
    <x v="8"/>
    <m/>
  </r>
  <r>
    <s v="1152724"/>
    <s v="Accessory B/P Luer Conn       "/>
    <s v="Male        "/>
    <s v="Ea      "/>
    <s v="AMDIAG"/>
    <s v="891M-10"/>
    <n v="1"/>
    <n v="6"/>
    <n v="0"/>
    <n v="1"/>
    <n v="0"/>
    <n v="0"/>
    <x v="3"/>
    <m/>
  </r>
  <r>
    <s v="6005272"/>
    <s v="Pad Metatarsal                "/>
    <s v="Large       "/>
    <s v="6/Pk    "/>
    <s v="ALIMED"/>
    <s v="6413"/>
    <n v="1"/>
    <n v="3"/>
    <n v="0"/>
    <n v="0"/>
    <n v="1"/>
    <n v="0"/>
    <x v="8"/>
    <m/>
  </r>
  <r>
    <s v="1104000"/>
    <s v="Splint Cast Safety Fiberglass "/>
    <s v="5X30&quot;       "/>
    <s v="10/Bx   "/>
    <s v="SMINEP"/>
    <s v="SS-5PC"/>
    <n v="1"/>
    <n v="1"/>
    <n v="0"/>
    <n v="0"/>
    <n v="1"/>
    <n v="0"/>
    <x v="8"/>
    <m/>
  </r>
  <r>
    <s v="1009672"/>
    <s v="Glove PF Latex Utility        "/>
    <s v="Blue Medium "/>
    <s v="12Pr/Bg "/>
    <s v="ANSELL"/>
    <s v="5789016"/>
    <n v="1"/>
    <n v="1"/>
    <n v="0"/>
    <n v="1"/>
    <n v="0"/>
    <n v="0"/>
    <x v="3"/>
    <m/>
  </r>
  <r>
    <s v="5557116"/>
    <s v="Tape Deltalite Conf Fbgl Grn  "/>
    <s v="3&quot;X4Yds     "/>
    <s v="10/Bx   "/>
    <s v="SMINEP"/>
    <s v="5953"/>
    <n v="1"/>
    <n v="2"/>
    <n v="0"/>
    <n v="1"/>
    <n v="0"/>
    <n v="0"/>
    <x v="9"/>
    <m/>
  </r>
  <r>
    <s v="6098852"/>
    <s v="Packing Nasal Rhino Rockets   "/>
    <s v="StarterPack "/>
    <s v="8/Bx    "/>
    <s v="MICRMD"/>
    <s v="11-STARTERRHINO"/>
    <n v="1"/>
    <n v="1"/>
    <n v="0"/>
    <n v="1"/>
    <n v="0"/>
    <n v="0"/>
    <x v="9"/>
    <m/>
  </r>
  <r>
    <s v="1337962"/>
    <s v="Shoe Post-OP Square Toe Men   "/>
    <s v="Large       "/>
    <s v="Ea      "/>
    <s v="BREINC"/>
    <s v="11354"/>
    <n v="1"/>
    <n v="2"/>
    <n v="0"/>
    <n v="0"/>
    <n v="0"/>
    <n v="1"/>
    <x v="8"/>
    <m/>
  </r>
  <r>
    <s v="1207560"/>
    <s v="Immobilizer Shoulder Univ Cmft"/>
    <s v="            "/>
    <s v="Ea      "/>
    <s v="CORFLX"/>
    <s v="23-4100-000"/>
    <n v="1"/>
    <n v="5"/>
    <n v="0"/>
    <n v="1"/>
    <n v="0"/>
    <n v="0"/>
    <x v="3"/>
    <m/>
  </r>
  <r>
    <s v="1530111"/>
    <s v="Splint Finger Staxx Sz 6 Skin "/>
    <s v="2.53&quot;       "/>
    <s v="Ea      "/>
    <s v="SMTNEP"/>
    <s v="79-72247"/>
    <n v="1"/>
    <n v="5"/>
    <n v="0"/>
    <n v="1"/>
    <n v="0"/>
    <n v="0"/>
    <x v="3"/>
    <m/>
  </r>
  <r>
    <s v="6359362"/>
    <s v="Medicine Cup SS Graduated     "/>
    <s v="2oz         "/>
    <s v="Ea      "/>
    <s v="GF"/>
    <s v="3241"/>
    <n v="1"/>
    <n v="5"/>
    <n v="0"/>
    <n v="1"/>
    <n v="0"/>
    <n v="0"/>
    <x v="3"/>
    <m/>
  </r>
  <r>
    <s v="9958615"/>
    <s v="Pad Heel                      "/>
    <s v="3x3/16&quot;     "/>
    <s v="1/Pr    "/>
    <s v="HAPAD"/>
    <s v="HP33"/>
    <n v="1"/>
    <n v="3"/>
    <n v="0"/>
    <n v="0"/>
    <n v="0"/>
    <n v="1"/>
    <x v="8"/>
    <m/>
  </r>
  <r>
    <s v="1223398"/>
    <s v="Lidocaine HCl Inj 2mL PF      "/>
    <s v="2%          "/>
    <s v="10/Bx   "/>
    <s v="AURPHA"/>
    <s v="55150016402"/>
    <n v="1"/>
    <n v="5"/>
    <n v="0"/>
    <n v="1"/>
    <n v="0"/>
    <n v="0"/>
    <x v="3"/>
    <m/>
  </r>
  <r>
    <s v="6544386"/>
    <s v="Suture Prolene Mono Blu PS2   "/>
    <s v="4-0 18&quot;     "/>
    <s v="12/Bx   "/>
    <s v="ETHICO"/>
    <s v="8682G"/>
    <n v="1"/>
    <n v="1"/>
    <n v="0"/>
    <n v="1"/>
    <n v="0"/>
    <n v="0"/>
    <x v="9"/>
    <m/>
  </r>
  <r>
    <s v="2771215"/>
    <s v="Scissor Utility Angld Serrated"/>
    <s v="7-1/2&quot;B/B   "/>
    <s v="Ea      "/>
    <s v="MISDFK"/>
    <s v="97-105"/>
    <n v="1"/>
    <n v="2"/>
    <n v="0"/>
    <n v="0"/>
    <n v="1"/>
    <n v="0"/>
    <x v="8"/>
    <m/>
  </r>
  <r>
    <s v="1154862"/>
    <s v="Sensor Oximax Long Adult      "/>
    <s v="            "/>
    <s v="24/Ca   "/>
    <s v="KENDAL"/>
    <s v="MAXAL"/>
    <n v="1"/>
    <n v="2"/>
    <n v="0"/>
    <n v="0"/>
    <n v="1"/>
    <n v="0"/>
    <x v="8"/>
    <m/>
  </r>
  <r>
    <s v="1106961"/>
    <s v="Holder f/Wheelchair O2 Tank   "/>
    <s v="Universal   "/>
    <s v="Ea      "/>
    <s v="MEDLIN"/>
    <s v="MDS85181U"/>
    <n v="1"/>
    <n v="1"/>
    <n v="0"/>
    <n v="0"/>
    <n v="0"/>
    <n v="1"/>
    <x v="8"/>
    <m/>
  </r>
  <r>
    <s v="1430202"/>
    <s v="Myobloc Injection Vial        "/>
    <s v="2500u/0.5ml "/>
    <s v="1/Bx    "/>
    <s v="SOLNUR"/>
    <s v="1045471010"/>
    <n v="1"/>
    <n v="3"/>
    <n v="0"/>
    <n v="0"/>
    <n v="0"/>
    <n v="1"/>
    <x v="8"/>
    <m/>
  </r>
  <r>
    <s v="2543896"/>
    <s v="Hemoccult II Sensa Slides     "/>
    <s v="Single      "/>
    <s v="100/Bx  "/>
    <s v="HEMOCU"/>
    <s v="64151A"/>
    <n v="1"/>
    <n v="1"/>
    <n v="0"/>
    <n v="1"/>
    <n v="0"/>
    <n v="0"/>
    <x v="9"/>
    <m/>
  </r>
  <r>
    <s v="3720241"/>
    <s v="Splint Thumb Right Black      "/>
    <s v="Small Right "/>
    <s v="Ea      "/>
    <s v="DEROYA"/>
    <s v="348SR"/>
    <n v="1"/>
    <n v="5"/>
    <n v="0"/>
    <n v="0"/>
    <n v="0"/>
    <n v="1"/>
    <x v="8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9"/>
    <m/>
  </r>
  <r>
    <s v="1229793"/>
    <s v="Spica Thumb Short Hand Bs Blk "/>
    <s v="Md Left     "/>
    <s v="Ea      "/>
    <s v="SMTNEP"/>
    <s v="212-51-1111"/>
    <n v="1"/>
    <n v="2"/>
    <n v="0"/>
    <n v="1"/>
    <n v="0"/>
    <n v="0"/>
    <x v="3"/>
    <m/>
  </r>
  <r>
    <s v="3783502"/>
    <s v="Graves Specula Coated Wide    "/>
    <s v="Large       "/>
    <s v="EA      "/>
    <s v="PREMED"/>
    <s v="9086166"/>
    <n v="1"/>
    <n v="2"/>
    <n v="0"/>
    <n v="0"/>
    <n v="1"/>
    <n v="0"/>
    <x v="8"/>
    <m/>
  </r>
  <r>
    <s v="6545323"/>
    <s v="Suture Ethilon Mono Blk Fs2   "/>
    <s v="5-0 18&quot;     "/>
    <s v="12/Bx   "/>
    <s v="ETHICO"/>
    <s v="661G"/>
    <n v="1"/>
    <n v="1"/>
    <n v="0"/>
    <n v="1"/>
    <n v="0"/>
    <n v="0"/>
    <x v="9"/>
    <m/>
  </r>
  <r>
    <s v="6549210"/>
    <s v="Suture Prolene Mono Blu FS2   "/>
    <s v="4-0 18&quot;     "/>
    <s v="12/Bx   "/>
    <s v="ETHICO"/>
    <s v="8683G"/>
    <n v="1"/>
    <n v="2"/>
    <n v="0"/>
    <n v="1"/>
    <n v="0"/>
    <n v="0"/>
    <x v="9"/>
    <m/>
  </r>
  <r>
    <s v="2480402"/>
    <s v="Xylocaine MPF w/Epi N-R SDV   "/>
    <s v="2%          "/>
    <s v="20mL/Vl "/>
    <s v="GIVREP"/>
    <s v="63323048927"/>
    <n v="1"/>
    <n v="2"/>
    <n v="0"/>
    <n v="1"/>
    <n v="0"/>
    <n v="0"/>
    <x v="3"/>
    <m/>
  </r>
  <r>
    <s v="1700859"/>
    <s v="Toe Spreaders Gel             "/>
    <s v="Medium      "/>
    <s v="4/PK    "/>
    <s v="SILINC"/>
    <s v="11515"/>
    <n v="1"/>
    <n v="50"/>
    <n v="1"/>
    <n v="0"/>
    <n v="0"/>
    <n v="0"/>
    <x v="9"/>
    <m/>
  </r>
  <r>
    <s v="9600284"/>
    <s v="Ban Exercise CanDo LF 50yds   "/>
    <s v="Black       "/>
    <s v="2/Ca    "/>
    <s v="FABENT"/>
    <s v="10-5655"/>
    <n v="1"/>
    <n v="1"/>
    <n v="0"/>
    <n v="0"/>
    <n v="1"/>
    <n v="0"/>
    <x v="8"/>
    <m/>
  </r>
  <r>
    <s v="8957418"/>
    <s v="Underpad 3 Ply Tissue/Poly    "/>
    <s v="17&quot;x24&quot;     "/>
    <s v="300/Ca  "/>
    <s v="TIDI-E"/>
    <s v="16650"/>
    <n v="1"/>
    <n v="2"/>
    <n v="1"/>
    <n v="0"/>
    <n v="0"/>
    <n v="0"/>
    <x v="9"/>
    <m/>
  </r>
  <r>
    <s v="5552154"/>
    <s v="FRC Scissor                   "/>
    <s v="Large       "/>
    <s v="Ea      "/>
    <s v="SMINEP"/>
    <s v="28230"/>
    <n v="1"/>
    <n v="8"/>
    <n v="1"/>
    <n v="0"/>
    <n v="0"/>
    <n v="0"/>
    <x v="3"/>
    <m/>
  </r>
  <r>
    <s v="8125668"/>
    <s v="Ice Bag Dispenser             "/>
    <s v="            "/>
    <s v="1/Case  "/>
    <s v="CRAPRO"/>
    <s v="236275"/>
    <n v="1"/>
    <n v="1"/>
    <n v="0"/>
    <n v="1"/>
    <n v="0"/>
    <n v="0"/>
    <x v="3"/>
    <m/>
  </r>
  <r>
    <s v="1218254"/>
    <s v="Bandage Rosidal K w/o Clip    "/>
    <s v="4cmx5m Short"/>
    <s v="20/Ca   "/>
    <s v="SMITRU"/>
    <s v="90684"/>
    <n v="1"/>
    <n v="1"/>
    <n v="0"/>
    <n v="0"/>
    <n v="1"/>
    <n v="0"/>
    <x v="8"/>
    <m/>
  </r>
  <r>
    <s v="2972867"/>
    <s v="Remove Skin Stapler           "/>
    <s v="Kit         "/>
    <s v="12/Bx   "/>
    <s v="KENDAL"/>
    <s v="150462"/>
    <n v="1"/>
    <n v="2"/>
    <n v="0"/>
    <n v="1"/>
    <n v="0"/>
    <n v="0"/>
    <x v="3"/>
    <m/>
  </r>
  <r>
    <s v="6003428"/>
    <s v="Fetal Monitor Paper Z-Fold    "/>
    <s v="COROMET     "/>
    <s v="1/Pk    "/>
    <s v="BECKL"/>
    <s v="B4305AAO"/>
    <n v="1"/>
    <n v="40"/>
    <n v="0"/>
    <n v="1"/>
    <n v="0"/>
    <n v="0"/>
    <x v="9"/>
    <m/>
  </r>
  <r>
    <s v="1228089"/>
    <s v="Amniocentesis Tray            "/>
    <s v="            "/>
    <s v="10/Ca   "/>
    <s v="BUSSE"/>
    <s v="976"/>
    <n v="1"/>
    <n v="1"/>
    <n v="0"/>
    <n v="0"/>
    <n v="1"/>
    <n v="0"/>
    <x v="8"/>
    <m/>
  </r>
  <r>
    <s v="1145986"/>
    <s v="Shorts Exam Blue Disp         "/>
    <s v="2XL         "/>
    <s v="30/Ca   "/>
    <s v="MEDLIN"/>
    <s v="NON27209XXL"/>
    <n v="1"/>
    <n v="1"/>
    <n v="0"/>
    <n v="1"/>
    <n v="0"/>
    <n v="0"/>
    <x v="9"/>
    <m/>
  </r>
  <r>
    <s v="4278033"/>
    <s v="Forcep Randall Kidney 1/4     "/>
    <s v=" &quot; CVD      "/>
    <s v="EA      "/>
    <s v="MILTEX"/>
    <s v="29-284"/>
    <n v="1"/>
    <n v="2"/>
    <n v="0"/>
    <n v="0"/>
    <n v="0"/>
    <n v="1"/>
    <x v="8"/>
    <m/>
  </r>
  <r>
    <s v="1190449"/>
    <s v="Can Liner Red 1.3mil 40X46    "/>
    <s v="40X46&quot;      "/>
    <s v="20x5/Ca "/>
    <s v="INTGRO"/>
    <s v="WSL4046R"/>
    <n v="1"/>
    <n v="2"/>
    <n v="0"/>
    <n v="1"/>
    <n v="0"/>
    <n v="0"/>
    <x v="3"/>
    <m/>
  </r>
  <r>
    <s v="5290010"/>
    <s v="Tape Jaylastic 4500 White     "/>
    <s v="2&quot;x5yd      "/>
    <s v="24/Ca   "/>
    <s v="JAYBRD"/>
    <s v="4500-2050LF"/>
    <n v="1"/>
    <n v="2"/>
    <n v="0"/>
    <n v="1"/>
    <n v="0"/>
    <n v="0"/>
    <x v="3"/>
    <m/>
  </r>
  <r>
    <s v="5556156"/>
    <s v="Delta Terry Thumb Spica       "/>
    <s v="2&quot; Short Arm"/>
    <s v="10/Ca   "/>
    <s v="SMINEP"/>
    <s v="53120"/>
    <n v="1"/>
    <n v="5"/>
    <n v="0"/>
    <n v="1"/>
    <n v="0"/>
    <n v="0"/>
    <x v="3"/>
    <m/>
  </r>
  <r>
    <s v="4240056"/>
    <s v="Massage Cream Free Up Unscente"/>
    <s v="8oz         "/>
    <s v="Ea      "/>
    <s v="PREPA"/>
    <s v="472"/>
    <n v="1"/>
    <n v="2"/>
    <n v="0"/>
    <n v="1"/>
    <n v="0"/>
    <n v="0"/>
    <x v="3"/>
    <m/>
  </r>
  <r>
    <s v="1099617"/>
    <s v="Mask f/CO2 w/Adapter Adult    "/>
    <s v="            "/>
    <s v="10/Bx   "/>
    <s v="ZOLL"/>
    <s v="8000-0760"/>
    <n v="1"/>
    <n v="3"/>
    <n v="0"/>
    <n v="0"/>
    <n v="1"/>
    <n v="0"/>
    <x v="8"/>
    <m/>
  </r>
  <r>
    <s v="1234773"/>
    <s v="Sting-Kill Swab               "/>
    <s v="            "/>
    <s v="5/Bx    "/>
    <s v="CARDWH"/>
    <s v="1059112"/>
    <n v="1"/>
    <n v="2"/>
    <n v="0"/>
    <n v="0"/>
    <n v="1"/>
    <n v="0"/>
    <x v="8"/>
    <m/>
  </r>
  <r>
    <s v="1354650"/>
    <s v="Hysteroscope Self-Sealing Gyn "/>
    <s v="21CM        "/>
    <s v="10/Bx   "/>
    <s v="MEDLIN"/>
    <s v="KST26153EAU1"/>
    <n v="1"/>
    <n v="1"/>
    <n v="0"/>
    <n v="0"/>
    <n v="0"/>
    <n v="1"/>
    <x v="8"/>
    <m/>
  </r>
  <r>
    <s v="7688958"/>
    <s v="Label-Do Not Use This Lot     "/>
    <s v="            "/>
    <s v="1000/Rl "/>
    <s v="PHLEB"/>
    <s v="8032"/>
    <n v="1"/>
    <n v="1"/>
    <n v="0"/>
    <n v="0"/>
    <n v="0"/>
    <n v="1"/>
    <x v="8"/>
    <m/>
  </r>
  <r>
    <s v="1113079"/>
    <s v="Band Identification White     "/>
    <s v="White       "/>
    <s v="250/Bx  "/>
    <s v="MEDLIN"/>
    <s v="MDS133037W"/>
    <n v="1"/>
    <n v="10"/>
    <n v="1"/>
    <n v="0"/>
    <n v="0"/>
    <n v="0"/>
    <x v="9"/>
    <m/>
  </r>
  <r>
    <s v="1178396"/>
    <s v="Wipes Instrument Low Lint     "/>
    <s v="12x12&quot;      "/>
    <s v="150/Pk  "/>
    <s v="HEALOG"/>
    <s v="17503"/>
    <n v="1"/>
    <n v="1"/>
    <n v="0"/>
    <n v="1"/>
    <n v="0"/>
    <n v="0"/>
    <x v="3"/>
    <m/>
  </r>
  <r>
    <s v="9532346"/>
    <s v="Hemostat Halsted Mosquito     "/>
    <s v="Straight 5&quot; "/>
    <s v="Ea      "/>
    <s v="MILTEX"/>
    <s v="7-2"/>
    <n v="1"/>
    <n v="4"/>
    <n v="0"/>
    <n v="1"/>
    <n v="0"/>
    <n v="0"/>
    <x v="9"/>
    <m/>
  </r>
  <r>
    <s v="1299620"/>
    <s v="Electrode Multi-Use Cloth     "/>
    <s v="2x4&quot;/Tan    "/>
    <s v="4/Pk    "/>
    <s v="NORCST"/>
    <s v="NC89235"/>
    <n v="1"/>
    <n v="30"/>
    <n v="0"/>
    <n v="0"/>
    <n v="0"/>
    <n v="1"/>
    <x v="8"/>
    <m/>
  </r>
  <r>
    <s v="1087315"/>
    <s v="Table Exam H-Brace Shadow     "/>
    <s v="            "/>
    <s v="Ea      "/>
    <s v="MIDMAK"/>
    <s v="95-001-232"/>
    <n v="1"/>
    <n v="2"/>
    <n v="0"/>
    <n v="0"/>
    <n v="0"/>
    <n v="1"/>
    <x v="8"/>
    <m/>
  </r>
  <r>
    <s v="1285473"/>
    <s v="Power Web Exerciser Combo Yell"/>
    <s v="Light/Heavy "/>
    <s v="Ea      "/>
    <s v="DYNTRN"/>
    <s v="PRC13"/>
    <n v="1"/>
    <n v="1"/>
    <n v="0"/>
    <n v="0"/>
    <n v="1"/>
    <n v="0"/>
    <x v="7"/>
    <m/>
  </r>
  <r>
    <s v="4999300"/>
    <s v="Optimum Traction Device       "/>
    <s v="Orange      "/>
    <s v="Ea      "/>
    <s v="EMEPRO"/>
    <s v="EP-800"/>
    <n v="1"/>
    <n v="10"/>
    <n v="0"/>
    <n v="0"/>
    <n v="0"/>
    <n v="1"/>
    <x v="8"/>
    <m/>
  </r>
  <r>
    <s v="4083583"/>
    <s v="Pads Heel                     "/>
    <s v="3x9/16&quot;     "/>
    <s v="1/Pr    "/>
    <s v="HAPAD"/>
    <s v="HP39"/>
    <n v="1"/>
    <n v="3"/>
    <n v="0"/>
    <n v="1"/>
    <n v="0"/>
    <n v="0"/>
    <x v="3"/>
    <m/>
  </r>
  <r>
    <s v="7630052"/>
    <s v="Revital-Ox Disinfectant Hi Lvl"/>
    <s v="1L          "/>
    <s v="Ea      "/>
    <s v="VESTAL"/>
    <s v="4455N9"/>
    <n v="1"/>
    <n v="4"/>
    <n v="0"/>
    <n v="1"/>
    <n v="0"/>
    <n v="0"/>
    <x v="9"/>
    <m/>
  </r>
  <r>
    <s v="1276430"/>
    <s v="Boot Vectra Air Basic Tall    "/>
    <s v="Small       "/>
    <s v="Ea      "/>
    <s v="BREINC"/>
    <s v="97602"/>
    <n v="1"/>
    <n v="1"/>
    <n v="0"/>
    <n v="1"/>
    <n v="0"/>
    <n v="0"/>
    <x v="9"/>
    <m/>
  </r>
  <r>
    <s v="7408432"/>
    <s v="Acetic Acid 3%                "/>
    <s v="16oz        "/>
    <s v="Ea      "/>
    <s v="HELINK"/>
    <s v="400420"/>
    <n v="1"/>
    <n v="2"/>
    <n v="0"/>
    <n v="1"/>
    <n v="0"/>
    <n v="0"/>
    <x v="9"/>
    <m/>
  </r>
  <r>
    <s v="9534303"/>
    <s v="Needle Holder Olsen-Hegar     "/>
    <s v="5-1/2&quot;      "/>
    <s v="Ea      "/>
    <s v="MILTEX"/>
    <s v="8-15"/>
    <n v="1"/>
    <n v="1"/>
    <n v="0"/>
    <n v="1"/>
    <n v="0"/>
    <n v="0"/>
    <x v="3"/>
    <m/>
  </r>
  <r>
    <s v="8310364"/>
    <s v="Connector 5-in-1 Straight     "/>
    <s v="Sterile     "/>
    <s v="Ea      "/>
    <s v="MEDLIN"/>
    <s v="DYND50510"/>
    <n v="1"/>
    <n v="20"/>
    <n v="0"/>
    <n v="1"/>
    <n v="0"/>
    <n v="0"/>
    <x v="9"/>
    <m/>
  </r>
  <r>
    <s v="1201907"/>
    <s v="Pederson Vaginal Spec         "/>
    <s v="Lg          "/>
    <s v="ea      "/>
    <s v="MISDFK"/>
    <s v="90-3711"/>
    <n v="1"/>
    <n v="10"/>
    <n v="0"/>
    <n v="0"/>
    <n v="0"/>
    <n v="1"/>
    <x v="8"/>
    <m/>
  </r>
  <r>
    <s v="1273713"/>
    <s v="Straps RoadRunner Neoprene    "/>
    <s v="Full Crcl XL"/>
    <s v="Ea      "/>
    <s v="BREINC"/>
    <s v="06945"/>
    <n v="1"/>
    <n v="2"/>
    <n v="1"/>
    <n v="0"/>
    <n v="0"/>
    <n v="0"/>
    <x v="8"/>
    <m/>
  </r>
  <r>
    <s v="1218260"/>
    <s v="Bandage Rosidal K w/o Clips   "/>
    <s v="12cmx10m    "/>
    <s v="20/Ca   "/>
    <s v="SMITRU"/>
    <s v="90690"/>
    <n v="1"/>
    <n v="1"/>
    <n v="0"/>
    <n v="0"/>
    <n v="1"/>
    <n v="0"/>
    <x v="8"/>
    <m/>
  </r>
  <r>
    <s v="6153173"/>
    <s v="Skin Prep Spray               "/>
    <s v="4oz         "/>
    <s v="Ea      "/>
    <s v="ABCO"/>
    <s v="420200"/>
    <n v="1"/>
    <n v="12"/>
    <n v="0"/>
    <n v="1"/>
    <n v="0"/>
    <n v="0"/>
    <x v="3"/>
    <m/>
  </r>
  <r>
    <s v="1353232"/>
    <s v="Power Grip 5-Spring           "/>
    <s v="5-150lbs    "/>
    <s v="Ea      "/>
    <s v="FABENT"/>
    <s v="10-0815"/>
    <n v="1"/>
    <n v="1"/>
    <n v="0"/>
    <n v="0"/>
    <n v="0"/>
    <n v="1"/>
    <x v="8"/>
    <m/>
  </r>
  <r>
    <s v="1819911"/>
    <s v="Water For Inj FTV Non-Returnbl"/>
    <s v="Sterile     "/>
    <s v="50mL/Vl "/>
    <s v="GIVREP"/>
    <s v="00409488750"/>
    <n v="1"/>
    <n v="4"/>
    <n v="1"/>
    <n v="0"/>
    <n v="0"/>
    <n v="0"/>
    <x v="5"/>
    <m/>
  </r>
  <r>
    <s v="7775253"/>
    <s v="Removal Precise Staple        "/>
    <s v="Kit         "/>
    <s v="Ea      "/>
    <s v="3MMED"/>
    <s v="SR-1"/>
    <n v="1"/>
    <n v="2"/>
    <n v="1"/>
    <n v="0"/>
    <n v="0"/>
    <n v="0"/>
    <x v="9"/>
    <m/>
  </r>
  <r>
    <s v="8900133"/>
    <s v="Sheer Spot Bandage            "/>
    <s v="7/8&quot;        "/>
    <s v="100/Bx  "/>
    <s v="CARDKN"/>
    <s v="44120"/>
    <n v="1"/>
    <n v="5"/>
    <n v="0"/>
    <n v="1"/>
    <n v="0"/>
    <n v="0"/>
    <x v="9"/>
    <m/>
  </r>
  <r>
    <s v="1316504"/>
    <s v="Glove Therapeutic Full Finger "/>
    <s v="X-Small     "/>
    <s v="1/Pr    "/>
    <s v="NORCST"/>
    <s v="NC53023-0"/>
    <n v="1"/>
    <n v="1"/>
    <n v="0"/>
    <n v="0"/>
    <n v="0"/>
    <n v="1"/>
    <x v="8"/>
    <m/>
  </r>
  <r>
    <s v="1233610"/>
    <s v="Pessary Ring w/Support        "/>
    <s v="#5          "/>
    <s v="Ea      "/>
    <s v="COOPSR"/>
    <s v="MXKPRS05"/>
    <n v="1"/>
    <n v="3"/>
    <n v="0"/>
    <n v="0"/>
    <n v="0"/>
    <n v="1"/>
    <x v="8"/>
    <m/>
  </r>
  <r>
    <s v="9870358"/>
    <s v="Syringe Luer Lok Tip          "/>
    <s v="30mL        "/>
    <s v="56/Bx   "/>
    <s v="BD"/>
    <s v="302832"/>
    <n v="1"/>
    <n v="1"/>
    <n v="0"/>
    <n v="1"/>
    <n v="0"/>
    <n v="0"/>
    <x v="9"/>
    <m/>
  </r>
  <r>
    <s v="8956745"/>
    <s v="Sterile Field Drape White     "/>
    <s v="3&quot; Open     "/>
    <s v="50/Bx   "/>
    <s v="TIDI-E"/>
    <s v="917272"/>
    <n v="1"/>
    <n v="1"/>
    <n v="0"/>
    <n v="1"/>
    <n v="0"/>
    <n v="0"/>
    <x v="9"/>
    <m/>
  </r>
  <r>
    <s v="1187353"/>
    <s v="Brace Short Arm Fracture RT   "/>
    <s v="SM Blk      "/>
    <s v="Ea      "/>
    <s v="SMTNEP"/>
    <s v="312-42-1111"/>
    <n v="1"/>
    <n v="2"/>
    <n v="0"/>
    <n v="1"/>
    <n v="0"/>
    <n v="0"/>
    <x v="9"/>
    <m/>
  </r>
  <r>
    <s v="1243559"/>
    <s v="Pacifier Soothie Natural Scent"/>
    <s v="            "/>
    <s v="100/Ca  "/>
    <s v="PHILMD"/>
    <s v="96004-N"/>
    <n v="1"/>
    <n v="1"/>
    <n v="0"/>
    <n v="1"/>
    <n v="0"/>
    <n v="0"/>
    <x v="9"/>
    <m/>
  </r>
  <r>
    <s v="2771122"/>
    <s v="Ibuprofen Tablets UD          "/>
    <s v="400mg       "/>
    <s v="100/Bx  "/>
    <s v="CARDGN"/>
    <s v="4989570"/>
    <n v="1"/>
    <n v="10"/>
    <n v="1"/>
    <n v="0"/>
    <n v="0"/>
    <n v="0"/>
    <x v="9"/>
    <m/>
  </r>
  <r>
    <s v="1131524"/>
    <s v="Nellcor OxiMax Sensor         "/>
    <s v="            "/>
    <s v="24/Ca   "/>
    <s v="WELCH"/>
    <s v="MAX-AI"/>
    <n v="1"/>
    <n v="2"/>
    <n v="0"/>
    <n v="0"/>
    <n v="1"/>
    <n v="0"/>
    <x v="8"/>
    <m/>
  </r>
  <r>
    <s v="1181535"/>
    <s v="Wrist Brace w/Boa Black Left  "/>
    <s v="X-Large     "/>
    <s v="Ea      "/>
    <s v="SMTNEP"/>
    <s v="221-71-1111"/>
    <n v="1"/>
    <n v="1"/>
    <n v="0"/>
    <n v="0"/>
    <n v="0"/>
    <n v="1"/>
    <x v="8"/>
    <m/>
  </r>
  <r>
    <s v="8346389"/>
    <s v="Hemoccult ICT Test Device     "/>
    <s v="Kit         "/>
    <s v="20/Bx   "/>
    <s v="HEMOCU"/>
    <s v="395067A"/>
    <n v="1"/>
    <n v="6"/>
    <n v="1"/>
    <n v="0"/>
    <n v="0"/>
    <n v="0"/>
    <x v="9"/>
    <m/>
  </r>
  <r>
    <s v="1148279"/>
    <s v="Micron FLT Set w/Clave .2     "/>
    <s v="17&quot;         "/>
    <s v="Ea      "/>
    <s v="ABBHOS"/>
    <s v="2066828"/>
    <n v="1"/>
    <n v="12"/>
    <n v="0"/>
    <n v="1"/>
    <n v="0"/>
    <n v="0"/>
    <x v="9"/>
    <m/>
  </r>
  <r>
    <s v="1139133"/>
    <s v="Digital Cap Ribbed Knit       "/>
    <s v="L/XL        "/>
    <s v="6/Pk    "/>
    <s v="TROY"/>
    <s v="550610"/>
    <n v="1"/>
    <n v="1"/>
    <n v="0"/>
    <n v="0"/>
    <n v="0"/>
    <n v="1"/>
    <x v="8"/>
    <m/>
  </r>
  <r>
    <s v="1170228"/>
    <s v="Percussion Reflex Hammer      "/>
    <s v="13.8&quot;       "/>
    <s v="Ea      "/>
    <s v="GURUSA"/>
    <s v="5058"/>
    <n v="1"/>
    <n v="5"/>
    <n v="0"/>
    <n v="1"/>
    <n v="0"/>
    <n v="0"/>
    <x v="3"/>
    <m/>
  </r>
  <r>
    <s v="7880279"/>
    <s v="Knee Brace PTO AirMesh Left   "/>
    <s v="Large       "/>
    <s v="Ea      "/>
    <s v="BREINC"/>
    <s v="14194"/>
    <n v="1"/>
    <n v="1"/>
    <n v="0"/>
    <n v="0"/>
    <n v="0"/>
    <n v="1"/>
    <x v="8"/>
    <m/>
  </r>
  <r>
    <s v="5550210"/>
    <s v="Tape Deltalite Conf Fbgl DkBlu"/>
    <s v="3&quot;x4yds     "/>
    <s v="10/Bx   "/>
    <s v="SMINEP"/>
    <s v="5943"/>
    <n v="1"/>
    <n v="2"/>
    <n v="0"/>
    <n v="1"/>
    <n v="0"/>
    <n v="0"/>
    <x v="9"/>
    <m/>
  </r>
  <r>
    <s v="1192155"/>
    <s v="Bard Cath 5cc Teflon          "/>
    <s v="12fr        "/>
    <s v="12/Ca   "/>
    <s v="BARDBI"/>
    <s v="265712"/>
    <n v="1"/>
    <n v="1"/>
    <n v="0"/>
    <n v="1"/>
    <n v="0"/>
    <n v="0"/>
    <x v="3"/>
    <m/>
  </r>
  <r>
    <s v="4712326"/>
    <s v="Epsom Salt                    "/>
    <s v="4lb         "/>
    <s v="Ea      "/>
    <s v="ABCO"/>
    <s v="1000036843"/>
    <n v="1"/>
    <n v="1"/>
    <n v="0"/>
    <n v="1"/>
    <n v="0"/>
    <n v="0"/>
    <x v="9"/>
    <m/>
  </r>
  <r>
    <s v="1123476"/>
    <s v="Tape Flashcast Elite Plst Pawp"/>
    <s v="2&quot;X4Yds     "/>
    <s v="10/Bx   "/>
    <s v="SMINEP"/>
    <s v="7227320"/>
    <n v="1"/>
    <n v="1"/>
    <n v="0"/>
    <n v="1"/>
    <n v="0"/>
    <n v="0"/>
    <x v="3"/>
    <m/>
  </r>
  <r>
    <s v="8909789"/>
    <s v="Curity Gauze Ster 2's 8ply    "/>
    <s v="2&quot;x2&quot;       "/>
    <s v="100/Bx  "/>
    <s v="CARDKN"/>
    <s v="1806"/>
    <n v="1"/>
    <n v="1"/>
    <n v="0"/>
    <n v="1"/>
    <n v="0"/>
    <n v="0"/>
    <x v="9"/>
    <m/>
  </r>
  <r>
    <s v="1354986"/>
    <s v="Plate Set Rubber Encased      "/>
    <s v="300lb       "/>
    <s v="Ea      "/>
    <s v="FABENT"/>
    <s v="68-0257"/>
    <n v="1"/>
    <n v="1"/>
    <n v="0"/>
    <n v="0"/>
    <n v="0"/>
    <n v="1"/>
    <x v="8"/>
    <m/>
  </r>
  <r>
    <s v="4198409"/>
    <s v="Curette Fox Dermal            "/>
    <s v="3mm         "/>
    <s v="Ea      "/>
    <s v="MISDFK"/>
    <s v="06-4138"/>
    <n v="1"/>
    <n v="1"/>
    <n v="0"/>
    <n v="0"/>
    <n v="0"/>
    <n v="1"/>
    <x v="8"/>
    <m/>
  </r>
  <r>
    <s v="9840677"/>
    <s v="Schroeder Tenaculum Force     "/>
    <s v="9.5&quot;STR     "/>
    <s v="EA      "/>
    <s v="MISDFK"/>
    <s v="95-386"/>
    <n v="1"/>
    <n v="2"/>
    <n v="0"/>
    <n v="0"/>
    <n v="1"/>
    <n v="0"/>
    <x v="8"/>
    <m/>
  </r>
  <r>
    <s v="9295960"/>
    <s v="Probe Cover Exergen Therm LF  "/>
    <s v="Wraps       "/>
    <s v="250/Bx  "/>
    <s v="EXERG"/>
    <s v="128800"/>
    <n v="1"/>
    <n v="5"/>
    <n v="1"/>
    <n v="0"/>
    <n v="0"/>
    <n v="0"/>
    <x v="9"/>
    <m/>
  </r>
  <r>
    <s v="1187351"/>
    <s v="Brace Short Arm Fracture RT   "/>
    <s v="XS Blk      "/>
    <s v="Ea      "/>
    <s v="SMTNEP"/>
    <s v="312-32-1111"/>
    <n v="1"/>
    <n v="1"/>
    <n v="0"/>
    <n v="1"/>
    <n v="0"/>
    <n v="0"/>
    <x v="3"/>
    <m/>
  </r>
  <r>
    <s v="6544278"/>
    <s v="Suture Ethilon Mono Blk Ps4   "/>
    <s v="5-0 18&quot;     "/>
    <s v="12/Bx   "/>
    <s v="ETHICO"/>
    <s v="1661G"/>
    <n v="1"/>
    <n v="1"/>
    <n v="0"/>
    <n v="1"/>
    <n v="0"/>
    <n v="0"/>
    <x v="9"/>
    <m/>
  </r>
  <r>
    <s v="1157170"/>
    <s v="Secondary IV Tubing w/Ext Hook"/>
    <s v="34&quot;Non-DEHP "/>
    <s v="50/Ca   "/>
    <s v="ABBHOS"/>
    <s v="1423028"/>
    <n v="1"/>
    <n v="1"/>
    <n v="0"/>
    <n v="1"/>
    <n v="0"/>
    <n v="0"/>
    <x v="9"/>
    <m/>
  </r>
  <r>
    <s v="4957007"/>
    <s v="Micro Cleanz                  "/>
    <s v="8oz         "/>
    <s v="6/Ca    "/>
    <s v="MEDLIN"/>
    <s v="CRR108008"/>
    <n v="1"/>
    <n v="1"/>
    <n v="0"/>
    <n v="0"/>
    <n v="1"/>
    <n v="0"/>
    <x v="3"/>
    <m/>
  </r>
  <r>
    <s v="6056802"/>
    <s v="Overbed Table Walnut 15-1/2x26"/>
    <s v="H-Base      "/>
    <s v="Ea      "/>
    <s v="DELTUB"/>
    <s v="11610"/>
    <n v="1"/>
    <n v="1"/>
    <n v="0"/>
    <n v="1"/>
    <n v="0"/>
    <n v="0"/>
    <x v="3"/>
    <m/>
  </r>
  <r>
    <s v="6851444"/>
    <s v="Can-Do Band Green LF          "/>
    <s v="50Yards     "/>
    <s v="Ea      "/>
    <s v="FABENT"/>
    <s v="10-5623"/>
    <n v="1"/>
    <n v="4"/>
    <n v="0"/>
    <n v="1"/>
    <n v="0"/>
    <n v="0"/>
    <x v="9"/>
    <m/>
  </r>
  <r>
    <s v="1218257"/>
    <s v="Bandage Rosidal K w/ Clips    "/>
    <s v="10cmx5m Shrt"/>
    <s v="20/Ca   "/>
    <s v="SMITRU"/>
    <s v="90687"/>
    <n v="1"/>
    <n v="1"/>
    <n v="0"/>
    <n v="0"/>
    <n v="1"/>
    <n v="0"/>
    <x v="8"/>
    <m/>
  </r>
  <r>
    <s v="3722873"/>
    <s v="Eye Wash Station Single Empty "/>
    <s v="32oz        "/>
    <s v="Ea      "/>
    <s v="BEL-A"/>
    <s v="F248660000"/>
    <n v="1"/>
    <n v="2"/>
    <n v="0"/>
    <n v="1"/>
    <n v="0"/>
    <n v="0"/>
    <x v="3"/>
    <m/>
  </r>
  <r>
    <s v="1325538"/>
    <s v="Catheter w/ Integrated Stylet "/>
    <s v="5Fr         "/>
    <s v="10/Bx   "/>
    <s v="COOPSR"/>
    <s v="61-3005"/>
    <n v="1"/>
    <n v="1"/>
    <n v="0"/>
    <n v="1"/>
    <n v="0"/>
    <n v="0"/>
    <x v="8"/>
    <m/>
  </r>
  <r>
    <s v="8900568"/>
    <s v="Tube Salem Sump w/Dual Lumen  "/>
    <s v="18FR        "/>
    <s v="Ea      "/>
    <s v="CARDKN"/>
    <s v="8888264986"/>
    <n v="1"/>
    <n v="10"/>
    <n v="1"/>
    <n v="0"/>
    <n v="0"/>
    <n v="0"/>
    <x v="9"/>
    <m/>
  </r>
  <r>
    <s v="3729433"/>
    <s v="Finger Strips Aluminum w/Foam "/>
    <s v="3/4x18      "/>
    <s v="12/Ca   "/>
    <s v="DEROYA"/>
    <s v="9115-03"/>
    <n v="1"/>
    <n v="1"/>
    <n v="0"/>
    <n v="1"/>
    <n v="0"/>
    <n v="0"/>
    <x v="3"/>
    <m/>
  </r>
  <r>
    <s v="1141938"/>
    <s v="Baumgartner Needle Holder     "/>
    <s v="            "/>
    <s v="Ea      "/>
    <s v="MISDFK"/>
    <s v="20-1450"/>
    <n v="1"/>
    <n v="1"/>
    <n v="0"/>
    <n v="0"/>
    <n v="0"/>
    <n v="1"/>
    <x v="8"/>
    <m/>
  </r>
  <r>
    <s v="8192602"/>
    <s v="Trichloracetic Acid 20%       "/>
    <s v="16oz        "/>
    <s v="1/Bt    "/>
    <s v="HELINK"/>
    <s v="400554"/>
    <n v="1"/>
    <n v="1"/>
    <n v="0"/>
    <n v="0"/>
    <n v="0"/>
    <n v="1"/>
    <x v="8"/>
    <m/>
  </r>
  <r>
    <s v="8730015"/>
    <s v="MuscleAidTape Black           "/>
    <s v="2&quot;x16.4'    "/>
    <s v="1/Rl    "/>
    <s v="MUSTAP"/>
    <s v="1642-JDBK"/>
    <n v="1"/>
    <n v="1"/>
    <n v="0"/>
    <n v="1"/>
    <n v="0"/>
    <n v="0"/>
    <x v="3"/>
    <m/>
  </r>
  <r>
    <s v="1012073"/>
    <s v="Strap Tendon Elbow Black 24&quot;  "/>
    <s v="Universal   "/>
    <s v="Ea      "/>
    <s v="CRAPRO"/>
    <s v="279930"/>
    <n v="1"/>
    <n v="1"/>
    <n v="0"/>
    <n v="1"/>
    <n v="0"/>
    <n v="0"/>
    <x v="3"/>
    <m/>
  </r>
  <r>
    <s v="1966331"/>
    <s v="DuoDerm CGF Border Dressing   "/>
    <s v="4&quot;x4&quot;       "/>
    <s v="5/Bx    "/>
    <s v="BRISTL"/>
    <s v="187971"/>
    <n v="1"/>
    <n v="2"/>
    <n v="0"/>
    <n v="1"/>
    <n v="0"/>
    <n v="0"/>
    <x v="3"/>
    <m/>
  </r>
  <r>
    <s v="4306728"/>
    <s v="Loop Electrode 15mmx10mm      "/>
    <s v="            "/>
    <s v="5/BX    "/>
    <s v="ABCO"/>
    <s v="ES11"/>
    <n v="1"/>
    <n v="2"/>
    <n v="0"/>
    <n v="1"/>
    <n v="0"/>
    <n v="0"/>
    <x v="9"/>
    <m/>
  </r>
  <r>
    <s v="1263118"/>
    <s v="Bacitracin w/o Zinc Ointment  "/>
    <s v="500U/Gm     "/>
    <s v="0.5oz/Tb"/>
    <s v="DYNAM"/>
    <s v="1162"/>
    <n v="1"/>
    <n v="1"/>
    <n v="0"/>
    <n v="1"/>
    <n v="0"/>
    <n v="0"/>
    <x v="9"/>
    <m/>
  </r>
  <r>
    <s v="1209668"/>
    <s v="Wheelchair Silver Sport 2 20&quot; "/>
    <s v="Black       "/>
    <s v="Ea      "/>
    <s v="MEDDEP"/>
    <s v="SSP220DFA-ELR"/>
    <n v="1"/>
    <n v="1"/>
    <n v="0"/>
    <n v="0"/>
    <n v="0"/>
    <n v="1"/>
    <x v="8"/>
    <m/>
  </r>
  <r>
    <s v="7775713"/>
    <s v="Padding Cst Synthetic Plstr   "/>
    <s v="6&quot;X4Yds     "/>
    <s v="20/Pk   "/>
    <s v="3MMED"/>
    <s v="CMW06"/>
    <n v="1"/>
    <n v="3"/>
    <n v="0"/>
    <n v="1"/>
    <n v="0"/>
    <n v="0"/>
    <x v="9"/>
    <m/>
  </r>
  <r>
    <s v="1263765"/>
    <s v="Propofol Inj Emulsion SDV 20mL"/>
    <s v="10mg/mL     "/>
    <s v="25/Bx   "/>
    <s v="TEVA"/>
    <s v="00591213695"/>
    <n v="1"/>
    <n v="1"/>
    <n v="1"/>
    <n v="0"/>
    <n v="0"/>
    <n v="0"/>
    <x v="9"/>
    <m/>
  </r>
  <r>
    <s v="6021718"/>
    <s v="Tape n Tell Color Code        "/>
    <s v="            "/>
    <s v="8/Bx    "/>
    <s v="EMOORE"/>
    <s v="DS-TT-AS"/>
    <n v="1"/>
    <n v="1"/>
    <n v="1"/>
    <n v="0"/>
    <n v="0"/>
    <n v="0"/>
    <x v="9"/>
    <m/>
  </r>
  <r>
    <s v="1910021"/>
    <s v="Surgilube Foilpac             "/>
    <s v="5gm         "/>
    <s v="144/Bx  "/>
    <s v="HRPHAR"/>
    <s v="281020545"/>
    <n v="1"/>
    <n v="1"/>
    <n v="0"/>
    <n v="1"/>
    <n v="0"/>
    <n v="0"/>
    <x v="9"/>
    <m/>
  </r>
  <r>
    <s v="7925463"/>
    <s v="Mask Oxygen Non-Rebreathing   "/>
    <s v="Adult       "/>
    <s v="Ea      "/>
    <s v="RUSCH"/>
    <s v="1059"/>
    <n v="1"/>
    <n v="50"/>
    <n v="0"/>
    <n v="1"/>
    <n v="0"/>
    <n v="0"/>
    <x v="9"/>
    <m/>
  </r>
  <r>
    <s v="8584701"/>
    <s v="Hapad Arch Met Pads           "/>
    <s v="MEDIUM      "/>
    <s v="3/PK    "/>
    <s v="ALIMED"/>
    <s v="6407"/>
    <n v="1"/>
    <n v="6"/>
    <n v="0"/>
    <n v="0"/>
    <n v="1"/>
    <n v="0"/>
    <x v="8"/>
    <m/>
  </r>
  <r>
    <s v="1133507"/>
    <s v="Bodyblade CXT Yellow          "/>
    <s v="            "/>
    <s v="Ea      "/>
    <s v="TROY"/>
    <s v="550839"/>
    <n v="1"/>
    <n v="1"/>
    <n v="0"/>
    <n v="0"/>
    <n v="0"/>
    <n v="1"/>
    <x v="8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8"/>
    <m/>
  </r>
  <r>
    <s v="1344949"/>
    <s v="Baggage Wallet At Empty       "/>
    <s v="            "/>
    <s v="Ea      "/>
    <s v="CRAPRO"/>
    <s v="111895"/>
    <n v="1"/>
    <n v="1"/>
    <n v="0"/>
    <n v="1"/>
    <n v="0"/>
    <n v="0"/>
    <x v="3"/>
    <m/>
  </r>
  <r>
    <s v="5558842"/>
    <s v="Tape Cast Deltalite Conf Fbgwh"/>
    <s v="5&quot;X4Yds     "/>
    <s v="10Rl/Bx "/>
    <s v="SMINEP"/>
    <s v="6825A"/>
    <n v="1"/>
    <n v="8"/>
    <n v="1"/>
    <n v="0"/>
    <n v="0"/>
    <n v="0"/>
    <x v="3"/>
    <m/>
  </r>
  <r>
    <s v="2484638"/>
    <s v="Promethazine HCL Amp          "/>
    <s v="50mg/mL     "/>
    <s v="1mL/Amp "/>
    <s v="GIVREP"/>
    <s v="00641149635"/>
    <n v="1"/>
    <n v="5"/>
    <n v="1"/>
    <n v="0"/>
    <n v="0"/>
    <n v="0"/>
    <x v="5"/>
    <m/>
  </r>
  <r>
    <s v="5554125"/>
    <s v="Tape Deltalite Conf Fbgl Ylw  "/>
    <s v="2&quot;X4Yds     "/>
    <s v="10/Bx   "/>
    <s v="SMINEP"/>
    <s v="6032"/>
    <n v="1"/>
    <n v="1"/>
    <n v="0"/>
    <n v="1"/>
    <n v="0"/>
    <n v="0"/>
    <x v="9"/>
    <m/>
  </r>
  <r>
    <s v="8310455"/>
    <s v="Packing Iodoform Strips       "/>
    <s v="1/4&quot; x 5yd  "/>
    <s v="Ea      "/>
    <s v="MEDLIN"/>
    <s v="NON256145"/>
    <n v="1"/>
    <n v="1"/>
    <n v="0"/>
    <n v="1"/>
    <n v="0"/>
    <n v="0"/>
    <x v="9"/>
    <m/>
  </r>
  <r>
    <s v="9459305"/>
    <s v="Blade Saw Teflon f/Cast       "/>
    <s v="2-1/2&quot;      "/>
    <s v="Ea      "/>
    <s v="SMINEP"/>
    <s v="31-0265"/>
    <n v="1"/>
    <n v="4"/>
    <n v="0"/>
    <n v="1"/>
    <n v="0"/>
    <n v="0"/>
    <x v="3"/>
    <m/>
  </r>
  <r>
    <s v="4746645"/>
    <s v="Model of Muscle-Knee Joint    "/>
    <s v="            "/>
    <s v="Ea      "/>
    <s v="ANATOM"/>
    <s v="G106"/>
    <n v="1"/>
    <n v="1"/>
    <n v="0"/>
    <n v="0"/>
    <n v="1"/>
    <n v="0"/>
    <x v="8"/>
    <m/>
  </r>
  <r>
    <s v="8908772"/>
    <s v="Povidone Iodine Sponge Stick  "/>
    <s v="1%          "/>
    <s v="20Pk/Ca "/>
    <s v="CARDKN"/>
    <s v="41550"/>
    <n v="1"/>
    <n v="1"/>
    <n v="1"/>
    <n v="0"/>
    <n v="0"/>
    <n v="0"/>
    <x v="3"/>
    <m/>
  </r>
  <r>
    <s v="4714249"/>
    <s v="Silipos Toe Spreader          "/>
    <s v="Small       "/>
    <s v="4/PK    "/>
    <s v="SILINC"/>
    <s v="11505"/>
    <n v="1"/>
    <n v="50"/>
    <n v="1"/>
    <n v="0"/>
    <n v="0"/>
    <n v="0"/>
    <x v="9"/>
    <m/>
  </r>
  <r>
    <s v="1203045"/>
    <s v="Immobilizer Knee Gry Nyl 20&quot;  "/>
    <s v="Universal   "/>
    <s v="Ea      "/>
    <s v="SMTNEP"/>
    <s v="79-80020"/>
    <n v="1"/>
    <n v="1"/>
    <n v="0"/>
    <n v="1"/>
    <n v="0"/>
    <n v="0"/>
    <x v="9"/>
    <m/>
  </r>
  <r>
    <s v="1208895"/>
    <s v="Quick Care Sanitizer Holder   "/>
    <s v="15 oz       "/>
    <s v="Ea      "/>
    <s v="HUNMED"/>
    <s v="92022357"/>
    <n v="1"/>
    <n v="12"/>
    <n v="0"/>
    <n v="1"/>
    <n v="0"/>
    <n v="0"/>
    <x v="9"/>
    <m/>
  </r>
  <r>
    <s v="6123739"/>
    <s v="Catheter Nelaton Intermittent "/>
    <s v="            "/>
    <s v="12/Ca   "/>
    <s v="BARDBI"/>
    <s v="277714"/>
    <n v="1"/>
    <n v="2"/>
    <n v="0"/>
    <n v="1"/>
    <n v="0"/>
    <n v="0"/>
    <x v="3"/>
    <m/>
  </r>
  <r>
    <s v="9792455"/>
    <s v="DE HC EarLoop Face Mask       "/>
    <s v="White       "/>
    <s v="50/Bx   "/>
    <s v="ARMEDC"/>
    <s v="9792455"/>
    <n v="1"/>
    <n v="4"/>
    <n v="1"/>
    <n v="0"/>
    <n v="0"/>
    <n v="0"/>
    <x v="9"/>
    <m/>
  </r>
  <r>
    <s v="2480709"/>
    <s v="Ketorolac Inj SDV Non/Ret     "/>
    <s v="30mg/ml     "/>
    <s v="2ml/Vl  "/>
    <s v="GIVREP"/>
    <s v="47781058568"/>
    <n v="1"/>
    <n v="22"/>
    <n v="0"/>
    <n v="1"/>
    <n v="0"/>
    <n v="0"/>
    <x v="5"/>
    <m/>
  </r>
  <r>
    <s v="1182036"/>
    <s v="Cefazolin/Dex F/Inj 50mL      "/>
    <s v="2Gm         "/>
    <s v="24Bgs/Ca"/>
    <s v="MCGAW"/>
    <s v="3105-11"/>
    <n v="1"/>
    <n v="1"/>
    <n v="1"/>
    <n v="0"/>
    <n v="0"/>
    <n v="0"/>
    <x v="3"/>
    <m/>
  </r>
  <r>
    <s v="1060254"/>
    <s v="Device Anti-Theft f/Wheelchair"/>
    <s v="            "/>
    <s v="Ea      "/>
    <s v="MEDLIN"/>
    <s v="MDS85196"/>
    <n v="1"/>
    <n v="1"/>
    <n v="0"/>
    <n v="0"/>
    <n v="1"/>
    <n v="0"/>
    <x v="8"/>
    <m/>
  </r>
  <r>
    <s v="6184103"/>
    <s v="Unna Flex Elastic Unna Boot   "/>
    <s v="4&quot;          "/>
    <s v="Ea      "/>
    <s v="BRISTL"/>
    <s v="650941"/>
    <n v="1"/>
    <n v="6"/>
    <n v="0"/>
    <n v="1"/>
    <n v="0"/>
    <n v="0"/>
    <x v="9"/>
    <m/>
  </r>
  <r>
    <s v="2582675"/>
    <s v="Lifeshield Clave IV Set 2Y    "/>
    <s v="15 Drop 100&quot;"/>
    <s v="48/Ca   "/>
    <s v="ABBHOS"/>
    <s v="1266228"/>
    <n v="1"/>
    <n v="1"/>
    <n v="0"/>
    <n v="1"/>
    <n v="0"/>
    <n v="0"/>
    <x v="9"/>
    <m/>
  </r>
  <r>
    <s v="7784557"/>
    <s v="Immobilizer Wh/Gr Shoulder    "/>
    <s v="Large 40-44&quot;"/>
    <s v="Ea      "/>
    <s v="SMTNEP"/>
    <s v="79-84037"/>
    <n v="1"/>
    <n v="20"/>
    <n v="1"/>
    <n v="0"/>
    <n v="0"/>
    <n v="0"/>
    <x v="9"/>
    <m/>
  </r>
  <r>
    <s v="9539486"/>
    <s v="Nail Nipper Concave S/S       "/>
    <s v="5-1/2&quot;      "/>
    <s v="Ea      "/>
    <s v="MILTEX"/>
    <s v="40-210-SS"/>
    <n v="1"/>
    <n v="3"/>
    <n v="0"/>
    <n v="1"/>
    <n v="0"/>
    <n v="0"/>
    <x v="3"/>
    <m/>
  </r>
  <r>
    <s v="1263600"/>
    <s v="Thermometer Infrared Traceable"/>
    <s v="Digital Wht "/>
    <s v="Ea      "/>
    <s v="CIVCO"/>
    <s v="610-1290"/>
    <n v="1"/>
    <n v="1"/>
    <n v="0"/>
    <n v="0"/>
    <n v="1"/>
    <n v="0"/>
    <x v="8"/>
    <m/>
  </r>
  <r>
    <s v="8406282"/>
    <s v="Holder Blood Sampler Saf-T    "/>
    <s v="            "/>
    <s v="50/Bx   "/>
    <s v="SIMPOR"/>
    <s v="96000"/>
    <n v="1"/>
    <n v="3"/>
    <n v="0"/>
    <n v="1"/>
    <n v="0"/>
    <n v="0"/>
    <x v="9"/>
    <m/>
  </r>
  <r>
    <s v="1084640"/>
    <s v="Dual Purpose Cream            "/>
    <s v="Gallon      "/>
    <s v="Ea      "/>
    <s v="BIOTON"/>
    <s v="DPC1G"/>
    <n v="1"/>
    <n v="1"/>
    <n v="0"/>
    <n v="1"/>
    <n v="0"/>
    <n v="0"/>
    <x v="3"/>
    <m/>
  </r>
  <r>
    <s v="1531906"/>
    <s v="Arm Sling                     "/>
    <s v="Small       "/>
    <s v="Ea      "/>
    <s v="SMTNEP"/>
    <s v="79-84173"/>
    <n v="1"/>
    <n v="36"/>
    <n v="0"/>
    <n v="1"/>
    <n v="0"/>
    <n v="0"/>
    <x v="3"/>
    <m/>
  </r>
  <r>
    <s v="1176393"/>
    <s v="Cando Theraputty Exercise Hand"/>
    <s v="Red 2oz     "/>
    <s v="Ea      "/>
    <s v="FABENT"/>
    <s v="10-0901"/>
    <n v="1"/>
    <n v="5"/>
    <n v="0"/>
    <n v="0"/>
    <n v="1"/>
    <n v="0"/>
    <x v="8"/>
    <m/>
  </r>
  <r>
    <s v="1337310"/>
    <s v="Clonidine HCl Tablets         "/>
    <s v="0.1mg       "/>
    <s v="100/Bt  "/>
    <s v="CARDGN"/>
    <s v="1071893"/>
    <n v="1"/>
    <n v="1"/>
    <n v="0"/>
    <n v="1"/>
    <n v="0"/>
    <n v="0"/>
    <x v="7"/>
    <m/>
  </r>
  <r>
    <s v="1470874"/>
    <s v="Contour Normal Control        "/>
    <s v="2.5mL       "/>
    <s v="Ea      "/>
    <s v="ASCCIA"/>
    <s v="7109"/>
    <n v="1"/>
    <n v="1"/>
    <n v="0"/>
    <n v="1"/>
    <n v="0"/>
    <n v="0"/>
    <x v="9"/>
    <m/>
  </r>
  <r>
    <s v="1206333"/>
    <s v="Halsted Mosquito Curved       "/>
    <s v="5&quot;          "/>
    <s v="Ea      "/>
    <s v="MISDFK"/>
    <s v="17-1550"/>
    <n v="1"/>
    <n v="2"/>
    <n v="0"/>
    <n v="0"/>
    <n v="1"/>
    <n v="0"/>
    <x v="3"/>
    <m/>
  </r>
  <r>
    <s v="1103164"/>
    <s v="Cuff Reus Adult Small         "/>
    <s v="2-Tube      "/>
    <s v="Ea      "/>
    <s v="WELCH"/>
    <s v="REUSE-10-2BV"/>
    <n v="1"/>
    <n v="5"/>
    <n v="0"/>
    <n v="1"/>
    <n v="0"/>
    <n v="0"/>
    <x v="3"/>
    <m/>
  </r>
  <r>
    <s v="1334707"/>
    <s v="Seirin J-Type Acupuncture Ndle"/>
    <s v=".25x30mm    "/>
    <s v="100/Bx  "/>
    <s v="FABENT"/>
    <s v="11-0614"/>
    <n v="1"/>
    <n v="5"/>
    <n v="0"/>
    <n v="0"/>
    <n v="1"/>
    <n v="0"/>
    <x v="8"/>
    <m/>
  </r>
  <r>
    <s v="1203738"/>
    <s v="Sumatriptan Inj SDV 0.5mL     "/>
    <s v="6Mg         "/>
    <s v="5/Bx    "/>
    <s v="AURPHA"/>
    <s v="55150017301"/>
    <n v="1"/>
    <n v="1"/>
    <n v="0"/>
    <n v="1"/>
    <n v="0"/>
    <n v="0"/>
    <x v="9"/>
    <m/>
  </r>
  <r>
    <s v="1152573"/>
    <s v="Cup Wax Paper Cold            "/>
    <s v="7oz         "/>
    <s v="100/Pk  "/>
    <s v="NOAM"/>
    <s v="380809"/>
    <n v="1"/>
    <n v="5"/>
    <n v="0"/>
    <n v="1"/>
    <n v="0"/>
    <n v="0"/>
    <x v="3"/>
    <m/>
  </r>
  <r>
    <s v="7279528"/>
    <s v="Medipore Dressing Cloth Adh   "/>
    <s v="3-1/2x10    "/>
    <s v="25/Bx   "/>
    <s v="3MMED"/>
    <s v="3571"/>
    <n v="1"/>
    <n v="2"/>
    <n v="1"/>
    <n v="0"/>
    <n v="0"/>
    <n v="0"/>
    <x v="9"/>
    <m/>
  </r>
  <r>
    <s v="9532601"/>
    <s v="Tray Instrument SS            "/>
    <s v="12X2.5      "/>
    <s v="Ea      "/>
    <s v="MILTEX"/>
    <s v="3-945"/>
    <n v="1"/>
    <n v="1"/>
    <n v="0"/>
    <n v="0"/>
    <n v="0"/>
    <n v="1"/>
    <x v="8"/>
    <m/>
  </r>
  <r>
    <s v="7772934"/>
    <s v="Tegaderm Dressing Clear Acryl "/>
    <s v="3x3 Oval    "/>
    <s v="5/Bx    "/>
    <s v="3MMED"/>
    <s v="90800"/>
    <n v="1"/>
    <n v="5"/>
    <n v="0"/>
    <n v="1"/>
    <n v="0"/>
    <n v="0"/>
    <x v="9"/>
    <m/>
  </r>
  <r>
    <s v="8790006"/>
    <s v="Brace Knee Playmaker          "/>
    <s v="X-Large     "/>
    <s v="Ea      "/>
    <s v="SMTNEP"/>
    <s v="11-0865-5"/>
    <n v="1"/>
    <n v="1"/>
    <n v="0"/>
    <n v="0"/>
    <n v="0"/>
    <n v="1"/>
    <x v="8"/>
    <m/>
  </r>
  <r>
    <s v="1102444"/>
    <s v="Electrode Needle 26Gx37mm     "/>
    <s v="Monopol     "/>
    <s v="48/Bx   "/>
    <s v="IMEXMD"/>
    <s v="902-DMG37-TP"/>
    <n v="1"/>
    <n v="2"/>
    <n v="0"/>
    <n v="0"/>
    <n v="1"/>
    <n v="0"/>
    <x v="8"/>
    <m/>
  </r>
  <r>
    <s v="9007456"/>
    <s v="Unna Boot Calamine            "/>
    <s v="4&quot;x10Yds    "/>
    <s v="1/Bx    "/>
    <s v="KOBUSA"/>
    <s v="9007456HS"/>
    <n v="1"/>
    <n v="5"/>
    <n v="0"/>
    <n v="1"/>
    <n v="0"/>
    <n v="0"/>
    <x v="9"/>
    <m/>
  </r>
  <r>
    <s v="1314501"/>
    <s v="Ketorolac Inj IM/IV SDV 1mL   "/>
    <s v="30mg/mL     "/>
    <s v="25/Bx   "/>
    <s v="ALVOGE"/>
    <s v="47781058468"/>
    <n v="1"/>
    <n v="1"/>
    <n v="1"/>
    <n v="0"/>
    <n v="0"/>
    <n v="0"/>
    <x v="9"/>
    <m/>
  </r>
  <r>
    <s v="1259428"/>
    <s v="Tape RockTape Kinesio Beige   "/>
    <s v="2&quot;x16.4'    "/>
    <s v="Ea      "/>
    <s v="MFATH"/>
    <s v="1146"/>
    <n v="1"/>
    <n v="1"/>
    <n v="0"/>
    <n v="0"/>
    <n v="0"/>
    <n v="1"/>
    <x v="8"/>
    <m/>
  </r>
  <r>
    <s v="1325984"/>
    <s v="Triamcinolone Acetonide Cream "/>
    <s v="0.1%        "/>
    <s v="30gm/Tb "/>
    <s v="ASCLAB"/>
    <s v="67877025130"/>
    <n v="1"/>
    <n v="1"/>
    <n v="0"/>
    <n v="1"/>
    <n v="0"/>
    <n v="0"/>
    <x v="3"/>
    <m/>
  </r>
  <r>
    <s v="1223275"/>
    <s v="Cuff BP Soft-Cuf Sm 2-Tube    "/>
    <s v="Adult       "/>
    <s v="20/Pk   "/>
    <s v="MARQ"/>
    <s v="SFT-A1-2A"/>
    <n v="1"/>
    <n v="2"/>
    <n v="1"/>
    <n v="0"/>
    <n v="0"/>
    <n v="0"/>
    <x v="9"/>
    <m/>
  </r>
  <r>
    <s v="7613279"/>
    <s v="Pain Ease Med Stream Spray    "/>
    <s v="            "/>
    <s v="3.5oz/Cn"/>
    <s v="GEBAUE"/>
    <s v="0386-0008-03"/>
    <n v="1"/>
    <n v="4"/>
    <n v="0"/>
    <n v="1"/>
    <n v="0"/>
    <n v="0"/>
    <x v="7"/>
    <m/>
  </r>
  <r>
    <s v="1186502"/>
    <s v="Bag Phlebotomy 16G            "/>
    <s v="600mL       "/>
    <s v="20/Ca   "/>
    <s v="MACOPH"/>
    <s v="VSL7001PD"/>
    <n v="1"/>
    <n v="1"/>
    <n v="0"/>
    <n v="1"/>
    <n v="0"/>
    <n v="0"/>
    <x v="9"/>
    <m/>
  </r>
  <r>
    <s v="3720237"/>
    <s v="Splint Thumb Right Black      "/>
    <s v="Large Right "/>
    <s v="Ea      "/>
    <s v="DEROYA"/>
    <s v="348LR"/>
    <n v="1"/>
    <n v="4"/>
    <n v="0"/>
    <n v="0"/>
    <n v="0"/>
    <n v="1"/>
    <x v="8"/>
    <m/>
  </r>
  <r>
    <s v="6542769"/>
    <s v="Umbilical Tape Cotton         "/>
    <s v="1/8&quot;x18&quot;    "/>
    <s v="24/Bx   "/>
    <s v="ETHICO"/>
    <s v="U10T"/>
    <n v="1"/>
    <n v="1"/>
    <n v="1"/>
    <n v="0"/>
    <n v="0"/>
    <n v="0"/>
    <x v="3"/>
    <m/>
  </r>
  <r>
    <s v="1181916"/>
    <s v="Brace Short Arm Fracture Left "/>
    <s v="Small       "/>
    <s v="Ea      "/>
    <s v="SMTNEP"/>
    <s v="310-41-2293"/>
    <n v="1"/>
    <n v="1"/>
    <n v="0"/>
    <n v="0"/>
    <n v="0"/>
    <n v="1"/>
    <x v="8"/>
    <m/>
  </r>
  <r>
    <s v="6770852"/>
    <s v="Reducer Fitting Evac Tbg      "/>
    <s v="7/8&quot;x1/4    "/>
    <s v="10/Bx   "/>
    <s v="ABCO"/>
    <s v="SERF"/>
    <n v="1"/>
    <n v="2"/>
    <n v="0"/>
    <n v="1"/>
    <n v="0"/>
    <n v="0"/>
    <x v="9"/>
    <m/>
  </r>
  <r>
    <s v="1291226"/>
    <s v="Traceable Two-Memory Timer    "/>
    <s v="            "/>
    <s v="Ea      "/>
    <s v="CONTOL"/>
    <s v="5006"/>
    <n v="1"/>
    <n v="2"/>
    <n v="0"/>
    <n v="1"/>
    <n v="0"/>
    <n v="0"/>
    <x v="3"/>
    <m/>
  </r>
  <r>
    <s v="1092687"/>
    <s v="Forceps Adson Tiss            "/>
    <s v="4-3/4&quot;      "/>
    <s v="Ea      "/>
    <s v="MISDFK"/>
    <s v="95-775"/>
    <n v="1"/>
    <n v="1"/>
    <n v="0"/>
    <n v="0"/>
    <n v="1"/>
    <n v="0"/>
    <x v="8"/>
    <m/>
  </r>
  <r>
    <s v="1530155"/>
    <s v="Esteem Strch Glove Nitrile III"/>
    <s v="Medium      "/>
    <s v="150/Bx  "/>
    <s v="ALLEG"/>
    <s v="8856NMB"/>
    <n v="1"/>
    <n v="1"/>
    <n v="0"/>
    <n v="1"/>
    <n v="0"/>
    <n v="0"/>
    <x v="9"/>
    <m/>
  </r>
  <r>
    <s v="8542460"/>
    <s v="Chemobloc T Glove PF Latex    "/>
    <s v="Medium 10Ml "/>
    <s v="50Pr/Bx "/>
    <s v="CARDKN"/>
    <s v="CT5056G"/>
    <n v="1"/>
    <n v="3"/>
    <n v="0"/>
    <n v="1"/>
    <n v="0"/>
    <n v="0"/>
    <x v="3"/>
    <m/>
  </r>
  <r>
    <s v="1048833"/>
    <s v="Lactated Ringers Bag          "/>
    <s v="1000        "/>
    <s v="Ea      "/>
    <s v="ABBHOS"/>
    <s v="0795309"/>
    <n v="1"/>
    <n v="24"/>
    <n v="0"/>
    <n v="1"/>
    <n v="0"/>
    <n v="0"/>
    <x v="9"/>
    <m/>
  </r>
  <r>
    <s v="9600244"/>
    <s v="InTENSity Select Combo        "/>
    <s v="4 Waveforms "/>
    <s v="Ea      "/>
    <s v="FABENT"/>
    <s v="13-1373"/>
    <n v="1"/>
    <n v="1"/>
    <n v="0"/>
    <n v="0"/>
    <n v="0"/>
    <n v="1"/>
    <x v="8"/>
    <m/>
  </r>
  <r>
    <s v="4721146"/>
    <s v="Foley Catheter Silastic 20fr  "/>
    <s v="            "/>
    <s v="10/Ca   "/>
    <s v="BARDBI"/>
    <s v="33620"/>
    <n v="1"/>
    <n v="1"/>
    <n v="0"/>
    <n v="1"/>
    <n v="0"/>
    <n v="0"/>
    <x v="3"/>
    <m/>
  </r>
  <r>
    <s v="6542244"/>
    <s v="Suture Monocryl Mono Ud PS2   "/>
    <s v="4-0 18&quot;     "/>
    <s v="12/Bx   "/>
    <s v="ETHICO"/>
    <s v="Y496G"/>
    <n v="1"/>
    <n v="1"/>
    <n v="0"/>
    <n v="1"/>
    <n v="0"/>
    <n v="0"/>
    <x v="9"/>
    <m/>
  </r>
  <r>
    <s v="6270015"/>
    <s v="MASK PED OXYKID W/ 7' TB      "/>
    <s v="            "/>
    <s v="25/Ca   "/>
    <s v="VYAIRE"/>
    <s v="OK-1125-8"/>
    <n v="1"/>
    <n v="1"/>
    <n v="0"/>
    <n v="0"/>
    <n v="1"/>
    <n v="0"/>
    <x v="8"/>
    <m/>
  </r>
  <r>
    <s v="9152133"/>
    <s v="IV Pole 4 Hook 5 Leg Oncore Ty"/>
    <s v="2 Parts     "/>
    <s v="Ea      "/>
    <s v="DELTUB"/>
    <s v="11360"/>
    <n v="1"/>
    <n v="1"/>
    <n v="0"/>
    <n v="1"/>
    <n v="0"/>
    <n v="0"/>
    <x v="3"/>
    <m/>
  </r>
  <r>
    <s v="6353009"/>
    <s v="Replace Cuff &amp;Bladder f/HEM907"/>
    <s v="Med         "/>
    <s v="Ea      "/>
    <s v="MARSHA"/>
    <s v="HEM-907-CR19"/>
    <n v="1"/>
    <n v="3"/>
    <n v="0"/>
    <n v="1"/>
    <n v="0"/>
    <n v="0"/>
    <x v="3"/>
    <m/>
  </r>
  <r>
    <s v="9533129"/>
    <s v="Pessary Cube W/Drain          "/>
    <s v="33mm Sz2    "/>
    <s v="Ea      "/>
    <s v="MILTEX"/>
    <s v="30-CUD2"/>
    <n v="1"/>
    <n v="2"/>
    <n v="0"/>
    <n v="0"/>
    <n v="0"/>
    <n v="1"/>
    <x v="8"/>
    <m/>
  </r>
  <r>
    <s v="1124160"/>
    <s v="EMS Electrodes Round Reusable "/>
    <s v="2&quot;          "/>
    <s v="40/Pk   "/>
    <s v="PROSPC"/>
    <s v="PROM-025"/>
    <n v="1"/>
    <n v="12"/>
    <n v="1"/>
    <n v="0"/>
    <n v="0"/>
    <n v="0"/>
    <x v="3"/>
    <m/>
  </r>
  <r>
    <s v="6430449"/>
    <s v="Pouch Telemetry Unit Clr-View "/>
    <s v="            "/>
    <s v="50/Ca   "/>
    <s v="OMHALY"/>
    <s v="71900"/>
    <n v="1"/>
    <n v="4"/>
    <n v="1"/>
    <n v="0"/>
    <n v="0"/>
    <n v="0"/>
    <x v="3"/>
    <m/>
  </r>
  <r>
    <s v="1532996"/>
    <s v="MaskFace Procedure Secgard Std"/>
    <s v="BLU         "/>
    <s v="50/Bx   "/>
    <s v="ALLEG"/>
    <s v="AT7511"/>
    <n v="1"/>
    <n v="6"/>
    <n v="0"/>
    <n v="1"/>
    <n v="0"/>
    <n v="0"/>
    <x v="9"/>
    <m/>
  </r>
  <r>
    <s v="7770505"/>
    <s v="Stapler Precise Titanium 5Ct  "/>
    <s v="REG Arcuat  "/>
    <s v="12/Bx   "/>
    <s v="3MMED"/>
    <s v="DS-5"/>
    <n v="1"/>
    <n v="1"/>
    <n v="1"/>
    <n v="0"/>
    <n v="0"/>
    <n v="0"/>
    <x v="9"/>
    <m/>
  </r>
  <r>
    <s v="1205933"/>
    <s v="Kev Endo Curette w/Basket     "/>
    <s v="            "/>
    <s v="ea      "/>
    <s v="MISDFK"/>
    <s v="90-6611"/>
    <n v="1"/>
    <n v="2"/>
    <n v="0"/>
    <n v="0"/>
    <n v="0"/>
    <n v="1"/>
    <x v="8"/>
    <m/>
  </r>
  <r>
    <s v="1176421"/>
    <s v="Forceps Bone Cut Liston Strt  "/>
    <s v="SS 5-1/2&quot;   "/>
    <s v="Ea      "/>
    <s v="BRSURG"/>
    <s v="BR32-27414"/>
    <n v="1"/>
    <n v="2"/>
    <n v="0"/>
    <n v="0"/>
    <n v="0"/>
    <n v="1"/>
    <x v="8"/>
    <m/>
  </r>
  <r>
    <s v="1233488"/>
    <s v="Insulin Humalog               "/>
    <s v="100u/ml     "/>
    <s v="3ml/Vl  "/>
    <s v="CARDWH"/>
    <s v="4273827"/>
    <n v="1"/>
    <n v="1"/>
    <n v="0"/>
    <n v="1"/>
    <n v="0"/>
    <n v="0"/>
    <x v="9"/>
    <m/>
  </r>
  <r>
    <s v="1345838"/>
    <s v="Bag Sidekick Kit              "/>
    <s v="Empty       "/>
    <s v="Ea      "/>
    <s v="CRAPRO"/>
    <s v="111980"/>
    <n v="1"/>
    <n v="1"/>
    <n v="0"/>
    <n v="1"/>
    <n v="0"/>
    <n v="0"/>
    <x v="3"/>
    <m/>
  </r>
  <r>
    <s v="1230655"/>
    <s v="Contour Caps Reg Set          "/>
    <s v="3 Spill     "/>
    <s v="50/Jar  "/>
    <s v="KERR"/>
    <s v="29969"/>
    <n v="1"/>
    <n v="1"/>
    <n v="0"/>
    <n v="1"/>
    <n v="0"/>
    <n v="0"/>
    <x v="3"/>
    <m/>
  </r>
  <r>
    <s v="2882277"/>
    <s v="Canistr Suction Medi-Vac      "/>
    <s v="1200mL      "/>
    <s v="36/Ca   "/>
    <s v="ALLEG"/>
    <s v="65651-100"/>
    <n v="1"/>
    <n v="1"/>
    <n v="0"/>
    <n v="1"/>
    <n v="0"/>
    <n v="0"/>
    <x v="3"/>
    <m/>
  </r>
  <r>
    <s v="1107688"/>
    <s v="Strap Arm Sling w/Neck Pad    "/>
    <s v="Large       "/>
    <s v="Ea      "/>
    <s v="TROY"/>
    <s v="8141314"/>
    <n v="1"/>
    <n v="10"/>
    <n v="0"/>
    <n v="0"/>
    <n v="1"/>
    <n v="0"/>
    <x v="8"/>
    <m/>
  </r>
  <r>
    <s v="1043945"/>
    <s v="Halsted Mosquito Forcep Steril"/>
    <s v="            "/>
    <s v="Ea      "/>
    <s v="MISDFK"/>
    <s v="17-1450"/>
    <n v="1"/>
    <n v="4"/>
    <n v="0"/>
    <n v="0"/>
    <n v="1"/>
    <n v="0"/>
    <x v="8"/>
    <m/>
  </r>
  <r>
    <s v="6024967"/>
    <s v="Amies Culture Swam + No       "/>
    <s v="CHARCOA     "/>
    <s v="BX      "/>
    <s v="B-DMIC"/>
    <s v="220118"/>
    <n v="1"/>
    <n v="1"/>
    <n v="0"/>
    <n v="1"/>
    <n v="0"/>
    <n v="0"/>
    <x v="8"/>
    <m/>
  </r>
  <r>
    <s v="2880457"/>
    <s v="Thermometr Hygromtr No Min Max"/>
    <s v="DGTL        "/>
    <s v="1/Ea    "/>
    <s v="ALLEG"/>
    <s v="CH9506-15"/>
    <n v="1"/>
    <n v="1"/>
    <n v="0"/>
    <n v="1"/>
    <n v="0"/>
    <n v="0"/>
    <x v="3"/>
    <m/>
  </r>
  <r>
    <s v="1313227"/>
    <s v="Lancet Safe-T Pro Plus        "/>
    <s v="23G         "/>
    <s v="200/Bx  "/>
    <s v="BIODYN"/>
    <s v="08029016160"/>
    <n v="1"/>
    <n v="2"/>
    <n v="0"/>
    <n v="1"/>
    <n v="0"/>
    <n v="0"/>
    <x v="3"/>
    <m/>
  </r>
  <r>
    <s v="3952893"/>
    <s v="Akro Divider Bin Shelf        "/>
    <s v="            "/>
    <s v="6/Pk    "/>
    <s v="AKRO"/>
    <s v="40239"/>
    <n v="1"/>
    <n v="1"/>
    <n v="0"/>
    <n v="0"/>
    <n v="1"/>
    <n v="0"/>
    <x v="8"/>
    <m/>
  </r>
  <r>
    <s v="7020022"/>
    <s v="Device Incisn Gentleheel NB ST"/>
    <s v="2.5x1mm Gr  "/>
    <s v="200/Bx  "/>
    <s v="ALLEG"/>
    <s v="GHN5X200"/>
    <n v="1"/>
    <n v="1"/>
    <n v="0"/>
    <n v="1"/>
    <n v="0"/>
    <n v="0"/>
    <x v="3"/>
    <m/>
  </r>
  <r>
    <s v="1082699"/>
    <s v="Electrode Square Leep         "/>
    <s v="1x0.4x5.5cm "/>
    <s v="5/Bx    "/>
    <s v="COOPSR"/>
    <s v="S1004"/>
    <n v="1"/>
    <n v="1"/>
    <n v="0"/>
    <n v="0"/>
    <n v="1"/>
    <n v="0"/>
    <x v="8"/>
    <m/>
  </r>
  <r>
    <s v="1000575"/>
    <s v="Astound Gown Surgical         "/>
    <s v="Large       "/>
    <s v="Ea      "/>
    <s v="ALLEG"/>
    <s v="9515"/>
    <n v="1"/>
    <n v="10"/>
    <n v="0"/>
    <n v="1"/>
    <n v="0"/>
    <n v="0"/>
    <x v="9"/>
    <m/>
  </r>
  <r>
    <s v="9263740"/>
    <s v="Carmalt Splinter Forcep Steril"/>
    <s v="4-1/4&quot;      "/>
    <s v="Ea      "/>
    <s v="MISDFK"/>
    <s v="19-3240"/>
    <n v="1"/>
    <n v="2"/>
    <n v="0"/>
    <n v="1"/>
    <n v="0"/>
    <n v="0"/>
    <x v="3"/>
    <m/>
  </r>
  <r>
    <s v="1500071"/>
    <s v="Sensorcaine w/Epi MDV 50ml    "/>
    <s v="0.25%       "/>
    <s v="25/Pk   "/>
    <s v="ABRAX"/>
    <s v="63323046157"/>
    <n v="1"/>
    <n v="1"/>
    <n v="0"/>
    <n v="1"/>
    <n v="0"/>
    <n v="0"/>
    <x v="9"/>
    <m/>
  </r>
  <r>
    <s v="1310307"/>
    <s v="Immobilizer Knee Single Panel "/>
    <s v="20&quot;         "/>
    <s v="Ea      "/>
    <s v="BREINC"/>
    <s v="VP40101-050"/>
    <n v="1"/>
    <n v="1"/>
    <n v="0"/>
    <n v="0"/>
    <n v="0"/>
    <n v="1"/>
    <x v="8"/>
    <m/>
  </r>
  <r>
    <s v="1304788"/>
    <s v="Pillowcase Tissue/Poly White  "/>
    <s v="21x30       "/>
    <s v="100/Ca  "/>
    <s v="GREBAY"/>
    <s v="360"/>
    <n v="1"/>
    <n v="2"/>
    <n v="0"/>
    <n v="1"/>
    <n v="0"/>
    <n v="0"/>
    <x v="9"/>
    <m/>
  </r>
  <r>
    <s v="9410309"/>
    <s v="Dyna Hex Scrub 4%             "/>
    <s v="4oz         "/>
    <s v="48/Ca   "/>
    <s v="XTRIUM"/>
    <s v="1061DYN04VA"/>
    <n v="1"/>
    <n v="1"/>
    <n v="0"/>
    <n v="1"/>
    <n v="0"/>
    <n v="0"/>
    <x v="3"/>
    <m/>
  </r>
  <r>
    <s v="2771171"/>
    <s v="Pin Puller TC Serrated        "/>
    <s v="5.5&quot; Ser    "/>
    <s v="Ea      "/>
    <s v="MILTEX"/>
    <s v="27-176TC"/>
    <n v="1"/>
    <n v="1"/>
    <n v="0"/>
    <n v="1"/>
    <n v="0"/>
    <n v="0"/>
    <x v="3"/>
    <m/>
  </r>
  <r>
    <s v="1316932"/>
    <s v="Metoprolol Tart Inj SDV 5mL   "/>
    <s v="1mg/mL      "/>
    <s v="10/Bx   "/>
    <s v="ALVOGE"/>
    <s v="47781058717"/>
    <n v="1"/>
    <n v="1"/>
    <n v="1"/>
    <n v="0"/>
    <n v="0"/>
    <n v="0"/>
    <x v="9"/>
    <m/>
  </r>
  <r>
    <s v="9532372"/>
    <s v="Splinter Forcep Plain         "/>
    <s v="4-1/2&quot;      "/>
    <s v="Ea      "/>
    <s v="MILTEX"/>
    <s v="6-304"/>
    <n v="1"/>
    <n v="2"/>
    <n v="0"/>
    <n v="1"/>
    <n v="0"/>
    <n v="0"/>
    <x v="3"/>
    <m/>
  </r>
  <r>
    <s v="1228253"/>
    <s v="Holder Card Stock 1 3/4x4&quot;    "/>
    <s v="1 3/4x4     "/>
    <s v="25/Pk   "/>
    <s v="AKRO"/>
    <s v="29302"/>
    <n v="1"/>
    <n v="2"/>
    <n v="0"/>
    <n v="0"/>
    <n v="1"/>
    <n v="0"/>
    <x v="8"/>
    <m/>
  </r>
  <r>
    <s v="1520635"/>
    <s v="Bottom Sectionf Handle        "/>
    <s v="71000-C     "/>
    <s v="EA      "/>
    <s v="WELCH"/>
    <s v="71050-C"/>
    <n v="1"/>
    <n v="2"/>
    <n v="0"/>
    <n v="1"/>
    <n v="0"/>
    <n v="0"/>
    <x v="9"/>
    <m/>
  </r>
  <r>
    <s v="8584702"/>
    <s v="Hapad Arch Met Pads           "/>
    <s v="LARGE       "/>
    <s v="3/PK    "/>
    <s v="ALIMED"/>
    <s v="6408"/>
    <n v="1"/>
    <n v="6"/>
    <n v="0"/>
    <n v="0"/>
    <n v="1"/>
    <n v="0"/>
    <x v="8"/>
    <m/>
  </r>
  <r>
    <s v="1314249"/>
    <s v="Liner Can 24x31 1MIL          "/>
    <s v="Blue        "/>
    <s v="200/Ca  "/>
    <s v="OSCOLA"/>
    <s v="24311BLU"/>
    <n v="1"/>
    <n v="1"/>
    <n v="0"/>
    <n v="0"/>
    <n v="0"/>
    <n v="1"/>
    <x v="8"/>
    <m/>
  </r>
  <r>
    <s v="1118323"/>
    <s v="Electrode Ionto+Hi-Per 3.5&quot;   "/>
    <s v="Large       "/>
    <s v="12/Pk   "/>
    <s v="FABENT"/>
    <s v="13-5253"/>
    <n v="1"/>
    <n v="2"/>
    <n v="0"/>
    <n v="1"/>
    <n v="0"/>
    <n v="0"/>
    <x v="3"/>
    <m/>
  </r>
  <r>
    <s v="1067307"/>
    <s v="Eye Wash Plstc Btl Empty Opth "/>
    <s v="32oz        "/>
    <s v="Ea      "/>
    <s v="BEL-A"/>
    <s v="F248510000"/>
    <n v="1"/>
    <n v="2"/>
    <n v="0"/>
    <n v="1"/>
    <n v="0"/>
    <n v="0"/>
    <x v="3"/>
    <m/>
  </r>
  <r>
    <s v="1334701"/>
    <s v="Seirin J-Type Acupuncture Ndle"/>
    <s v=".20x30mm    "/>
    <s v="100/Bx  "/>
    <s v="FABENT"/>
    <s v="11-0608"/>
    <n v="1"/>
    <n v="5"/>
    <n v="0"/>
    <n v="0"/>
    <n v="1"/>
    <n v="0"/>
    <x v="8"/>
    <m/>
  </r>
  <r>
    <s v="1165266"/>
    <s v="BiliChek System w/Top Power   "/>
    <s v="Supply      "/>
    <s v="Ea      "/>
    <s v="PHILMD"/>
    <s v="989805644881"/>
    <n v="1"/>
    <n v="1"/>
    <n v="0"/>
    <n v="0"/>
    <n v="1"/>
    <n v="0"/>
    <x v="8"/>
    <m/>
  </r>
  <r>
    <s v="1102999"/>
    <s v="Cuff Reus Infant 1-Tube       "/>
    <s v="            "/>
    <s v="Ea      "/>
    <s v="WELCH"/>
    <s v="REUSE-07-1TP"/>
    <n v="1"/>
    <n v="2"/>
    <n v="0"/>
    <n v="0"/>
    <n v="1"/>
    <n v="0"/>
    <x v="8"/>
    <m/>
  </r>
  <r>
    <s v="1026572"/>
    <s v="Electrode Letz Ball 5mm       "/>
    <s v="13CM        "/>
    <s v="10/CA   "/>
    <s v="KENDAL"/>
    <s v="E1564"/>
    <n v="1"/>
    <n v="2"/>
    <n v="0"/>
    <n v="0"/>
    <n v="1"/>
    <n v="0"/>
    <x v="3"/>
    <m/>
  </r>
  <r>
    <s v="3430062"/>
    <s v="Thumb Splint Right Comfrt Cool"/>
    <s v="Medium      "/>
    <s v="Ea      "/>
    <s v="TROY"/>
    <s v="NC79559"/>
    <n v="1"/>
    <n v="1"/>
    <n v="0"/>
    <n v="1"/>
    <n v="0"/>
    <n v="0"/>
    <x v="3"/>
    <m/>
  </r>
  <r>
    <s v="6700743"/>
    <s v="Phlebotomy Grip Blue          "/>
    <s v="            "/>
    <s v="3/pkg   "/>
    <s v="PHLEB"/>
    <s v="4009"/>
    <n v="1"/>
    <n v="2"/>
    <n v="0"/>
    <n v="0"/>
    <n v="0"/>
    <n v="1"/>
    <x v="8"/>
    <m/>
  </r>
  <r>
    <s v="4260136"/>
    <s v="Coiled Tubing Black LF        "/>
    <s v="4Ft         "/>
    <s v="Ea      "/>
    <s v="AMDIAG"/>
    <s v="886N"/>
    <n v="1"/>
    <n v="6"/>
    <n v="0"/>
    <n v="1"/>
    <n v="0"/>
    <n v="0"/>
    <x v="3"/>
    <m/>
  </r>
  <r>
    <s v="1130560"/>
    <s v="Dex 5% .9 Saline 500ml        "/>
    <s v="            "/>
    <s v="24/Ca   "/>
    <s v="ABBHOS"/>
    <s v="0794103"/>
    <n v="1"/>
    <n v="8"/>
    <n v="1"/>
    <n v="0"/>
    <n v="0"/>
    <n v="0"/>
    <x v="9"/>
    <m/>
  </r>
  <r>
    <s v="9180803"/>
    <s v="Adson Dressing Forcep         "/>
    <s v="            "/>
    <s v="Ea      "/>
    <s v="MISDFK"/>
    <s v="95-771"/>
    <n v="1"/>
    <n v="10"/>
    <n v="0"/>
    <n v="0"/>
    <n v="1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77745-D02C-483B-9239-29632FF60C92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8"/>
        <item x="2"/>
        <item x="7"/>
        <item x="4"/>
        <item x="3"/>
        <item x="6"/>
        <item x="1"/>
        <item x="5"/>
        <item x="9"/>
        <item x="0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collapsedLevelsAreSubtotals="1" fieldPosition="0">
        <references count="1">
          <reference field="12" count="1">
            <x v="0"/>
          </reference>
        </references>
      </pivotArea>
    </format>
    <format dxfId="12">
      <pivotArea dataOnly="0" labelOnly="1" fieldPosition="0">
        <references count="1">
          <reference field="12" count="1">
            <x v="0"/>
          </reference>
        </references>
      </pivotArea>
    </format>
    <format dxfId="11">
      <pivotArea collapsedLevelsAreSubtotals="1" fieldPosition="0">
        <references count="1">
          <reference field="12" count="1">
            <x v="4"/>
          </reference>
        </references>
      </pivotArea>
    </format>
    <format dxfId="10">
      <pivotArea dataOnly="0" labelOnly="1" fieldPosition="0">
        <references count="1">
          <reference field="12" count="1">
            <x v="4"/>
          </reference>
        </references>
      </pivotArea>
    </format>
    <format dxfId="9">
      <pivotArea collapsedLevelsAreSubtotals="1" fieldPosition="0">
        <references count="1">
          <reference field="12" count="1">
            <x v="8"/>
          </reference>
        </references>
      </pivotArea>
    </format>
    <format dxfId="8">
      <pivotArea dataOnly="0" labelOnly="1" fieldPosition="0">
        <references count="1">
          <reference field="12" count="1">
            <x v="8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9"/>
          </reference>
        </references>
      </pivotArea>
    </format>
    <format dxfId="2">
      <pivotArea dataOnly="0" labelOnly="1" fieldPosition="0">
        <references count="1">
          <reference field="12" count="1">
            <x v="9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13212</v>
      </c>
      <c r="D3" s="6">
        <v>11367</v>
      </c>
      <c r="E3" s="5">
        <v>0.86035422343324253</v>
      </c>
      <c r="F3" s="6">
        <v>900</v>
      </c>
      <c r="G3" s="5">
        <v>0.92847411444141703</v>
      </c>
      <c r="H3" s="6">
        <v>418</v>
      </c>
      <c r="I3" s="6">
        <v>217</v>
      </c>
      <c r="J3" s="6">
        <v>310</v>
      </c>
    </row>
    <row r="4" spans="1:10" x14ac:dyDescent="0.3">
      <c r="A4" s="30" t="s">
        <v>12</v>
      </c>
      <c r="B4" s="30"/>
      <c r="C4" s="29"/>
      <c r="D4" s="29"/>
      <c r="E4" s="5">
        <v>0.90024220405691791</v>
      </c>
      <c r="F4" s="3"/>
      <c r="G4" s="5">
        <v>0.9683620950650923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465</v>
      </c>
      <c r="D5" s="8">
        <v>383</v>
      </c>
      <c r="E5" s="4">
        <v>0.82365591397849458</v>
      </c>
      <c r="F5" s="8">
        <v>30</v>
      </c>
      <c r="G5" s="4">
        <v>0.8881720430107527</v>
      </c>
      <c r="H5" s="8">
        <v>25</v>
      </c>
      <c r="I5" s="8">
        <v>27</v>
      </c>
      <c r="J5" s="8">
        <v>0</v>
      </c>
    </row>
    <row r="6" spans="1:10" x14ac:dyDescent="0.3">
      <c r="A6" s="7" t="s">
        <v>15</v>
      </c>
      <c r="B6" s="7" t="s">
        <v>16</v>
      </c>
      <c r="C6" s="8">
        <v>354</v>
      </c>
      <c r="D6" s="8">
        <v>304</v>
      </c>
      <c r="E6" s="4">
        <v>0.85875706214689262</v>
      </c>
      <c r="F6" s="8">
        <v>24</v>
      </c>
      <c r="G6" s="4">
        <v>0.92655367231638419</v>
      </c>
      <c r="H6" s="8">
        <v>11</v>
      </c>
      <c r="I6" s="8">
        <v>6</v>
      </c>
      <c r="J6" s="8">
        <v>9</v>
      </c>
    </row>
    <row r="7" spans="1:10" x14ac:dyDescent="0.3">
      <c r="A7" s="7" t="s">
        <v>17</v>
      </c>
      <c r="B7" s="7" t="s">
        <v>18</v>
      </c>
      <c r="C7" s="8">
        <v>298</v>
      </c>
      <c r="D7" s="8">
        <v>247</v>
      </c>
      <c r="E7" s="4">
        <v>0.82885906040268453</v>
      </c>
      <c r="F7" s="8">
        <v>26</v>
      </c>
      <c r="G7" s="4">
        <v>0.91610738255033553</v>
      </c>
      <c r="H7" s="8">
        <v>12</v>
      </c>
      <c r="I7" s="8">
        <v>9</v>
      </c>
      <c r="J7" s="8">
        <v>4</v>
      </c>
    </row>
    <row r="8" spans="1:10" x14ac:dyDescent="0.3">
      <c r="A8" s="7" t="s">
        <v>19</v>
      </c>
      <c r="B8" s="7" t="s">
        <v>20</v>
      </c>
      <c r="C8" s="8">
        <v>291</v>
      </c>
      <c r="D8" s="8">
        <v>233</v>
      </c>
      <c r="E8" s="4">
        <v>0.80068728522336774</v>
      </c>
      <c r="F8" s="8">
        <v>21</v>
      </c>
      <c r="G8" s="4">
        <v>0.87285223367697595</v>
      </c>
      <c r="H8" s="8">
        <v>17</v>
      </c>
      <c r="I8" s="8">
        <v>16</v>
      </c>
      <c r="J8" s="8">
        <v>4</v>
      </c>
    </row>
    <row r="9" spans="1:10" x14ac:dyDescent="0.3">
      <c r="A9" s="7" t="s">
        <v>21</v>
      </c>
      <c r="B9" s="7" t="s">
        <v>22</v>
      </c>
      <c r="C9" s="8">
        <v>251</v>
      </c>
      <c r="D9" s="8">
        <v>207</v>
      </c>
      <c r="E9" s="4">
        <v>0.82470119521912355</v>
      </c>
      <c r="F9" s="8">
        <v>18</v>
      </c>
      <c r="G9" s="4">
        <v>0.89641434262948205</v>
      </c>
      <c r="H9" s="8">
        <v>15</v>
      </c>
      <c r="I9" s="8">
        <v>4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242</v>
      </c>
      <c r="D10" s="8">
        <v>208</v>
      </c>
      <c r="E10" s="4">
        <v>0.85950413223140498</v>
      </c>
      <c r="F10" s="8">
        <v>14</v>
      </c>
      <c r="G10" s="4">
        <v>0.9173553719008265</v>
      </c>
      <c r="H10" s="8">
        <v>8</v>
      </c>
      <c r="I10" s="8">
        <v>4</v>
      </c>
      <c r="J10" s="8">
        <v>8</v>
      </c>
    </row>
    <row r="11" spans="1:10" x14ac:dyDescent="0.3">
      <c r="A11" s="7" t="s">
        <v>25</v>
      </c>
      <c r="B11" s="7" t="s">
        <v>26</v>
      </c>
      <c r="C11" s="8">
        <v>234</v>
      </c>
      <c r="D11" s="8">
        <v>213</v>
      </c>
      <c r="E11" s="4">
        <v>0.91025641025641024</v>
      </c>
      <c r="F11" s="8">
        <v>8</v>
      </c>
      <c r="G11" s="4">
        <v>0.94444444444444442</v>
      </c>
      <c r="H11" s="8">
        <v>3</v>
      </c>
      <c r="I11" s="8">
        <v>3</v>
      </c>
      <c r="J11" s="8">
        <v>7</v>
      </c>
    </row>
    <row r="12" spans="1:10" x14ac:dyDescent="0.3">
      <c r="A12" s="7" t="s">
        <v>27</v>
      </c>
      <c r="B12" s="7" t="s">
        <v>28</v>
      </c>
      <c r="C12" s="8">
        <v>231</v>
      </c>
      <c r="D12" s="8">
        <v>213</v>
      </c>
      <c r="E12" s="4">
        <v>0.92207792207792205</v>
      </c>
      <c r="F12" s="8">
        <v>7</v>
      </c>
      <c r="G12" s="4">
        <v>0.95238095238095222</v>
      </c>
      <c r="H12" s="8">
        <v>1</v>
      </c>
      <c r="I12" s="8">
        <v>2</v>
      </c>
      <c r="J12" s="8">
        <v>8</v>
      </c>
    </row>
    <row r="13" spans="1:10" x14ac:dyDescent="0.3">
      <c r="A13" s="7" t="s">
        <v>29</v>
      </c>
      <c r="B13" s="7" t="s">
        <v>30</v>
      </c>
      <c r="C13" s="8">
        <v>203</v>
      </c>
      <c r="D13" s="8">
        <v>165</v>
      </c>
      <c r="E13" s="4">
        <v>0.81280788177339902</v>
      </c>
      <c r="F13" s="8">
        <v>13</v>
      </c>
      <c r="G13" s="4">
        <v>0.87684729064039413</v>
      </c>
      <c r="H13" s="8">
        <v>10</v>
      </c>
      <c r="I13" s="8">
        <v>5</v>
      </c>
      <c r="J13" s="8">
        <v>10</v>
      </c>
    </row>
    <row r="14" spans="1:10" x14ac:dyDescent="0.3">
      <c r="A14" s="7" t="s">
        <v>31</v>
      </c>
      <c r="B14" s="7" t="s">
        <v>32</v>
      </c>
      <c r="C14" s="8">
        <v>202</v>
      </c>
      <c r="D14" s="8">
        <v>158</v>
      </c>
      <c r="E14" s="4">
        <v>0.78217821782178221</v>
      </c>
      <c r="F14" s="8">
        <v>20</v>
      </c>
      <c r="G14" s="4">
        <v>0.88118811881188119</v>
      </c>
      <c r="H14" s="8">
        <v>6</v>
      </c>
      <c r="I14" s="8">
        <v>4</v>
      </c>
      <c r="J14" s="8">
        <v>14</v>
      </c>
    </row>
    <row r="15" spans="1:10" x14ac:dyDescent="0.3">
      <c r="A15" s="7" t="s">
        <v>33</v>
      </c>
      <c r="B15" s="7" t="s">
        <v>34</v>
      </c>
      <c r="C15" s="8">
        <v>175</v>
      </c>
      <c r="D15" s="8">
        <v>162</v>
      </c>
      <c r="E15" s="4">
        <v>0.92571428571428571</v>
      </c>
      <c r="F15" s="8">
        <v>10</v>
      </c>
      <c r="G15" s="4">
        <v>0.98285714285714287</v>
      </c>
      <c r="H15" s="8">
        <v>0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173</v>
      </c>
      <c r="D16" s="8">
        <v>159</v>
      </c>
      <c r="E16" s="4">
        <v>0.91907514450867056</v>
      </c>
      <c r="F16" s="8">
        <v>9</v>
      </c>
      <c r="G16" s="4">
        <v>0.97109826589595372</v>
      </c>
      <c r="H16" s="8">
        <v>1</v>
      </c>
      <c r="I16" s="8">
        <v>1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166</v>
      </c>
      <c r="D17" s="8">
        <v>137</v>
      </c>
      <c r="E17" s="4">
        <v>0.82530120481927716</v>
      </c>
      <c r="F17" s="8">
        <v>8</v>
      </c>
      <c r="G17" s="4">
        <v>0.87349397590361444</v>
      </c>
      <c r="H17" s="8">
        <v>9</v>
      </c>
      <c r="I17" s="8">
        <v>7</v>
      </c>
      <c r="J17" s="8">
        <v>5</v>
      </c>
    </row>
    <row r="18" spans="1:10" x14ac:dyDescent="0.3">
      <c r="A18" s="7" t="s">
        <v>39</v>
      </c>
      <c r="B18" s="7" t="s">
        <v>40</v>
      </c>
      <c r="C18" s="8">
        <v>162</v>
      </c>
      <c r="D18" s="8">
        <v>150</v>
      </c>
      <c r="E18" s="4">
        <v>0.92592592592592593</v>
      </c>
      <c r="F18" s="8">
        <v>8</v>
      </c>
      <c r="G18" s="4">
        <v>0.97530864197530864</v>
      </c>
      <c r="H18" s="8">
        <v>1</v>
      </c>
      <c r="I18" s="8">
        <v>2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159</v>
      </c>
      <c r="D19" s="8">
        <v>142</v>
      </c>
      <c r="E19" s="4">
        <v>0.89308176100628922</v>
      </c>
      <c r="F19" s="8">
        <v>5</v>
      </c>
      <c r="G19" s="4">
        <v>0.92452830188679247</v>
      </c>
      <c r="H19" s="8">
        <v>3</v>
      </c>
      <c r="I19" s="8">
        <v>6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158</v>
      </c>
      <c r="D20" s="8">
        <v>147</v>
      </c>
      <c r="E20" s="4">
        <v>0.93037974683544311</v>
      </c>
      <c r="F20" s="8">
        <v>3</v>
      </c>
      <c r="G20" s="4">
        <v>0.949367088607595</v>
      </c>
      <c r="H20" s="8">
        <v>4</v>
      </c>
      <c r="I20" s="8">
        <v>3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152</v>
      </c>
      <c r="D21" s="8">
        <v>131</v>
      </c>
      <c r="E21" s="4">
        <v>0.86184210526315785</v>
      </c>
      <c r="F21" s="8">
        <v>14</v>
      </c>
      <c r="G21" s="4">
        <v>0.95394736842105265</v>
      </c>
      <c r="H21" s="8">
        <v>6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148</v>
      </c>
      <c r="D22" s="8">
        <v>132</v>
      </c>
      <c r="E22" s="4">
        <v>0.89189189189189189</v>
      </c>
      <c r="F22" s="8">
        <v>7</v>
      </c>
      <c r="G22" s="4">
        <v>0.93918918918918914</v>
      </c>
      <c r="H22" s="8">
        <v>4</v>
      </c>
      <c r="I22" s="8">
        <v>3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145</v>
      </c>
      <c r="D23" s="8">
        <v>130</v>
      </c>
      <c r="E23" s="4">
        <v>0.89655172413793105</v>
      </c>
      <c r="F23" s="8">
        <v>7</v>
      </c>
      <c r="G23" s="4">
        <v>0.94482758620689655</v>
      </c>
      <c r="H23" s="8">
        <v>5</v>
      </c>
      <c r="I23" s="8">
        <v>1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144</v>
      </c>
      <c r="D24" s="8">
        <v>130</v>
      </c>
      <c r="E24" s="4">
        <v>0.9027777777777779</v>
      </c>
      <c r="F24" s="8">
        <v>7</v>
      </c>
      <c r="G24" s="4">
        <v>0.95138888888888884</v>
      </c>
      <c r="H24" s="8">
        <v>6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142</v>
      </c>
      <c r="D25" s="8">
        <v>129</v>
      </c>
      <c r="E25" s="4">
        <v>0.90845070422535212</v>
      </c>
      <c r="F25" s="8">
        <v>12</v>
      </c>
      <c r="G25" s="4">
        <v>0.99295774647887325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140</v>
      </c>
      <c r="D26" s="8">
        <v>121</v>
      </c>
      <c r="E26" s="4">
        <v>0.86428571428571432</v>
      </c>
      <c r="F26" s="8">
        <v>5</v>
      </c>
      <c r="G26" s="4">
        <v>0.9</v>
      </c>
      <c r="H26" s="8">
        <v>10</v>
      </c>
      <c r="I26" s="8">
        <v>0</v>
      </c>
      <c r="J26" s="8">
        <v>4</v>
      </c>
    </row>
    <row r="27" spans="1:10" x14ac:dyDescent="0.3">
      <c r="A27" s="7" t="s">
        <v>57</v>
      </c>
      <c r="B27" s="7" t="s">
        <v>58</v>
      </c>
      <c r="C27" s="8">
        <v>137</v>
      </c>
      <c r="D27" s="8">
        <v>115</v>
      </c>
      <c r="E27" s="4">
        <v>0.83941605839416056</v>
      </c>
      <c r="F27" s="8">
        <v>11</v>
      </c>
      <c r="G27" s="4">
        <v>0.91970802919708039</v>
      </c>
      <c r="H27" s="8">
        <v>5</v>
      </c>
      <c r="I27" s="8">
        <v>1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135</v>
      </c>
      <c r="D28" s="8">
        <v>118</v>
      </c>
      <c r="E28" s="4">
        <v>0.874074074074074</v>
      </c>
      <c r="F28" s="8">
        <v>8</v>
      </c>
      <c r="G28" s="4">
        <v>0.93333333333333324</v>
      </c>
      <c r="H28" s="8">
        <v>4</v>
      </c>
      <c r="I28" s="8">
        <v>2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135</v>
      </c>
      <c r="D29" s="8">
        <v>125</v>
      </c>
      <c r="E29" s="4">
        <v>0.92592592592592593</v>
      </c>
      <c r="F29" s="8">
        <v>3</v>
      </c>
      <c r="G29" s="4">
        <v>0.94814814814814818</v>
      </c>
      <c r="H29" s="8">
        <v>3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132</v>
      </c>
      <c r="D30" s="8">
        <v>117</v>
      </c>
      <c r="E30" s="4">
        <v>0.88636363636363635</v>
      </c>
      <c r="F30" s="8">
        <v>6</v>
      </c>
      <c r="G30" s="4">
        <v>0.93181818181818177</v>
      </c>
      <c r="H30" s="8">
        <v>4</v>
      </c>
      <c r="I30" s="8">
        <v>0</v>
      </c>
      <c r="J30" s="8">
        <v>5</v>
      </c>
    </row>
    <row r="31" spans="1:10" x14ac:dyDescent="0.3">
      <c r="A31" s="7" t="s">
        <v>65</v>
      </c>
      <c r="B31" s="7" t="s">
        <v>66</v>
      </c>
      <c r="C31" s="8">
        <v>131</v>
      </c>
      <c r="D31" s="8">
        <v>115</v>
      </c>
      <c r="E31" s="4">
        <v>0.87786259541984735</v>
      </c>
      <c r="F31" s="8">
        <v>7</v>
      </c>
      <c r="G31" s="4">
        <v>0.93129770992366412</v>
      </c>
      <c r="H31" s="8">
        <v>4</v>
      </c>
      <c r="I31" s="8">
        <v>2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127</v>
      </c>
      <c r="D32" s="8">
        <v>113</v>
      </c>
      <c r="E32" s="4">
        <v>0.88976377952755892</v>
      </c>
      <c r="F32" s="8">
        <v>8</v>
      </c>
      <c r="G32" s="4">
        <v>0.952755905511811</v>
      </c>
      <c r="H32" s="8">
        <v>3</v>
      </c>
      <c r="I32" s="8">
        <v>0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127</v>
      </c>
      <c r="D33" s="8">
        <v>112</v>
      </c>
      <c r="E33" s="4">
        <v>0.88188976377952755</v>
      </c>
      <c r="F33" s="8">
        <v>11</v>
      </c>
      <c r="G33" s="4">
        <v>0.96850393700787396</v>
      </c>
      <c r="H33" s="8">
        <v>2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125</v>
      </c>
      <c r="D34" s="8">
        <v>115</v>
      </c>
      <c r="E34" s="4">
        <v>0.92</v>
      </c>
      <c r="F34" s="8">
        <v>10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125</v>
      </c>
      <c r="D35" s="8">
        <v>116</v>
      </c>
      <c r="E35" s="4">
        <v>0.92800000000000016</v>
      </c>
      <c r="F35" s="8">
        <v>8</v>
      </c>
      <c r="G35" s="4">
        <v>0.99199999999999999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123</v>
      </c>
      <c r="D36" s="8">
        <v>98</v>
      </c>
      <c r="E36" s="4">
        <v>0.7967479674796748</v>
      </c>
      <c r="F36" s="8">
        <v>9</v>
      </c>
      <c r="G36" s="4">
        <v>0.86991869918699183</v>
      </c>
      <c r="H36" s="8">
        <v>3</v>
      </c>
      <c r="I36" s="8">
        <v>8</v>
      </c>
      <c r="J36" s="8">
        <v>5</v>
      </c>
    </row>
    <row r="37" spans="1:10" x14ac:dyDescent="0.3">
      <c r="A37" s="7" t="s">
        <v>77</v>
      </c>
      <c r="B37" s="7" t="s">
        <v>78</v>
      </c>
      <c r="C37" s="8">
        <v>123</v>
      </c>
      <c r="D37" s="8">
        <v>108</v>
      </c>
      <c r="E37" s="4">
        <v>0.87804878048780499</v>
      </c>
      <c r="F37" s="8">
        <v>9</v>
      </c>
      <c r="G37" s="4">
        <v>0.95121951219512202</v>
      </c>
      <c r="H37" s="8">
        <v>5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118</v>
      </c>
      <c r="D38" s="8">
        <v>102</v>
      </c>
      <c r="E38" s="4">
        <v>0.86440677966101698</v>
      </c>
      <c r="F38" s="8">
        <v>13</v>
      </c>
      <c r="G38" s="4">
        <v>0.97457627118644075</v>
      </c>
      <c r="H38" s="8">
        <v>2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117</v>
      </c>
      <c r="D39" s="8">
        <v>100</v>
      </c>
      <c r="E39" s="4">
        <v>0.85470085470085466</v>
      </c>
      <c r="F39" s="8">
        <v>3</v>
      </c>
      <c r="G39" s="4">
        <v>0.88034188034188032</v>
      </c>
      <c r="H39" s="8">
        <v>4</v>
      </c>
      <c r="I39" s="8">
        <v>2</v>
      </c>
      <c r="J39" s="8">
        <v>8</v>
      </c>
    </row>
    <row r="40" spans="1:10" x14ac:dyDescent="0.3">
      <c r="A40" s="7" t="s">
        <v>83</v>
      </c>
      <c r="B40" s="7" t="s">
        <v>84</v>
      </c>
      <c r="C40" s="8">
        <v>116</v>
      </c>
      <c r="D40" s="8">
        <v>108</v>
      </c>
      <c r="E40" s="4">
        <v>0.93103448275862066</v>
      </c>
      <c r="F40" s="8">
        <v>2</v>
      </c>
      <c r="G40" s="4">
        <v>0.94827586206896552</v>
      </c>
      <c r="H40" s="8">
        <v>2</v>
      </c>
      <c r="I40" s="8">
        <v>1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113</v>
      </c>
      <c r="D41" s="8">
        <v>107</v>
      </c>
      <c r="E41" s="4">
        <v>0.94690265486725667</v>
      </c>
      <c r="F41" s="8">
        <v>3</v>
      </c>
      <c r="G41" s="4">
        <v>0.97345132743362828</v>
      </c>
      <c r="H41" s="8">
        <v>3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113</v>
      </c>
      <c r="D42" s="8">
        <v>93</v>
      </c>
      <c r="E42" s="4">
        <v>0.82300884955752207</v>
      </c>
      <c r="F42" s="8">
        <v>5</v>
      </c>
      <c r="G42" s="4">
        <v>0.8672566371681415</v>
      </c>
      <c r="H42" s="8">
        <v>9</v>
      </c>
      <c r="I42" s="8">
        <v>1</v>
      </c>
      <c r="J42" s="8">
        <v>5</v>
      </c>
    </row>
    <row r="43" spans="1:10" x14ac:dyDescent="0.3">
      <c r="A43" s="7" t="s">
        <v>89</v>
      </c>
      <c r="B43" s="7" t="s">
        <v>90</v>
      </c>
      <c r="C43" s="8">
        <v>107</v>
      </c>
      <c r="D43" s="8">
        <v>97</v>
      </c>
      <c r="E43" s="4">
        <v>0.90654205607476646</v>
      </c>
      <c r="F43" s="8">
        <v>4</v>
      </c>
      <c r="G43" s="4">
        <v>0.94392523364485981</v>
      </c>
      <c r="H43" s="8">
        <v>4</v>
      </c>
      <c r="I43" s="8">
        <v>1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106</v>
      </c>
      <c r="D44" s="8">
        <v>91</v>
      </c>
      <c r="E44" s="4">
        <v>0.85849056603773588</v>
      </c>
      <c r="F44" s="8">
        <v>10</v>
      </c>
      <c r="G44" s="4">
        <v>0.95283018867924529</v>
      </c>
      <c r="H44" s="8">
        <v>2</v>
      </c>
      <c r="I44" s="8">
        <v>1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103</v>
      </c>
      <c r="D45" s="8">
        <v>93</v>
      </c>
      <c r="E45" s="4">
        <v>0.90291262135922334</v>
      </c>
      <c r="F45" s="8">
        <v>4</v>
      </c>
      <c r="G45" s="4">
        <v>0.94174757281553401</v>
      </c>
      <c r="H45" s="8">
        <v>5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102</v>
      </c>
      <c r="D46" s="8">
        <v>82</v>
      </c>
      <c r="E46" s="4">
        <v>0.80392156862745101</v>
      </c>
      <c r="F46" s="8">
        <v>15</v>
      </c>
      <c r="G46" s="4">
        <v>0.9509803921568627</v>
      </c>
      <c r="H46" s="8">
        <v>4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100</v>
      </c>
      <c r="D47" s="8">
        <v>98</v>
      </c>
      <c r="E47" s="4">
        <v>0.98</v>
      </c>
      <c r="F47" s="8">
        <v>2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100</v>
      </c>
      <c r="D48" s="8">
        <v>74</v>
      </c>
      <c r="E48" s="4">
        <v>0.74</v>
      </c>
      <c r="F48" s="8">
        <v>18</v>
      </c>
      <c r="G48" s="4">
        <v>0.92</v>
      </c>
      <c r="H48" s="8">
        <v>2</v>
      </c>
      <c r="I48" s="8">
        <v>4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100</v>
      </c>
      <c r="D49" s="8">
        <v>89</v>
      </c>
      <c r="E49" s="4">
        <v>0.89</v>
      </c>
      <c r="F49" s="8">
        <v>5</v>
      </c>
      <c r="G49" s="4">
        <v>0.94</v>
      </c>
      <c r="H49" s="8">
        <v>1</v>
      </c>
      <c r="I49" s="8">
        <v>3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99</v>
      </c>
      <c r="D50" s="8">
        <v>87</v>
      </c>
      <c r="E50" s="4">
        <v>0.87878787878787878</v>
      </c>
      <c r="F50" s="8">
        <v>8</v>
      </c>
      <c r="G50" s="4">
        <v>0.95959595959595956</v>
      </c>
      <c r="H50" s="8">
        <v>1</v>
      </c>
      <c r="I50" s="8">
        <v>1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99</v>
      </c>
      <c r="D51" s="8">
        <v>92</v>
      </c>
      <c r="E51" s="4">
        <v>0.92929292929292928</v>
      </c>
      <c r="F51" s="8">
        <v>4</v>
      </c>
      <c r="G51" s="4">
        <v>0.96969696969696972</v>
      </c>
      <c r="H51" s="8">
        <v>2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98</v>
      </c>
      <c r="D52" s="8">
        <v>91</v>
      </c>
      <c r="E52" s="4">
        <v>0.9285714285714286</v>
      </c>
      <c r="F52" s="8">
        <v>4</v>
      </c>
      <c r="G52" s="4">
        <v>0.96938775510204078</v>
      </c>
      <c r="H52" s="8">
        <v>1</v>
      </c>
      <c r="I52" s="8">
        <v>1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96</v>
      </c>
      <c r="D53" s="8">
        <v>83</v>
      </c>
      <c r="E53" s="4">
        <v>0.86458333333333348</v>
      </c>
      <c r="F53" s="8">
        <v>5</v>
      </c>
      <c r="G53" s="4">
        <v>0.91666666666666652</v>
      </c>
      <c r="H53" s="8">
        <v>2</v>
      </c>
      <c r="I53" s="8">
        <v>2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96</v>
      </c>
      <c r="D54" s="8">
        <v>82</v>
      </c>
      <c r="E54" s="4">
        <v>0.85416666666666652</v>
      </c>
      <c r="F54" s="8">
        <v>6</v>
      </c>
      <c r="G54" s="4">
        <v>0.91666666666666652</v>
      </c>
      <c r="H54" s="8">
        <v>5</v>
      </c>
      <c r="I54" s="8">
        <v>1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95</v>
      </c>
      <c r="D55" s="8">
        <v>89</v>
      </c>
      <c r="E55" s="4">
        <v>0.93684210526315792</v>
      </c>
      <c r="F55" s="8">
        <v>5</v>
      </c>
      <c r="G55" s="4">
        <v>0.98947368421052628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95</v>
      </c>
      <c r="D56" s="8">
        <v>81</v>
      </c>
      <c r="E56" s="4">
        <v>0.85263157894736841</v>
      </c>
      <c r="F56" s="8">
        <v>7</v>
      </c>
      <c r="G56" s="4">
        <v>0.9263157894736842</v>
      </c>
      <c r="H56" s="8">
        <v>7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86</v>
      </c>
      <c r="D57" s="8">
        <v>68</v>
      </c>
      <c r="E57" s="4">
        <v>0.79069767441860461</v>
      </c>
      <c r="F57" s="8">
        <v>8</v>
      </c>
      <c r="G57" s="4">
        <v>0.88372093023255816</v>
      </c>
      <c r="H57" s="8">
        <v>8</v>
      </c>
      <c r="I57" s="8">
        <v>1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84</v>
      </c>
      <c r="D58" s="8">
        <v>74</v>
      </c>
      <c r="E58" s="4">
        <v>0.88095238095238093</v>
      </c>
      <c r="F58" s="8">
        <v>3</v>
      </c>
      <c r="G58" s="4">
        <v>0.91666666666666652</v>
      </c>
      <c r="H58" s="8">
        <v>2</v>
      </c>
      <c r="I58" s="8">
        <v>1</v>
      </c>
      <c r="J58" s="8">
        <v>4</v>
      </c>
    </row>
    <row r="59" spans="1:10" x14ac:dyDescent="0.3">
      <c r="A59" s="7" t="s">
        <v>121</v>
      </c>
      <c r="B59" s="7" t="s">
        <v>122</v>
      </c>
      <c r="C59" s="8">
        <v>82</v>
      </c>
      <c r="D59" s="8">
        <v>78</v>
      </c>
      <c r="E59" s="4">
        <v>0.95121951219512202</v>
      </c>
      <c r="F59" s="8">
        <v>1</v>
      </c>
      <c r="G59" s="4">
        <v>0.96341463414634143</v>
      </c>
      <c r="H59" s="8">
        <v>2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81</v>
      </c>
      <c r="D60" s="8">
        <v>76</v>
      </c>
      <c r="E60" s="4">
        <v>0.93827160493827155</v>
      </c>
      <c r="F60" s="8">
        <v>2</v>
      </c>
      <c r="G60" s="4">
        <v>0.96296296296296291</v>
      </c>
      <c r="H60" s="8">
        <v>2</v>
      </c>
      <c r="I60" s="8">
        <v>1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81</v>
      </c>
      <c r="D61" s="8">
        <v>62</v>
      </c>
      <c r="E61" s="4">
        <v>0.76543209876543206</v>
      </c>
      <c r="F61" s="8">
        <v>6</v>
      </c>
      <c r="G61" s="4">
        <v>0.83950617283950602</v>
      </c>
      <c r="H61" s="8">
        <v>7</v>
      </c>
      <c r="I61" s="8">
        <v>5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80</v>
      </c>
      <c r="D62" s="8">
        <v>73</v>
      </c>
      <c r="E62" s="4">
        <v>0.91249999999999998</v>
      </c>
      <c r="F62" s="8">
        <v>4</v>
      </c>
      <c r="G62" s="4">
        <v>0.96250000000000002</v>
      </c>
      <c r="H62" s="8">
        <v>1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79</v>
      </c>
      <c r="D63" s="8">
        <v>72</v>
      </c>
      <c r="E63" s="4">
        <v>0.91139240506329111</v>
      </c>
      <c r="F63" s="8">
        <v>3</v>
      </c>
      <c r="G63" s="4">
        <v>0.949367088607595</v>
      </c>
      <c r="H63" s="8">
        <v>3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79</v>
      </c>
      <c r="D64" s="8">
        <v>69</v>
      </c>
      <c r="E64" s="4">
        <v>0.87341772151898733</v>
      </c>
      <c r="F64" s="8">
        <v>6</v>
      </c>
      <c r="G64" s="4">
        <v>0.949367088607595</v>
      </c>
      <c r="H64" s="8">
        <v>1</v>
      </c>
      <c r="I64" s="8">
        <v>2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78</v>
      </c>
      <c r="D65" s="8">
        <v>66</v>
      </c>
      <c r="E65" s="4">
        <v>0.84615384615384615</v>
      </c>
      <c r="F65" s="8">
        <v>5</v>
      </c>
      <c r="G65" s="4">
        <v>0.91025641025641024</v>
      </c>
      <c r="H65" s="8">
        <v>5</v>
      </c>
      <c r="I65" s="8">
        <v>1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77</v>
      </c>
      <c r="D66" s="8">
        <v>72</v>
      </c>
      <c r="E66" s="4">
        <v>0.93506493506493493</v>
      </c>
      <c r="F66" s="8">
        <v>2</v>
      </c>
      <c r="G66" s="4">
        <v>0.96103896103896103</v>
      </c>
      <c r="H66" s="8">
        <v>1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77</v>
      </c>
      <c r="D67" s="8">
        <v>69</v>
      </c>
      <c r="E67" s="4">
        <v>0.89610389610389607</v>
      </c>
      <c r="F67" s="8">
        <v>6</v>
      </c>
      <c r="G67" s="4">
        <v>0.97402597402597413</v>
      </c>
      <c r="H67" s="8">
        <v>2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76</v>
      </c>
      <c r="D68" s="8">
        <v>69</v>
      </c>
      <c r="E68" s="4">
        <v>0.90789473684210531</v>
      </c>
      <c r="F68" s="8">
        <v>3</v>
      </c>
      <c r="G68" s="4">
        <v>0.94736842105263153</v>
      </c>
      <c r="H68" s="8">
        <v>0</v>
      </c>
      <c r="I68" s="8">
        <v>0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75</v>
      </c>
      <c r="D69" s="8">
        <v>55</v>
      </c>
      <c r="E69" s="4">
        <v>0.73333333333333328</v>
      </c>
      <c r="F69" s="8">
        <v>8</v>
      </c>
      <c r="G69" s="4">
        <v>0.84</v>
      </c>
      <c r="H69" s="8">
        <v>6</v>
      </c>
      <c r="I69" s="8">
        <v>1</v>
      </c>
      <c r="J69" s="8">
        <v>5</v>
      </c>
    </row>
    <row r="70" spans="1:10" x14ac:dyDescent="0.3">
      <c r="A70" s="7" t="s">
        <v>143</v>
      </c>
      <c r="B70" s="7" t="s">
        <v>144</v>
      </c>
      <c r="C70" s="8">
        <v>74</v>
      </c>
      <c r="D70" s="8">
        <v>66</v>
      </c>
      <c r="E70" s="4">
        <v>0.89189189189189189</v>
      </c>
      <c r="F70" s="8">
        <v>1</v>
      </c>
      <c r="G70" s="4">
        <v>0.90540540540540537</v>
      </c>
      <c r="H70" s="8">
        <v>3</v>
      </c>
      <c r="I70" s="8">
        <v>1</v>
      </c>
      <c r="J70" s="8">
        <v>3</v>
      </c>
    </row>
    <row r="71" spans="1:10" x14ac:dyDescent="0.3">
      <c r="A71" s="7" t="s">
        <v>145</v>
      </c>
      <c r="B71" s="7" t="s">
        <v>146</v>
      </c>
      <c r="C71" s="8">
        <v>73</v>
      </c>
      <c r="D71" s="8">
        <v>65</v>
      </c>
      <c r="E71" s="4">
        <v>0.8904109589041096</v>
      </c>
      <c r="F71" s="8">
        <v>2</v>
      </c>
      <c r="G71" s="4">
        <v>0.91780821917808231</v>
      </c>
      <c r="H71" s="8">
        <v>5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73</v>
      </c>
      <c r="D72" s="8">
        <v>64</v>
      </c>
      <c r="E72" s="4">
        <v>0.87671232876712324</v>
      </c>
      <c r="F72" s="8">
        <v>4</v>
      </c>
      <c r="G72" s="4">
        <v>0.93150684931506844</v>
      </c>
      <c r="H72" s="8">
        <v>3</v>
      </c>
      <c r="I72" s="8">
        <v>0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73</v>
      </c>
      <c r="D73" s="8">
        <v>62</v>
      </c>
      <c r="E73" s="4">
        <v>0.84931506849315075</v>
      </c>
      <c r="F73" s="8">
        <v>4</v>
      </c>
      <c r="G73" s="4">
        <v>0.90410958904109573</v>
      </c>
      <c r="H73" s="8">
        <v>6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72</v>
      </c>
      <c r="D74" s="8">
        <v>62</v>
      </c>
      <c r="E74" s="4">
        <v>0.86111111111111116</v>
      </c>
      <c r="F74" s="8">
        <v>7</v>
      </c>
      <c r="G74" s="4">
        <v>0.95833333333333348</v>
      </c>
      <c r="H74" s="8">
        <v>2</v>
      </c>
      <c r="I74" s="8">
        <v>0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71</v>
      </c>
      <c r="D75" s="8">
        <v>63</v>
      </c>
      <c r="E75" s="4">
        <v>0.88732394366197187</v>
      </c>
      <c r="F75" s="8">
        <v>4</v>
      </c>
      <c r="G75" s="4">
        <v>0.94366197183098588</v>
      </c>
      <c r="H75" s="8">
        <v>0</v>
      </c>
      <c r="I75" s="8">
        <v>3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70</v>
      </c>
      <c r="D76" s="8">
        <v>65</v>
      </c>
      <c r="E76" s="4">
        <v>0.9285714285714286</v>
      </c>
      <c r="F76" s="8">
        <v>1</v>
      </c>
      <c r="G76" s="4">
        <v>0.94285714285714273</v>
      </c>
      <c r="H76" s="8">
        <v>3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67</v>
      </c>
      <c r="D77" s="8">
        <v>59</v>
      </c>
      <c r="E77" s="4">
        <v>0.88059701492537312</v>
      </c>
      <c r="F77" s="8">
        <v>5</v>
      </c>
      <c r="G77" s="4">
        <v>0.9552238805970148</v>
      </c>
      <c r="H77" s="8">
        <v>2</v>
      </c>
      <c r="I77" s="8">
        <v>1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67</v>
      </c>
      <c r="D78" s="8">
        <v>61</v>
      </c>
      <c r="E78" s="4">
        <v>0.91044776119402981</v>
      </c>
      <c r="F78" s="8">
        <v>1</v>
      </c>
      <c r="G78" s="4">
        <v>0.92537313432835822</v>
      </c>
      <c r="H78" s="8">
        <v>3</v>
      </c>
      <c r="I78" s="8">
        <v>1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67</v>
      </c>
      <c r="D79" s="8">
        <v>40</v>
      </c>
      <c r="E79" s="4">
        <v>0.59701492537313428</v>
      </c>
      <c r="F79" s="8">
        <v>11</v>
      </c>
      <c r="G79" s="4">
        <v>0.76119402985074625</v>
      </c>
      <c r="H79" s="8">
        <v>2</v>
      </c>
      <c r="I79" s="8">
        <v>0</v>
      </c>
      <c r="J79" s="8">
        <v>14</v>
      </c>
    </row>
    <row r="80" spans="1:10" x14ac:dyDescent="0.3">
      <c r="A80" s="7" t="s">
        <v>163</v>
      </c>
      <c r="B80" s="7" t="s">
        <v>164</v>
      </c>
      <c r="C80" s="8">
        <v>66</v>
      </c>
      <c r="D80" s="8">
        <v>63</v>
      </c>
      <c r="E80" s="4">
        <v>0.95454545454545459</v>
      </c>
      <c r="F80" s="8">
        <v>2</v>
      </c>
      <c r="G80" s="4">
        <v>0.98484848484848486</v>
      </c>
      <c r="H80" s="8">
        <v>0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66</v>
      </c>
      <c r="D81" s="8">
        <v>59</v>
      </c>
      <c r="E81" s="4">
        <v>0.89393939393939392</v>
      </c>
      <c r="F81" s="8">
        <v>4</v>
      </c>
      <c r="G81" s="4">
        <v>0.95454545454545459</v>
      </c>
      <c r="H81" s="8">
        <v>1</v>
      </c>
      <c r="I81" s="8">
        <v>1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64</v>
      </c>
      <c r="D82" s="8">
        <v>48</v>
      </c>
      <c r="E82" s="4">
        <v>0.75</v>
      </c>
      <c r="F82" s="8">
        <v>8</v>
      </c>
      <c r="G82" s="4">
        <v>0.875</v>
      </c>
      <c r="H82" s="8">
        <v>3</v>
      </c>
      <c r="I82" s="8">
        <v>0</v>
      </c>
      <c r="J82" s="8">
        <v>5</v>
      </c>
    </row>
    <row r="83" spans="1:10" x14ac:dyDescent="0.3">
      <c r="A83" s="7" t="s">
        <v>169</v>
      </c>
      <c r="B83" s="7" t="s">
        <v>170</v>
      </c>
      <c r="C83" s="8">
        <v>64</v>
      </c>
      <c r="D83" s="8">
        <v>62</v>
      </c>
      <c r="E83" s="4">
        <v>0.96875</v>
      </c>
      <c r="F83" s="8">
        <v>2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64</v>
      </c>
      <c r="D84" s="8">
        <v>59</v>
      </c>
      <c r="E84" s="4">
        <v>0.921875</v>
      </c>
      <c r="F84" s="8">
        <v>4</v>
      </c>
      <c r="G84" s="4">
        <v>0.984375</v>
      </c>
      <c r="H84" s="8">
        <v>1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61</v>
      </c>
      <c r="D85" s="8">
        <v>52</v>
      </c>
      <c r="E85" s="4">
        <v>0.85245901639344257</v>
      </c>
      <c r="F85" s="8">
        <v>2</v>
      </c>
      <c r="G85" s="4">
        <v>0.88524590163934425</v>
      </c>
      <c r="H85" s="8">
        <v>2</v>
      </c>
      <c r="I85" s="8">
        <v>1</v>
      </c>
      <c r="J85" s="8">
        <v>4</v>
      </c>
    </row>
    <row r="86" spans="1:10" x14ac:dyDescent="0.3">
      <c r="A86" s="7" t="s">
        <v>175</v>
      </c>
      <c r="B86" s="7" t="s">
        <v>176</v>
      </c>
      <c r="C86" s="8">
        <v>59</v>
      </c>
      <c r="D86" s="8">
        <v>54</v>
      </c>
      <c r="E86" s="4">
        <v>0.9152542372881356</v>
      </c>
      <c r="F86" s="8">
        <v>2</v>
      </c>
      <c r="G86" s="4">
        <v>0.94915254237288138</v>
      </c>
      <c r="H86" s="8">
        <v>3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58</v>
      </c>
      <c r="D87" s="8">
        <v>50</v>
      </c>
      <c r="E87" s="4">
        <v>0.86206896551724133</v>
      </c>
      <c r="F87" s="8">
        <v>4</v>
      </c>
      <c r="G87" s="4">
        <v>0.93103448275862066</v>
      </c>
      <c r="H87" s="8">
        <v>2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58</v>
      </c>
      <c r="D88" s="8">
        <v>50</v>
      </c>
      <c r="E88" s="4">
        <v>0.86206896551724133</v>
      </c>
      <c r="F88" s="8">
        <v>3</v>
      </c>
      <c r="G88" s="4">
        <v>0.91379310344827591</v>
      </c>
      <c r="H88" s="8">
        <v>4</v>
      </c>
      <c r="I88" s="8">
        <v>1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58</v>
      </c>
      <c r="D89" s="8">
        <v>56</v>
      </c>
      <c r="E89" s="4">
        <v>0.96551724137931028</v>
      </c>
      <c r="F89" s="8">
        <v>1</v>
      </c>
      <c r="G89" s="4">
        <v>0.98275862068965514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57</v>
      </c>
      <c r="D90" s="8">
        <v>55</v>
      </c>
      <c r="E90" s="4">
        <v>0.96491228070175439</v>
      </c>
      <c r="F90" s="8">
        <v>0</v>
      </c>
      <c r="G90" s="4">
        <v>0.96491228070175439</v>
      </c>
      <c r="H90" s="8">
        <v>0</v>
      </c>
      <c r="I90" s="8">
        <v>0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57</v>
      </c>
      <c r="D91" s="8">
        <v>48</v>
      </c>
      <c r="E91" s="4">
        <v>0.84210526315789469</v>
      </c>
      <c r="F91" s="8">
        <v>7</v>
      </c>
      <c r="G91" s="4">
        <v>0.96491228070175439</v>
      </c>
      <c r="H91" s="8">
        <v>2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53</v>
      </c>
      <c r="D92" s="8">
        <v>49</v>
      </c>
      <c r="E92" s="4">
        <v>0.92452830188679247</v>
      </c>
      <c r="F92" s="8">
        <v>3</v>
      </c>
      <c r="G92" s="4">
        <v>0.98113207547169812</v>
      </c>
      <c r="H92" s="8">
        <v>0</v>
      </c>
      <c r="I92" s="8">
        <v>1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52</v>
      </c>
      <c r="D93" s="8">
        <v>47</v>
      </c>
      <c r="E93" s="4">
        <v>0.90384615384615385</v>
      </c>
      <c r="F93" s="8">
        <v>2</v>
      </c>
      <c r="G93" s="4">
        <v>0.94230769230769229</v>
      </c>
      <c r="H93" s="8">
        <v>0</v>
      </c>
      <c r="I93" s="8">
        <v>1</v>
      </c>
      <c r="J93" s="8">
        <v>2</v>
      </c>
    </row>
    <row r="94" spans="1:10" x14ac:dyDescent="0.3">
      <c r="A94" s="7" t="s">
        <v>191</v>
      </c>
      <c r="B94" s="7" t="s">
        <v>192</v>
      </c>
      <c r="C94" s="8">
        <v>52</v>
      </c>
      <c r="D94" s="8">
        <v>45</v>
      </c>
      <c r="E94" s="4">
        <v>0.86538461538461542</v>
      </c>
      <c r="F94" s="8">
        <v>5</v>
      </c>
      <c r="G94" s="4">
        <v>0.96153846153846156</v>
      </c>
      <c r="H94" s="8">
        <v>0</v>
      </c>
      <c r="I94" s="8">
        <v>0</v>
      </c>
      <c r="J94" s="8">
        <v>2</v>
      </c>
    </row>
    <row r="95" spans="1:10" x14ac:dyDescent="0.3">
      <c r="A95" s="7" t="s">
        <v>193</v>
      </c>
      <c r="B95" s="7" t="s">
        <v>194</v>
      </c>
      <c r="C95" s="8">
        <v>52</v>
      </c>
      <c r="D95" s="8">
        <v>46</v>
      </c>
      <c r="E95" s="4">
        <v>0.88461538461538458</v>
      </c>
      <c r="F95" s="8">
        <v>5</v>
      </c>
      <c r="G95" s="4">
        <v>0.98076923076923062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51</v>
      </c>
      <c r="D96" s="8">
        <v>46</v>
      </c>
      <c r="E96" s="4">
        <v>0.90196078431372551</v>
      </c>
      <c r="F96" s="8">
        <v>3</v>
      </c>
      <c r="G96" s="4">
        <v>0.96078431372549022</v>
      </c>
      <c r="H96" s="8">
        <v>2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50</v>
      </c>
      <c r="D97" s="8">
        <v>44</v>
      </c>
      <c r="E97" s="4">
        <v>0.88</v>
      </c>
      <c r="F97" s="8">
        <v>1</v>
      </c>
      <c r="G97" s="4">
        <v>0.9</v>
      </c>
      <c r="H97" s="8">
        <v>2</v>
      </c>
      <c r="I97" s="8">
        <v>0</v>
      </c>
      <c r="J97" s="8">
        <v>3</v>
      </c>
    </row>
    <row r="98" spans="1:10" x14ac:dyDescent="0.3">
      <c r="A98" s="7" t="s">
        <v>199</v>
      </c>
      <c r="B98" s="7" t="s">
        <v>200</v>
      </c>
      <c r="C98" s="8">
        <v>49</v>
      </c>
      <c r="D98" s="8">
        <v>44</v>
      </c>
      <c r="E98" s="4">
        <v>0.89795918367346939</v>
      </c>
      <c r="F98" s="8">
        <v>2</v>
      </c>
      <c r="G98" s="4">
        <v>0.93877551020408168</v>
      </c>
      <c r="H98" s="8">
        <v>3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49</v>
      </c>
      <c r="D99" s="8">
        <v>38</v>
      </c>
      <c r="E99" s="4">
        <v>0.77551020408163263</v>
      </c>
      <c r="F99" s="8">
        <v>3</v>
      </c>
      <c r="G99" s="4">
        <v>0.83673469387755106</v>
      </c>
      <c r="H99" s="8">
        <v>3</v>
      </c>
      <c r="I99" s="8">
        <v>1</v>
      </c>
      <c r="J99" s="8">
        <v>4</v>
      </c>
    </row>
    <row r="100" spans="1:10" x14ac:dyDescent="0.3">
      <c r="A100" s="7" t="s">
        <v>203</v>
      </c>
      <c r="B100" s="7" t="s">
        <v>204</v>
      </c>
      <c r="C100" s="8">
        <v>48</v>
      </c>
      <c r="D100" s="8">
        <v>8</v>
      </c>
      <c r="E100" s="4">
        <v>0.16666666666666663</v>
      </c>
      <c r="F100" s="8">
        <v>9</v>
      </c>
      <c r="G100" s="4">
        <v>0.35416666666666674</v>
      </c>
      <c r="H100" s="8">
        <v>0</v>
      </c>
      <c r="I100" s="8">
        <v>18</v>
      </c>
      <c r="J100" s="8">
        <v>13</v>
      </c>
    </row>
    <row r="101" spans="1:10" x14ac:dyDescent="0.3">
      <c r="A101" s="7" t="s">
        <v>205</v>
      </c>
      <c r="B101" s="7" t="s">
        <v>206</v>
      </c>
      <c r="C101" s="8">
        <v>48</v>
      </c>
      <c r="D101" s="8">
        <v>43</v>
      </c>
      <c r="E101" s="4">
        <v>0.89583333333333348</v>
      </c>
      <c r="F101" s="8">
        <v>4</v>
      </c>
      <c r="G101" s="4">
        <v>0.97916666666666652</v>
      </c>
      <c r="H101" s="8">
        <v>0</v>
      </c>
      <c r="I101" s="8">
        <v>1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48</v>
      </c>
      <c r="D102" s="8">
        <v>48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47</v>
      </c>
      <c r="D103" s="8">
        <v>41</v>
      </c>
      <c r="E103" s="4">
        <v>0.87234042553191504</v>
      </c>
      <c r="F103" s="8">
        <v>5</v>
      </c>
      <c r="G103" s="4">
        <v>0.97872340425531912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46</v>
      </c>
      <c r="D104" s="8">
        <v>38</v>
      </c>
      <c r="E104" s="4">
        <v>0.82608695652173902</v>
      </c>
      <c r="F104" s="8">
        <v>4</v>
      </c>
      <c r="G104" s="4">
        <v>0.91304347826086951</v>
      </c>
      <c r="H104" s="8">
        <v>3</v>
      </c>
      <c r="I104" s="8">
        <v>0</v>
      </c>
      <c r="J104" s="8">
        <v>1</v>
      </c>
    </row>
    <row r="105" spans="1:10" x14ac:dyDescent="0.3">
      <c r="A105" s="7" t="s">
        <v>213</v>
      </c>
      <c r="B105" s="7" t="s">
        <v>214</v>
      </c>
      <c r="C105" s="8">
        <v>45</v>
      </c>
      <c r="D105" s="8">
        <v>41</v>
      </c>
      <c r="E105" s="4">
        <v>0.91111111111111109</v>
      </c>
      <c r="F105" s="8">
        <v>3</v>
      </c>
      <c r="G105" s="4">
        <v>0.97777777777777775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44</v>
      </c>
      <c r="D106" s="8">
        <v>36</v>
      </c>
      <c r="E106" s="4">
        <v>0.81818181818181823</v>
      </c>
      <c r="F106" s="8">
        <v>6</v>
      </c>
      <c r="G106" s="4">
        <v>0.95454545454545459</v>
      </c>
      <c r="H106" s="8">
        <v>0</v>
      </c>
      <c r="I106" s="8">
        <v>2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44</v>
      </c>
      <c r="D107" s="8">
        <v>43</v>
      </c>
      <c r="E107" s="4">
        <v>0.97727272727272729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44</v>
      </c>
      <c r="D108" s="8">
        <v>33</v>
      </c>
      <c r="E108" s="4">
        <v>0.75</v>
      </c>
      <c r="F108" s="8">
        <v>7</v>
      </c>
      <c r="G108" s="4">
        <v>0.90909090909090906</v>
      </c>
      <c r="H108" s="8">
        <v>2</v>
      </c>
      <c r="I108" s="8">
        <v>1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44</v>
      </c>
      <c r="D109" s="8">
        <v>39</v>
      </c>
      <c r="E109" s="4">
        <v>0.88636363636363635</v>
      </c>
      <c r="F109" s="8">
        <v>3</v>
      </c>
      <c r="G109" s="4">
        <v>0.95454545454545459</v>
      </c>
      <c r="H109" s="8">
        <v>1</v>
      </c>
      <c r="I109" s="8">
        <v>1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44</v>
      </c>
      <c r="D110" s="8">
        <v>40</v>
      </c>
      <c r="E110" s="4">
        <v>0.90909090909090906</v>
      </c>
      <c r="F110" s="8">
        <v>4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43</v>
      </c>
      <c r="D111" s="8">
        <v>35</v>
      </c>
      <c r="E111" s="4">
        <v>0.81395348837209303</v>
      </c>
      <c r="F111" s="8">
        <v>3</v>
      </c>
      <c r="G111" s="4">
        <v>0.88372093023255816</v>
      </c>
      <c r="H111" s="8">
        <v>2</v>
      </c>
      <c r="I111" s="8">
        <v>1</v>
      </c>
      <c r="J111" s="8">
        <v>2</v>
      </c>
    </row>
    <row r="112" spans="1:10" x14ac:dyDescent="0.3">
      <c r="A112" s="7" t="s">
        <v>227</v>
      </c>
      <c r="B112" s="7" t="s">
        <v>228</v>
      </c>
      <c r="C112" s="8">
        <v>43</v>
      </c>
      <c r="D112" s="8">
        <v>24</v>
      </c>
      <c r="E112" s="4">
        <v>0.55813953488372092</v>
      </c>
      <c r="F112" s="8">
        <v>5</v>
      </c>
      <c r="G112" s="4">
        <v>0.67441860465116277</v>
      </c>
      <c r="H112" s="8">
        <v>8</v>
      </c>
      <c r="I112" s="8">
        <v>0</v>
      </c>
      <c r="J112" s="8">
        <v>6</v>
      </c>
    </row>
    <row r="113" spans="1:10" x14ac:dyDescent="0.3">
      <c r="A113" s="7" t="s">
        <v>229</v>
      </c>
      <c r="B113" s="7" t="s">
        <v>230</v>
      </c>
      <c r="C113" s="8">
        <v>43</v>
      </c>
      <c r="D113" s="8">
        <v>31</v>
      </c>
      <c r="E113" s="4">
        <v>0.72093023255813948</v>
      </c>
      <c r="F113" s="8">
        <v>7</v>
      </c>
      <c r="G113" s="4">
        <v>0.88372093023255816</v>
      </c>
      <c r="H113" s="8">
        <v>2</v>
      </c>
      <c r="I113" s="8">
        <v>1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41</v>
      </c>
      <c r="D114" s="8">
        <v>1</v>
      </c>
      <c r="E114" s="4">
        <v>2.4390243902439025E-2</v>
      </c>
      <c r="F114" s="8">
        <v>40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39</v>
      </c>
      <c r="D115" s="8">
        <v>34</v>
      </c>
      <c r="E115" s="4">
        <v>0.87179487179487181</v>
      </c>
      <c r="F115" s="8">
        <v>2</v>
      </c>
      <c r="G115" s="4">
        <v>0.92307692307692302</v>
      </c>
      <c r="H115" s="8">
        <v>2</v>
      </c>
      <c r="I115" s="8">
        <v>1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38</v>
      </c>
      <c r="D116" s="8">
        <v>33</v>
      </c>
      <c r="E116" s="4">
        <v>0.86842105263157909</v>
      </c>
      <c r="F116" s="8">
        <v>1</v>
      </c>
      <c r="G116" s="4">
        <v>0.89473684210526316</v>
      </c>
      <c r="H116" s="8">
        <v>0</v>
      </c>
      <c r="I116" s="8">
        <v>2</v>
      </c>
      <c r="J116" s="8">
        <v>2</v>
      </c>
    </row>
    <row r="117" spans="1:10" x14ac:dyDescent="0.3">
      <c r="A117" s="7" t="s">
        <v>237</v>
      </c>
      <c r="B117" s="7" t="s">
        <v>238</v>
      </c>
      <c r="C117" s="8">
        <v>38</v>
      </c>
      <c r="D117" s="8">
        <v>38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36</v>
      </c>
      <c r="D118" s="8">
        <v>35</v>
      </c>
      <c r="E118" s="4">
        <v>0.9722222222222221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35</v>
      </c>
      <c r="D119" s="8">
        <v>0</v>
      </c>
      <c r="E119" s="4">
        <v>0</v>
      </c>
      <c r="F119" s="8">
        <v>35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34</v>
      </c>
      <c r="D120" s="8">
        <v>32</v>
      </c>
      <c r="E120" s="4">
        <v>0.94117647058823517</v>
      </c>
      <c r="F120" s="8">
        <v>0</v>
      </c>
      <c r="G120" s="4">
        <v>0.94117647058823517</v>
      </c>
      <c r="H120" s="8">
        <v>2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34</v>
      </c>
      <c r="D121" s="8">
        <v>25</v>
      </c>
      <c r="E121" s="4">
        <v>0.73529411764705888</v>
      </c>
      <c r="F121" s="8">
        <v>9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34</v>
      </c>
      <c r="D122" s="8">
        <v>23</v>
      </c>
      <c r="E122" s="4">
        <v>0.67647058823529416</v>
      </c>
      <c r="F122" s="8">
        <v>7</v>
      </c>
      <c r="G122" s="4">
        <v>0.88235294117647056</v>
      </c>
      <c r="H122" s="8">
        <v>3</v>
      </c>
      <c r="I122" s="8">
        <v>1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33</v>
      </c>
      <c r="D123" s="8">
        <v>33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33</v>
      </c>
      <c r="D124" s="8">
        <v>25</v>
      </c>
      <c r="E124" s="4">
        <v>0.75757575757575746</v>
      </c>
      <c r="F124" s="8">
        <v>0</v>
      </c>
      <c r="G124" s="4">
        <v>0.75757575757575746</v>
      </c>
      <c r="H124" s="8">
        <v>2</v>
      </c>
      <c r="I124" s="8">
        <v>1</v>
      </c>
      <c r="J124" s="8">
        <v>5</v>
      </c>
    </row>
    <row r="125" spans="1:10" x14ac:dyDescent="0.3">
      <c r="A125" s="7" t="s">
        <v>253</v>
      </c>
      <c r="B125" s="7" t="s">
        <v>254</v>
      </c>
      <c r="C125" s="8">
        <v>33</v>
      </c>
      <c r="D125" s="8">
        <v>33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32</v>
      </c>
      <c r="D126" s="8">
        <v>31</v>
      </c>
      <c r="E126" s="4">
        <v>0.96875</v>
      </c>
      <c r="F126" s="8">
        <v>0</v>
      </c>
      <c r="G126" s="4">
        <v>0.96875</v>
      </c>
      <c r="H126" s="8">
        <v>0</v>
      </c>
      <c r="I126" s="8">
        <v>0</v>
      </c>
      <c r="J126" s="8">
        <v>1</v>
      </c>
    </row>
    <row r="127" spans="1:10" x14ac:dyDescent="0.3">
      <c r="A127" s="7" t="s">
        <v>257</v>
      </c>
      <c r="B127" s="7" t="s">
        <v>258</v>
      </c>
      <c r="C127" s="8">
        <v>32</v>
      </c>
      <c r="D127" s="8">
        <v>27</v>
      </c>
      <c r="E127" s="4">
        <v>0.84375</v>
      </c>
      <c r="F127" s="8">
        <v>4</v>
      </c>
      <c r="G127" s="4">
        <v>0.96875</v>
      </c>
      <c r="H127" s="8">
        <v>0</v>
      </c>
      <c r="I127" s="8">
        <v>0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31</v>
      </c>
      <c r="D128" s="8">
        <v>29</v>
      </c>
      <c r="E128" s="4">
        <v>0.93548387096774188</v>
      </c>
      <c r="F128" s="8">
        <v>2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31</v>
      </c>
      <c r="D129" s="8">
        <v>28</v>
      </c>
      <c r="E129" s="4">
        <v>0.90322580645161277</v>
      </c>
      <c r="F129" s="8">
        <v>2</v>
      </c>
      <c r="G129" s="4">
        <v>0.967741935483871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30</v>
      </c>
      <c r="D130" s="8">
        <v>21</v>
      </c>
      <c r="E130" s="4">
        <v>0.7</v>
      </c>
      <c r="F130" s="8">
        <v>1</v>
      </c>
      <c r="G130" s="4">
        <v>0.73333333333333328</v>
      </c>
      <c r="H130" s="8">
        <v>2</v>
      </c>
      <c r="I130" s="8">
        <v>0</v>
      </c>
      <c r="J130" s="8">
        <v>6</v>
      </c>
    </row>
    <row r="131" spans="1:10" x14ac:dyDescent="0.3">
      <c r="A131" s="7" t="s">
        <v>265</v>
      </c>
      <c r="B131" s="7" t="s">
        <v>266</v>
      </c>
      <c r="C131" s="8">
        <v>30</v>
      </c>
      <c r="D131" s="8">
        <v>24</v>
      </c>
      <c r="E131" s="4">
        <v>0.8</v>
      </c>
      <c r="F131" s="8">
        <v>3</v>
      </c>
      <c r="G131" s="4">
        <v>0.9</v>
      </c>
      <c r="H131" s="8">
        <v>2</v>
      </c>
      <c r="I131" s="8">
        <v>1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29</v>
      </c>
      <c r="D132" s="8">
        <v>24</v>
      </c>
      <c r="E132" s="4">
        <v>0.82758620689655171</v>
      </c>
      <c r="F132" s="8">
        <v>1</v>
      </c>
      <c r="G132" s="4">
        <v>0.86206896551724133</v>
      </c>
      <c r="H132" s="8">
        <v>0</v>
      </c>
      <c r="I132" s="8">
        <v>0</v>
      </c>
      <c r="J132" s="8">
        <v>4</v>
      </c>
    </row>
    <row r="133" spans="1:10" x14ac:dyDescent="0.3">
      <c r="A133" s="7" t="s">
        <v>269</v>
      </c>
      <c r="B133" s="7" t="s">
        <v>270</v>
      </c>
      <c r="C133" s="8">
        <v>28</v>
      </c>
      <c r="D133" s="8">
        <v>26</v>
      </c>
      <c r="E133" s="4">
        <v>0.9285714285714286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28</v>
      </c>
      <c r="D134" s="8">
        <v>14</v>
      </c>
      <c r="E134" s="4">
        <v>0.5</v>
      </c>
      <c r="F134" s="8">
        <v>3</v>
      </c>
      <c r="G134" s="4">
        <v>0.6071428571428571</v>
      </c>
      <c r="H134" s="8">
        <v>0</v>
      </c>
      <c r="I134" s="8">
        <v>0</v>
      </c>
      <c r="J134" s="8">
        <v>11</v>
      </c>
    </row>
    <row r="135" spans="1:10" x14ac:dyDescent="0.3">
      <c r="A135" s="7" t="s">
        <v>273</v>
      </c>
      <c r="B135" s="7" t="s">
        <v>274</v>
      </c>
      <c r="C135" s="8">
        <v>27</v>
      </c>
      <c r="D135" s="8">
        <v>24</v>
      </c>
      <c r="E135" s="4">
        <v>0.88888888888888884</v>
      </c>
      <c r="F135" s="8">
        <v>0</v>
      </c>
      <c r="G135" s="4">
        <v>0.88888888888888884</v>
      </c>
      <c r="H135" s="8">
        <v>2</v>
      </c>
      <c r="I135" s="8">
        <v>1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27</v>
      </c>
      <c r="D136" s="8">
        <v>22</v>
      </c>
      <c r="E136" s="4">
        <v>0.81481481481481477</v>
      </c>
      <c r="F136" s="8">
        <v>1</v>
      </c>
      <c r="G136" s="4">
        <v>0.85185185185185186</v>
      </c>
      <c r="H136" s="8">
        <v>4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27</v>
      </c>
      <c r="D137" s="8">
        <v>20</v>
      </c>
      <c r="E137" s="4">
        <v>0.74074074074074081</v>
      </c>
      <c r="F137" s="8">
        <v>3</v>
      </c>
      <c r="G137" s="4">
        <v>0.85185185185185186</v>
      </c>
      <c r="H137" s="8">
        <v>2</v>
      </c>
      <c r="I137" s="8">
        <v>0</v>
      </c>
      <c r="J137" s="8">
        <v>2</v>
      </c>
    </row>
    <row r="138" spans="1:10" x14ac:dyDescent="0.3">
      <c r="A138" s="7" t="s">
        <v>279</v>
      </c>
      <c r="B138" s="7" t="s">
        <v>280</v>
      </c>
      <c r="C138" s="8">
        <v>27</v>
      </c>
      <c r="D138" s="8">
        <v>22</v>
      </c>
      <c r="E138" s="4">
        <v>0.81481481481481477</v>
      </c>
      <c r="F138" s="8">
        <v>3</v>
      </c>
      <c r="G138" s="4">
        <v>0.92592592592592593</v>
      </c>
      <c r="H138" s="8">
        <v>2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26</v>
      </c>
      <c r="D139" s="8">
        <v>20</v>
      </c>
      <c r="E139" s="4">
        <v>0.76923076923076938</v>
      </c>
      <c r="F139" s="8">
        <v>0</v>
      </c>
      <c r="G139" s="4">
        <v>0.76923076923076938</v>
      </c>
      <c r="H139" s="8">
        <v>1</v>
      </c>
      <c r="I139" s="8">
        <v>5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26</v>
      </c>
      <c r="D140" s="8">
        <v>23</v>
      </c>
      <c r="E140" s="4">
        <v>0.88461538461538458</v>
      </c>
      <c r="F140" s="8">
        <v>3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25</v>
      </c>
      <c r="D141" s="8">
        <v>22</v>
      </c>
      <c r="E141" s="4">
        <v>0.88</v>
      </c>
      <c r="F141" s="8">
        <v>1</v>
      </c>
      <c r="G141" s="4">
        <v>0.92</v>
      </c>
      <c r="H141" s="8">
        <v>1</v>
      </c>
      <c r="I141" s="8">
        <v>1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24</v>
      </c>
      <c r="D142" s="8">
        <v>24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23</v>
      </c>
      <c r="D143" s="8">
        <v>23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23</v>
      </c>
      <c r="D144" s="8">
        <v>19</v>
      </c>
      <c r="E144" s="4">
        <v>0.82608695652173902</v>
      </c>
      <c r="F144" s="8">
        <v>2</v>
      </c>
      <c r="G144" s="4">
        <v>0.91304347826086951</v>
      </c>
      <c r="H144" s="8">
        <v>2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23</v>
      </c>
      <c r="D145" s="8">
        <v>20</v>
      </c>
      <c r="E145" s="4">
        <v>0.86956521739130432</v>
      </c>
      <c r="F145" s="8">
        <v>2</v>
      </c>
      <c r="G145" s="4">
        <v>0.95652173913043481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295</v>
      </c>
      <c r="B146" s="7" t="s">
        <v>296</v>
      </c>
      <c r="C146" s="8">
        <v>22</v>
      </c>
      <c r="D146" s="8">
        <v>19</v>
      </c>
      <c r="E146" s="4">
        <v>0.86363636363636365</v>
      </c>
      <c r="F146" s="8">
        <v>2</v>
      </c>
      <c r="G146" s="4">
        <v>0.95454545454545459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202</v>
      </c>
      <c r="C147" s="8">
        <v>22</v>
      </c>
      <c r="D147" s="8">
        <v>20</v>
      </c>
      <c r="E147" s="4">
        <v>0.90909090909090906</v>
      </c>
      <c r="F147" s="8">
        <v>1</v>
      </c>
      <c r="G147" s="4">
        <v>0.95454545454545459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298</v>
      </c>
      <c r="B148" s="7" t="s">
        <v>299</v>
      </c>
      <c r="C148" s="8">
        <v>21</v>
      </c>
      <c r="D148" s="8">
        <v>19</v>
      </c>
      <c r="E148" s="4">
        <v>0.90476190476190477</v>
      </c>
      <c r="F148" s="8">
        <v>2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21</v>
      </c>
      <c r="D149" s="8">
        <v>20</v>
      </c>
      <c r="E149" s="4">
        <v>0.95238095238095222</v>
      </c>
      <c r="F149" s="8">
        <v>1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21</v>
      </c>
      <c r="D150" s="8">
        <v>20</v>
      </c>
      <c r="E150" s="4">
        <v>0.95238095238095222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304</v>
      </c>
      <c r="B151" s="7" t="s">
        <v>305</v>
      </c>
      <c r="C151" s="8">
        <v>21</v>
      </c>
      <c r="D151" s="8">
        <v>16</v>
      </c>
      <c r="E151" s="4">
        <v>0.76190476190476186</v>
      </c>
      <c r="F151" s="8">
        <v>1</v>
      </c>
      <c r="G151" s="4">
        <v>0.80952380952380953</v>
      </c>
      <c r="H151" s="8">
        <v>2</v>
      </c>
      <c r="I151" s="8">
        <v>0</v>
      </c>
      <c r="J151" s="8">
        <v>2</v>
      </c>
    </row>
    <row r="152" spans="1:10" x14ac:dyDescent="0.3">
      <c r="A152" s="7" t="s">
        <v>306</v>
      </c>
      <c r="B152" s="7" t="s">
        <v>307</v>
      </c>
      <c r="C152" s="8">
        <v>20</v>
      </c>
      <c r="D152" s="8">
        <v>20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20</v>
      </c>
      <c r="D153" s="8">
        <v>20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310</v>
      </c>
      <c r="B154" s="7" t="s">
        <v>311</v>
      </c>
      <c r="C154" s="8">
        <v>18</v>
      </c>
      <c r="D154" s="8">
        <v>14</v>
      </c>
      <c r="E154" s="4">
        <v>0.7777777777777779</v>
      </c>
      <c r="F154" s="8">
        <v>2</v>
      </c>
      <c r="G154" s="4">
        <v>0.88888888888888884</v>
      </c>
      <c r="H154" s="8">
        <v>0</v>
      </c>
      <c r="I154" s="8">
        <v>2</v>
      </c>
      <c r="J154" s="8">
        <v>0</v>
      </c>
    </row>
    <row r="155" spans="1:10" x14ac:dyDescent="0.3">
      <c r="A155" s="7" t="s">
        <v>312</v>
      </c>
      <c r="B155" s="7" t="s">
        <v>313</v>
      </c>
      <c r="C155" s="8">
        <v>18</v>
      </c>
      <c r="D155" s="8">
        <v>13</v>
      </c>
      <c r="E155" s="4">
        <v>0.7222222222222221</v>
      </c>
      <c r="F155" s="8">
        <v>3</v>
      </c>
      <c r="G155" s="4">
        <v>0.88888888888888884</v>
      </c>
      <c r="H155" s="8">
        <v>1</v>
      </c>
      <c r="I155" s="8">
        <v>0</v>
      </c>
      <c r="J155" s="8">
        <v>1</v>
      </c>
    </row>
    <row r="156" spans="1:10" x14ac:dyDescent="0.3">
      <c r="A156" s="7" t="s">
        <v>314</v>
      </c>
      <c r="B156" s="7" t="s">
        <v>315</v>
      </c>
      <c r="C156" s="8">
        <v>17</v>
      </c>
      <c r="D156" s="8">
        <v>16</v>
      </c>
      <c r="E156" s="4">
        <v>0.94117647058823517</v>
      </c>
      <c r="F156" s="8">
        <v>0</v>
      </c>
      <c r="G156" s="4">
        <v>0.94117647058823517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316</v>
      </c>
      <c r="B157" s="7" t="s">
        <v>317</v>
      </c>
      <c r="C157" s="8">
        <v>17</v>
      </c>
      <c r="D157" s="8">
        <v>13</v>
      </c>
      <c r="E157" s="4">
        <v>0.76470588235294112</v>
      </c>
      <c r="F157" s="8">
        <v>0</v>
      </c>
      <c r="G157" s="4">
        <v>0.76470588235294112</v>
      </c>
      <c r="H157" s="8">
        <v>0</v>
      </c>
      <c r="I157" s="8">
        <v>0</v>
      </c>
      <c r="J157" s="8">
        <v>4</v>
      </c>
    </row>
    <row r="158" spans="1:10" x14ac:dyDescent="0.3">
      <c r="A158" s="7" t="s">
        <v>318</v>
      </c>
      <c r="B158" s="7" t="s">
        <v>319</v>
      </c>
      <c r="C158" s="8">
        <v>17</v>
      </c>
      <c r="D158" s="8">
        <v>7</v>
      </c>
      <c r="E158" s="4">
        <v>0.41176470588235292</v>
      </c>
      <c r="F158" s="8">
        <v>4</v>
      </c>
      <c r="G158" s="4">
        <v>0.64705882352941169</v>
      </c>
      <c r="H158" s="8">
        <v>1</v>
      </c>
      <c r="I158" s="8">
        <v>0</v>
      </c>
      <c r="J158" s="8">
        <v>5</v>
      </c>
    </row>
    <row r="159" spans="1:10" x14ac:dyDescent="0.3">
      <c r="A159" s="7" t="s">
        <v>320</v>
      </c>
      <c r="B159" s="7" t="s">
        <v>321</v>
      </c>
      <c r="C159" s="8">
        <v>16</v>
      </c>
      <c r="D159" s="8">
        <v>15</v>
      </c>
      <c r="E159" s="4">
        <v>0.9375</v>
      </c>
      <c r="F159" s="8">
        <v>0</v>
      </c>
      <c r="G159" s="4">
        <v>0.9375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322</v>
      </c>
      <c r="B160" s="7" t="s">
        <v>323</v>
      </c>
      <c r="C160" s="8">
        <v>16</v>
      </c>
      <c r="D160" s="8">
        <v>13</v>
      </c>
      <c r="E160" s="4">
        <v>0.8125</v>
      </c>
      <c r="F160" s="8">
        <v>2</v>
      </c>
      <c r="G160" s="4">
        <v>0.9375</v>
      </c>
      <c r="H160" s="8">
        <v>0</v>
      </c>
      <c r="I160" s="8">
        <v>1</v>
      </c>
      <c r="J160" s="8">
        <v>0</v>
      </c>
    </row>
    <row r="161" spans="1:10" x14ac:dyDescent="0.3">
      <c r="A161" s="7" t="s">
        <v>324</v>
      </c>
      <c r="B161" s="7" t="s">
        <v>325</v>
      </c>
      <c r="C161" s="8">
        <v>16</v>
      </c>
      <c r="D161" s="8">
        <v>16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15</v>
      </c>
      <c r="D162" s="8">
        <v>14</v>
      </c>
      <c r="E162" s="4">
        <v>0.93333333333333324</v>
      </c>
      <c r="F162" s="8">
        <v>1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15</v>
      </c>
      <c r="D163" s="8">
        <v>11</v>
      </c>
      <c r="E163" s="4">
        <v>0.73333333333333328</v>
      </c>
      <c r="F163" s="8">
        <v>3</v>
      </c>
      <c r="G163" s="4">
        <v>0.93333333333333324</v>
      </c>
      <c r="H163" s="8">
        <v>0</v>
      </c>
      <c r="I163" s="8">
        <v>1</v>
      </c>
      <c r="J163" s="8">
        <v>0</v>
      </c>
    </row>
    <row r="164" spans="1:10" x14ac:dyDescent="0.3">
      <c r="A164" s="7" t="s">
        <v>330</v>
      </c>
      <c r="B164" s="7" t="s">
        <v>331</v>
      </c>
      <c r="C164" s="8">
        <v>14</v>
      </c>
      <c r="D164" s="8">
        <v>11</v>
      </c>
      <c r="E164" s="4">
        <v>0.7857142857142857</v>
      </c>
      <c r="F164" s="8">
        <v>3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332</v>
      </c>
      <c r="B165" s="7" t="s">
        <v>333</v>
      </c>
      <c r="C165" s="8">
        <v>14</v>
      </c>
      <c r="D165" s="8">
        <v>10</v>
      </c>
      <c r="E165" s="4">
        <v>0.7142857142857143</v>
      </c>
      <c r="F165" s="8">
        <v>3</v>
      </c>
      <c r="G165" s="4">
        <v>0.9285714285714286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334</v>
      </c>
      <c r="B166" s="7" t="s">
        <v>335</v>
      </c>
      <c r="C166" s="8">
        <v>14</v>
      </c>
      <c r="D166" s="8">
        <v>12</v>
      </c>
      <c r="E166" s="4">
        <v>0.8571428571428571</v>
      </c>
      <c r="F166" s="8">
        <v>2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336</v>
      </c>
      <c r="B167" s="7" t="s">
        <v>337</v>
      </c>
      <c r="C167" s="8">
        <v>13</v>
      </c>
      <c r="D167" s="8">
        <v>10</v>
      </c>
      <c r="E167" s="4">
        <v>0.76923076923076938</v>
      </c>
      <c r="F167" s="8">
        <v>1</v>
      </c>
      <c r="G167" s="4">
        <v>0.84615384615384615</v>
      </c>
      <c r="H167" s="8">
        <v>2</v>
      </c>
      <c r="I167" s="8">
        <v>0</v>
      </c>
      <c r="J167" s="8">
        <v>0</v>
      </c>
    </row>
    <row r="168" spans="1:10" x14ac:dyDescent="0.3">
      <c r="A168" s="7" t="s">
        <v>338</v>
      </c>
      <c r="B168" s="7" t="s">
        <v>339</v>
      </c>
      <c r="C168" s="8">
        <v>13</v>
      </c>
      <c r="D168" s="8">
        <v>10</v>
      </c>
      <c r="E168" s="4">
        <v>0.76923076923076938</v>
      </c>
      <c r="F168" s="8">
        <v>0</v>
      </c>
      <c r="G168" s="4">
        <v>0.76923076923076938</v>
      </c>
      <c r="H168" s="8">
        <v>3</v>
      </c>
      <c r="I168" s="8">
        <v>0</v>
      </c>
      <c r="J168" s="8">
        <v>0</v>
      </c>
    </row>
    <row r="169" spans="1:10" x14ac:dyDescent="0.3">
      <c r="A169" s="7" t="s">
        <v>340</v>
      </c>
      <c r="B169" s="7" t="s">
        <v>341</v>
      </c>
      <c r="C169" s="8">
        <v>13</v>
      </c>
      <c r="D169" s="8">
        <v>13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342</v>
      </c>
      <c r="B170" s="7" t="s">
        <v>343</v>
      </c>
      <c r="C170" s="8">
        <v>13</v>
      </c>
      <c r="D170" s="8">
        <v>12</v>
      </c>
      <c r="E170" s="4">
        <v>0.92307692307692302</v>
      </c>
      <c r="F170" s="8">
        <v>1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344</v>
      </c>
      <c r="B171" s="7" t="s">
        <v>345</v>
      </c>
      <c r="C171" s="8">
        <v>13</v>
      </c>
      <c r="D171" s="8">
        <v>11</v>
      </c>
      <c r="E171" s="4">
        <v>0.84615384615384615</v>
      </c>
      <c r="F171" s="8">
        <v>2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346</v>
      </c>
      <c r="B172" s="7" t="s">
        <v>347</v>
      </c>
      <c r="C172" s="8">
        <v>12</v>
      </c>
      <c r="D172" s="8">
        <v>12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348</v>
      </c>
      <c r="B173" s="7" t="s">
        <v>349</v>
      </c>
      <c r="C173" s="8">
        <v>12</v>
      </c>
      <c r="D173" s="8">
        <v>12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350</v>
      </c>
      <c r="B174" s="7" t="s">
        <v>351</v>
      </c>
      <c r="C174" s="8">
        <v>12</v>
      </c>
      <c r="D174" s="8">
        <v>11</v>
      </c>
      <c r="E174" s="4">
        <v>0.91666666666666652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352</v>
      </c>
      <c r="B175" s="7" t="s">
        <v>353</v>
      </c>
      <c r="C175" s="8">
        <v>12</v>
      </c>
      <c r="D175" s="8">
        <v>8</v>
      </c>
      <c r="E175" s="4">
        <v>0.66666666666666652</v>
      </c>
      <c r="F175" s="8">
        <v>1</v>
      </c>
      <c r="G175" s="4">
        <v>0.75</v>
      </c>
      <c r="H175" s="8">
        <v>1</v>
      </c>
      <c r="I175" s="8">
        <v>0</v>
      </c>
      <c r="J175" s="8">
        <v>2</v>
      </c>
    </row>
    <row r="176" spans="1:10" x14ac:dyDescent="0.3">
      <c r="A176" s="7" t="s">
        <v>354</v>
      </c>
      <c r="B176" s="7" t="s">
        <v>355</v>
      </c>
      <c r="C176" s="8">
        <v>10</v>
      </c>
      <c r="D176" s="8">
        <v>9</v>
      </c>
      <c r="E176" s="4">
        <v>0.9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356</v>
      </c>
      <c r="B177" s="7" t="s">
        <v>357</v>
      </c>
      <c r="C177" s="8">
        <v>10</v>
      </c>
      <c r="D177" s="8">
        <v>2</v>
      </c>
      <c r="E177" s="4">
        <v>0.2</v>
      </c>
      <c r="F177" s="8">
        <v>4</v>
      </c>
      <c r="G177" s="4">
        <v>0.6</v>
      </c>
      <c r="H177" s="8">
        <v>0</v>
      </c>
      <c r="I177" s="8">
        <v>2</v>
      </c>
      <c r="J177" s="8">
        <v>2</v>
      </c>
    </row>
    <row r="178" spans="1:10" x14ac:dyDescent="0.3">
      <c r="A178" s="7" t="s">
        <v>358</v>
      </c>
      <c r="B178" s="7" t="s">
        <v>359</v>
      </c>
      <c r="C178" s="8">
        <v>10</v>
      </c>
      <c r="D178" s="8">
        <v>9</v>
      </c>
      <c r="E178" s="4">
        <v>0.9</v>
      </c>
      <c r="F178" s="8">
        <v>0</v>
      </c>
      <c r="G178" s="4">
        <v>0.9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360</v>
      </c>
      <c r="B179" s="7" t="s">
        <v>361</v>
      </c>
      <c r="C179" s="8">
        <v>10</v>
      </c>
      <c r="D179" s="8">
        <v>9</v>
      </c>
      <c r="E179" s="4">
        <v>0.9</v>
      </c>
      <c r="F179" s="8">
        <v>0</v>
      </c>
      <c r="G179" s="4">
        <v>0.9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362</v>
      </c>
      <c r="B180" s="7" t="s">
        <v>363</v>
      </c>
      <c r="C180" s="8">
        <v>9</v>
      </c>
      <c r="D180" s="8">
        <v>9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364</v>
      </c>
      <c r="B181" s="7" t="s">
        <v>365</v>
      </c>
      <c r="C181" s="8">
        <v>9</v>
      </c>
      <c r="D181" s="8">
        <v>7</v>
      </c>
      <c r="E181" s="4">
        <v>0.7777777777777779</v>
      </c>
      <c r="F181" s="8">
        <v>0</v>
      </c>
      <c r="G181" s="4">
        <v>0.7777777777777779</v>
      </c>
      <c r="H181" s="8">
        <v>1</v>
      </c>
      <c r="I181" s="8">
        <v>0</v>
      </c>
      <c r="J181" s="8">
        <v>1</v>
      </c>
    </row>
    <row r="182" spans="1:10" x14ac:dyDescent="0.3">
      <c r="A182" s="7" t="s">
        <v>366</v>
      </c>
      <c r="B182" s="7" t="s">
        <v>367</v>
      </c>
      <c r="C182" s="8">
        <v>9</v>
      </c>
      <c r="D182" s="8">
        <v>9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368</v>
      </c>
      <c r="B183" s="7" t="s">
        <v>369</v>
      </c>
      <c r="C183" s="8">
        <v>8</v>
      </c>
      <c r="D183" s="8">
        <v>7</v>
      </c>
      <c r="E183" s="4">
        <v>0.875</v>
      </c>
      <c r="F183" s="8">
        <v>0</v>
      </c>
      <c r="G183" s="4">
        <v>0.875</v>
      </c>
      <c r="H183" s="8">
        <v>0</v>
      </c>
      <c r="I183" s="8">
        <v>0</v>
      </c>
      <c r="J183" s="8">
        <v>1</v>
      </c>
    </row>
    <row r="184" spans="1:10" x14ac:dyDescent="0.3">
      <c r="A184" s="7" t="s">
        <v>370</v>
      </c>
      <c r="B184" s="7" t="s">
        <v>371</v>
      </c>
      <c r="C184" s="8">
        <v>8</v>
      </c>
      <c r="D184" s="8">
        <v>8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372</v>
      </c>
      <c r="B185" s="7" t="s">
        <v>373</v>
      </c>
      <c r="C185" s="8">
        <v>8</v>
      </c>
      <c r="D185" s="8">
        <v>8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374</v>
      </c>
      <c r="B186" s="7" t="s">
        <v>375</v>
      </c>
      <c r="C186" s="8">
        <v>7</v>
      </c>
      <c r="D186" s="8">
        <v>0</v>
      </c>
      <c r="E186" s="4">
        <v>0</v>
      </c>
      <c r="F186" s="8">
        <v>7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376</v>
      </c>
      <c r="B187" s="7" t="s">
        <v>377</v>
      </c>
      <c r="C187" s="8">
        <v>7</v>
      </c>
      <c r="D187" s="8">
        <v>7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378</v>
      </c>
      <c r="B188" s="7" t="s">
        <v>379</v>
      </c>
      <c r="C188" s="8">
        <v>7</v>
      </c>
      <c r="D188" s="8">
        <v>4</v>
      </c>
      <c r="E188" s="4">
        <v>0.5714285714285714</v>
      </c>
      <c r="F188" s="8">
        <v>3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380</v>
      </c>
      <c r="B189" s="7" t="s">
        <v>381</v>
      </c>
      <c r="C189" s="8">
        <v>7</v>
      </c>
      <c r="D189" s="8">
        <v>5</v>
      </c>
      <c r="E189" s="4">
        <v>0.7142857142857143</v>
      </c>
      <c r="F189" s="8">
        <v>2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382</v>
      </c>
      <c r="B190" s="7" t="s">
        <v>383</v>
      </c>
      <c r="C190" s="8">
        <v>6</v>
      </c>
      <c r="D190" s="8">
        <v>6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384</v>
      </c>
      <c r="B191" s="7" t="s">
        <v>385</v>
      </c>
      <c r="C191" s="8">
        <v>6</v>
      </c>
      <c r="D191" s="8">
        <v>5</v>
      </c>
      <c r="E191" s="4">
        <v>0.83333333333333348</v>
      </c>
      <c r="F191" s="8">
        <v>0</v>
      </c>
      <c r="G191" s="4">
        <v>0.83333333333333348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386</v>
      </c>
      <c r="B192" s="7" t="s">
        <v>387</v>
      </c>
      <c r="C192" s="8">
        <v>6</v>
      </c>
      <c r="D192" s="8">
        <v>4</v>
      </c>
      <c r="E192" s="4">
        <v>0.66666666666666652</v>
      </c>
      <c r="F192" s="8">
        <v>0</v>
      </c>
      <c r="G192" s="4">
        <v>0.66666666666666652</v>
      </c>
      <c r="H192" s="8">
        <v>0</v>
      </c>
      <c r="I192" s="8">
        <v>2</v>
      </c>
      <c r="J192" s="8">
        <v>0</v>
      </c>
    </row>
    <row r="193" spans="1:10" x14ac:dyDescent="0.3">
      <c r="A193" s="7" t="s">
        <v>388</v>
      </c>
      <c r="B193" s="7" t="s">
        <v>389</v>
      </c>
      <c r="C193" s="8">
        <v>6</v>
      </c>
      <c r="D193" s="8">
        <v>3</v>
      </c>
      <c r="E193" s="4">
        <v>0.5</v>
      </c>
      <c r="F193" s="8">
        <v>0</v>
      </c>
      <c r="G193" s="4">
        <v>0.5</v>
      </c>
      <c r="H193" s="8">
        <v>2</v>
      </c>
      <c r="I193" s="8">
        <v>0</v>
      </c>
      <c r="J193" s="8">
        <v>1</v>
      </c>
    </row>
    <row r="194" spans="1:10" x14ac:dyDescent="0.3">
      <c r="A194" s="7" t="s">
        <v>390</v>
      </c>
      <c r="B194" s="7" t="s">
        <v>391</v>
      </c>
      <c r="C194" s="8">
        <v>5</v>
      </c>
      <c r="D194" s="8">
        <v>2</v>
      </c>
      <c r="E194" s="4">
        <v>0.4</v>
      </c>
      <c r="F194" s="8">
        <v>2</v>
      </c>
      <c r="G194" s="4">
        <v>0.8</v>
      </c>
      <c r="H194" s="8">
        <v>0</v>
      </c>
      <c r="I194" s="8">
        <v>1</v>
      </c>
      <c r="J194" s="8">
        <v>0</v>
      </c>
    </row>
    <row r="195" spans="1:10" x14ac:dyDescent="0.3">
      <c r="A195" s="7" t="s">
        <v>392</v>
      </c>
      <c r="B195" s="7" t="s">
        <v>393</v>
      </c>
      <c r="C195" s="8">
        <v>5</v>
      </c>
      <c r="D195" s="8">
        <v>5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394</v>
      </c>
      <c r="B196" s="7" t="s">
        <v>395</v>
      </c>
      <c r="C196" s="8">
        <v>4</v>
      </c>
      <c r="D196" s="8">
        <v>3</v>
      </c>
      <c r="E196" s="4">
        <v>0.75</v>
      </c>
      <c r="F196" s="8">
        <v>1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396</v>
      </c>
      <c r="B197" s="7" t="s">
        <v>397</v>
      </c>
      <c r="C197" s="8">
        <v>4</v>
      </c>
      <c r="D197" s="8">
        <v>2</v>
      </c>
      <c r="E197" s="4">
        <v>0.5</v>
      </c>
      <c r="F197" s="8">
        <v>1</v>
      </c>
      <c r="G197" s="4">
        <v>0.75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398</v>
      </c>
      <c r="B198" s="7" t="s">
        <v>399</v>
      </c>
      <c r="C198" s="8">
        <v>4</v>
      </c>
      <c r="D198" s="8">
        <v>4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400</v>
      </c>
      <c r="B199" s="7" t="s">
        <v>401</v>
      </c>
      <c r="C199" s="8">
        <v>4</v>
      </c>
      <c r="D199" s="8">
        <v>2</v>
      </c>
      <c r="E199" s="4">
        <v>0.5</v>
      </c>
      <c r="F199" s="8">
        <v>2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402</v>
      </c>
      <c r="B200" s="7" t="s">
        <v>403</v>
      </c>
      <c r="C200" s="8">
        <v>4</v>
      </c>
      <c r="D200" s="8">
        <v>3</v>
      </c>
      <c r="E200" s="4">
        <v>0.75</v>
      </c>
      <c r="F200" s="8">
        <v>0</v>
      </c>
      <c r="G200" s="4">
        <v>0.75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404</v>
      </c>
      <c r="B201" s="7" t="s">
        <v>405</v>
      </c>
      <c r="C201" s="8">
        <v>4</v>
      </c>
      <c r="D201" s="8">
        <v>4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406</v>
      </c>
      <c r="B202" s="7" t="s">
        <v>407</v>
      </c>
      <c r="C202" s="8">
        <v>3</v>
      </c>
      <c r="D202" s="8">
        <v>3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408</v>
      </c>
      <c r="B203" s="7" t="s">
        <v>409</v>
      </c>
      <c r="C203" s="8">
        <v>3</v>
      </c>
      <c r="D203" s="8">
        <v>3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410</v>
      </c>
      <c r="B204" s="7" t="s">
        <v>411</v>
      </c>
      <c r="C204" s="8">
        <v>3</v>
      </c>
      <c r="D204" s="8">
        <v>2</v>
      </c>
      <c r="E204" s="4">
        <v>0.66666666666666652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412</v>
      </c>
      <c r="B205" s="7" t="s">
        <v>413</v>
      </c>
      <c r="C205" s="8">
        <v>3</v>
      </c>
      <c r="D205" s="8">
        <v>3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414</v>
      </c>
      <c r="B206" s="7" t="s">
        <v>415</v>
      </c>
      <c r="C206" s="8">
        <v>2</v>
      </c>
      <c r="D206" s="8">
        <v>2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416</v>
      </c>
      <c r="B207" s="7" t="s">
        <v>417</v>
      </c>
      <c r="C207" s="8">
        <v>2</v>
      </c>
      <c r="D207" s="8">
        <v>1</v>
      </c>
      <c r="E207" s="4">
        <v>0.5</v>
      </c>
      <c r="F207" s="8">
        <v>0</v>
      </c>
      <c r="G207" s="4">
        <v>0.5</v>
      </c>
      <c r="H207" s="8">
        <v>0</v>
      </c>
      <c r="I207" s="8">
        <v>1</v>
      </c>
      <c r="J207" s="8">
        <v>0</v>
      </c>
    </row>
    <row r="208" spans="1:10" x14ac:dyDescent="0.3">
      <c r="A208" s="7" t="s">
        <v>418</v>
      </c>
      <c r="B208" s="7" t="s">
        <v>419</v>
      </c>
      <c r="C208" s="8">
        <v>2</v>
      </c>
      <c r="D208" s="8">
        <v>1</v>
      </c>
      <c r="E208" s="4">
        <v>0.5</v>
      </c>
      <c r="F208" s="8">
        <v>0</v>
      </c>
      <c r="G208" s="4">
        <v>0.5</v>
      </c>
      <c r="H208" s="8">
        <v>0</v>
      </c>
      <c r="I208" s="8">
        <v>0</v>
      </c>
      <c r="J208" s="8">
        <v>1</v>
      </c>
    </row>
    <row r="209" spans="1:10" x14ac:dyDescent="0.3">
      <c r="A209" s="7" t="s">
        <v>420</v>
      </c>
      <c r="B209" s="7" t="s">
        <v>421</v>
      </c>
      <c r="C209" s="8">
        <v>2</v>
      </c>
      <c r="D209" s="8">
        <v>0</v>
      </c>
      <c r="E209" s="4">
        <v>0</v>
      </c>
      <c r="F209" s="8">
        <v>1</v>
      </c>
      <c r="G209" s="4">
        <v>0.5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422</v>
      </c>
      <c r="B210" s="7" t="s">
        <v>423</v>
      </c>
      <c r="C210" s="8">
        <v>2</v>
      </c>
      <c r="D210" s="8">
        <v>2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424</v>
      </c>
      <c r="B211" s="7" t="s">
        <v>425</v>
      </c>
      <c r="C211" s="8">
        <v>1</v>
      </c>
      <c r="D211" s="8">
        <v>1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426</v>
      </c>
      <c r="B212" s="7" t="s">
        <v>427</v>
      </c>
      <c r="C212" s="8">
        <v>1</v>
      </c>
      <c r="D212" s="8">
        <v>1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428</v>
      </c>
      <c r="B213" s="7" t="s">
        <v>429</v>
      </c>
      <c r="C213" s="8">
        <v>1</v>
      </c>
      <c r="D213" s="8">
        <v>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430</v>
      </c>
      <c r="B214" s="7" t="s">
        <v>431</v>
      </c>
      <c r="C214" s="8">
        <v>1</v>
      </c>
      <c r="D214" s="8">
        <v>0</v>
      </c>
      <c r="E214" s="4">
        <v>0</v>
      </c>
      <c r="F214" s="8">
        <v>0</v>
      </c>
      <c r="G214" s="4">
        <v>0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432</v>
      </c>
      <c r="B215" s="7" t="s">
        <v>433</v>
      </c>
      <c r="C215" s="8">
        <v>1</v>
      </c>
      <c r="D215" s="8">
        <v>0</v>
      </c>
      <c r="E215" s="4">
        <v>0</v>
      </c>
      <c r="F215" s="8">
        <v>0</v>
      </c>
      <c r="G215" s="4">
        <v>0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434</v>
      </c>
      <c r="B216" s="7" t="s">
        <v>435</v>
      </c>
      <c r="C216" s="8">
        <v>1</v>
      </c>
      <c r="D216" s="8">
        <v>0</v>
      </c>
      <c r="E216" s="4">
        <v>0</v>
      </c>
      <c r="F216" s="8">
        <v>0</v>
      </c>
      <c r="G216" s="4">
        <v>0</v>
      </c>
      <c r="H216" s="8">
        <v>0</v>
      </c>
      <c r="I216" s="8">
        <v>1</v>
      </c>
      <c r="J216" s="8">
        <v>0</v>
      </c>
    </row>
    <row r="217" spans="1:10" x14ac:dyDescent="0.3">
      <c r="A217" s="7" t="s">
        <v>436</v>
      </c>
      <c r="B217" s="7" t="s">
        <v>437</v>
      </c>
      <c r="C217" s="8">
        <v>1</v>
      </c>
      <c r="D217" s="8">
        <v>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9"/>
  <sheetViews>
    <sheetView workbookViewId="0"/>
  </sheetViews>
  <sheetFormatPr defaultRowHeight="14.4" x14ac:dyDescent="0.3"/>
  <sheetData>
    <row r="1" spans="1:13" x14ac:dyDescent="0.3">
      <c r="A1" s="31" t="s">
        <v>438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439</v>
      </c>
      <c r="B2" s="9" t="s">
        <v>440</v>
      </c>
      <c r="C2" s="9" t="s">
        <v>441</v>
      </c>
      <c r="D2" s="9" t="s">
        <v>442</v>
      </c>
      <c r="E2" s="9" t="s">
        <v>443</v>
      </c>
      <c r="F2" s="9" t="s">
        <v>444</v>
      </c>
      <c r="G2" s="9" t="s">
        <v>445</v>
      </c>
      <c r="H2" s="9" t="s">
        <v>446</v>
      </c>
      <c r="I2" s="9" t="s">
        <v>447</v>
      </c>
      <c r="J2" s="9" t="s">
        <v>448</v>
      </c>
      <c r="K2" s="9" t="s">
        <v>449</v>
      </c>
      <c r="L2" s="9" t="s">
        <v>450</v>
      </c>
      <c r="M2" s="9" t="s">
        <v>451</v>
      </c>
    </row>
    <row r="3" spans="1:13" x14ac:dyDescent="0.3">
      <c r="A3" s="10" t="s">
        <v>158</v>
      </c>
      <c r="B3" s="10" t="s">
        <v>452</v>
      </c>
      <c r="C3" s="10" t="s">
        <v>453</v>
      </c>
      <c r="D3" s="10" t="s">
        <v>454</v>
      </c>
      <c r="E3" s="10" t="s">
        <v>455</v>
      </c>
      <c r="F3" s="10" t="s">
        <v>456</v>
      </c>
      <c r="G3" s="10" t="s">
        <v>457</v>
      </c>
      <c r="H3" s="10" t="s">
        <v>458</v>
      </c>
      <c r="I3" s="11">
        <v>1</v>
      </c>
      <c r="J3" s="10" t="s">
        <v>157</v>
      </c>
      <c r="K3" s="10" t="s">
        <v>459</v>
      </c>
      <c r="L3" s="10" t="s">
        <v>460</v>
      </c>
      <c r="M3" s="10" t="s">
        <v>461</v>
      </c>
    </row>
    <row r="4" spans="1:13" x14ac:dyDescent="0.3">
      <c r="A4" s="10" t="s">
        <v>84</v>
      </c>
      <c r="B4" s="10" t="s">
        <v>462</v>
      </c>
      <c r="C4" s="10" t="s">
        <v>453</v>
      </c>
      <c r="D4" s="10" t="s">
        <v>463</v>
      </c>
      <c r="E4" s="10" t="s">
        <v>464</v>
      </c>
      <c r="F4" s="10" t="s">
        <v>456</v>
      </c>
      <c r="G4" s="10" t="s">
        <v>465</v>
      </c>
      <c r="H4" s="10" t="s">
        <v>466</v>
      </c>
      <c r="I4" s="11">
        <v>2</v>
      </c>
      <c r="J4" s="10" t="s">
        <v>83</v>
      </c>
      <c r="K4" s="10" t="s">
        <v>467</v>
      </c>
      <c r="L4" s="10" t="s">
        <v>460</v>
      </c>
      <c r="M4" s="10" t="s">
        <v>468</v>
      </c>
    </row>
    <row r="5" spans="1:13" x14ac:dyDescent="0.3">
      <c r="A5" s="10" t="s">
        <v>32</v>
      </c>
      <c r="B5" s="10" t="s">
        <v>469</v>
      </c>
      <c r="C5" s="10" t="s">
        <v>453</v>
      </c>
      <c r="D5" s="10" t="s">
        <v>470</v>
      </c>
      <c r="E5" s="10" t="s">
        <v>471</v>
      </c>
      <c r="F5" s="10" t="s">
        <v>472</v>
      </c>
      <c r="G5" s="10" t="s">
        <v>473</v>
      </c>
      <c r="H5" s="10" t="s">
        <v>474</v>
      </c>
      <c r="I5" s="11">
        <v>1</v>
      </c>
      <c r="J5" s="10" t="s">
        <v>31</v>
      </c>
      <c r="K5" s="10" t="s">
        <v>475</v>
      </c>
      <c r="L5" s="10" t="s">
        <v>460</v>
      </c>
      <c r="M5" s="10" t="s">
        <v>476</v>
      </c>
    </row>
    <row r="6" spans="1:13" x14ac:dyDescent="0.3">
      <c r="A6" s="10" t="s">
        <v>32</v>
      </c>
      <c r="B6" s="10" t="s">
        <v>469</v>
      </c>
      <c r="C6" s="10" t="s">
        <v>453</v>
      </c>
      <c r="D6" s="10" t="s">
        <v>470</v>
      </c>
      <c r="E6" s="10" t="s">
        <v>477</v>
      </c>
      <c r="F6" s="10" t="s">
        <v>456</v>
      </c>
      <c r="G6" s="10" t="s">
        <v>478</v>
      </c>
      <c r="H6" s="10" t="s">
        <v>479</v>
      </c>
      <c r="I6" s="11">
        <v>2</v>
      </c>
      <c r="J6" s="10" t="s">
        <v>31</v>
      </c>
      <c r="K6" s="10" t="s">
        <v>480</v>
      </c>
      <c r="L6" s="10" t="s">
        <v>460</v>
      </c>
      <c r="M6" s="10" t="s">
        <v>481</v>
      </c>
    </row>
    <row r="7" spans="1:13" x14ac:dyDescent="0.3">
      <c r="A7" s="10" t="s">
        <v>32</v>
      </c>
      <c r="B7" s="10" t="s">
        <v>469</v>
      </c>
      <c r="C7" s="10" t="s">
        <v>453</v>
      </c>
      <c r="D7" s="10" t="s">
        <v>470</v>
      </c>
      <c r="E7" s="10" t="s">
        <v>482</v>
      </c>
      <c r="F7" s="10" t="s">
        <v>456</v>
      </c>
      <c r="G7" s="10" t="s">
        <v>478</v>
      </c>
      <c r="H7" s="10" t="s">
        <v>479</v>
      </c>
      <c r="I7" s="11">
        <v>2</v>
      </c>
      <c r="J7" s="10" t="s">
        <v>31</v>
      </c>
      <c r="K7" s="10" t="s">
        <v>483</v>
      </c>
      <c r="L7" s="10" t="s">
        <v>460</v>
      </c>
      <c r="M7" s="10" t="s">
        <v>481</v>
      </c>
    </row>
    <row r="8" spans="1:13" x14ac:dyDescent="0.3">
      <c r="A8" s="10" t="s">
        <v>32</v>
      </c>
      <c r="B8" s="10" t="s">
        <v>469</v>
      </c>
      <c r="C8" s="10" t="s">
        <v>453</v>
      </c>
      <c r="D8" s="10" t="s">
        <v>470</v>
      </c>
      <c r="E8" s="10" t="s">
        <v>484</v>
      </c>
      <c r="F8" s="10" t="s">
        <v>472</v>
      </c>
      <c r="G8" s="10" t="s">
        <v>485</v>
      </c>
      <c r="H8" s="10" t="s">
        <v>486</v>
      </c>
      <c r="I8" s="11">
        <v>1</v>
      </c>
      <c r="J8" s="10" t="s">
        <v>31</v>
      </c>
      <c r="K8" s="10" t="s">
        <v>487</v>
      </c>
      <c r="L8" s="10" t="s">
        <v>460</v>
      </c>
      <c r="M8" s="10" t="s">
        <v>481</v>
      </c>
    </row>
    <row r="9" spans="1:13" x14ac:dyDescent="0.3">
      <c r="A9" s="10" t="s">
        <v>154</v>
      </c>
      <c r="B9" s="10" t="s">
        <v>488</v>
      </c>
      <c r="C9" s="10" t="s">
        <v>453</v>
      </c>
      <c r="D9" s="10" t="s">
        <v>489</v>
      </c>
      <c r="E9" s="10" t="s">
        <v>490</v>
      </c>
      <c r="F9" s="10" t="s">
        <v>456</v>
      </c>
      <c r="G9" s="10" t="s">
        <v>491</v>
      </c>
      <c r="H9" s="10" t="s">
        <v>492</v>
      </c>
      <c r="I9" s="11">
        <v>5</v>
      </c>
      <c r="J9" s="10" t="s">
        <v>153</v>
      </c>
      <c r="K9" s="10" t="s">
        <v>493</v>
      </c>
      <c r="L9" s="10" t="s">
        <v>460</v>
      </c>
      <c r="M9" s="10" t="s">
        <v>468</v>
      </c>
    </row>
    <row r="10" spans="1:13" x14ac:dyDescent="0.3">
      <c r="A10" s="10" t="s">
        <v>154</v>
      </c>
      <c r="B10" s="10" t="s">
        <v>488</v>
      </c>
      <c r="C10" s="10" t="s">
        <v>453</v>
      </c>
      <c r="D10" s="10" t="s">
        <v>489</v>
      </c>
      <c r="E10" s="10" t="s">
        <v>490</v>
      </c>
      <c r="F10" s="10" t="s">
        <v>456</v>
      </c>
      <c r="G10" s="10" t="s">
        <v>494</v>
      </c>
      <c r="H10" s="10" t="s">
        <v>495</v>
      </c>
      <c r="I10" s="11">
        <v>5</v>
      </c>
      <c r="J10" s="10" t="s">
        <v>153</v>
      </c>
      <c r="K10" s="10" t="s">
        <v>493</v>
      </c>
      <c r="L10" s="10" t="s">
        <v>460</v>
      </c>
      <c r="M10" s="10" t="s">
        <v>468</v>
      </c>
    </row>
    <row r="11" spans="1:13" x14ac:dyDescent="0.3">
      <c r="A11" s="10" t="s">
        <v>154</v>
      </c>
      <c r="B11" s="10" t="s">
        <v>488</v>
      </c>
      <c r="C11" s="10" t="s">
        <v>453</v>
      </c>
      <c r="D11" s="10" t="s">
        <v>489</v>
      </c>
      <c r="E11" s="10" t="s">
        <v>490</v>
      </c>
      <c r="F11" s="10" t="s">
        <v>456</v>
      </c>
      <c r="G11" s="10" t="s">
        <v>496</v>
      </c>
      <c r="H11" s="10" t="s">
        <v>497</v>
      </c>
      <c r="I11" s="11">
        <v>5</v>
      </c>
      <c r="J11" s="10" t="s">
        <v>153</v>
      </c>
      <c r="K11" s="10" t="s">
        <v>493</v>
      </c>
      <c r="L11" s="10" t="s">
        <v>460</v>
      </c>
      <c r="M11" s="10" t="s">
        <v>468</v>
      </c>
    </row>
    <row r="12" spans="1:13" x14ac:dyDescent="0.3">
      <c r="A12" s="10" t="s">
        <v>226</v>
      </c>
      <c r="B12" s="10" t="s">
        <v>498</v>
      </c>
      <c r="C12" s="10" t="s">
        <v>453</v>
      </c>
      <c r="D12" s="10" t="s">
        <v>499</v>
      </c>
      <c r="E12" s="10" t="s">
        <v>500</v>
      </c>
      <c r="F12" s="10" t="s">
        <v>456</v>
      </c>
      <c r="G12" s="10" t="s">
        <v>501</v>
      </c>
      <c r="H12" s="10" t="s">
        <v>502</v>
      </c>
      <c r="I12" s="11">
        <v>1</v>
      </c>
      <c r="J12" s="10" t="s">
        <v>225</v>
      </c>
      <c r="K12" s="10" t="s">
        <v>503</v>
      </c>
      <c r="L12" s="10" t="s">
        <v>460</v>
      </c>
      <c r="M12" s="10" t="s">
        <v>504</v>
      </c>
    </row>
    <row r="13" spans="1:13" x14ac:dyDescent="0.3">
      <c r="A13" s="10" t="s">
        <v>26</v>
      </c>
      <c r="B13" s="10" t="s">
        <v>469</v>
      </c>
      <c r="C13" s="10" t="s">
        <v>453</v>
      </c>
      <c r="D13" s="10" t="s">
        <v>505</v>
      </c>
      <c r="E13" s="10" t="s">
        <v>506</v>
      </c>
      <c r="F13" s="10" t="s">
        <v>456</v>
      </c>
      <c r="G13" s="10" t="s">
        <v>507</v>
      </c>
      <c r="H13" s="10" t="s">
        <v>508</v>
      </c>
      <c r="I13" s="11">
        <v>1</v>
      </c>
      <c r="J13" s="10" t="s">
        <v>25</v>
      </c>
      <c r="K13" s="10" t="s">
        <v>509</v>
      </c>
      <c r="L13" s="10" t="s">
        <v>460</v>
      </c>
      <c r="M13" s="10" t="s">
        <v>510</v>
      </c>
    </row>
    <row r="14" spans="1:13" x14ac:dyDescent="0.3">
      <c r="A14" s="10" t="s">
        <v>26</v>
      </c>
      <c r="B14" s="10" t="s">
        <v>469</v>
      </c>
      <c r="C14" s="10" t="s">
        <v>453</v>
      </c>
      <c r="D14" s="10" t="s">
        <v>505</v>
      </c>
      <c r="E14" s="10" t="s">
        <v>511</v>
      </c>
      <c r="F14" s="10" t="s">
        <v>472</v>
      </c>
      <c r="G14" s="10" t="s">
        <v>512</v>
      </c>
      <c r="H14" s="10" t="s">
        <v>513</v>
      </c>
      <c r="I14" s="11">
        <v>10</v>
      </c>
      <c r="J14" s="10" t="s">
        <v>25</v>
      </c>
      <c r="K14" s="10" t="s">
        <v>503</v>
      </c>
      <c r="L14" s="10" t="s">
        <v>460</v>
      </c>
      <c r="M14" s="10" t="s">
        <v>514</v>
      </c>
    </row>
    <row r="15" spans="1:13" x14ac:dyDescent="0.3">
      <c r="A15" s="10" t="s">
        <v>26</v>
      </c>
      <c r="B15" s="10" t="s">
        <v>469</v>
      </c>
      <c r="C15" s="10" t="s">
        <v>453</v>
      </c>
      <c r="D15" s="10" t="s">
        <v>505</v>
      </c>
      <c r="E15" s="10" t="s">
        <v>515</v>
      </c>
      <c r="F15" s="10" t="s">
        <v>456</v>
      </c>
      <c r="G15" s="10" t="s">
        <v>512</v>
      </c>
      <c r="H15" s="10" t="s">
        <v>513</v>
      </c>
      <c r="I15" s="11">
        <v>2</v>
      </c>
      <c r="J15" s="10" t="s">
        <v>25</v>
      </c>
      <c r="K15" s="10" t="s">
        <v>503</v>
      </c>
      <c r="L15" s="10" t="s">
        <v>460</v>
      </c>
      <c r="M15" s="10" t="s">
        <v>514</v>
      </c>
    </row>
    <row r="16" spans="1:13" x14ac:dyDescent="0.3">
      <c r="A16" s="10" t="s">
        <v>88</v>
      </c>
      <c r="B16" s="10" t="s">
        <v>469</v>
      </c>
      <c r="C16" s="10" t="s">
        <v>453</v>
      </c>
      <c r="D16" s="10" t="s">
        <v>470</v>
      </c>
      <c r="E16" s="10" t="s">
        <v>516</v>
      </c>
      <c r="F16" s="10" t="s">
        <v>456</v>
      </c>
      <c r="G16" s="10" t="s">
        <v>517</v>
      </c>
      <c r="H16" s="10" t="s">
        <v>518</v>
      </c>
      <c r="I16" s="11">
        <v>1</v>
      </c>
      <c r="J16" s="10" t="s">
        <v>87</v>
      </c>
      <c r="K16" s="10" t="s">
        <v>519</v>
      </c>
      <c r="L16" s="10" t="s">
        <v>460</v>
      </c>
      <c r="M16" s="10" t="s">
        <v>520</v>
      </c>
    </row>
    <row r="17" spans="1:13" x14ac:dyDescent="0.3">
      <c r="A17" s="10" t="s">
        <v>435</v>
      </c>
      <c r="B17" s="10" t="s">
        <v>521</v>
      </c>
      <c r="C17" s="10" t="s">
        <v>522</v>
      </c>
      <c r="D17" s="10" t="s">
        <v>523</v>
      </c>
      <c r="E17" s="10" t="s">
        <v>524</v>
      </c>
      <c r="F17" s="10" t="s">
        <v>472</v>
      </c>
      <c r="G17" s="10" t="s">
        <v>525</v>
      </c>
      <c r="H17" s="10" t="s">
        <v>526</v>
      </c>
      <c r="I17" s="11">
        <v>2</v>
      </c>
      <c r="J17" s="10" t="s">
        <v>434</v>
      </c>
      <c r="K17" s="10" t="s">
        <v>527</v>
      </c>
      <c r="L17" s="10" t="s">
        <v>460</v>
      </c>
      <c r="M17" s="10" t="s">
        <v>528</v>
      </c>
    </row>
    <row r="18" spans="1:13" x14ac:dyDescent="0.3">
      <c r="A18" s="10" t="s">
        <v>38</v>
      </c>
      <c r="B18" s="10" t="s">
        <v>529</v>
      </c>
      <c r="C18" s="10" t="s">
        <v>453</v>
      </c>
      <c r="D18" s="10" t="s">
        <v>530</v>
      </c>
      <c r="E18" s="10" t="s">
        <v>531</v>
      </c>
      <c r="F18" s="10" t="s">
        <v>456</v>
      </c>
      <c r="G18" s="10" t="s">
        <v>532</v>
      </c>
      <c r="H18" s="10" t="s">
        <v>533</v>
      </c>
      <c r="I18" s="11">
        <v>5</v>
      </c>
      <c r="J18" s="10" t="s">
        <v>37</v>
      </c>
      <c r="K18" s="10" t="s">
        <v>534</v>
      </c>
      <c r="L18" s="10" t="s">
        <v>460</v>
      </c>
      <c r="M18" s="10" t="s">
        <v>468</v>
      </c>
    </row>
    <row r="19" spans="1:13" x14ac:dyDescent="0.3">
      <c r="A19" s="10" t="s">
        <v>38</v>
      </c>
      <c r="B19" s="10" t="s">
        <v>529</v>
      </c>
      <c r="C19" s="10" t="s">
        <v>453</v>
      </c>
      <c r="D19" s="10" t="s">
        <v>530</v>
      </c>
      <c r="E19" s="10" t="s">
        <v>535</v>
      </c>
      <c r="F19" s="10" t="s">
        <v>472</v>
      </c>
      <c r="G19" s="10" t="s">
        <v>536</v>
      </c>
      <c r="H19" s="10" t="s">
        <v>537</v>
      </c>
      <c r="I19" s="11">
        <v>1</v>
      </c>
      <c r="J19" s="10" t="s">
        <v>37</v>
      </c>
      <c r="K19" s="10" t="s">
        <v>480</v>
      </c>
      <c r="L19" s="10" t="s">
        <v>460</v>
      </c>
      <c r="M19" s="10" t="s">
        <v>476</v>
      </c>
    </row>
    <row r="20" spans="1:13" x14ac:dyDescent="0.3">
      <c r="A20" s="10" t="s">
        <v>38</v>
      </c>
      <c r="B20" s="10" t="s">
        <v>529</v>
      </c>
      <c r="C20" s="10" t="s">
        <v>453</v>
      </c>
      <c r="D20" s="10" t="s">
        <v>530</v>
      </c>
      <c r="E20" s="10" t="s">
        <v>535</v>
      </c>
      <c r="F20" s="10" t="s">
        <v>472</v>
      </c>
      <c r="G20" s="10" t="s">
        <v>538</v>
      </c>
      <c r="H20" s="10" t="s">
        <v>539</v>
      </c>
      <c r="I20" s="11">
        <v>1</v>
      </c>
      <c r="J20" s="10" t="s">
        <v>37</v>
      </c>
      <c r="K20" s="10" t="s">
        <v>480</v>
      </c>
      <c r="L20" s="10" t="s">
        <v>460</v>
      </c>
      <c r="M20" s="10" t="s">
        <v>476</v>
      </c>
    </row>
    <row r="21" spans="1:13" x14ac:dyDescent="0.3">
      <c r="A21" s="10" t="s">
        <v>38</v>
      </c>
      <c r="B21" s="10" t="s">
        <v>529</v>
      </c>
      <c r="C21" s="10" t="s">
        <v>453</v>
      </c>
      <c r="D21" s="10" t="s">
        <v>530</v>
      </c>
      <c r="E21" s="10" t="s">
        <v>540</v>
      </c>
      <c r="F21" s="10" t="s">
        <v>472</v>
      </c>
      <c r="G21" s="10" t="s">
        <v>541</v>
      </c>
      <c r="H21" s="10" t="s">
        <v>542</v>
      </c>
      <c r="I21" s="11">
        <v>1</v>
      </c>
      <c r="J21" s="10" t="s">
        <v>37</v>
      </c>
      <c r="K21" s="10" t="s">
        <v>543</v>
      </c>
      <c r="L21" s="10" t="s">
        <v>460</v>
      </c>
      <c r="M21" s="10" t="s">
        <v>514</v>
      </c>
    </row>
    <row r="22" spans="1:13" x14ac:dyDescent="0.3">
      <c r="A22" s="10" t="s">
        <v>38</v>
      </c>
      <c r="B22" s="10" t="s">
        <v>529</v>
      </c>
      <c r="C22" s="10" t="s">
        <v>453</v>
      </c>
      <c r="D22" s="10" t="s">
        <v>530</v>
      </c>
      <c r="E22" s="10" t="s">
        <v>544</v>
      </c>
      <c r="F22" s="10" t="s">
        <v>472</v>
      </c>
      <c r="G22" s="10" t="s">
        <v>536</v>
      </c>
      <c r="H22" s="10" t="s">
        <v>537</v>
      </c>
      <c r="I22" s="11">
        <v>1</v>
      </c>
      <c r="J22" s="10" t="s">
        <v>37</v>
      </c>
      <c r="K22" s="10" t="s">
        <v>545</v>
      </c>
      <c r="L22" s="10" t="s">
        <v>460</v>
      </c>
      <c r="M22" s="10" t="s">
        <v>476</v>
      </c>
    </row>
    <row r="23" spans="1:13" x14ac:dyDescent="0.3">
      <c r="A23" s="10" t="s">
        <v>38</v>
      </c>
      <c r="B23" s="10" t="s">
        <v>529</v>
      </c>
      <c r="C23" s="10" t="s">
        <v>453</v>
      </c>
      <c r="D23" s="10" t="s">
        <v>530</v>
      </c>
      <c r="E23" s="10" t="s">
        <v>544</v>
      </c>
      <c r="F23" s="10" t="s">
        <v>472</v>
      </c>
      <c r="G23" s="10" t="s">
        <v>538</v>
      </c>
      <c r="H23" s="10" t="s">
        <v>539</v>
      </c>
      <c r="I23" s="11">
        <v>1</v>
      </c>
      <c r="J23" s="10" t="s">
        <v>37</v>
      </c>
      <c r="K23" s="10" t="s">
        <v>545</v>
      </c>
      <c r="L23" s="10" t="s">
        <v>460</v>
      </c>
      <c r="M23" s="10" t="s">
        <v>476</v>
      </c>
    </row>
    <row r="24" spans="1:13" x14ac:dyDescent="0.3">
      <c r="A24" s="10" t="s">
        <v>38</v>
      </c>
      <c r="B24" s="10" t="s">
        <v>529</v>
      </c>
      <c r="C24" s="10" t="s">
        <v>453</v>
      </c>
      <c r="D24" s="10" t="s">
        <v>530</v>
      </c>
      <c r="E24" s="10" t="s">
        <v>546</v>
      </c>
      <c r="F24" s="10" t="s">
        <v>456</v>
      </c>
      <c r="G24" s="10" t="s">
        <v>547</v>
      </c>
      <c r="H24" s="10" t="s">
        <v>548</v>
      </c>
      <c r="I24" s="11">
        <v>3</v>
      </c>
      <c r="J24" s="10" t="s">
        <v>37</v>
      </c>
      <c r="K24" s="10" t="s">
        <v>545</v>
      </c>
      <c r="L24" s="10" t="s">
        <v>460</v>
      </c>
      <c r="M24" s="10" t="s">
        <v>481</v>
      </c>
    </row>
    <row r="25" spans="1:13" x14ac:dyDescent="0.3">
      <c r="A25" s="10" t="s">
        <v>76</v>
      </c>
      <c r="B25" s="10" t="s">
        <v>469</v>
      </c>
      <c r="C25" s="10" t="s">
        <v>453</v>
      </c>
      <c r="D25" s="10" t="s">
        <v>549</v>
      </c>
      <c r="E25" s="10" t="s">
        <v>550</v>
      </c>
      <c r="F25" s="10" t="s">
        <v>456</v>
      </c>
      <c r="G25" s="10" t="s">
        <v>532</v>
      </c>
      <c r="H25" s="10" t="s">
        <v>533</v>
      </c>
      <c r="I25" s="11">
        <v>3</v>
      </c>
      <c r="J25" s="10" t="s">
        <v>75</v>
      </c>
      <c r="K25" s="10" t="s">
        <v>551</v>
      </c>
      <c r="L25" s="10" t="s">
        <v>460</v>
      </c>
      <c r="M25" s="10" t="s">
        <v>468</v>
      </c>
    </row>
    <row r="26" spans="1:13" x14ac:dyDescent="0.3">
      <c r="A26" s="10" t="s">
        <v>76</v>
      </c>
      <c r="B26" s="10" t="s">
        <v>469</v>
      </c>
      <c r="C26" s="10" t="s">
        <v>453</v>
      </c>
      <c r="D26" s="10" t="s">
        <v>549</v>
      </c>
      <c r="E26" s="10" t="s">
        <v>552</v>
      </c>
      <c r="F26" s="10" t="s">
        <v>456</v>
      </c>
      <c r="G26" s="10" t="s">
        <v>532</v>
      </c>
      <c r="H26" s="10" t="s">
        <v>533</v>
      </c>
      <c r="I26" s="11">
        <v>6</v>
      </c>
      <c r="J26" s="10" t="s">
        <v>75</v>
      </c>
      <c r="K26" s="10" t="s">
        <v>553</v>
      </c>
      <c r="L26" s="10" t="s">
        <v>460</v>
      </c>
      <c r="M26" s="10" t="s">
        <v>468</v>
      </c>
    </row>
    <row r="27" spans="1:13" x14ac:dyDescent="0.3">
      <c r="A27" s="10" t="s">
        <v>76</v>
      </c>
      <c r="B27" s="10" t="s">
        <v>469</v>
      </c>
      <c r="C27" s="10" t="s">
        <v>453</v>
      </c>
      <c r="D27" s="10" t="s">
        <v>549</v>
      </c>
      <c r="E27" s="10" t="s">
        <v>554</v>
      </c>
      <c r="F27" s="10" t="s">
        <v>456</v>
      </c>
      <c r="G27" s="10" t="s">
        <v>555</v>
      </c>
      <c r="H27" s="10" t="s">
        <v>556</v>
      </c>
      <c r="I27" s="11">
        <v>4</v>
      </c>
      <c r="J27" s="10" t="s">
        <v>75</v>
      </c>
      <c r="K27" s="10" t="s">
        <v>459</v>
      </c>
      <c r="L27" s="10" t="s">
        <v>460</v>
      </c>
      <c r="M27" s="10" t="s">
        <v>468</v>
      </c>
    </row>
    <row r="28" spans="1:13" x14ac:dyDescent="0.3">
      <c r="A28" s="10" t="s">
        <v>76</v>
      </c>
      <c r="B28" s="10" t="s">
        <v>469</v>
      </c>
      <c r="C28" s="10" t="s">
        <v>453</v>
      </c>
      <c r="D28" s="10" t="s">
        <v>549</v>
      </c>
      <c r="E28" s="10" t="s">
        <v>557</v>
      </c>
      <c r="F28" s="10" t="s">
        <v>456</v>
      </c>
      <c r="G28" s="10" t="s">
        <v>558</v>
      </c>
      <c r="H28" s="10" t="s">
        <v>559</v>
      </c>
      <c r="I28" s="11">
        <v>10</v>
      </c>
      <c r="J28" s="10" t="s">
        <v>75</v>
      </c>
      <c r="K28" s="10" t="s">
        <v>560</v>
      </c>
      <c r="L28" s="10" t="s">
        <v>460</v>
      </c>
      <c r="M28" s="10" t="s">
        <v>468</v>
      </c>
    </row>
    <row r="29" spans="1:13" x14ac:dyDescent="0.3">
      <c r="A29" s="10" t="s">
        <v>76</v>
      </c>
      <c r="B29" s="10" t="s">
        <v>469</v>
      </c>
      <c r="C29" s="10" t="s">
        <v>453</v>
      </c>
      <c r="D29" s="10" t="s">
        <v>549</v>
      </c>
      <c r="E29" s="10" t="s">
        <v>561</v>
      </c>
      <c r="F29" s="10" t="s">
        <v>472</v>
      </c>
      <c r="G29" s="10" t="s">
        <v>562</v>
      </c>
      <c r="H29" s="10" t="s">
        <v>563</v>
      </c>
      <c r="I29" s="11">
        <v>2</v>
      </c>
      <c r="J29" s="10" t="s">
        <v>75</v>
      </c>
      <c r="K29" s="10" t="s">
        <v>564</v>
      </c>
      <c r="L29" s="10" t="s">
        <v>460</v>
      </c>
      <c r="M29" s="10" t="s">
        <v>565</v>
      </c>
    </row>
    <row r="30" spans="1:13" x14ac:dyDescent="0.3">
      <c r="A30" s="10" t="s">
        <v>76</v>
      </c>
      <c r="B30" s="10" t="s">
        <v>469</v>
      </c>
      <c r="C30" s="10" t="s">
        <v>453</v>
      </c>
      <c r="D30" s="10" t="s">
        <v>549</v>
      </c>
      <c r="E30" s="10" t="s">
        <v>566</v>
      </c>
      <c r="F30" s="10" t="s">
        <v>472</v>
      </c>
      <c r="G30" s="10" t="s">
        <v>567</v>
      </c>
      <c r="H30" s="10" t="s">
        <v>568</v>
      </c>
      <c r="I30" s="11">
        <v>2</v>
      </c>
      <c r="J30" s="10" t="s">
        <v>75</v>
      </c>
      <c r="K30" s="10" t="s">
        <v>569</v>
      </c>
      <c r="L30" s="10" t="s">
        <v>460</v>
      </c>
      <c r="M30" s="10" t="s">
        <v>570</v>
      </c>
    </row>
    <row r="31" spans="1:13" x14ac:dyDescent="0.3">
      <c r="A31" s="10" t="s">
        <v>76</v>
      </c>
      <c r="B31" s="10" t="s">
        <v>469</v>
      </c>
      <c r="C31" s="10" t="s">
        <v>453</v>
      </c>
      <c r="D31" s="10" t="s">
        <v>549</v>
      </c>
      <c r="E31" s="10" t="s">
        <v>566</v>
      </c>
      <c r="F31" s="10" t="s">
        <v>472</v>
      </c>
      <c r="G31" s="10" t="s">
        <v>571</v>
      </c>
      <c r="H31" s="10" t="s">
        <v>572</v>
      </c>
      <c r="I31" s="11">
        <v>2</v>
      </c>
      <c r="J31" s="10" t="s">
        <v>75</v>
      </c>
      <c r="K31" s="10" t="s">
        <v>569</v>
      </c>
      <c r="L31" s="10" t="s">
        <v>460</v>
      </c>
      <c r="M31" s="10" t="s">
        <v>565</v>
      </c>
    </row>
    <row r="32" spans="1:13" x14ac:dyDescent="0.3">
      <c r="A32" s="10" t="s">
        <v>76</v>
      </c>
      <c r="B32" s="10" t="s">
        <v>469</v>
      </c>
      <c r="C32" s="10" t="s">
        <v>453</v>
      </c>
      <c r="D32" s="10" t="s">
        <v>549</v>
      </c>
      <c r="E32" s="10" t="s">
        <v>573</v>
      </c>
      <c r="F32" s="10" t="s">
        <v>472</v>
      </c>
      <c r="G32" s="10" t="s">
        <v>574</v>
      </c>
      <c r="H32" s="10" t="s">
        <v>575</v>
      </c>
      <c r="I32" s="11">
        <v>1</v>
      </c>
      <c r="J32" s="10" t="s">
        <v>75</v>
      </c>
      <c r="K32" s="10" t="s">
        <v>576</v>
      </c>
      <c r="L32" s="10" t="s">
        <v>460</v>
      </c>
      <c r="M32" s="10" t="s">
        <v>577</v>
      </c>
    </row>
    <row r="33" spans="1:13" x14ac:dyDescent="0.3">
      <c r="A33" s="10" t="s">
        <v>124</v>
      </c>
      <c r="B33" s="10" t="s">
        <v>578</v>
      </c>
      <c r="C33" s="10" t="s">
        <v>453</v>
      </c>
      <c r="D33" s="10" t="s">
        <v>579</v>
      </c>
      <c r="E33" s="10" t="s">
        <v>580</v>
      </c>
      <c r="F33" s="10" t="s">
        <v>456</v>
      </c>
      <c r="G33" s="10" t="s">
        <v>581</v>
      </c>
      <c r="H33" s="10" t="s">
        <v>582</v>
      </c>
      <c r="I33" s="11">
        <v>1</v>
      </c>
      <c r="J33" s="10" t="s">
        <v>123</v>
      </c>
      <c r="K33" s="10" t="s">
        <v>583</v>
      </c>
      <c r="L33" s="10" t="s">
        <v>460</v>
      </c>
      <c r="M33" s="10" t="s">
        <v>584</v>
      </c>
    </row>
    <row r="34" spans="1:13" x14ac:dyDescent="0.3">
      <c r="A34" s="10" t="s">
        <v>206</v>
      </c>
      <c r="B34" s="10" t="s">
        <v>469</v>
      </c>
      <c r="C34" s="10" t="s">
        <v>453</v>
      </c>
      <c r="D34" s="10" t="s">
        <v>549</v>
      </c>
      <c r="E34" s="10" t="s">
        <v>585</v>
      </c>
      <c r="F34" s="10" t="s">
        <v>472</v>
      </c>
      <c r="G34" s="10" t="s">
        <v>586</v>
      </c>
      <c r="H34" s="10" t="s">
        <v>587</v>
      </c>
      <c r="I34" s="11">
        <v>1</v>
      </c>
      <c r="J34" s="10" t="s">
        <v>205</v>
      </c>
      <c r="K34" s="10" t="s">
        <v>588</v>
      </c>
      <c r="L34" s="10" t="s">
        <v>460</v>
      </c>
      <c r="M34" s="10" t="s">
        <v>589</v>
      </c>
    </row>
    <row r="35" spans="1:13" x14ac:dyDescent="0.3">
      <c r="A35" s="10" t="s">
        <v>387</v>
      </c>
      <c r="B35" s="10" t="s">
        <v>590</v>
      </c>
      <c r="C35" s="10" t="s">
        <v>522</v>
      </c>
      <c r="D35" s="10" t="s">
        <v>591</v>
      </c>
      <c r="E35" s="10" t="s">
        <v>592</v>
      </c>
      <c r="F35" s="10" t="s">
        <v>472</v>
      </c>
      <c r="G35" s="10" t="s">
        <v>593</v>
      </c>
      <c r="H35" s="10" t="s">
        <v>594</v>
      </c>
      <c r="I35" s="11">
        <v>6</v>
      </c>
      <c r="J35" s="10" t="s">
        <v>386</v>
      </c>
      <c r="K35" s="10" t="s">
        <v>595</v>
      </c>
      <c r="L35" s="10" t="s">
        <v>460</v>
      </c>
      <c r="M35" s="10" t="s">
        <v>596</v>
      </c>
    </row>
    <row r="36" spans="1:13" x14ac:dyDescent="0.3">
      <c r="A36" s="10" t="s">
        <v>387</v>
      </c>
      <c r="B36" s="10" t="s">
        <v>590</v>
      </c>
      <c r="C36" s="10" t="s">
        <v>522</v>
      </c>
      <c r="D36" s="10" t="s">
        <v>591</v>
      </c>
      <c r="E36" s="10" t="s">
        <v>597</v>
      </c>
      <c r="F36" s="10" t="s">
        <v>472</v>
      </c>
      <c r="G36" s="10" t="s">
        <v>598</v>
      </c>
      <c r="H36" s="10" t="s">
        <v>599</v>
      </c>
      <c r="I36" s="11">
        <v>1</v>
      </c>
      <c r="J36" s="10" t="s">
        <v>386</v>
      </c>
      <c r="K36" s="10" t="s">
        <v>509</v>
      </c>
      <c r="L36" s="10" t="s">
        <v>460</v>
      </c>
      <c r="M36" s="10" t="s">
        <v>600</v>
      </c>
    </row>
    <row r="37" spans="1:13" x14ac:dyDescent="0.3">
      <c r="A37" s="10" t="s">
        <v>90</v>
      </c>
      <c r="B37" s="10" t="s">
        <v>601</v>
      </c>
      <c r="C37" s="10" t="s">
        <v>453</v>
      </c>
      <c r="D37" s="10" t="s">
        <v>602</v>
      </c>
      <c r="E37" s="10" t="s">
        <v>603</v>
      </c>
      <c r="F37" s="10" t="s">
        <v>456</v>
      </c>
      <c r="G37" s="10" t="s">
        <v>604</v>
      </c>
      <c r="H37" s="10" t="s">
        <v>605</v>
      </c>
      <c r="I37" s="11">
        <v>1</v>
      </c>
      <c r="J37" s="10" t="s">
        <v>89</v>
      </c>
      <c r="K37" s="10" t="s">
        <v>606</v>
      </c>
      <c r="L37" s="10" t="s">
        <v>460</v>
      </c>
      <c r="M37" s="10" t="s">
        <v>596</v>
      </c>
    </row>
    <row r="38" spans="1:13" x14ac:dyDescent="0.3">
      <c r="A38" s="10" t="s">
        <v>286</v>
      </c>
      <c r="B38" s="10" t="s">
        <v>529</v>
      </c>
      <c r="C38" s="10" t="s">
        <v>453</v>
      </c>
      <c r="D38" s="10" t="s">
        <v>607</v>
      </c>
      <c r="E38" s="10" t="s">
        <v>608</v>
      </c>
      <c r="F38" s="10" t="s">
        <v>456</v>
      </c>
      <c r="G38" s="10" t="s">
        <v>609</v>
      </c>
      <c r="H38" s="10" t="s">
        <v>610</v>
      </c>
      <c r="I38" s="11">
        <v>1</v>
      </c>
      <c r="J38" s="10" t="s">
        <v>285</v>
      </c>
      <c r="K38" s="10" t="s">
        <v>611</v>
      </c>
      <c r="L38" s="10" t="s">
        <v>460</v>
      </c>
      <c r="M38" s="10" t="s">
        <v>612</v>
      </c>
    </row>
    <row r="39" spans="1:13" x14ac:dyDescent="0.3">
      <c r="A39" s="10" t="s">
        <v>252</v>
      </c>
      <c r="B39" s="10" t="s">
        <v>613</v>
      </c>
      <c r="C39" s="10" t="s">
        <v>453</v>
      </c>
      <c r="D39" s="10" t="s">
        <v>614</v>
      </c>
      <c r="E39" s="10" t="s">
        <v>615</v>
      </c>
      <c r="F39" s="10" t="s">
        <v>456</v>
      </c>
      <c r="G39" s="10" t="s">
        <v>616</v>
      </c>
      <c r="H39" s="10" t="s">
        <v>617</v>
      </c>
      <c r="I39" s="11">
        <v>1</v>
      </c>
      <c r="J39" s="10" t="s">
        <v>251</v>
      </c>
      <c r="K39" s="10" t="s">
        <v>618</v>
      </c>
      <c r="L39" s="10" t="s">
        <v>460</v>
      </c>
      <c r="M39" s="10" t="s">
        <v>461</v>
      </c>
    </row>
    <row r="40" spans="1:13" x14ac:dyDescent="0.3">
      <c r="A40" s="10" t="s">
        <v>16</v>
      </c>
      <c r="B40" s="10" t="s">
        <v>452</v>
      </c>
      <c r="C40" s="10" t="s">
        <v>453</v>
      </c>
      <c r="D40" s="10" t="s">
        <v>454</v>
      </c>
      <c r="E40" s="10" t="s">
        <v>619</v>
      </c>
      <c r="F40" s="10" t="s">
        <v>456</v>
      </c>
      <c r="G40" s="10" t="s">
        <v>620</v>
      </c>
      <c r="H40" s="10" t="s">
        <v>621</v>
      </c>
      <c r="I40" s="11">
        <v>1</v>
      </c>
      <c r="J40" s="10" t="s">
        <v>15</v>
      </c>
      <c r="K40" s="10" t="s">
        <v>622</v>
      </c>
      <c r="L40" s="10" t="s">
        <v>460</v>
      </c>
      <c r="M40" s="10" t="s">
        <v>623</v>
      </c>
    </row>
    <row r="41" spans="1:13" x14ac:dyDescent="0.3">
      <c r="A41" s="10" t="s">
        <v>16</v>
      </c>
      <c r="B41" s="10" t="s">
        <v>452</v>
      </c>
      <c r="C41" s="10" t="s">
        <v>453</v>
      </c>
      <c r="D41" s="10" t="s">
        <v>454</v>
      </c>
      <c r="E41" s="10" t="s">
        <v>624</v>
      </c>
      <c r="F41" s="10" t="s">
        <v>456</v>
      </c>
      <c r="G41" s="10" t="s">
        <v>625</v>
      </c>
      <c r="H41" s="10" t="s">
        <v>626</v>
      </c>
      <c r="I41" s="11">
        <v>4</v>
      </c>
      <c r="J41" s="10" t="s">
        <v>15</v>
      </c>
      <c r="K41" s="10" t="s">
        <v>627</v>
      </c>
      <c r="L41" s="10" t="s">
        <v>460</v>
      </c>
      <c r="M41" s="10" t="s">
        <v>468</v>
      </c>
    </row>
    <row r="42" spans="1:13" x14ac:dyDescent="0.3">
      <c r="A42" s="10" t="s">
        <v>16</v>
      </c>
      <c r="B42" s="10" t="s">
        <v>452</v>
      </c>
      <c r="C42" s="10" t="s">
        <v>453</v>
      </c>
      <c r="D42" s="10" t="s">
        <v>454</v>
      </c>
      <c r="E42" s="10" t="s">
        <v>624</v>
      </c>
      <c r="F42" s="10" t="s">
        <v>456</v>
      </c>
      <c r="G42" s="10" t="s">
        <v>628</v>
      </c>
      <c r="H42" s="10" t="s">
        <v>629</v>
      </c>
      <c r="I42" s="11">
        <v>4</v>
      </c>
      <c r="J42" s="10" t="s">
        <v>15</v>
      </c>
      <c r="K42" s="10" t="s">
        <v>627</v>
      </c>
      <c r="L42" s="10" t="s">
        <v>460</v>
      </c>
      <c r="M42" s="10" t="s">
        <v>468</v>
      </c>
    </row>
    <row r="43" spans="1:13" x14ac:dyDescent="0.3">
      <c r="A43" s="10" t="s">
        <v>16</v>
      </c>
      <c r="B43" s="10" t="s">
        <v>452</v>
      </c>
      <c r="C43" s="10" t="s">
        <v>453</v>
      </c>
      <c r="D43" s="10" t="s">
        <v>454</v>
      </c>
      <c r="E43" s="10" t="s">
        <v>624</v>
      </c>
      <c r="F43" s="10" t="s">
        <v>456</v>
      </c>
      <c r="G43" s="10" t="s">
        <v>630</v>
      </c>
      <c r="H43" s="10" t="s">
        <v>631</v>
      </c>
      <c r="I43" s="11">
        <v>1</v>
      </c>
      <c r="J43" s="10" t="s">
        <v>15</v>
      </c>
      <c r="K43" s="10" t="s">
        <v>627</v>
      </c>
      <c r="L43" s="10" t="s">
        <v>460</v>
      </c>
      <c r="M43" s="10" t="s">
        <v>584</v>
      </c>
    </row>
    <row r="44" spans="1:13" x14ac:dyDescent="0.3">
      <c r="A44" s="10" t="s">
        <v>16</v>
      </c>
      <c r="B44" s="10" t="s">
        <v>452</v>
      </c>
      <c r="C44" s="10" t="s">
        <v>453</v>
      </c>
      <c r="D44" s="10" t="s">
        <v>454</v>
      </c>
      <c r="E44" s="10" t="s">
        <v>632</v>
      </c>
      <c r="F44" s="10" t="s">
        <v>456</v>
      </c>
      <c r="G44" s="10" t="s">
        <v>507</v>
      </c>
      <c r="H44" s="10" t="s">
        <v>508</v>
      </c>
      <c r="I44" s="11">
        <v>1</v>
      </c>
      <c r="J44" s="10" t="s">
        <v>15</v>
      </c>
      <c r="K44" s="10" t="s">
        <v>475</v>
      </c>
      <c r="L44" s="10" t="s">
        <v>460</v>
      </c>
      <c r="M44" s="10" t="s">
        <v>510</v>
      </c>
    </row>
    <row r="45" spans="1:13" x14ac:dyDescent="0.3">
      <c r="A45" s="10" t="s">
        <v>16</v>
      </c>
      <c r="B45" s="10" t="s">
        <v>452</v>
      </c>
      <c r="C45" s="10" t="s">
        <v>453</v>
      </c>
      <c r="D45" s="10" t="s">
        <v>454</v>
      </c>
      <c r="E45" s="10" t="s">
        <v>633</v>
      </c>
      <c r="F45" s="10" t="s">
        <v>472</v>
      </c>
      <c r="G45" s="10" t="s">
        <v>634</v>
      </c>
      <c r="H45" s="10" t="s">
        <v>635</v>
      </c>
      <c r="I45" s="11">
        <v>1</v>
      </c>
      <c r="J45" s="10" t="s">
        <v>15</v>
      </c>
      <c r="K45" s="10" t="s">
        <v>545</v>
      </c>
      <c r="L45" s="10" t="s">
        <v>460</v>
      </c>
      <c r="M45" s="10" t="s">
        <v>636</v>
      </c>
    </row>
    <row r="46" spans="1:13" x14ac:dyDescent="0.3">
      <c r="A46" s="10" t="s">
        <v>70</v>
      </c>
      <c r="B46" s="10" t="s">
        <v>529</v>
      </c>
      <c r="C46" s="10" t="s">
        <v>453</v>
      </c>
      <c r="D46" s="10" t="s">
        <v>637</v>
      </c>
      <c r="E46" s="10" t="s">
        <v>638</v>
      </c>
      <c r="F46" s="10" t="s">
        <v>456</v>
      </c>
      <c r="G46" s="10" t="s">
        <v>616</v>
      </c>
      <c r="H46" s="10" t="s">
        <v>617</v>
      </c>
      <c r="I46" s="11">
        <v>1</v>
      </c>
      <c r="J46" s="10" t="s">
        <v>69</v>
      </c>
      <c r="K46" s="10" t="s">
        <v>639</v>
      </c>
      <c r="L46" s="10" t="s">
        <v>460</v>
      </c>
      <c r="M46" s="10" t="s">
        <v>461</v>
      </c>
    </row>
    <row r="47" spans="1:13" x14ac:dyDescent="0.3">
      <c r="A47" s="10" t="s">
        <v>391</v>
      </c>
      <c r="B47" s="10" t="s">
        <v>529</v>
      </c>
      <c r="C47" s="10" t="s">
        <v>453</v>
      </c>
      <c r="D47" s="10" t="s">
        <v>640</v>
      </c>
      <c r="E47" s="10" t="s">
        <v>641</v>
      </c>
      <c r="F47" s="10" t="s">
        <v>456</v>
      </c>
      <c r="G47" s="10" t="s">
        <v>642</v>
      </c>
      <c r="H47" s="10" t="s">
        <v>643</v>
      </c>
      <c r="I47" s="11">
        <v>1</v>
      </c>
      <c r="J47" s="10" t="s">
        <v>390</v>
      </c>
      <c r="K47" s="10" t="s">
        <v>618</v>
      </c>
      <c r="L47" s="10" t="s">
        <v>460</v>
      </c>
      <c r="M47" s="10" t="s">
        <v>644</v>
      </c>
    </row>
    <row r="48" spans="1:13" x14ac:dyDescent="0.3">
      <c r="A48" s="10" t="s">
        <v>323</v>
      </c>
      <c r="B48" s="10" t="s">
        <v>529</v>
      </c>
      <c r="C48" s="10" t="s">
        <v>453</v>
      </c>
      <c r="D48" s="10" t="s">
        <v>640</v>
      </c>
      <c r="E48" s="10" t="s">
        <v>645</v>
      </c>
      <c r="F48" s="10" t="s">
        <v>456</v>
      </c>
      <c r="G48" s="10" t="s">
        <v>642</v>
      </c>
      <c r="H48" s="10" t="s">
        <v>643</v>
      </c>
      <c r="I48" s="11">
        <v>2</v>
      </c>
      <c r="J48" s="10" t="s">
        <v>322</v>
      </c>
      <c r="K48" s="10" t="s">
        <v>646</v>
      </c>
      <c r="L48" s="10" t="s">
        <v>460</v>
      </c>
      <c r="M48" s="10" t="s">
        <v>644</v>
      </c>
    </row>
    <row r="49" spans="1:13" x14ac:dyDescent="0.3">
      <c r="A49" s="10" t="s">
        <v>48</v>
      </c>
      <c r="B49" s="10" t="s">
        <v>647</v>
      </c>
      <c r="C49" s="10" t="s">
        <v>453</v>
      </c>
      <c r="D49" s="10" t="s">
        <v>648</v>
      </c>
      <c r="E49" s="10" t="s">
        <v>649</v>
      </c>
      <c r="F49" s="10" t="s">
        <v>472</v>
      </c>
      <c r="G49" s="10" t="s">
        <v>650</v>
      </c>
      <c r="H49" s="10" t="s">
        <v>651</v>
      </c>
      <c r="I49" s="11">
        <v>1</v>
      </c>
      <c r="J49" s="10" t="s">
        <v>47</v>
      </c>
      <c r="K49" s="10" t="s">
        <v>652</v>
      </c>
      <c r="L49" s="10" t="s">
        <v>460</v>
      </c>
      <c r="M49" s="10" t="s">
        <v>653</v>
      </c>
    </row>
    <row r="50" spans="1:13" x14ac:dyDescent="0.3">
      <c r="A50" s="10" t="s">
        <v>48</v>
      </c>
      <c r="B50" s="10" t="s">
        <v>647</v>
      </c>
      <c r="C50" s="10" t="s">
        <v>453</v>
      </c>
      <c r="D50" s="10" t="s">
        <v>648</v>
      </c>
      <c r="E50" s="10" t="s">
        <v>649</v>
      </c>
      <c r="F50" s="10" t="s">
        <v>472</v>
      </c>
      <c r="G50" s="10" t="s">
        <v>654</v>
      </c>
      <c r="H50" s="10" t="s">
        <v>655</v>
      </c>
      <c r="I50" s="11">
        <v>1</v>
      </c>
      <c r="J50" s="10" t="s">
        <v>47</v>
      </c>
      <c r="K50" s="10" t="s">
        <v>652</v>
      </c>
      <c r="L50" s="10" t="s">
        <v>460</v>
      </c>
      <c r="M50" s="10" t="s">
        <v>653</v>
      </c>
    </row>
    <row r="51" spans="1:13" x14ac:dyDescent="0.3">
      <c r="A51" s="10" t="s">
        <v>48</v>
      </c>
      <c r="B51" s="10" t="s">
        <v>647</v>
      </c>
      <c r="C51" s="10" t="s">
        <v>453</v>
      </c>
      <c r="D51" s="10" t="s">
        <v>648</v>
      </c>
      <c r="E51" s="10" t="s">
        <v>656</v>
      </c>
      <c r="F51" s="10" t="s">
        <v>472</v>
      </c>
      <c r="G51" s="10" t="s">
        <v>634</v>
      </c>
      <c r="H51" s="10" t="s">
        <v>635</v>
      </c>
      <c r="I51" s="11">
        <v>1</v>
      </c>
      <c r="J51" s="10" t="s">
        <v>47</v>
      </c>
      <c r="K51" s="10" t="s">
        <v>657</v>
      </c>
      <c r="L51" s="10" t="s">
        <v>460</v>
      </c>
      <c r="M51" s="10" t="s">
        <v>636</v>
      </c>
    </row>
    <row r="52" spans="1:13" x14ac:dyDescent="0.3">
      <c r="A52" s="10" t="s">
        <v>230</v>
      </c>
      <c r="B52" s="10" t="s">
        <v>469</v>
      </c>
      <c r="C52" s="10" t="s">
        <v>453</v>
      </c>
      <c r="D52" s="10" t="s">
        <v>658</v>
      </c>
      <c r="E52" s="10" t="s">
        <v>659</v>
      </c>
      <c r="F52" s="10" t="s">
        <v>456</v>
      </c>
      <c r="G52" s="10" t="s">
        <v>660</v>
      </c>
      <c r="H52" s="10" t="s">
        <v>661</v>
      </c>
      <c r="I52" s="11">
        <v>1</v>
      </c>
      <c r="J52" s="10" t="s">
        <v>229</v>
      </c>
      <c r="K52" s="10" t="s">
        <v>662</v>
      </c>
      <c r="L52" s="10" t="s">
        <v>460</v>
      </c>
      <c r="M52" s="10" t="s">
        <v>663</v>
      </c>
    </row>
    <row r="53" spans="1:13" x14ac:dyDescent="0.3">
      <c r="A53" s="10" t="s">
        <v>58</v>
      </c>
      <c r="B53" s="10" t="s">
        <v>664</v>
      </c>
      <c r="C53" s="10" t="s">
        <v>453</v>
      </c>
      <c r="D53" s="10" t="s">
        <v>665</v>
      </c>
      <c r="E53" s="10" t="s">
        <v>666</v>
      </c>
      <c r="F53" s="10" t="s">
        <v>472</v>
      </c>
      <c r="G53" s="10" t="s">
        <v>667</v>
      </c>
      <c r="H53" s="10" t="s">
        <v>668</v>
      </c>
      <c r="I53" s="11">
        <v>1</v>
      </c>
      <c r="J53" s="10" t="s">
        <v>57</v>
      </c>
      <c r="K53" s="10" t="s">
        <v>480</v>
      </c>
      <c r="L53" s="10" t="s">
        <v>460</v>
      </c>
      <c r="M53" s="10" t="s">
        <v>669</v>
      </c>
    </row>
    <row r="54" spans="1:13" x14ac:dyDescent="0.3">
      <c r="A54" s="10" t="s">
        <v>282</v>
      </c>
      <c r="B54" s="10" t="s">
        <v>664</v>
      </c>
      <c r="C54" s="10" t="s">
        <v>453</v>
      </c>
      <c r="D54" s="10" t="s">
        <v>665</v>
      </c>
      <c r="E54" s="10" t="s">
        <v>670</v>
      </c>
      <c r="F54" s="10" t="s">
        <v>472</v>
      </c>
      <c r="G54" s="10" t="s">
        <v>671</v>
      </c>
      <c r="H54" s="10" t="s">
        <v>672</v>
      </c>
      <c r="I54" s="11">
        <v>1</v>
      </c>
      <c r="J54" s="10" t="s">
        <v>281</v>
      </c>
      <c r="K54" s="10" t="s">
        <v>673</v>
      </c>
      <c r="L54" s="10" t="s">
        <v>460</v>
      </c>
      <c r="M54" s="10" t="s">
        <v>674</v>
      </c>
    </row>
    <row r="55" spans="1:13" x14ac:dyDescent="0.3">
      <c r="A55" s="10" t="s">
        <v>282</v>
      </c>
      <c r="B55" s="10" t="s">
        <v>664</v>
      </c>
      <c r="C55" s="10" t="s">
        <v>453</v>
      </c>
      <c r="D55" s="10" t="s">
        <v>665</v>
      </c>
      <c r="E55" s="10" t="s">
        <v>670</v>
      </c>
      <c r="F55" s="10" t="s">
        <v>472</v>
      </c>
      <c r="G55" s="10" t="s">
        <v>675</v>
      </c>
      <c r="H55" s="10" t="s">
        <v>676</v>
      </c>
      <c r="I55" s="11">
        <v>1</v>
      </c>
      <c r="J55" s="10" t="s">
        <v>281</v>
      </c>
      <c r="K55" s="10" t="s">
        <v>673</v>
      </c>
      <c r="L55" s="10" t="s">
        <v>460</v>
      </c>
      <c r="M55" s="10" t="s">
        <v>674</v>
      </c>
    </row>
    <row r="56" spans="1:13" x14ac:dyDescent="0.3">
      <c r="A56" s="10" t="s">
        <v>282</v>
      </c>
      <c r="B56" s="10" t="s">
        <v>664</v>
      </c>
      <c r="C56" s="10" t="s">
        <v>453</v>
      </c>
      <c r="D56" s="10" t="s">
        <v>665</v>
      </c>
      <c r="E56" s="10" t="s">
        <v>670</v>
      </c>
      <c r="F56" s="10" t="s">
        <v>472</v>
      </c>
      <c r="G56" s="10" t="s">
        <v>677</v>
      </c>
      <c r="H56" s="10" t="s">
        <v>676</v>
      </c>
      <c r="I56" s="11">
        <v>1</v>
      </c>
      <c r="J56" s="10" t="s">
        <v>281</v>
      </c>
      <c r="K56" s="10" t="s">
        <v>673</v>
      </c>
      <c r="L56" s="10" t="s">
        <v>460</v>
      </c>
      <c r="M56" s="10" t="s">
        <v>674</v>
      </c>
    </row>
    <row r="57" spans="1:13" x14ac:dyDescent="0.3">
      <c r="A57" s="10" t="s">
        <v>282</v>
      </c>
      <c r="B57" s="10" t="s">
        <v>664</v>
      </c>
      <c r="C57" s="10" t="s">
        <v>453</v>
      </c>
      <c r="D57" s="10" t="s">
        <v>665</v>
      </c>
      <c r="E57" s="10" t="s">
        <v>670</v>
      </c>
      <c r="F57" s="10" t="s">
        <v>472</v>
      </c>
      <c r="G57" s="10" t="s">
        <v>678</v>
      </c>
      <c r="H57" s="10" t="s">
        <v>679</v>
      </c>
      <c r="I57" s="11">
        <v>1</v>
      </c>
      <c r="J57" s="10" t="s">
        <v>281</v>
      </c>
      <c r="K57" s="10" t="s">
        <v>673</v>
      </c>
      <c r="L57" s="10" t="s">
        <v>460</v>
      </c>
      <c r="M57" s="10" t="s">
        <v>674</v>
      </c>
    </row>
    <row r="58" spans="1:13" x14ac:dyDescent="0.3">
      <c r="A58" s="10" t="s">
        <v>282</v>
      </c>
      <c r="B58" s="10" t="s">
        <v>664</v>
      </c>
      <c r="C58" s="10" t="s">
        <v>453</v>
      </c>
      <c r="D58" s="10" t="s">
        <v>665</v>
      </c>
      <c r="E58" s="10" t="s">
        <v>670</v>
      </c>
      <c r="F58" s="10" t="s">
        <v>472</v>
      </c>
      <c r="G58" s="10" t="s">
        <v>680</v>
      </c>
      <c r="H58" s="10" t="s">
        <v>681</v>
      </c>
      <c r="I58" s="11">
        <v>1</v>
      </c>
      <c r="J58" s="10" t="s">
        <v>281</v>
      </c>
      <c r="K58" s="10" t="s">
        <v>673</v>
      </c>
      <c r="L58" s="10" t="s">
        <v>460</v>
      </c>
      <c r="M58" s="10" t="s">
        <v>674</v>
      </c>
    </row>
    <row r="59" spans="1:13" x14ac:dyDescent="0.3">
      <c r="A59" s="10" t="s">
        <v>30</v>
      </c>
      <c r="B59" s="10" t="s">
        <v>469</v>
      </c>
      <c r="C59" s="10" t="s">
        <v>453</v>
      </c>
      <c r="D59" s="10" t="s">
        <v>682</v>
      </c>
      <c r="E59" s="10" t="s">
        <v>683</v>
      </c>
      <c r="F59" s="10" t="s">
        <v>472</v>
      </c>
      <c r="G59" s="10" t="s">
        <v>684</v>
      </c>
      <c r="H59" s="10" t="s">
        <v>685</v>
      </c>
      <c r="I59" s="11">
        <v>1</v>
      </c>
      <c r="J59" s="10" t="s">
        <v>29</v>
      </c>
      <c r="K59" s="10" t="s">
        <v>673</v>
      </c>
      <c r="L59" s="10" t="s">
        <v>460</v>
      </c>
      <c r="M59" s="10" t="s">
        <v>686</v>
      </c>
    </row>
    <row r="60" spans="1:13" x14ac:dyDescent="0.3">
      <c r="A60" s="10" t="s">
        <v>30</v>
      </c>
      <c r="B60" s="10" t="s">
        <v>469</v>
      </c>
      <c r="C60" s="10" t="s">
        <v>453</v>
      </c>
      <c r="D60" s="10" t="s">
        <v>682</v>
      </c>
      <c r="E60" s="10" t="s">
        <v>687</v>
      </c>
      <c r="F60" s="10" t="s">
        <v>456</v>
      </c>
      <c r="G60" s="10" t="s">
        <v>512</v>
      </c>
      <c r="H60" s="10" t="s">
        <v>513</v>
      </c>
      <c r="I60" s="11">
        <v>1</v>
      </c>
      <c r="J60" s="10" t="s">
        <v>29</v>
      </c>
      <c r="K60" s="10" t="s">
        <v>657</v>
      </c>
      <c r="L60" s="10" t="s">
        <v>460</v>
      </c>
      <c r="M60" s="10" t="s">
        <v>514</v>
      </c>
    </row>
    <row r="61" spans="1:13" x14ac:dyDescent="0.3">
      <c r="A61" s="10" t="s">
        <v>30</v>
      </c>
      <c r="B61" s="10" t="s">
        <v>469</v>
      </c>
      <c r="C61" s="10" t="s">
        <v>453</v>
      </c>
      <c r="D61" s="10" t="s">
        <v>682</v>
      </c>
      <c r="E61" s="10" t="s">
        <v>688</v>
      </c>
      <c r="F61" s="10" t="s">
        <v>472</v>
      </c>
      <c r="G61" s="10" t="s">
        <v>689</v>
      </c>
      <c r="H61" s="10" t="s">
        <v>690</v>
      </c>
      <c r="I61" s="11">
        <v>6</v>
      </c>
      <c r="J61" s="10" t="s">
        <v>29</v>
      </c>
      <c r="K61" s="10" t="s">
        <v>483</v>
      </c>
      <c r="L61" s="10" t="s">
        <v>460</v>
      </c>
      <c r="M61" s="10" t="s">
        <v>481</v>
      </c>
    </row>
    <row r="62" spans="1:13" x14ac:dyDescent="0.3">
      <c r="A62" s="10" t="s">
        <v>30</v>
      </c>
      <c r="B62" s="10" t="s">
        <v>469</v>
      </c>
      <c r="C62" s="10" t="s">
        <v>453</v>
      </c>
      <c r="D62" s="10" t="s">
        <v>682</v>
      </c>
      <c r="E62" s="10" t="s">
        <v>688</v>
      </c>
      <c r="F62" s="10" t="s">
        <v>472</v>
      </c>
      <c r="G62" s="10" t="s">
        <v>691</v>
      </c>
      <c r="H62" s="10" t="s">
        <v>692</v>
      </c>
      <c r="I62" s="11">
        <v>6</v>
      </c>
      <c r="J62" s="10" t="s">
        <v>29</v>
      </c>
      <c r="K62" s="10" t="s">
        <v>483</v>
      </c>
      <c r="L62" s="10" t="s">
        <v>460</v>
      </c>
      <c r="M62" s="10" t="s">
        <v>481</v>
      </c>
    </row>
    <row r="63" spans="1:13" x14ac:dyDescent="0.3">
      <c r="A63" s="10" t="s">
        <v>30</v>
      </c>
      <c r="B63" s="10" t="s">
        <v>469</v>
      </c>
      <c r="C63" s="10" t="s">
        <v>453</v>
      </c>
      <c r="D63" s="10" t="s">
        <v>682</v>
      </c>
      <c r="E63" s="10" t="s">
        <v>688</v>
      </c>
      <c r="F63" s="10" t="s">
        <v>472</v>
      </c>
      <c r="G63" s="10" t="s">
        <v>693</v>
      </c>
      <c r="H63" s="10" t="s">
        <v>692</v>
      </c>
      <c r="I63" s="11">
        <v>6</v>
      </c>
      <c r="J63" s="10" t="s">
        <v>29</v>
      </c>
      <c r="K63" s="10" t="s">
        <v>483</v>
      </c>
      <c r="L63" s="10" t="s">
        <v>460</v>
      </c>
      <c r="M63" s="10" t="s">
        <v>481</v>
      </c>
    </row>
    <row r="64" spans="1:13" x14ac:dyDescent="0.3">
      <c r="A64" s="10" t="s">
        <v>417</v>
      </c>
      <c r="B64" s="10" t="s">
        <v>694</v>
      </c>
      <c r="C64" s="10" t="s">
        <v>453</v>
      </c>
      <c r="D64" s="10" t="s">
        <v>695</v>
      </c>
      <c r="E64" s="10" t="s">
        <v>696</v>
      </c>
      <c r="F64" s="10" t="s">
        <v>472</v>
      </c>
      <c r="G64" s="10" t="s">
        <v>697</v>
      </c>
      <c r="H64" s="10" t="s">
        <v>698</v>
      </c>
      <c r="I64" s="11">
        <v>3</v>
      </c>
      <c r="J64" s="10" t="s">
        <v>416</v>
      </c>
      <c r="K64" s="10" t="s">
        <v>560</v>
      </c>
      <c r="L64" s="10" t="s">
        <v>460</v>
      </c>
      <c r="M64" s="10" t="s">
        <v>699</v>
      </c>
    </row>
    <row r="65" spans="1:13" x14ac:dyDescent="0.3">
      <c r="A65" s="10" t="s">
        <v>36</v>
      </c>
      <c r="B65" s="10" t="s">
        <v>664</v>
      </c>
      <c r="C65" s="10" t="s">
        <v>453</v>
      </c>
      <c r="D65" s="10" t="s">
        <v>700</v>
      </c>
      <c r="E65" s="10" t="s">
        <v>701</v>
      </c>
      <c r="F65" s="10" t="s">
        <v>456</v>
      </c>
      <c r="G65" s="10" t="s">
        <v>702</v>
      </c>
      <c r="H65" s="10" t="s">
        <v>703</v>
      </c>
      <c r="I65" s="11">
        <v>1</v>
      </c>
      <c r="J65" s="10" t="s">
        <v>35</v>
      </c>
      <c r="K65" s="10" t="s">
        <v>487</v>
      </c>
      <c r="L65" s="10" t="s">
        <v>460</v>
      </c>
      <c r="M65" s="10" t="s">
        <v>623</v>
      </c>
    </row>
    <row r="66" spans="1:13" x14ac:dyDescent="0.3">
      <c r="A66" s="10" t="s">
        <v>40</v>
      </c>
      <c r="B66" s="10" t="s">
        <v>694</v>
      </c>
      <c r="C66" s="10" t="s">
        <v>453</v>
      </c>
      <c r="D66" s="10" t="s">
        <v>704</v>
      </c>
      <c r="E66" s="10" t="s">
        <v>705</v>
      </c>
      <c r="F66" s="10" t="s">
        <v>472</v>
      </c>
      <c r="G66" s="10" t="s">
        <v>706</v>
      </c>
      <c r="H66" s="10" t="s">
        <v>707</v>
      </c>
      <c r="I66" s="11">
        <v>1</v>
      </c>
      <c r="J66" s="10" t="s">
        <v>39</v>
      </c>
      <c r="K66" s="10" t="s">
        <v>553</v>
      </c>
      <c r="L66" s="10" t="s">
        <v>460</v>
      </c>
      <c r="M66" s="10" t="s">
        <v>708</v>
      </c>
    </row>
    <row r="67" spans="1:13" x14ac:dyDescent="0.3">
      <c r="A67" s="10" t="s">
        <v>40</v>
      </c>
      <c r="B67" s="10" t="s">
        <v>694</v>
      </c>
      <c r="C67" s="10" t="s">
        <v>453</v>
      </c>
      <c r="D67" s="10" t="s">
        <v>704</v>
      </c>
      <c r="E67" s="10" t="s">
        <v>709</v>
      </c>
      <c r="F67" s="10" t="s">
        <v>472</v>
      </c>
      <c r="G67" s="10" t="s">
        <v>710</v>
      </c>
      <c r="H67" s="10" t="s">
        <v>711</v>
      </c>
      <c r="I67" s="11">
        <v>1</v>
      </c>
      <c r="J67" s="10" t="s">
        <v>39</v>
      </c>
      <c r="K67" s="10" t="s">
        <v>712</v>
      </c>
      <c r="L67" s="10" t="s">
        <v>460</v>
      </c>
      <c r="M67" s="10" t="s">
        <v>461</v>
      </c>
    </row>
    <row r="68" spans="1:13" x14ac:dyDescent="0.3">
      <c r="A68" s="10" t="s">
        <v>216</v>
      </c>
      <c r="B68" s="10" t="s">
        <v>694</v>
      </c>
      <c r="C68" s="10" t="s">
        <v>453</v>
      </c>
      <c r="D68" s="10" t="s">
        <v>713</v>
      </c>
      <c r="E68" s="10" t="s">
        <v>714</v>
      </c>
      <c r="F68" s="10" t="s">
        <v>456</v>
      </c>
      <c r="G68" s="10" t="s">
        <v>715</v>
      </c>
      <c r="H68" s="10" t="s">
        <v>716</v>
      </c>
      <c r="I68" s="11">
        <v>2</v>
      </c>
      <c r="J68" s="10" t="s">
        <v>215</v>
      </c>
      <c r="K68" s="10" t="s">
        <v>717</v>
      </c>
      <c r="L68" s="10" t="s">
        <v>460</v>
      </c>
      <c r="M68" s="10" t="s">
        <v>718</v>
      </c>
    </row>
    <row r="69" spans="1:13" x14ac:dyDescent="0.3">
      <c r="A69" s="10" t="s">
        <v>216</v>
      </c>
      <c r="B69" s="10" t="s">
        <v>694</v>
      </c>
      <c r="C69" s="10" t="s">
        <v>453</v>
      </c>
      <c r="D69" s="10" t="s">
        <v>713</v>
      </c>
      <c r="E69" s="10" t="s">
        <v>719</v>
      </c>
      <c r="F69" s="10" t="s">
        <v>456</v>
      </c>
      <c r="G69" s="10" t="s">
        <v>720</v>
      </c>
      <c r="H69" s="10" t="s">
        <v>721</v>
      </c>
      <c r="I69" s="11">
        <v>1</v>
      </c>
      <c r="J69" s="10" t="s">
        <v>215</v>
      </c>
      <c r="K69" s="10" t="s">
        <v>722</v>
      </c>
      <c r="L69" s="10" t="s">
        <v>460</v>
      </c>
      <c r="M69" s="10" t="s">
        <v>723</v>
      </c>
    </row>
    <row r="70" spans="1:13" x14ac:dyDescent="0.3">
      <c r="A70" s="10" t="s">
        <v>134</v>
      </c>
      <c r="B70" s="10" t="s">
        <v>694</v>
      </c>
      <c r="C70" s="10" t="s">
        <v>453</v>
      </c>
      <c r="D70" s="10" t="s">
        <v>724</v>
      </c>
      <c r="E70" s="10" t="s">
        <v>725</v>
      </c>
      <c r="F70" s="10" t="s">
        <v>456</v>
      </c>
      <c r="G70" s="10" t="s">
        <v>726</v>
      </c>
      <c r="H70" s="10" t="s">
        <v>727</v>
      </c>
      <c r="I70" s="11">
        <v>2</v>
      </c>
      <c r="J70" s="10" t="s">
        <v>133</v>
      </c>
      <c r="K70" s="10" t="s">
        <v>717</v>
      </c>
      <c r="L70" s="10" t="s">
        <v>460</v>
      </c>
      <c r="M70" s="10" t="s">
        <v>468</v>
      </c>
    </row>
    <row r="71" spans="1:13" x14ac:dyDescent="0.3">
      <c r="A71" s="10" t="s">
        <v>120</v>
      </c>
      <c r="B71" s="10" t="s">
        <v>728</v>
      </c>
      <c r="C71" s="10" t="s">
        <v>453</v>
      </c>
      <c r="D71" s="10" t="s">
        <v>729</v>
      </c>
      <c r="E71" s="10" t="s">
        <v>730</v>
      </c>
      <c r="F71" s="10" t="s">
        <v>456</v>
      </c>
      <c r="G71" s="10" t="s">
        <v>731</v>
      </c>
      <c r="H71" s="10" t="s">
        <v>732</v>
      </c>
      <c r="I71" s="11">
        <v>1</v>
      </c>
      <c r="J71" s="10" t="s">
        <v>119</v>
      </c>
      <c r="K71" s="10" t="s">
        <v>733</v>
      </c>
      <c r="L71" s="10" t="s">
        <v>460</v>
      </c>
      <c r="M71" s="10" t="s">
        <v>510</v>
      </c>
    </row>
    <row r="72" spans="1:13" x14ac:dyDescent="0.3">
      <c r="A72" s="10" t="s">
        <v>80</v>
      </c>
      <c r="B72" s="10" t="s">
        <v>734</v>
      </c>
      <c r="C72" s="10" t="s">
        <v>453</v>
      </c>
      <c r="D72" s="10" t="s">
        <v>735</v>
      </c>
      <c r="E72" s="10" t="s">
        <v>736</v>
      </c>
      <c r="F72" s="10" t="s">
        <v>456</v>
      </c>
      <c r="G72" s="10" t="s">
        <v>737</v>
      </c>
      <c r="H72" s="10" t="s">
        <v>738</v>
      </c>
      <c r="I72" s="11">
        <v>1</v>
      </c>
      <c r="J72" s="10" t="s">
        <v>79</v>
      </c>
      <c r="K72" s="10" t="s">
        <v>576</v>
      </c>
      <c r="L72" s="10" t="s">
        <v>460</v>
      </c>
      <c r="M72" s="10" t="s">
        <v>739</v>
      </c>
    </row>
    <row r="73" spans="1:13" x14ac:dyDescent="0.3">
      <c r="A73" s="10" t="s">
        <v>210</v>
      </c>
      <c r="B73" s="10" t="s">
        <v>647</v>
      </c>
      <c r="C73" s="10" t="s">
        <v>453</v>
      </c>
      <c r="D73" s="10" t="s">
        <v>740</v>
      </c>
      <c r="E73" s="10" t="s">
        <v>741</v>
      </c>
      <c r="F73" s="10" t="s">
        <v>456</v>
      </c>
      <c r="G73" s="10" t="s">
        <v>742</v>
      </c>
      <c r="H73" s="10" t="s">
        <v>743</v>
      </c>
      <c r="I73" s="11">
        <v>1</v>
      </c>
      <c r="J73" s="10" t="s">
        <v>209</v>
      </c>
      <c r="K73" s="10" t="s">
        <v>744</v>
      </c>
      <c r="L73" s="10" t="s">
        <v>460</v>
      </c>
      <c r="M73" s="10" t="s">
        <v>577</v>
      </c>
    </row>
    <row r="74" spans="1:13" x14ac:dyDescent="0.3">
      <c r="A74" s="10" t="s">
        <v>18</v>
      </c>
      <c r="B74" s="10" t="s">
        <v>745</v>
      </c>
      <c r="C74" s="10" t="s">
        <v>453</v>
      </c>
      <c r="D74" s="10" t="s">
        <v>746</v>
      </c>
      <c r="E74" s="10" t="s">
        <v>747</v>
      </c>
      <c r="F74" s="10" t="s">
        <v>472</v>
      </c>
      <c r="G74" s="10" t="s">
        <v>748</v>
      </c>
      <c r="H74" s="10" t="s">
        <v>749</v>
      </c>
      <c r="I74" s="11">
        <v>1</v>
      </c>
      <c r="J74" s="10" t="s">
        <v>17</v>
      </c>
      <c r="K74" s="10" t="s">
        <v>750</v>
      </c>
      <c r="L74" s="10" t="s">
        <v>460</v>
      </c>
      <c r="M74" s="10" t="s">
        <v>751</v>
      </c>
    </row>
    <row r="75" spans="1:13" x14ac:dyDescent="0.3">
      <c r="A75" s="10" t="s">
        <v>18</v>
      </c>
      <c r="B75" s="10" t="s">
        <v>745</v>
      </c>
      <c r="C75" s="10" t="s">
        <v>453</v>
      </c>
      <c r="D75" s="10" t="s">
        <v>746</v>
      </c>
      <c r="E75" s="10" t="s">
        <v>752</v>
      </c>
      <c r="F75" s="10" t="s">
        <v>456</v>
      </c>
      <c r="G75" s="10" t="s">
        <v>753</v>
      </c>
      <c r="H75" s="10" t="s">
        <v>754</v>
      </c>
      <c r="I75" s="11">
        <v>1</v>
      </c>
      <c r="J75" s="10" t="s">
        <v>17</v>
      </c>
      <c r="K75" s="10" t="s">
        <v>553</v>
      </c>
      <c r="L75" s="10" t="s">
        <v>460</v>
      </c>
      <c r="M75" s="10" t="s">
        <v>577</v>
      </c>
    </row>
    <row r="76" spans="1:13" x14ac:dyDescent="0.3">
      <c r="A76" s="10" t="s">
        <v>18</v>
      </c>
      <c r="B76" s="10" t="s">
        <v>745</v>
      </c>
      <c r="C76" s="10" t="s">
        <v>453</v>
      </c>
      <c r="D76" s="10" t="s">
        <v>746</v>
      </c>
      <c r="E76" s="10" t="s">
        <v>755</v>
      </c>
      <c r="F76" s="10" t="s">
        <v>456</v>
      </c>
      <c r="G76" s="10" t="s">
        <v>756</v>
      </c>
      <c r="H76" s="10" t="s">
        <v>757</v>
      </c>
      <c r="I76" s="11">
        <v>3</v>
      </c>
      <c r="J76" s="10" t="s">
        <v>17</v>
      </c>
      <c r="K76" s="10" t="s">
        <v>673</v>
      </c>
      <c r="L76" s="10" t="s">
        <v>460</v>
      </c>
      <c r="M76" s="10" t="s">
        <v>669</v>
      </c>
    </row>
    <row r="77" spans="1:13" x14ac:dyDescent="0.3">
      <c r="A77" s="10" t="s">
        <v>18</v>
      </c>
      <c r="B77" s="10" t="s">
        <v>745</v>
      </c>
      <c r="C77" s="10" t="s">
        <v>453</v>
      </c>
      <c r="D77" s="10" t="s">
        <v>746</v>
      </c>
      <c r="E77" s="10" t="s">
        <v>755</v>
      </c>
      <c r="F77" s="10" t="s">
        <v>456</v>
      </c>
      <c r="G77" s="10" t="s">
        <v>758</v>
      </c>
      <c r="H77" s="10" t="s">
        <v>759</v>
      </c>
      <c r="I77" s="11">
        <v>3</v>
      </c>
      <c r="J77" s="10" t="s">
        <v>17</v>
      </c>
      <c r="K77" s="10" t="s">
        <v>673</v>
      </c>
      <c r="L77" s="10" t="s">
        <v>460</v>
      </c>
      <c r="M77" s="10" t="s">
        <v>669</v>
      </c>
    </row>
    <row r="78" spans="1:13" x14ac:dyDescent="0.3">
      <c r="A78" s="10" t="s">
        <v>18</v>
      </c>
      <c r="B78" s="10" t="s">
        <v>745</v>
      </c>
      <c r="C78" s="10" t="s">
        <v>453</v>
      </c>
      <c r="D78" s="10" t="s">
        <v>746</v>
      </c>
      <c r="E78" s="10" t="s">
        <v>755</v>
      </c>
      <c r="F78" s="10" t="s">
        <v>456</v>
      </c>
      <c r="G78" s="10" t="s">
        <v>742</v>
      </c>
      <c r="H78" s="10" t="s">
        <v>743</v>
      </c>
      <c r="I78" s="11">
        <v>1</v>
      </c>
      <c r="J78" s="10" t="s">
        <v>17</v>
      </c>
      <c r="K78" s="10" t="s">
        <v>673</v>
      </c>
      <c r="L78" s="10" t="s">
        <v>460</v>
      </c>
      <c r="M78" s="10" t="s">
        <v>577</v>
      </c>
    </row>
    <row r="79" spans="1:13" x14ac:dyDescent="0.3">
      <c r="A79" s="10" t="s">
        <v>18</v>
      </c>
      <c r="B79" s="10" t="s">
        <v>745</v>
      </c>
      <c r="C79" s="10" t="s">
        <v>453</v>
      </c>
      <c r="D79" s="10" t="s">
        <v>746</v>
      </c>
      <c r="E79" s="10" t="s">
        <v>755</v>
      </c>
      <c r="F79" s="10" t="s">
        <v>456</v>
      </c>
      <c r="G79" s="10" t="s">
        <v>760</v>
      </c>
      <c r="H79" s="10" t="s">
        <v>761</v>
      </c>
      <c r="I79" s="11">
        <v>3</v>
      </c>
      <c r="J79" s="10" t="s">
        <v>17</v>
      </c>
      <c r="K79" s="10" t="s">
        <v>673</v>
      </c>
      <c r="L79" s="10" t="s">
        <v>460</v>
      </c>
      <c r="M79" s="10" t="s">
        <v>669</v>
      </c>
    </row>
    <row r="80" spans="1:13" x14ac:dyDescent="0.3">
      <c r="A80" s="10" t="s">
        <v>18</v>
      </c>
      <c r="B80" s="10" t="s">
        <v>745</v>
      </c>
      <c r="C80" s="10" t="s">
        <v>453</v>
      </c>
      <c r="D80" s="10" t="s">
        <v>746</v>
      </c>
      <c r="E80" s="10" t="s">
        <v>762</v>
      </c>
      <c r="F80" s="10" t="s">
        <v>472</v>
      </c>
      <c r="G80" s="10" t="s">
        <v>763</v>
      </c>
      <c r="H80" s="10" t="s">
        <v>764</v>
      </c>
      <c r="I80" s="11">
        <v>5</v>
      </c>
      <c r="J80" s="10" t="s">
        <v>17</v>
      </c>
      <c r="K80" s="10" t="s">
        <v>564</v>
      </c>
      <c r="L80" s="10" t="s">
        <v>460</v>
      </c>
      <c r="M80" s="10" t="s">
        <v>765</v>
      </c>
    </row>
    <row r="81" spans="1:13" x14ac:dyDescent="0.3">
      <c r="A81" s="10" t="s">
        <v>18</v>
      </c>
      <c r="B81" s="10" t="s">
        <v>745</v>
      </c>
      <c r="C81" s="10" t="s">
        <v>453</v>
      </c>
      <c r="D81" s="10" t="s">
        <v>746</v>
      </c>
      <c r="E81" s="10" t="s">
        <v>766</v>
      </c>
      <c r="F81" s="10" t="s">
        <v>472</v>
      </c>
      <c r="G81" s="10" t="s">
        <v>767</v>
      </c>
      <c r="H81" s="10" t="s">
        <v>768</v>
      </c>
      <c r="I81" s="11">
        <v>2</v>
      </c>
      <c r="J81" s="10" t="s">
        <v>17</v>
      </c>
      <c r="K81" s="10" t="s">
        <v>569</v>
      </c>
      <c r="L81" s="10" t="s">
        <v>460</v>
      </c>
      <c r="M81" s="10" t="s">
        <v>769</v>
      </c>
    </row>
    <row r="82" spans="1:13" x14ac:dyDescent="0.3">
      <c r="A82" s="10" t="s">
        <v>18</v>
      </c>
      <c r="B82" s="10" t="s">
        <v>745</v>
      </c>
      <c r="C82" s="10" t="s">
        <v>453</v>
      </c>
      <c r="D82" s="10" t="s">
        <v>746</v>
      </c>
      <c r="E82" s="10" t="s">
        <v>770</v>
      </c>
      <c r="F82" s="10" t="s">
        <v>456</v>
      </c>
      <c r="G82" s="10" t="s">
        <v>771</v>
      </c>
      <c r="H82" s="10" t="s">
        <v>772</v>
      </c>
      <c r="I82" s="11">
        <v>1</v>
      </c>
      <c r="J82" s="10" t="s">
        <v>17</v>
      </c>
      <c r="K82" s="10" t="s">
        <v>576</v>
      </c>
      <c r="L82" s="10" t="s">
        <v>460</v>
      </c>
      <c r="M82" s="10" t="s">
        <v>773</v>
      </c>
    </row>
    <row r="83" spans="1:13" x14ac:dyDescent="0.3">
      <c r="A83" s="10" t="s">
        <v>202</v>
      </c>
      <c r="B83" s="10" t="s">
        <v>498</v>
      </c>
      <c r="C83" s="10" t="s">
        <v>453</v>
      </c>
      <c r="D83" s="10" t="s">
        <v>774</v>
      </c>
      <c r="E83" s="10" t="s">
        <v>775</v>
      </c>
      <c r="F83" s="10" t="s">
        <v>456</v>
      </c>
      <c r="G83" s="10" t="s">
        <v>776</v>
      </c>
      <c r="H83" s="10" t="s">
        <v>777</v>
      </c>
      <c r="I83" s="11">
        <v>1</v>
      </c>
      <c r="J83" s="10" t="s">
        <v>201</v>
      </c>
      <c r="K83" s="10" t="s">
        <v>509</v>
      </c>
      <c r="L83" s="10" t="s">
        <v>460</v>
      </c>
      <c r="M83" s="10" t="s">
        <v>577</v>
      </c>
    </row>
    <row r="84" spans="1:13" x14ac:dyDescent="0.3">
      <c r="A84" s="10" t="s">
        <v>60</v>
      </c>
      <c r="B84" s="10" t="s">
        <v>778</v>
      </c>
      <c r="C84" s="10" t="s">
        <v>453</v>
      </c>
      <c r="D84" s="10" t="s">
        <v>779</v>
      </c>
      <c r="E84" s="10" t="s">
        <v>780</v>
      </c>
      <c r="F84" s="10" t="s">
        <v>456</v>
      </c>
      <c r="G84" s="10" t="s">
        <v>501</v>
      </c>
      <c r="H84" s="10" t="s">
        <v>502</v>
      </c>
      <c r="I84" s="11">
        <v>1</v>
      </c>
      <c r="J84" s="10" t="s">
        <v>59</v>
      </c>
      <c r="K84" s="10" t="s">
        <v>553</v>
      </c>
      <c r="L84" s="10" t="s">
        <v>460</v>
      </c>
      <c r="M84" s="10" t="s">
        <v>504</v>
      </c>
    </row>
    <row r="85" spans="1:13" x14ac:dyDescent="0.3">
      <c r="A85" s="10" t="s">
        <v>60</v>
      </c>
      <c r="B85" s="10" t="s">
        <v>778</v>
      </c>
      <c r="C85" s="10" t="s">
        <v>453</v>
      </c>
      <c r="D85" s="10" t="s">
        <v>779</v>
      </c>
      <c r="E85" s="10" t="s">
        <v>781</v>
      </c>
      <c r="F85" s="10" t="s">
        <v>456</v>
      </c>
      <c r="G85" s="10" t="s">
        <v>782</v>
      </c>
      <c r="H85" s="10" t="s">
        <v>783</v>
      </c>
      <c r="I85" s="11">
        <v>1</v>
      </c>
      <c r="J85" s="10" t="s">
        <v>59</v>
      </c>
      <c r="K85" s="10" t="s">
        <v>784</v>
      </c>
      <c r="L85" s="10" t="s">
        <v>460</v>
      </c>
      <c r="M85" s="10" t="s">
        <v>565</v>
      </c>
    </row>
    <row r="86" spans="1:13" x14ac:dyDescent="0.3">
      <c r="A86" s="10" t="s">
        <v>311</v>
      </c>
      <c r="B86" s="10" t="s">
        <v>498</v>
      </c>
      <c r="C86" s="10" t="s">
        <v>453</v>
      </c>
      <c r="D86" s="10" t="s">
        <v>785</v>
      </c>
      <c r="E86" s="10" t="s">
        <v>786</v>
      </c>
      <c r="F86" s="10" t="s">
        <v>456</v>
      </c>
      <c r="G86" s="10" t="s">
        <v>787</v>
      </c>
      <c r="H86" s="10" t="s">
        <v>788</v>
      </c>
      <c r="I86" s="11">
        <v>1</v>
      </c>
      <c r="J86" s="10" t="s">
        <v>310</v>
      </c>
      <c r="K86" s="10" t="s">
        <v>534</v>
      </c>
      <c r="L86" s="10" t="s">
        <v>460</v>
      </c>
      <c r="M86" s="10" t="s">
        <v>789</v>
      </c>
    </row>
    <row r="87" spans="1:13" x14ac:dyDescent="0.3">
      <c r="A87" s="10" t="s">
        <v>311</v>
      </c>
      <c r="B87" s="10" t="s">
        <v>498</v>
      </c>
      <c r="C87" s="10" t="s">
        <v>453</v>
      </c>
      <c r="D87" s="10" t="s">
        <v>785</v>
      </c>
      <c r="E87" s="10" t="s">
        <v>790</v>
      </c>
      <c r="F87" s="10" t="s">
        <v>456</v>
      </c>
      <c r="G87" s="10" t="s">
        <v>787</v>
      </c>
      <c r="H87" s="10" t="s">
        <v>788</v>
      </c>
      <c r="I87" s="11">
        <v>1</v>
      </c>
      <c r="J87" s="10" t="s">
        <v>310</v>
      </c>
      <c r="K87" s="10" t="s">
        <v>483</v>
      </c>
      <c r="L87" s="10" t="s">
        <v>460</v>
      </c>
      <c r="M87" s="10" t="s">
        <v>789</v>
      </c>
    </row>
    <row r="88" spans="1:13" x14ac:dyDescent="0.3">
      <c r="A88" s="10" t="s">
        <v>236</v>
      </c>
      <c r="B88" s="10" t="s">
        <v>498</v>
      </c>
      <c r="C88" s="10" t="s">
        <v>453</v>
      </c>
      <c r="D88" s="10" t="s">
        <v>791</v>
      </c>
      <c r="E88" s="10" t="s">
        <v>792</v>
      </c>
      <c r="F88" s="10" t="s">
        <v>456</v>
      </c>
      <c r="G88" s="10" t="s">
        <v>457</v>
      </c>
      <c r="H88" s="10" t="s">
        <v>458</v>
      </c>
      <c r="I88" s="11">
        <v>1</v>
      </c>
      <c r="J88" s="10" t="s">
        <v>235</v>
      </c>
      <c r="K88" s="10" t="s">
        <v>793</v>
      </c>
      <c r="L88" s="10" t="s">
        <v>460</v>
      </c>
      <c r="M88" s="10" t="s">
        <v>461</v>
      </c>
    </row>
    <row r="89" spans="1:13" x14ac:dyDescent="0.3">
      <c r="A89" s="10" t="s">
        <v>236</v>
      </c>
      <c r="B89" s="10" t="s">
        <v>498</v>
      </c>
      <c r="C89" s="10" t="s">
        <v>453</v>
      </c>
      <c r="D89" s="10" t="s">
        <v>791</v>
      </c>
      <c r="E89" s="10" t="s">
        <v>792</v>
      </c>
      <c r="F89" s="10" t="s">
        <v>456</v>
      </c>
      <c r="G89" s="10" t="s">
        <v>731</v>
      </c>
      <c r="H89" s="10" t="s">
        <v>732</v>
      </c>
      <c r="I89" s="11">
        <v>1</v>
      </c>
      <c r="J89" s="10" t="s">
        <v>235</v>
      </c>
      <c r="K89" s="10" t="s">
        <v>564</v>
      </c>
      <c r="L89" s="10" t="s">
        <v>460</v>
      </c>
      <c r="M89" s="10" t="s">
        <v>510</v>
      </c>
    </row>
    <row r="90" spans="1:13" x14ac:dyDescent="0.3">
      <c r="A90" s="10" t="s">
        <v>92</v>
      </c>
      <c r="B90" s="10" t="s">
        <v>734</v>
      </c>
      <c r="C90" s="10" t="s">
        <v>453</v>
      </c>
      <c r="D90" s="10" t="s">
        <v>794</v>
      </c>
      <c r="E90" s="10" t="s">
        <v>795</v>
      </c>
      <c r="F90" s="10" t="s">
        <v>456</v>
      </c>
      <c r="G90" s="10" t="s">
        <v>796</v>
      </c>
      <c r="H90" s="10" t="s">
        <v>797</v>
      </c>
      <c r="I90" s="11">
        <v>1</v>
      </c>
      <c r="J90" s="10" t="s">
        <v>91</v>
      </c>
      <c r="K90" s="10" t="s">
        <v>595</v>
      </c>
      <c r="L90" s="10" t="s">
        <v>460</v>
      </c>
      <c r="M90" s="10" t="s">
        <v>623</v>
      </c>
    </row>
    <row r="91" spans="1:13" x14ac:dyDescent="0.3">
      <c r="A91" s="10" t="s">
        <v>50</v>
      </c>
      <c r="B91" s="10" t="s">
        <v>521</v>
      </c>
      <c r="C91" s="10" t="s">
        <v>522</v>
      </c>
      <c r="D91" s="10" t="s">
        <v>798</v>
      </c>
      <c r="E91" s="10" t="s">
        <v>799</v>
      </c>
      <c r="F91" s="10" t="s">
        <v>456</v>
      </c>
      <c r="G91" s="10" t="s">
        <v>800</v>
      </c>
      <c r="H91" s="10" t="s">
        <v>801</v>
      </c>
      <c r="I91" s="11">
        <v>1</v>
      </c>
      <c r="J91" s="10" t="s">
        <v>49</v>
      </c>
      <c r="K91" s="10" t="s">
        <v>802</v>
      </c>
      <c r="L91" s="10" t="s">
        <v>460</v>
      </c>
      <c r="M91" s="10" t="s">
        <v>644</v>
      </c>
    </row>
    <row r="92" spans="1:13" x14ac:dyDescent="0.3">
      <c r="A92" s="10" t="s">
        <v>222</v>
      </c>
      <c r="B92" s="10" t="s">
        <v>613</v>
      </c>
      <c r="C92" s="10" t="s">
        <v>453</v>
      </c>
      <c r="D92" s="10" t="s">
        <v>803</v>
      </c>
      <c r="E92" s="10" t="s">
        <v>804</v>
      </c>
      <c r="F92" s="10" t="s">
        <v>456</v>
      </c>
      <c r="G92" s="10" t="s">
        <v>805</v>
      </c>
      <c r="H92" s="10" t="s">
        <v>582</v>
      </c>
      <c r="I92" s="11">
        <v>1</v>
      </c>
      <c r="J92" s="10" t="s">
        <v>221</v>
      </c>
      <c r="K92" s="10" t="s">
        <v>588</v>
      </c>
      <c r="L92" s="10" t="s">
        <v>460</v>
      </c>
      <c r="M92" s="10" t="s">
        <v>584</v>
      </c>
    </row>
    <row r="93" spans="1:13" x14ac:dyDescent="0.3">
      <c r="A93" s="10" t="s">
        <v>102</v>
      </c>
      <c r="B93" s="10" t="s">
        <v>613</v>
      </c>
      <c r="C93" s="10" t="s">
        <v>453</v>
      </c>
      <c r="D93" s="10" t="s">
        <v>806</v>
      </c>
      <c r="E93" s="10" t="s">
        <v>807</v>
      </c>
      <c r="F93" s="10" t="s">
        <v>456</v>
      </c>
      <c r="G93" s="10" t="s">
        <v>808</v>
      </c>
      <c r="H93" s="10" t="s">
        <v>809</v>
      </c>
      <c r="I93" s="11">
        <v>1</v>
      </c>
      <c r="J93" s="10" t="s">
        <v>101</v>
      </c>
      <c r="K93" s="10" t="s">
        <v>534</v>
      </c>
      <c r="L93" s="10" t="s">
        <v>460</v>
      </c>
      <c r="M93" s="10" t="s">
        <v>810</v>
      </c>
    </row>
    <row r="94" spans="1:13" x14ac:dyDescent="0.3">
      <c r="A94" s="10" t="s">
        <v>102</v>
      </c>
      <c r="B94" s="10" t="s">
        <v>613</v>
      </c>
      <c r="C94" s="10" t="s">
        <v>453</v>
      </c>
      <c r="D94" s="10" t="s">
        <v>806</v>
      </c>
      <c r="E94" s="10" t="s">
        <v>807</v>
      </c>
      <c r="F94" s="10" t="s">
        <v>456</v>
      </c>
      <c r="G94" s="10" t="s">
        <v>753</v>
      </c>
      <c r="H94" s="10" t="s">
        <v>754</v>
      </c>
      <c r="I94" s="11">
        <v>1</v>
      </c>
      <c r="J94" s="10" t="s">
        <v>101</v>
      </c>
      <c r="K94" s="10" t="s">
        <v>534</v>
      </c>
      <c r="L94" s="10" t="s">
        <v>460</v>
      </c>
      <c r="M94" s="10" t="s">
        <v>577</v>
      </c>
    </row>
    <row r="95" spans="1:13" x14ac:dyDescent="0.3">
      <c r="A95" s="10" t="s">
        <v>102</v>
      </c>
      <c r="B95" s="10" t="s">
        <v>613</v>
      </c>
      <c r="C95" s="10" t="s">
        <v>453</v>
      </c>
      <c r="D95" s="10" t="s">
        <v>806</v>
      </c>
      <c r="E95" s="10" t="s">
        <v>811</v>
      </c>
      <c r="F95" s="10" t="s">
        <v>472</v>
      </c>
      <c r="G95" s="10" t="s">
        <v>812</v>
      </c>
      <c r="H95" s="10" t="s">
        <v>813</v>
      </c>
      <c r="I95" s="11">
        <v>1</v>
      </c>
      <c r="J95" s="10" t="s">
        <v>101</v>
      </c>
      <c r="K95" s="10" t="s">
        <v>576</v>
      </c>
      <c r="L95" s="10" t="s">
        <v>460</v>
      </c>
      <c r="M95" s="10" t="s">
        <v>814</v>
      </c>
    </row>
    <row r="96" spans="1:13" x14ac:dyDescent="0.3">
      <c r="A96" s="10" t="s">
        <v>126</v>
      </c>
      <c r="B96" s="10" t="s">
        <v>613</v>
      </c>
      <c r="C96" s="10" t="s">
        <v>453</v>
      </c>
      <c r="D96" s="10" t="s">
        <v>815</v>
      </c>
      <c r="E96" s="10" t="s">
        <v>816</v>
      </c>
      <c r="F96" s="10" t="s">
        <v>456</v>
      </c>
      <c r="G96" s="10" t="s">
        <v>817</v>
      </c>
      <c r="H96" s="10" t="s">
        <v>818</v>
      </c>
      <c r="I96" s="11">
        <v>1</v>
      </c>
      <c r="J96" s="10" t="s">
        <v>125</v>
      </c>
      <c r="K96" s="10" t="s">
        <v>717</v>
      </c>
      <c r="L96" s="10" t="s">
        <v>460</v>
      </c>
      <c r="M96" s="10" t="s">
        <v>819</v>
      </c>
    </row>
    <row r="97" spans="1:13" x14ac:dyDescent="0.3">
      <c r="A97" s="10" t="s">
        <v>126</v>
      </c>
      <c r="B97" s="10" t="s">
        <v>613</v>
      </c>
      <c r="C97" s="10" t="s">
        <v>453</v>
      </c>
      <c r="D97" s="10" t="s">
        <v>815</v>
      </c>
      <c r="E97" s="10" t="s">
        <v>820</v>
      </c>
      <c r="F97" s="10" t="s">
        <v>456</v>
      </c>
      <c r="G97" s="10" t="s">
        <v>507</v>
      </c>
      <c r="H97" s="10" t="s">
        <v>508</v>
      </c>
      <c r="I97" s="11">
        <v>1</v>
      </c>
      <c r="J97" s="10" t="s">
        <v>125</v>
      </c>
      <c r="K97" s="10" t="s">
        <v>802</v>
      </c>
      <c r="L97" s="10" t="s">
        <v>460</v>
      </c>
      <c r="M97" s="10" t="s">
        <v>510</v>
      </c>
    </row>
    <row r="98" spans="1:13" x14ac:dyDescent="0.3">
      <c r="A98" s="10" t="s">
        <v>126</v>
      </c>
      <c r="B98" s="10" t="s">
        <v>613</v>
      </c>
      <c r="C98" s="10" t="s">
        <v>453</v>
      </c>
      <c r="D98" s="10" t="s">
        <v>815</v>
      </c>
      <c r="E98" s="10" t="s">
        <v>821</v>
      </c>
      <c r="F98" s="10" t="s">
        <v>456</v>
      </c>
      <c r="G98" s="10" t="s">
        <v>817</v>
      </c>
      <c r="H98" s="10" t="s">
        <v>818</v>
      </c>
      <c r="I98" s="11">
        <v>2</v>
      </c>
      <c r="J98" s="10" t="s">
        <v>125</v>
      </c>
      <c r="K98" s="10" t="s">
        <v>822</v>
      </c>
      <c r="L98" s="10" t="s">
        <v>460</v>
      </c>
      <c r="M98" s="10" t="s">
        <v>819</v>
      </c>
    </row>
    <row r="99" spans="1:13" x14ac:dyDescent="0.3">
      <c r="A99" s="10" t="s">
        <v>126</v>
      </c>
      <c r="B99" s="10" t="s">
        <v>613</v>
      </c>
      <c r="C99" s="10" t="s">
        <v>453</v>
      </c>
      <c r="D99" s="10" t="s">
        <v>815</v>
      </c>
      <c r="E99" s="10" t="s">
        <v>821</v>
      </c>
      <c r="F99" s="10" t="s">
        <v>456</v>
      </c>
      <c r="G99" s="10" t="s">
        <v>823</v>
      </c>
      <c r="H99" s="10" t="s">
        <v>824</v>
      </c>
      <c r="I99" s="11">
        <v>1</v>
      </c>
      <c r="J99" s="10" t="s">
        <v>125</v>
      </c>
      <c r="K99" s="10" t="s">
        <v>822</v>
      </c>
      <c r="L99" s="10" t="s">
        <v>460</v>
      </c>
      <c r="M99" s="10" t="s">
        <v>644</v>
      </c>
    </row>
    <row r="100" spans="1:13" x14ac:dyDescent="0.3">
      <c r="A100" s="10" t="s">
        <v>126</v>
      </c>
      <c r="B100" s="10" t="s">
        <v>613</v>
      </c>
      <c r="C100" s="10" t="s">
        <v>453</v>
      </c>
      <c r="D100" s="10" t="s">
        <v>815</v>
      </c>
      <c r="E100" s="10" t="s">
        <v>825</v>
      </c>
      <c r="F100" s="10" t="s">
        <v>456</v>
      </c>
      <c r="G100" s="10" t="s">
        <v>826</v>
      </c>
      <c r="H100" s="10" t="s">
        <v>827</v>
      </c>
      <c r="I100" s="11">
        <v>1</v>
      </c>
      <c r="J100" s="10" t="s">
        <v>125</v>
      </c>
      <c r="K100" s="10" t="s">
        <v>828</v>
      </c>
      <c r="L100" s="10" t="s">
        <v>460</v>
      </c>
      <c r="M100" s="10" t="s">
        <v>468</v>
      </c>
    </row>
    <row r="101" spans="1:13" x14ac:dyDescent="0.3">
      <c r="A101" s="10" t="s">
        <v>329</v>
      </c>
      <c r="B101" s="10" t="s">
        <v>452</v>
      </c>
      <c r="C101" s="10" t="s">
        <v>453</v>
      </c>
      <c r="D101" s="10" t="s">
        <v>829</v>
      </c>
      <c r="E101" s="10" t="s">
        <v>830</v>
      </c>
      <c r="F101" s="10" t="s">
        <v>456</v>
      </c>
      <c r="G101" s="10" t="s">
        <v>831</v>
      </c>
      <c r="H101" s="10" t="s">
        <v>832</v>
      </c>
      <c r="I101" s="11">
        <v>5</v>
      </c>
      <c r="J101" s="10" t="s">
        <v>328</v>
      </c>
      <c r="K101" s="10" t="s">
        <v>459</v>
      </c>
      <c r="L101" s="10" t="s">
        <v>460</v>
      </c>
      <c r="M101" s="10" t="s">
        <v>663</v>
      </c>
    </row>
    <row r="102" spans="1:13" x14ac:dyDescent="0.3">
      <c r="A102" s="10" t="s">
        <v>44</v>
      </c>
      <c r="B102" s="10" t="s">
        <v>613</v>
      </c>
      <c r="C102" s="10" t="s">
        <v>453</v>
      </c>
      <c r="D102" s="10" t="s">
        <v>833</v>
      </c>
      <c r="E102" s="10" t="s">
        <v>834</v>
      </c>
      <c r="F102" s="10" t="s">
        <v>472</v>
      </c>
      <c r="G102" s="10" t="s">
        <v>835</v>
      </c>
      <c r="H102" s="10" t="s">
        <v>836</v>
      </c>
      <c r="I102" s="11">
        <v>1</v>
      </c>
      <c r="J102" s="10" t="s">
        <v>43</v>
      </c>
      <c r="K102" s="10" t="s">
        <v>622</v>
      </c>
      <c r="L102" s="10" t="s">
        <v>460</v>
      </c>
      <c r="M102" s="10" t="s">
        <v>837</v>
      </c>
    </row>
    <row r="103" spans="1:13" x14ac:dyDescent="0.3">
      <c r="A103" s="10" t="s">
        <v>44</v>
      </c>
      <c r="B103" s="10" t="s">
        <v>613</v>
      </c>
      <c r="C103" s="10" t="s">
        <v>453</v>
      </c>
      <c r="D103" s="10" t="s">
        <v>833</v>
      </c>
      <c r="E103" s="10" t="s">
        <v>838</v>
      </c>
      <c r="F103" s="10" t="s">
        <v>456</v>
      </c>
      <c r="G103" s="10" t="s">
        <v>839</v>
      </c>
      <c r="H103" s="10" t="s">
        <v>840</v>
      </c>
      <c r="I103" s="11">
        <v>1</v>
      </c>
      <c r="J103" s="10" t="s">
        <v>43</v>
      </c>
      <c r="K103" s="10" t="s">
        <v>560</v>
      </c>
      <c r="L103" s="10" t="s">
        <v>460</v>
      </c>
      <c r="M103" s="10" t="s">
        <v>468</v>
      </c>
    </row>
    <row r="104" spans="1:13" x14ac:dyDescent="0.3">
      <c r="A104" s="10" t="s">
        <v>44</v>
      </c>
      <c r="B104" s="10" t="s">
        <v>613</v>
      </c>
      <c r="C104" s="10" t="s">
        <v>453</v>
      </c>
      <c r="D104" s="10" t="s">
        <v>833</v>
      </c>
      <c r="E104" s="10" t="s">
        <v>841</v>
      </c>
      <c r="F104" s="10" t="s">
        <v>456</v>
      </c>
      <c r="G104" s="10" t="s">
        <v>842</v>
      </c>
      <c r="H104" s="10" t="s">
        <v>843</v>
      </c>
      <c r="I104" s="11">
        <v>1</v>
      </c>
      <c r="J104" s="10" t="s">
        <v>43</v>
      </c>
      <c r="K104" s="10" t="s">
        <v>844</v>
      </c>
      <c r="L104" s="10" t="s">
        <v>460</v>
      </c>
      <c r="M104" s="10" t="s">
        <v>623</v>
      </c>
    </row>
    <row r="105" spans="1:13" x14ac:dyDescent="0.3">
      <c r="A105" s="10" t="s">
        <v>34</v>
      </c>
      <c r="B105" s="10" t="s">
        <v>613</v>
      </c>
      <c r="C105" s="10" t="s">
        <v>453</v>
      </c>
      <c r="D105" s="10" t="s">
        <v>806</v>
      </c>
      <c r="E105" s="10" t="s">
        <v>845</v>
      </c>
      <c r="F105" s="10" t="s">
        <v>456</v>
      </c>
      <c r="G105" s="10" t="s">
        <v>846</v>
      </c>
      <c r="H105" s="10" t="s">
        <v>847</v>
      </c>
      <c r="I105" s="11">
        <v>1</v>
      </c>
      <c r="J105" s="10" t="s">
        <v>33</v>
      </c>
      <c r="K105" s="10" t="s">
        <v>750</v>
      </c>
      <c r="L105" s="10" t="s">
        <v>460</v>
      </c>
      <c r="M105" s="10" t="s">
        <v>848</v>
      </c>
    </row>
    <row r="106" spans="1:13" x14ac:dyDescent="0.3">
      <c r="A106" s="10" t="s">
        <v>112</v>
      </c>
      <c r="B106" s="10" t="s">
        <v>452</v>
      </c>
      <c r="C106" s="10" t="s">
        <v>453</v>
      </c>
      <c r="D106" s="10" t="s">
        <v>454</v>
      </c>
      <c r="E106" s="10" t="s">
        <v>849</v>
      </c>
      <c r="F106" s="10" t="s">
        <v>456</v>
      </c>
      <c r="G106" s="10" t="s">
        <v>842</v>
      </c>
      <c r="H106" s="10" t="s">
        <v>843</v>
      </c>
      <c r="I106" s="11">
        <v>1</v>
      </c>
      <c r="J106" s="10" t="s">
        <v>111</v>
      </c>
      <c r="K106" s="10" t="s">
        <v>652</v>
      </c>
      <c r="L106" s="10" t="s">
        <v>460</v>
      </c>
      <c r="M106" s="10" t="s">
        <v>623</v>
      </c>
    </row>
    <row r="107" spans="1:13" x14ac:dyDescent="0.3">
      <c r="A107" s="10" t="s">
        <v>110</v>
      </c>
      <c r="B107" s="10" t="s">
        <v>613</v>
      </c>
      <c r="C107" s="10" t="s">
        <v>453</v>
      </c>
      <c r="D107" s="10" t="s">
        <v>850</v>
      </c>
      <c r="E107" s="10" t="s">
        <v>851</v>
      </c>
      <c r="F107" s="10" t="s">
        <v>472</v>
      </c>
      <c r="G107" s="10" t="s">
        <v>852</v>
      </c>
      <c r="H107" s="10" t="s">
        <v>853</v>
      </c>
      <c r="I107" s="11">
        <v>2</v>
      </c>
      <c r="J107" s="10" t="s">
        <v>109</v>
      </c>
      <c r="K107" s="10" t="s">
        <v>657</v>
      </c>
      <c r="L107" s="10" t="s">
        <v>460</v>
      </c>
      <c r="M107" s="10" t="s">
        <v>854</v>
      </c>
    </row>
    <row r="108" spans="1:13" x14ac:dyDescent="0.3">
      <c r="A108" s="10" t="s">
        <v>110</v>
      </c>
      <c r="B108" s="10" t="s">
        <v>613</v>
      </c>
      <c r="C108" s="10" t="s">
        <v>453</v>
      </c>
      <c r="D108" s="10" t="s">
        <v>850</v>
      </c>
      <c r="E108" s="10" t="s">
        <v>851</v>
      </c>
      <c r="F108" s="10" t="s">
        <v>472</v>
      </c>
      <c r="G108" s="10" t="s">
        <v>855</v>
      </c>
      <c r="H108" s="10" t="s">
        <v>856</v>
      </c>
      <c r="I108" s="11">
        <v>1</v>
      </c>
      <c r="J108" s="10" t="s">
        <v>109</v>
      </c>
      <c r="K108" s="10" t="s">
        <v>657</v>
      </c>
      <c r="L108" s="10" t="s">
        <v>460</v>
      </c>
      <c r="M108" s="10" t="s">
        <v>854</v>
      </c>
    </row>
    <row r="109" spans="1:13" x14ac:dyDescent="0.3">
      <c r="A109" s="10" t="s">
        <v>42</v>
      </c>
      <c r="B109" s="10" t="s">
        <v>452</v>
      </c>
      <c r="C109" s="10" t="s">
        <v>453</v>
      </c>
      <c r="D109" s="10" t="s">
        <v>857</v>
      </c>
      <c r="E109" s="10" t="s">
        <v>858</v>
      </c>
      <c r="F109" s="10" t="s">
        <v>456</v>
      </c>
      <c r="G109" s="10" t="s">
        <v>859</v>
      </c>
      <c r="H109" s="10" t="s">
        <v>860</v>
      </c>
      <c r="I109" s="11">
        <v>1</v>
      </c>
      <c r="J109" s="10" t="s">
        <v>41</v>
      </c>
      <c r="K109" s="10" t="s">
        <v>622</v>
      </c>
      <c r="L109" s="10" t="s">
        <v>460</v>
      </c>
      <c r="M109" s="10" t="s">
        <v>663</v>
      </c>
    </row>
    <row r="110" spans="1:13" x14ac:dyDescent="0.3">
      <c r="A110" s="10" t="s">
        <v>42</v>
      </c>
      <c r="B110" s="10" t="s">
        <v>452</v>
      </c>
      <c r="C110" s="10" t="s">
        <v>453</v>
      </c>
      <c r="D110" s="10" t="s">
        <v>857</v>
      </c>
      <c r="E110" s="10" t="s">
        <v>861</v>
      </c>
      <c r="F110" s="10" t="s">
        <v>472</v>
      </c>
      <c r="G110" s="10" t="s">
        <v>862</v>
      </c>
      <c r="H110" s="10" t="s">
        <v>863</v>
      </c>
      <c r="I110" s="11">
        <v>2</v>
      </c>
      <c r="J110" s="10" t="s">
        <v>41</v>
      </c>
      <c r="K110" s="10" t="s">
        <v>712</v>
      </c>
      <c r="L110" s="10" t="s">
        <v>460</v>
      </c>
      <c r="M110" s="10" t="s">
        <v>468</v>
      </c>
    </row>
    <row r="111" spans="1:13" x14ac:dyDescent="0.3">
      <c r="A111" s="10" t="s">
        <v>42</v>
      </c>
      <c r="B111" s="10" t="s">
        <v>452</v>
      </c>
      <c r="C111" s="10" t="s">
        <v>453</v>
      </c>
      <c r="D111" s="10" t="s">
        <v>857</v>
      </c>
      <c r="E111" s="10" t="s">
        <v>864</v>
      </c>
      <c r="F111" s="10" t="s">
        <v>472</v>
      </c>
      <c r="G111" s="10" t="s">
        <v>865</v>
      </c>
      <c r="H111" s="10" t="s">
        <v>866</v>
      </c>
      <c r="I111" s="11">
        <v>2</v>
      </c>
      <c r="J111" s="10" t="s">
        <v>41</v>
      </c>
      <c r="K111" s="10" t="s">
        <v>867</v>
      </c>
      <c r="L111" s="10" t="s">
        <v>460</v>
      </c>
      <c r="M111" s="10" t="s">
        <v>868</v>
      </c>
    </row>
    <row r="112" spans="1:13" x14ac:dyDescent="0.3">
      <c r="A112" s="10" t="s">
        <v>42</v>
      </c>
      <c r="B112" s="10" t="s">
        <v>452</v>
      </c>
      <c r="C112" s="10" t="s">
        <v>453</v>
      </c>
      <c r="D112" s="10" t="s">
        <v>857</v>
      </c>
      <c r="E112" s="10" t="s">
        <v>869</v>
      </c>
      <c r="F112" s="10" t="s">
        <v>472</v>
      </c>
      <c r="G112" s="10" t="s">
        <v>870</v>
      </c>
      <c r="H112" s="10" t="s">
        <v>871</v>
      </c>
      <c r="I112" s="11">
        <v>5</v>
      </c>
      <c r="J112" s="10" t="s">
        <v>41</v>
      </c>
      <c r="K112" s="10" t="s">
        <v>569</v>
      </c>
      <c r="L112" s="10" t="s">
        <v>460</v>
      </c>
      <c r="M112" s="10" t="s">
        <v>663</v>
      </c>
    </row>
    <row r="113" spans="1:13" x14ac:dyDescent="0.3">
      <c r="A113" s="10" t="s">
        <v>42</v>
      </c>
      <c r="B113" s="10" t="s">
        <v>452</v>
      </c>
      <c r="C113" s="10" t="s">
        <v>453</v>
      </c>
      <c r="D113" s="10" t="s">
        <v>857</v>
      </c>
      <c r="E113" s="10" t="s">
        <v>869</v>
      </c>
      <c r="F113" s="10" t="s">
        <v>472</v>
      </c>
      <c r="G113" s="10" t="s">
        <v>872</v>
      </c>
      <c r="H113" s="10" t="s">
        <v>871</v>
      </c>
      <c r="I113" s="11">
        <v>5</v>
      </c>
      <c r="J113" s="10" t="s">
        <v>41</v>
      </c>
      <c r="K113" s="10" t="s">
        <v>569</v>
      </c>
      <c r="L113" s="10" t="s">
        <v>460</v>
      </c>
      <c r="M113" s="10" t="s">
        <v>663</v>
      </c>
    </row>
    <row r="114" spans="1:13" x14ac:dyDescent="0.3">
      <c r="A114" s="10" t="s">
        <v>42</v>
      </c>
      <c r="B114" s="10" t="s">
        <v>452</v>
      </c>
      <c r="C114" s="10" t="s">
        <v>453</v>
      </c>
      <c r="D114" s="10" t="s">
        <v>857</v>
      </c>
      <c r="E114" s="10" t="s">
        <v>869</v>
      </c>
      <c r="F114" s="10" t="s">
        <v>472</v>
      </c>
      <c r="G114" s="10" t="s">
        <v>873</v>
      </c>
      <c r="H114" s="10" t="s">
        <v>871</v>
      </c>
      <c r="I114" s="11">
        <v>5</v>
      </c>
      <c r="J114" s="10" t="s">
        <v>41</v>
      </c>
      <c r="K114" s="10" t="s">
        <v>569</v>
      </c>
      <c r="L114" s="10" t="s">
        <v>460</v>
      </c>
      <c r="M114" s="10" t="s">
        <v>663</v>
      </c>
    </row>
    <row r="115" spans="1:13" x14ac:dyDescent="0.3">
      <c r="A115" s="10" t="s">
        <v>174</v>
      </c>
      <c r="B115" s="10" t="s">
        <v>728</v>
      </c>
      <c r="C115" s="10" t="s">
        <v>453</v>
      </c>
      <c r="D115" s="10" t="s">
        <v>729</v>
      </c>
      <c r="E115" s="10" t="s">
        <v>874</v>
      </c>
      <c r="F115" s="10" t="s">
        <v>472</v>
      </c>
      <c r="G115" s="10" t="s">
        <v>875</v>
      </c>
      <c r="H115" s="10" t="s">
        <v>876</v>
      </c>
      <c r="I115" s="11">
        <v>2</v>
      </c>
      <c r="J115" s="10" t="s">
        <v>173</v>
      </c>
      <c r="K115" s="10" t="s">
        <v>551</v>
      </c>
      <c r="L115" s="10" t="s">
        <v>460</v>
      </c>
      <c r="M115" s="10" t="s">
        <v>769</v>
      </c>
    </row>
    <row r="116" spans="1:13" x14ac:dyDescent="0.3">
      <c r="A116" s="10" t="s">
        <v>357</v>
      </c>
      <c r="B116" s="10" t="s">
        <v>613</v>
      </c>
      <c r="C116" s="10" t="s">
        <v>453</v>
      </c>
      <c r="D116" s="10" t="s">
        <v>803</v>
      </c>
      <c r="E116" s="10" t="s">
        <v>877</v>
      </c>
      <c r="F116" s="10" t="s">
        <v>472</v>
      </c>
      <c r="G116" s="10" t="s">
        <v>878</v>
      </c>
      <c r="H116" s="10" t="s">
        <v>879</v>
      </c>
      <c r="I116" s="11">
        <v>1</v>
      </c>
      <c r="J116" s="10" t="s">
        <v>356</v>
      </c>
      <c r="K116" s="10" t="s">
        <v>595</v>
      </c>
      <c r="L116" s="10" t="s">
        <v>460</v>
      </c>
      <c r="M116" s="10" t="s">
        <v>663</v>
      </c>
    </row>
    <row r="117" spans="1:13" x14ac:dyDescent="0.3">
      <c r="A117" s="10" t="s">
        <v>357</v>
      </c>
      <c r="B117" s="10" t="s">
        <v>613</v>
      </c>
      <c r="C117" s="10" t="s">
        <v>453</v>
      </c>
      <c r="D117" s="10" t="s">
        <v>803</v>
      </c>
      <c r="E117" s="10" t="s">
        <v>877</v>
      </c>
      <c r="F117" s="10" t="s">
        <v>472</v>
      </c>
      <c r="G117" s="10" t="s">
        <v>880</v>
      </c>
      <c r="H117" s="10" t="s">
        <v>881</v>
      </c>
      <c r="I117" s="11">
        <v>1</v>
      </c>
      <c r="J117" s="10" t="s">
        <v>356</v>
      </c>
      <c r="K117" s="10" t="s">
        <v>595</v>
      </c>
      <c r="L117" s="10" t="s">
        <v>460</v>
      </c>
      <c r="M117" s="10" t="s">
        <v>882</v>
      </c>
    </row>
    <row r="118" spans="1:13" x14ac:dyDescent="0.3">
      <c r="A118" s="10" t="s">
        <v>22</v>
      </c>
      <c r="B118" s="10" t="s">
        <v>883</v>
      </c>
      <c r="C118" s="10" t="s">
        <v>453</v>
      </c>
      <c r="D118" s="10" t="s">
        <v>884</v>
      </c>
      <c r="E118" s="10" t="s">
        <v>885</v>
      </c>
      <c r="F118" s="10" t="s">
        <v>472</v>
      </c>
      <c r="G118" s="10" t="s">
        <v>886</v>
      </c>
      <c r="H118" s="10" t="s">
        <v>887</v>
      </c>
      <c r="I118" s="11">
        <v>1</v>
      </c>
      <c r="J118" s="10" t="s">
        <v>21</v>
      </c>
      <c r="K118" s="10" t="s">
        <v>888</v>
      </c>
      <c r="L118" s="10" t="s">
        <v>460</v>
      </c>
      <c r="M118" s="10" t="s">
        <v>612</v>
      </c>
    </row>
    <row r="119" spans="1:13" x14ac:dyDescent="0.3">
      <c r="A119" s="10" t="s">
        <v>22</v>
      </c>
      <c r="B119" s="10" t="s">
        <v>883</v>
      </c>
      <c r="C119" s="10" t="s">
        <v>453</v>
      </c>
      <c r="D119" s="10" t="s">
        <v>884</v>
      </c>
      <c r="E119" s="10" t="s">
        <v>889</v>
      </c>
      <c r="F119" s="10" t="s">
        <v>456</v>
      </c>
      <c r="G119" s="10" t="s">
        <v>890</v>
      </c>
      <c r="H119" s="10" t="s">
        <v>891</v>
      </c>
      <c r="I119" s="11">
        <v>1</v>
      </c>
      <c r="J119" s="10" t="s">
        <v>21</v>
      </c>
      <c r="K119" s="10" t="s">
        <v>828</v>
      </c>
      <c r="L119" s="10" t="s">
        <v>460</v>
      </c>
      <c r="M119" s="10" t="s">
        <v>584</v>
      </c>
    </row>
    <row r="120" spans="1:13" x14ac:dyDescent="0.3">
      <c r="A120" s="10" t="s">
        <v>22</v>
      </c>
      <c r="B120" s="10" t="s">
        <v>883</v>
      </c>
      <c r="C120" s="10" t="s">
        <v>453</v>
      </c>
      <c r="D120" s="10" t="s">
        <v>884</v>
      </c>
      <c r="E120" s="10" t="s">
        <v>892</v>
      </c>
      <c r="F120" s="10" t="s">
        <v>472</v>
      </c>
      <c r="G120" s="10" t="s">
        <v>893</v>
      </c>
      <c r="H120" s="10" t="s">
        <v>894</v>
      </c>
      <c r="I120" s="11">
        <v>1</v>
      </c>
      <c r="J120" s="10" t="s">
        <v>21</v>
      </c>
      <c r="K120" s="10" t="s">
        <v>487</v>
      </c>
      <c r="L120" s="10" t="s">
        <v>460</v>
      </c>
      <c r="M120" s="10" t="s">
        <v>895</v>
      </c>
    </row>
    <row r="121" spans="1:13" x14ac:dyDescent="0.3">
      <c r="A121" s="10" t="s">
        <v>22</v>
      </c>
      <c r="B121" s="10" t="s">
        <v>883</v>
      </c>
      <c r="C121" s="10" t="s">
        <v>453</v>
      </c>
      <c r="D121" s="10" t="s">
        <v>884</v>
      </c>
      <c r="E121" s="10" t="s">
        <v>892</v>
      </c>
      <c r="F121" s="10" t="s">
        <v>472</v>
      </c>
      <c r="G121" s="10" t="s">
        <v>896</v>
      </c>
      <c r="H121" s="10" t="s">
        <v>897</v>
      </c>
      <c r="I121" s="11">
        <v>1</v>
      </c>
      <c r="J121" s="10" t="s">
        <v>21</v>
      </c>
      <c r="K121" s="10" t="s">
        <v>487</v>
      </c>
      <c r="L121" s="10" t="s">
        <v>460</v>
      </c>
      <c r="M121" s="10" t="s">
        <v>895</v>
      </c>
    </row>
    <row r="122" spans="1:13" x14ac:dyDescent="0.3">
      <c r="A122" s="10" t="s">
        <v>20</v>
      </c>
      <c r="B122" s="10" t="s">
        <v>898</v>
      </c>
      <c r="C122" s="10" t="s">
        <v>453</v>
      </c>
      <c r="D122" s="10" t="s">
        <v>489</v>
      </c>
      <c r="E122" s="10" t="s">
        <v>899</v>
      </c>
      <c r="F122" s="10" t="s">
        <v>456</v>
      </c>
      <c r="G122" s="10" t="s">
        <v>771</v>
      </c>
      <c r="H122" s="10" t="s">
        <v>772</v>
      </c>
      <c r="I122" s="11">
        <v>1</v>
      </c>
      <c r="J122" s="10" t="s">
        <v>19</v>
      </c>
      <c r="K122" s="10" t="s">
        <v>900</v>
      </c>
      <c r="L122" s="10" t="s">
        <v>460</v>
      </c>
      <c r="M122" s="10" t="s">
        <v>773</v>
      </c>
    </row>
    <row r="123" spans="1:13" x14ac:dyDescent="0.3">
      <c r="A123" s="10" t="s">
        <v>20</v>
      </c>
      <c r="B123" s="10" t="s">
        <v>898</v>
      </c>
      <c r="C123" s="10" t="s">
        <v>453</v>
      </c>
      <c r="D123" s="10" t="s">
        <v>489</v>
      </c>
      <c r="E123" s="10" t="s">
        <v>899</v>
      </c>
      <c r="F123" s="10" t="s">
        <v>456</v>
      </c>
      <c r="G123" s="10" t="s">
        <v>753</v>
      </c>
      <c r="H123" s="10" t="s">
        <v>754</v>
      </c>
      <c r="I123" s="11">
        <v>1</v>
      </c>
      <c r="J123" s="10" t="s">
        <v>19</v>
      </c>
      <c r="K123" s="10" t="s">
        <v>900</v>
      </c>
      <c r="L123" s="10" t="s">
        <v>460</v>
      </c>
      <c r="M123" s="10" t="s">
        <v>577</v>
      </c>
    </row>
    <row r="124" spans="1:13" x14ac:dyDescent="0.3">
      <c r="A124" s="10" t="s">
        <v>20</v>
      </c>
      <c r="B124" s="10" t="s">
        <v>898</v>
      </c>
      <c r="C124" s="10" t="s">
        <v>453</v>
      </c>
      <c r="D124" s="10" t="s">
        <v>489</v>
      </c>
      <c r="E124" s="10" t="s">
        <v>901</v>
      </c>
      <c r="F124" s="10" t="s">
        <v>472</v>
      </c>
      <c r="G124" s="10" t="s">
        <v>902</v>
      </c>
      <c r="H124" s="10" t="s">
        <v>903</v>
      </c>
      <c r="I124" s="11">
        <v>2</v>
      </c>
      <c r="J124" s="10" t="s">
        <v>19</v>
      </c>
      <c r="K124" s="10" t="s">
        <v>652</v>
      </c>
      <c r="L124" s="10" t="s">
        <v>460</v>
      </c>
      <c r="M124" s="10" t="s">
        <v>718</v>
      </c>
    </row>
    <row r="125" spans="1:13" x14ac:dyDescent="0.3">
      <c r="A125" s="10" t="s">
        <v>20</v>
      </c>
      <c r="B125" s="10" t="s">
        <v>898</v>
      </c>
      <c r="C125" s="10" t="s">
        <v>453</v>
      </c>
      <c r="D125" s="10" t="s">
        <v>489</v>
      </c>
      <c r="E125" s="10" t="s">
        <v>904</v>
      </c>
      <c r="F125" s="10" t="s">
        <v>472</v>
      </c>
      <c r="G125" s="10" t="s">
        <v>905</v>
      </c>
      <c r="H125" s="10" t="s">
        <v>906</v>
      </c>
      <c r="I125" s="11">
        <v>3</v>
      </c>
      <c r="J125" s="10" t="s">
        <v>19</v>
      </c>
      <c r="K125" s="10" t="s">
        <v>652</v>
      </c>
      <c r="L125" s="10" t="s">
        <v>460</v>
      </c>
      <c r="M125" s="10" t="s">
        <v>907</v>
      </c>
    </row>
    <row r="126" spans="1:13" x14ac:dyDescent="0.3">
      <c r="A126" s="10" t="s">
        <v>20</v>
      </c>
      <c r="B126" s="10" t="s">
        <v>898</v>
      </c>
      <c r="C126" s="10" t="s">
        <v>453</v>
      </c>
      <c r="D126" s="10" t="s">
        <v>489</v>
      </c>
      <c r="E126" s="10" t="s">
        <v>908</v>
      </c>
      <c r="F126" s="10" t="s">
        <v>456</v>
      </c>
      <c r="G126" s="10" t="s">
        <v>909</v>
      </c>
      <c r="H126" s="10" t="s">
        <v>910</v>
      </c>
      <c r="I126" s="11">
        <v>1</v>
      </c>
      <c r="J126" s="10" t="s">
        <v>19</v>
      </c>
      <c r="K126" s="10" t="s">
        <v>480</v>
      </c>
      <c r="L126" s="10" t="s">
        <v>460</v>
      </c>
      <c r="M126" s="10" t="s">
        <v>461</v>
      </c>
    </row>
    <row r="127" spans="1:13" x14ac:dyDescent="0.3">
      <c r="A127" s="10" t="s">
        <v>20</v>
      </c>
      <c r="B127" s="10" t="s">
        <v>898</v>
      </c>
      <c r="C127" s="10" t="s">
        <v>453</v>
      </c>
      <c r="D127" s="10" t="s">
        <v>489</v>
      </c>
      <c r="E127" s="10" t="s">
        <v>908</v>
      </c>
      <c r="F127" s="10" t="s">
        <v>456</v>
      </c>
      <c r="G127" s="10" t="s">
        <v>911</v>
      </c>
      <c r="H127" s="10" t="s">
        <v>912</v>
      </c>
      <c r="I127" s="11">
        <v>2</v>
      </c>
      <c r="J127" s="10" t="s">
        <v>19</v>
      </c>
      <c r="K127" s="10" t="s">
        <v>480</v>
      </c>
      <c r="L127" s="10" t="s">
        <v>460</v>
      </c>
      <c r="M127" s="10" t="s">
        <v>669</v>
      </c>
    </row>
    <row r="128" spans="1:13" x14ac:dyDescent="0.3">
      <c r="A128" s="10" t="s">
        <v>20</v>
      </c>
      <c r="B128" s="10" t="s">
        <v>898</v>
      </c>
      <c r="C128" s="10" t="s">
        <v>453</v>
      </c>
      <c r="D128" s="10" t="s">
        <v>489</v>
      </c>
      <c r="E128" s="10" t="s">
        <v>913</v>
      </c>
      <c r="F128" s="10" t="s">
        <v>456</v>
      </c>
      <c r="G128" s="10" t="s">
        <v>776</v>
      </c>
      <c r="H128" s="10" t="s">
        <v>777</v>
      </c>
      <c r="I128" s="11">
        <v>2</v>
      </c>
      <c r="J128" s="10" t="s">
        <v>19</v>
      </c>
      <c r="K128" s="10" t="s">
        <v>545</v>
      </c>
      <c r="L128" s="10" t="s">
        <v>460</v>
      </c>
      <c r="M128" s="10" t="s">
        <v>577</v>
      </c>
    </row>
    <row r="129" spans="1:13" x14ac:dyDescent="0.3">
      <c r="A129" s="10" t="s">
        <v>20</v>
      </c>
      <c r="B129" s="10" t="s">
        <v>898</v>
      </c>
      <c r="C129" s="10" t="s">
        <v>453</v>
      </c>
      <c r="D129" s="10" t="s">
        <v>489</v>
      </c>
      <c r="E129" s="10" t="s">
        <v>914</v>
      </c>
      <c r="F129" s="10" t="s">
        <v>456</v>
      </c>
      <c r="G129" s="10" t="s">
        <v>771</v>
      </c>
      <c r="H129" s="10" t="s">
        <v>772</v>
      </c>
      <c r="I129" s="11">
        <v>1</v>
      </c>
      <c r="J129" s="10" t="s">
        <v>19</v>
      </c>
      <c r="K129" s="10" t="s">
        <v>802</v>
      </c>
      <c r="L129" s="10" t="s">
        <v>460</v>
      </c>
      <c r="M129" s="10" t="s">
        <v>773</v>
      </c>
    </row>
    <row r="130" spans="1:13" x14ac:dyDescent="0.3">
      <c r="A130" s="10" t="s">
        <v>20</v>
      </c>
      <c r="B130" s="10" t="s">
        <v>898</v>
      </c>
      <c r="C130" s="10" t="s">
        <v>453</v>
      </c>
      <c r="D130" s="10" t="s">
        <v>489</v>
      </c>
      <c r="E130" s="10" t="s">
        <v>915</v>
      </c>
      <c r="F130" s="10" t="s">
        <v>456</v>
      </c>
      <c r="G130" s="10" t="s">
        <v>916</v>
      </c>
      <c r="H130" s="10" t="s">
        <v>917</v>
      </c>
      <c r="I130" s="11">
        <v>2</v>
      </c>
      <c r="J130" s="10" t="s">
        <v>19</v>
      </c>
      <c r="K130" s="10" t="s">
        <v>918</v>
      </c>
      <c r="L130" s="10" t="s">
        <v>460</v>
      </c>
      <c r="M130" s="10" t="s">
        <v>669</v>
      </c>
    </row>
    <row r="131" spans="1:13" x14ac:dyDescent="0.3">
      <c r="A131" s="10" t="s">
        <v>20</v>
      </c>
      <c r="B131" s="10" t="s">
        <v>898</v>
      </c>
      <c r="C131" s="10" t="s">
        <v>453</v>
      </c>
      <c r="D131" s="10" t="s">
        <v>489</v>
      </c>
      <c r="E131" s="10" t="s">
        <v>915</v>
      </c>
      <c r="F131" s="10" t="s">
        <v>456</v>
      </c>
      <c r="G131" s="10" t="s">
        <v>911</v>
      </c>
      <c r="H131" s="10" t="s">
        <v>912</v>
      </c>
      <c r="I131" s="11">
        <v>3</v>
      </c>
      <c r="J131" s="10" t="s">
        <v>19</v>
      </c>
      <c r="K131" s="10" t="s">
        <v>918</v>
      </c>
      <c r="L131" s="10" t="s">
        <v>460</v>
      </c>
      <c r="M131" s="10" t="s">
        <v>669</v>
      </c>
    </row>
    <row r="132" spans="1:13" x14ac:dyDescent="0.3">
      <c r="A132" s="10" t="s">
        <v>20</v>
      </c>
      <c r="B132" s="10" t="s">
        <v>898</v>
      </c>
      <c r="C132" s="10" t="s">
        <v>453</v>
      </c>
      <c r="D132" s="10" t="s">
        <v>489</v>
      </c>
      <c r="E132" s="10" t="s">
        <v>919</v>
      </c>
      <c r="F132" s="10" t="s">
        <v>456</v>
      </c>
      <c r="G132" s="10" t="s">
        <v>771</v>
      </c>
      <c r="H132" s="10" t="s">
        <v>772</v>
      </c>
      <c r="I132" s="11">
        <v>1</v>
      </c>
      <c r="J132" s="10" t="s">
        <v>19</v>
      </c>
      <c r="K132" s="10" t="s">
        <v>822</v>
      </c>
      <c r="L132" s="10" t="s">
        <v>460</v>
      </c>
      <c r="M132" s="10" t="s">
        <v>773</v>
      </c>
    </row>
    <row r="133" spans="1:13" x14ac:dyDescent="0.3">
      <c r="A133" s="10" t="s">
        <v>20</v>
      </c>
      <c r="B133" s="10" t="s">
        <v>898</v>
      </c>
      <c r="C133" s="10" t="s">
        <v>453</v>
      </c>
      <c r="D133" s="10" t="s">
        <v>489</v>
      </c>
      <c r="E133" s="10" t="s">
        <v>920</v>
      </c>
      <c r="F133" s="10" t="s">
        <v>456</v>
      </c>
      <c r="G133" s="10" t="s">
        <v>909</v>
      </c>
      <c r="H133" s="10" t="s">
        <v>910</v>
      </c>
      <c r="I133" s="11">
        <v>1</v>
      </c>
      <c r="J133" s="10" t="s">
        <v>19</v>
      </c>
      <c r="K133" s="10" t="s">
        <v>921</v>
      </c>
      <c r="L133" s="10" t="s">
        <v>460</v>
      </c>
      <c r="M133" s="10" t="s">
        <v>461</v>
      </c>
    </row>
    <row r="134" spans="1:13" x14ac:dyDescent="0.3">
      <c r="A134" s="10" t="s">
        <v>20</v>
      </c>
      <c r="B134" s="10" t="s">
        <v>898</v>
      </c>
      <c r="C134" s="10" t="s">
        <v>453</v>
      </c>
      <c r="D134" s="10" t="s">
        <v>489</v>
      </c>
      <c r="E134" s="10" t="s">
        <v>922</v>
      </c>
      <c r="F134" s="10" t="s">
        <v>456</v>
      </c>
      <c r="G134" s="10" t="s">
        <v>753</v>
      </c>
      <c r="H134" s="10" t="s">
        <v>754</v>
      </c>
      <c r="I134" s="11">
        <v>1</v>
      </c>
      <c r="J134" s="10" t="s">
        <v>19</v>
      </c>
      <c r="K134" s="10" t="s">
        <v>744</v>
      </c>
      <c r="L134" s="10" t="s">
        <v>460</v>
      </c>
      <c r="M134" s="10" t="s">
        <v>577</v>
      </c>
    </row>
    <row r="135" spans="1:13" x14ac:dyDescent="0.3">
      <c r="A135" s="10" t="s">
        <v>20</v>
      </c>
      <c r="B135" s="10" t="s">
        <v>898</v>
      </c>
      <c r="C135" s="10" t="s">
        <v>453</v>
      </c>
      <c r="D135" s="10" t="s">
        <v>489</v>
      </c>
      <c r="E135" s="10" t="s">
        <v>922</v>
      </c>
      <c r="F135" s="10" t="s">
        <v>456</v>
      </c>
      <c r="G135" s="10" t="s">
        <v>742</v>
      </c>
      <c r="H135" s="10" t="s">
        <v>743</v>
      </c>
      <c r="I135" s="11">
        <v>1</v>
      </c>
      <c r="J135" s="10" t="s">
        <v>19</v>
      </c>
      <c r="K135" s="10" t="s">
        <v>744</v>
      </c>
      <c r="L135" s="10" t="s">
        <v>460</v>
      </c>
      <c r="M135" s="10" t="s">
        <v>577</v>
      </c>
    </row>
    <row r="136" spans="1:13" x14ac:dyDescent="0.3">
      <c r="A136" s="10" t="s">
        <v>20</v>
      </c>
      <c r="B136" s="10" t="s">
        <v>898</v>
      </c>
      <c r="C136" s="10" t="s">
        <v>453</v>
      </c>
      <c r="D136" s="10" t="s">
        <v>489</v>
      </c>
      <c r="E136" s="10" t="s">
        <v>923</v>
      </c>
      <c r="F136" s="10" t="s">
        <v>472</v>
      </c>
      <c r="G136" s="10" t="s">
        <v>924</v>
      </c>
      <c r="H136" s="10" t="s">
        <v>925</v>
      </c>
      <c r="I136" s="11">
        <v>3</v>
      </c>
      <c r="J136" s="10" t="s">
        <v>19</v>
      </c>
      <c r="K136" s="10" t="s">
        <v>606</v>
      </c>
      <c r="L136" s="10" t="s">
        <v>460</v>
      </c>
      <c r="M136" s="10" t="s">
        <v>907</v>
      </c>
    </row>
    <row r="137" spans="1:13" x14ac:dyDescent="0.3">
      <c r="A137" s="10" t="s">
        <v>20</v>
      </c>
      <c r="B137" s="10" t="s">
        <v>898</v>
      </c>
      <c r="C137" s="10" t="s">
        <v>453</v>
      </c>
      <c r="D137" s="10" t="s">
        <v>489</v>
      </c>
      <c r="E137" s="10" t="s">
        <v>926</v>
      </c>
      <c r="F137" s="10" t="s">
        <v>472</v>
      </c>
      <c r="G137" s="10" t="s">
        <v>927</v>
      </c>
      <c r="H137" s="10" t="s">
        <v>928</v>
      </c>
      <c r="I137" s="11">
        <v>1</v>
      </c>
      <c r="J137" s="10" t="s">
        <v>19</v>
      </c>
      <c r="K137" s="10" t="s">
        <v>929</v>
      </c>
      <c r="L137" s="10" t="s">
        <v>460</v>
      </c>
      <c r="M137" s="10" t="s">
        <v>930</v>
      </c>
    </row>
    <row r="138" spans="1:13" x14ac:dyDescent="0.3">
      <c r="A138" s="10" t="s">
        <v>24</v>
      </c>
      <c r="B138" s="10" t="s">
        <v>488</v>
      </c>
      <c r="C138" s="10" t="s">
        <v>453</v>
      </c>
      <c r="D138" s="10" t="s">
        <v>489</v>
      </c>
      <c r="E138" s="10" t="s">
        <v>931</v>
      </c>
      <c r="F138" s="10" t="s">
        <v>456</v>
      </c>
      <c r="G138" s="10" t="s">
        <v>932</v>
      </c>
      <c r="H138" s="10" t="s">
        <v>933</v>
      </c>
      <c r="I138" s="11">
        <v>3</v>
      </c>
      <c r="J138" s="10" t="s">
        <v>23</v>
      </c>
      <c r="K138" s="10" t="s">
        <v>475</v>
      </c>
      <c r="L138" s="10" t="s">
        <v>460</v>
      </c>
      <c r="M138" s="10" t="s">
        <v>669</v>
      </c>
    </row>
    <row r="139" spans="1:13" x14ac:dyDescent="0.3">
      <c r="A139" s="10" t="s">
        <v>24</v>
      </c>
      <c r="B139" s="10" t="s">
        <v>488</v>
      </c>
      <c r="C139" s="10" t="s">
        <v>453</v>
      </c>
      <c r="D139" s="10" t="s">
        <v>489</v>
      </c>
      <c r="E139" s="10" t="s">
        <v>934</v>
      </c>
      <c r="F139" s="10" t="s">
        <v>456</v>
      </c>
      <c r="G139" s="10" t="s">
        <v>935</v>
      </c>
      <c r="H139" s="10" t="s">
        <v>936</v>
      </c>
      <c r="I139" s="11">
        <v>1</v>
      </c>
      <c r="J139" s="10" t="s">
        <v>23</v>
      </c>
      <c r="K139" s="10" t="s">
        <v>564</v>
      </c>
      <c r="L139" s="10" t="s">
        <v>460</v>
      </c>
      <c r="M139" s="10" t="s">
        <v>468</v>
      </c>
    </row>
    <row r="140" spans="1:13" x14ac:dyDescent="0.3">
      <c r="A140" s="10" t="s">
        <v>24</v>
      </c>
      <c r="B140" s="10" t="s">
        <v>488</v>
      </c>
      <c r="C140" s="10" t="s">
        <v>453</v>
      </c>
      <c r="D140" s="10" t="s">
        <v>489</v>
      </c>
      <c r="E140" s="10" t="s">
        <v>937</v>
      </c>
      <c r="F140" s="10" t="s">
        <v>456</v>
      </c>
      <c r="G140" s="10" t="s">
        <v>935</v>
      </c>
      <c r="H140" s="10" t="s">
        <v>936</v>
      </c>
      <c r="I140" s="11">
        <v>3</v>
      </c>
      <c r="J140" s="10" t="s">
        <v>23</v>
      </c>
      <c r="K140" s="10" t="s">
        <v>467</v>
      </c>
      <c r="L140" s="10" t="s">
        <v>460</v>
      </c>
      <c r="M140" s="10" t="s">
        <v>468</v>
      </c>
    </row>
    <row r="141" spans="1:13" x14ac:dyDescent="0.3">
      <c r="A141" s="10" t="s">
        <v>24</v>
      </c>
      <c r="B141" s="10" t="s">
        <v>488</v>
      </c>
      <c r="C141" s="10" t="s">
        <v>453</v>
      </c>
      <c r="D141" s="10" t="s">
        <v>489</v>
      </c>
      <c r="E141" s="10" t="s">
        <v>938</v>
      </c>
      <c r="F141" s="10" t="s">
        <v>472</v>
      </c>
      <c r="G141" s="10" t="s">
        <v>939</v>
      </c>
      <c r="H141" s="10" t="s">
        <v>940</v>
      </c>
      <c r="I141" s="11">
        <v>1</v>
      </c>
      <c r="J141" s="10" t="s">
        <v>23</v>
      </c>
      <c r="K141" s="10" t="s">
        <v>487</v>
      </c>
      <c r="L141" s="10" t="s">
        <v>460</v>
      </c>
      <c r="M141" s="10" t="s">
        <v>577</v>
      </c>
    </row>
    <row r="142" spans="1:13" x14ac:dyDescent="0.3">
      <c r="A142" s="10" t="s">
        <v>144</v>
      </c>
      <c r="B142" s="10" t="s">
        <v>488</v>
      </c>
      <c r="C142" s="10" t="s">
        <v>453</v>
      </c>
      <c r="D142" s="10" t="s">
        <v>489</v>
      </c>
      <c r="E142" s="10" t="s">
        <v>941</v>
      </c>
      <c r="F142" s="10" t="s">
        <v>456</v>
      </c>
      <c r="G142" s="10" t="s">
        <v>942</v>
      </c>
      <c r="H142" s="10" t="s">
        <v>943</v>
      </c>
      <c r="I142" s="11">
        <v>1</v>
      </c>
      <c r="J142" s="10" t="s">
        <v>143</v>
      </c>
      <c r="K142" s="10" t="s">
        <v>588</v>
      </c>
      <c r="L142" s="10" t="s">
        <v>460</v>
      </c>
      <c r="M142" s="10" t="s">
        <v>944</v>
      </c>
    </row>
    <row r="143" spans="1:13" x14ac:dyDescent="0.3">
      <c r="A143" s="10" t="s">
        <v>82</v>
      </c>
      <c r="B143" s="10" t="s">
        <v>945</v>
      </c>
      <c r="C143" s="10" t="s">
        <v>453</v>
      </c>
      <c r="D143" s="10" t="s">
        <v>946</v>
      </c>
      <c r="E143" s="10" t="s">
        <v>947</v>
      </c>
      <c r="F143" s="10" t="s">
        <v>456</v>
      </c>
      <c r="G143" s="10" t="s">
        <v>753</v>
      </c>
      <c r="H143" s="10" t="s">
        <v>754</v>
      </c>
      <c r="I143" s="11">
        <v>2</v>
      </c>
      <c r="J143" s="10" t="s">
        <v>81</v>
      </c>
      <c r="K143" s="10" t="s">
        <v>948</v>
      </c>
      <c r="L143" s="10" t="s">
        <v>460</v>
      </c>
      <c r="M143" s="10" t="s">
        <v>577</v>
      </c>
    </row>
    <row r="144" spans="1:13" x14ac:dyDescent="0.3">
      <c r="A144" s="10" t="s">
        <v>82</v>
      </c>
      <c r="B144" s="10" t="s">
        <v>945</v>
      </c>
      <c r="C144" s="10" t="s">
        <v>453</v>
      </c>
      <c r="D144" s="10" t="s">
        <v>946</v>
      </c>
      <c r="E144" s="10" t="s">
        <v>949</v>
      </c>
      <c r="F144" s="10" t="s">
        <v>456</v>
      </c>
      <c r="G144" s="10" t="s">
        <v>950</v>
      </c>
      <c r="H144" s="10" t="s">
        <v>951</v>
      </c>
      <c r="I144" s="11">
        <v>1</v>
      </c>
      <c r="J144" s="10" t="s">
        <v>81</v>
      </c>
      <c r="K144" s="10" t="s">
        <v>921</v>
      </c>
      <c r="L144" s="10" t="s">
        <v>460</v>
      </c>
      <c r="M144" s="10" t="s">
        <v>952</v>
      </c>
    </row>
    <row r="145" spans="1:13" x14ac:dyDescent="0.3">
      <c r="A145" s="10" t="s">
        <v>166</v>
      </c>
      <c r="B145" s="10" t="s">
        <v>953</v>
      </c>
      <c r="C145" s="10" t="s">
        <v>453</v>
      </c>
      <c r="D145" s="10" t="s">
        <v>954</v>
      </c>
      <c r="E145" s="10" t="s">
        <v>955</v>
      </c>
      <c r="F145" s="10" t="s">
        <v>456</v>
      </c>
      <c r="G145" s="10" t="s">
        <v>496</v>
      </c>
      <c r="H145" s="10" t="s">
        <v>497</v>
      </c>
      <c r="I145" s="11">
        <v>5</v>
      </c>
      <c r="J145" s="10" t="s">
        <v>165</v>
      </c>
      <c r="K145" s="10" t="s">
        <v>784</v>
      </c>
      <c r="L145" s="10" t="s">
        <v>460</v>
      </c>
      <c r="M145" s="10" t="s">
        <v>468</v>
      </c>
    </row>
    <row r="146" spans="1:13" x14ac:dyDescent="0.3">
      <c r="A146" s="10" t="s">
        <v>100</v>
      </c>
      <c r="B146" s="10" t="s">
        <v>469</v>
      </c>
      <c r="C146" s="10" t="s">
        <v>453</v>
      </c>
      <c r="D146" s="10" t="s">
        <v>505</v>
      </c>
      <c r="E146" s="10" t="s">
        <v>956</v>
      </c>
      <c r="F146" s="10" t="s">
        <v>472</v>
      </c>
      <c r="G146" s="10" t="s">
        <v>957</v>
      </c>
      <c r="H146" s="10" t="s">
        <v>958</v>
      </c>
      <c r="I146" s="11">
        <v>3</v>
      </c>
      <c r="J146" s="10" t="s">
        <v>99</v>
      </c>
      <c r="K146" s="10" t="s">
        <v>844</v>
      </c>
      <c r="L146" s="10" t="s">
        <v>460</v>
      </c>
      <c r="M146" s="10" t="s">
        <v>959</v>
      </c>
    </row>
    <row r="147" spans="1:13" x14ac:dyDescent="0.3">
      <c r="A147" s="10" t="s">
        <v>100</v>
      </c>
      <c r="B147" s="10" t="s">
        <v>469</v>
      </c>
      <c r="C147" s="10" t="s">
        <v>453</v>
      </c>
      <c r="D147" s="10" t="s">
        <v>505</v>
      </c>
      <c r="E147" s="10" t="s">
        <v>960</v>
      </c>
      <c r="F147" s="10" t="s">
        <v>472</v>
      </c>
      <c r="G147" s="10" t="s">
        <v>961</v>
      </c>
      <c r="H147" s="10" t="s">
        <v>962</v>
      </c>
      <c r="I147" s="11">
        <v>2</v>
      </c>
      <c r="J147" s="10" t="s">
        <v>99</v>
      </c>
      <c r="K147" s="10" t="s">
        <v>844</v>
      </c>
      <c r="L147" s="10" t="s">
        <v>460</v>
      </c>
      <c r="M147" s="10" t="s">
        <v>963</v>
      </c>
    </row>
    <row r="148" spans="1:13" x14ac:dyDescent="0.3">
      <c r="A148" s="10" t="s">
        <v>100</v>
      </c>
      <c r="B148" s="10" t="s">
        <v>469</v>
      </c>
      <c r="C148" s="10" t="s">
        <v>453</v>
      </c>
      <c r="D148" s="10" t="s">
        <v>505</v>
      </c>
      <c r="E148" s="10" t="s">
        <v>960</v>
      </c>
      <c r="F148" s="10" t="s">
        <v>472</v>
      </c>
      <c r="G148" s="10" t="s">
        <v>964</v>
      </c>
      <c r="H148" s="10" t="s">
        <v>965</v>
      </c>
      <c r="I148" s="11">
        <v>1</v>
      </c>
      <c r="J148" s="10" t="s">
        <v>99</v>
      </c>
      <c r="K148" s="10" t="s">
        <v>844</v>
      </c>
      <c r="L148" s="10" t="s">
        <v>460</v>
      </c>
      <c r="M148" s="10" t="s">
        <v>966</v>
      </c>
    </row>
    <row r="149" spans="1:13" x14ac:dyDescent="0.3">
      <c r="A149" s="10" t="s">
        <v>100</v>
      </c>
      <c r="B149" s="10" t="s">
        <v>469</v>
      </c>
      <c r="C149" s="10" t="s">
        <v>453</v>
      </c>
      <c r="D149" s="10" t="s">
        <v>505</v>
      </c>
      <c r="E149" s="10" t="s">
        <v>967</v>
      </c>
      <c r="F149" s="10" t="s">
        <v>456</v>
      </c>
      <c r="G149" s="10" t="s">
        <v>968</v>
      </c>
      <c r="H149" s="10" t="s">
        <v>969</v>
      </c>
      <c r="I149" s="11">
        <v>2</v>
      </c>
      <c r="J149" s="10" t="s">
        <v>99</v>
      </c>
      <c r="K149" s="10" t="s">
        <v>639</v>
      </c>
      <c r="L149" s="10" t="s">
        <v>460</v>
      </c>
      <c r="M149" s="10" t="s">
        <v>468</v>
      </c>
    </row>
    <row r="150" spans="1:13" x14ac:dyDescent="0.3">
      <c r="A150" s="10" t="s">
        <v>14</v>
      </c>
      <c r="B150" s="10" t="s">
        <v>883</v>
      </c>
      <c r="C150" s="10" t="s">
        <v>453</v>
      </c>
      <c r="D150" s="10" t="s">
        <v>970</v>
      </c>
      <c r="E150" s="10" t="s">
        <v>971</v>
      </c>
      <c r="F150" s="10" t="s">
        <v>456</v>
      </c>
      <c r="G150" s="10" t="s">
        <v>758</v>
      </c>
      <c r="H150" s="10" t="s">
        <v>759</v>
      </c>
      <c r="I150" s="11">
        <v>3</v>
      </c>
      <c r="J150" s="10" t="s">
        <v>13</v>
      </c>
      <c r="K150" s="10" t="s">
        <v>900</v>
      </c>
      <c r="L150" s="10" t="s">
        <v>460</v>
      </c>
      <c r="M150" s="10" t="s">
        <v>669</v>
      </c>
    </row>
    <row r="151" spans="1:13" x14ac:dyDescent="0.3">
      <c r="A151" s="10" t="s">
        <v>14</v>
      </c>
      <c r="B151" s="10" t="s">
        <v>883</v>
      </c>
      <c r="C151" s="10" t="s">
        <v>453</v>
      </c>
      <c r="D151" s="10" t="s">
        <v>970</v>
      </c>
      <c r="E151" s="10" t="s">
        <v>971</v>
      </c>
      <c r="F151" s="10" t="s">
        <v>456</v>
      </c>
      <c r="G151" s="10" t="s">
        <v>760</v>
      </c>
      <c r="H151" s="10" t="s">
        <v>761</v>
      </c>
      <c r="I151" s="11">
        <v>4</v>
      </c>
      <c r="J151" s="10" t="s">
        <v>13</v>
      </c>
      <c r="K151" s="10" t="s">
        <v>900</v>
      </c>
      <c r="L151" s="10" t="s">
        <v>460</v>
      </c>
      <c r="M151" s="10" t="s">
        <v>669</v>
      </c>
    </row>
    <row r="152" spans="1:13" x14ac:dyDescent="0.3">
      <c r="A152" s="10" t="s">
        <v>14</v>
      </c>
      <c r="B152" s="10" t="s">
        <v>883</v>
      </c>
      <c r="C152" s="10" t="s">
        <v>453</v>
      </c>
      <c r="D152" s="10" t="s">
        <v>970</v>
      </c>
      <c r="E152" s="10" t="s">
        <v>972</v>
      </c>
      <c r="F152" s="10" t="s">
        <v>472</v>
      </c>
      <c r="G152" s="10" t="s">
        <v>973</v>
      </c>
      <c r="H152" s="10" t="s">
        <v>974</v>
      </c>
      <c r="I152" s="11">
        <v>1</v>
      </c>
      <c r="J152" s="10" t="s">
        <v>13</v>
      </c>
      <c r="K152" s="10" t="s">
        <v>622</v>
      </c>
      <c r="L152" s="10" t="s">
        <v>460</v>
      </c>
      <c r="M152" s="10" t="s">
        <v>623</v>
      </c>
    </row>
    <row r="153" spans="1:13" x14ac:dyDescent="0.3">
      <c r="A153" s="10" t="s">
        <v>14</v>
      </c>
      <c r="B153" s="10" t="s">
        <v>883</v>
      </c>
      <c r="C153" s="10" t="s">
        <v>453</v>
      </c>
      <c r="D153" s="10" t="s">
        <v>970</v>
      </c>
      <c r="E153" s="10" t="s">
        <v>972</v>
      </c>
      <c r="F153" s="10" t="s">
        <v>472</v>
      </c>
      <c r="G153" s="10" t="s">
        <v>975</v>
      </c>
      <c r="H153" s="10" t="s">
        <v>974</v>
      </c>
      <c r="I153" s="11">
        <v>1</v>
      </c>
      <c r="J153" s="10" t="s">
        <v>13</v>
      </c>
      <c r="K153" s="10" t="s">
        <v>622</v>
      </c>
      <c r="L153" s="10" t="s">
        <v>460</v>
      </c>
      <c r="M153" s="10" t="s">
        <v>623</v>
      </c>
    </row>
    <row r="154" spans="1:13" x14ac:dyDescent="0.3">
      <c r="A154" s="10" t="s">
        <v>14</v>
      </c>
      <c r="B154" s="10" t="s">
        <v>883</v>
      </c>
      <c r="C154" s="10" t="s">
        <v>453</v>
      </c>
      <c r="D154" s="10" t="s">
        <v>970</v>
      </c>
      <c r="E154" s="10" t="s">
        <v>972</v>
      </c>
      <c r="F154" s="10" t="s">
        <v>472</v>
      </c>
      <c r="G154" s="10" t="s">
        <v>976</v>
      </c>
      <c r="H154" s="10" t="s">
        <v>974</v>
      </c>
      <c r="I154" s="11">
        <v>1</v>
      </c>
      <c r="J154" s="10" t="s">
        <v>13</v>
      </c>
      <c r="K154" s="10" t="s">
        <v>622</v>
      </c>
      <c r="L154" s="10" t="s">
        <v>460</v>
      </c>
      <c r="M154" s="10" t="s">
        <v>623</v>
      </c>
    </row>
    <row r="155" spans="1:13" x14ac:dyDescent="0.3">
      <c r="A155" s="10" t="s">
        <v>14</v>
      </c>
      <c r="B155" s="10" t="s">
        <v>883</v>
      </c>
      <c r="C155" s="10" t="s">
        <v>453</v>
      </c>
      <c r="D155" s="10" t="s">
        <v>970</v>
      </c>
      <c r="E155" s="10" t="s">
        <v>977</v>
      </c>
      <c r="F155" s="10" t="s">
        <v>456</v>
      </c>
      <c r="G155" s="10" t="s">
        <v>753</v>
      </c>
      <c r="H155" s="10" t="s">
        <v>754</v>
      </c>
      <c r="I155" s="11">
        <v>1</v>
      </c>
      <c r="J155" s="10" t="s">
        <v>13</v>
      </c>
      <c r="K155" s="10" t="s">
        <v>652</v>
      </c>
      <c r="L155" s="10" t="s">
        <v>460</v>
      </c>
      <c r="M155" s="10" t="s">
        <v>577</v>
      </c>
    </row>
    <row r="156" spans="1:13" x14ac:dyDescent="0.3">
      <c r="A156" s="10" t="s">
        <v>14</v>
      </c>
      <c r="B156" s="10" t="s">
        <v>883</v>
      </c>
      <c r="C156" s="10" t="s">
        <v>453</v>
      </c>
      <c r="D156" s="10" t="s">
        <v>970</v>
      </c>
      <c r="E156" s="10" t="s">
        <v>977</v>
      </c>
      <c r="F156" s="10" t="s">
        <v>456</v>
      </c>
      <c r="G156" s="10" t="s">
        <v>932</v>
      </c>
      <c r="H156" s="10" t="s">
        <v>933</v>
      </c>
      <c r="I156" s="11">
        <v>3</v>
      </c>
      <c r="J156" s="10" t="s">
        <v>13</v>
      </c>
      <c r="K156" s="10" t="s">
        <v>652</v>
      </c>
      <c r="L156" s="10" t="s">
        <v>460</v>
      </c>
      <c r="M156" s="10" t="s">
        <v>669</v>
      </c>
    </row>
    <row r="157" spans="1:13" x14ac:dyDescent="0.3">
      <c r="A157" s="10" t="s">
        <v>14</v>
      </c>
      <c r="B157" s="10" t="s">
        <v>883</v>
      </c>
      <c r="C157" s="10" t="s">
        <v>453</v>
      </c>
      <c r="D157" s="10" t="s">
        <v>970</v>
      </c>
      <c r="E157" s="10" t="s">
        <v>977</v>
      </c>
      <c r="F157" s="10" t="s">
        <v>456</v>
      </c>
      <c r="G157" s="10" t="s">
        <v>760</v>
      </c>
      <c r="H157" s="10" t="s">
        <v>761</v>
      </c>
      <c r="I157" s="11">
        <v>3</v>
      </c>
      <c r="J157" s="10" t="s">
        <v>13</v>
      </c>
      <c r="K157" s="10" t="s">
        <v>652</v>
      </c>
      <c r="L157" s="10" t="s">
        <v>460</v>
      </c>
      <c r="M157" s="10" t="s">
        <v>669</v>
      </c>
    </row>
    <row r="158" spans="1:13" x14ac:dyDescent="0.3">
      <c r="A158" s="10" t="s">
        <v>14</v>
      </c>
      <c r="B158" s="10" t="s">
        <v>883</v>
      </c>
      <c r="C158" s="10" t="s">
        <v>453</v>
      </c>
      <c r="D158" s="10" t="s">
        <v>970</v>
      </c>
      <c r="E158" s="10" t="s">
        <v>978</v>
      </c>
      <c r="F158" s="10" t="s">
        <v>456</v>
      </c>
      <c r="G158" s="10" t="s">
        <v>979</v>
      </c>
      <c r="H158" s="10" t="s">
        <v>980</v>
      </c>
      <c r="I158" s="11">
        <v>1</v>
      </c>
      <c r="J158" s="10" t="s">
        <v>13</v>
      </c>
      <c r="K158" s="10" t="s">
        <v>646</v>
      </c>
      <c r="L158" s="10" t="s">
        <v>460</v>
      </c>
      <c r="M158" s="10" t="s">
        <v>461</v>
      </c>
    </row>
    <row r="159" spans="1:13" x14ac:dyDescent="0.3">
      <c r="A159" s="10" t="s">
        <v>14</v>
      </c>
      <c r="B159" s="10" t="s">
        <v>883</v>
      </c>
      <c r="C159" s="10" t="s">
        <v>453</v>
      </c>
      <c r="D159" s="10" t="s">
        <v>970</v>
      </c>
      <c r="E159" s="10" t="s">
        <v>981</v>
      </c>
      <c r="F159" s="10" t="s">
        <v>456</v>
      </c>
      <c r="G159" s="10" t="s">
        <v>753</v>
      </c>
      <c r="H159" s="10" t="s">
        <v>754</v>
      </c>
      <c r="I159" s="11">
        <v>1</v>
      </c>
      <c r="J159" s="10" t="s">
        <v>13</v>
      </c>
      <c r="K159" s="10" t="s">
        <v>595</v>
      </c>
      <c r="L159" s="10" t="s">
        <v>460</v>
      </c>
      <c r="M159" s="10" t="s">
        <v>577</v>
      </c>
    </row>
    <row r="160" spans="1:13" x14ac:dyDescent="0.3">
      <c r="A160" s="10" t="s">
        <v>14</v>
      </c>
      <c r="B160" s="10" t="s">
        <v>883</v>
      </c>
      <c r="C160" s="10" t="s">
        <v>453</v>
      </c>
      <c r="D160" s="10" t="s">
        <v>970</v>
      </c>
      <c r="E160" s="10" t="s">
        <v>982</v>
      </c>
      <c r="F160" s="10" t="s">
        <v>472</v>
      </c>
      <c r="G160" s="10" t="s">
        <v>748</v>
      </c>
      <c r="H160" s="10" t="s">
        <v>749</v>
      </c>
      <c r="I160" s="11">
        <v>1</v>
      </c>
      <c r="J160" s="10" t="s">
        <v>13</v>
      </c>
      <c r="K160" s="10" t="s">
        <v>564</v>
      </c>
      <c r="L160" s="10" t="s">
        <v>460</v>
      </c>
      <c r="M160" s="10" t="s">
        <v>751</v>
      </c>
    </row>
    <row r="161" spans="1:13" x14ac:dyDescent="0.3">
      <c r="A161" s="10" t="s">
        <v>14</v>
      </c>
      <c r="B161" s="10" t="s">
        <v>883</v>
      </c>
      <c r="C161" s="10" t="s">
        <v>453</v>
      </c>
      <c r="D161" s="10" t="s">
        <v>970</v>
      </c>
      <c r="E161" s="10" t="s">
        <v>983</v>
      </c>
      <c r="F161" s="10" t="s">
        <v>472</v>
      </c>
      <c r="G161" s="10" t="s">
        <v>984</v>
      </c>
      <c r="H161" s="10" t="s">
        <v>985</v>
      </c>
      <c r="I161" s="11">
        <v>1</v>
      </c>
      <c r="J161" s="10" t="s">
        <v>13</v>
      </c>
      <c r="K161" s="10" t="s">
        <v>564</v>
      </c>
      <c r="L161" s="10" t="s">
        <v>460</v>
      </c>
      <c r="M161" s="10" t="s">
        <v>461</v>
      </c>
    </row>
    <row r="162" spans="1:13" x14ac:dyDescent="0.3">
      <c r="A162" s="10" t="s">
        <v>14</v>
      </c>
      <c r="B162" s="10" t="s">
        <v>883</v>
      </c>
      <c r="C162" s="10" t="s">
        <v>453</v>
      </c>
      <c r="D162" s="10" t="s">
        <v>970</v>
      </c>
      <c r="E162" s="10" t="s">
        <v>986</v>
      </c>
      <c r="F162" s="10" t="s">
        <v>456</v>
      </c>
      <c r="G162" s="10" t="s">
        <v>771</v>
      </c>
      <c r="H162" s="10" t="s">
        <v>772</v>
      </c>
      <c r="I162" s="11">
        <v>2</v>
      </c>
      <c r="J162" s="10" t="s">
        <v>13</v>
      </c>
      <c r="K162" s="10" t="s">
        <v>987</v>
      </c>
      <c r="L162" s="10" t="s">
        <v>460</v>
      </c>
      <c r="M162" s="10" t="s">
        <v>773</v>
      </c>
    </row>
    <row r="163" spans="1:13" x14ac:dyDescent="0.3">
      <c r="A163" s="10" t="s">
        <v>14</v>
      </c>
      <c r="B163" s="10" t="s">
        <v>883</v>
      </c>
      <c r="C163" s="10" t="s">
        <v>453</v>
      </c>
      <c r="D163" s="10" t="s">
        <v>970</v>
      </c>
      <c r="E163" s="10" t="s">
        <v>986</v>
      </c>
      <c r="F163" s="10" t="s">
        <v>456</v>
      </c>
      <c r="G163" s="10" t="s">
        <v>988</v>
      </c>
      <c r="H163" s="10" t="s">
        <v>989</v>
      </c>
      <c r="I163" s="11">
        <v>1</v>
      </c>
      <c r="J163" s="10" t="s">
        <v>13</v>
      </c>
      <c r="K163" s="10" t="s">
        <v>987</v>
      </c>
      <c r="L163" s="10" t="s">
        <v>460</v>
      </c>
      <c r="M163" s="10" t="s">
        <v>990</v>
      </c>
    </row>
    <row r="164" spans="1:13" x14ac:dyDescent="0.3">
      <c r="A164" s="10" t="s">
        <v>14</v>
      </c>
      <c r="B164" s="10" t="s">
        <v>883</v>
      </c>
      <c r="C164" s="10" t="s">
        <v>453</v>
      </c>
      <c r="D164" s="10" t="s">
        <v>970</v>
      </c>
      <c r="E164" s="10" t="s">
        <v>986</v>
      </c>
      <c r="F164" s="10" t="s">
        <v>456</v>
      </c>
      <c r="G164" s="10" t="s">
        <v>753</v>
      </c>
      <c r="H164" s="10" t="s">
        <v>754</v>
      </c>
      <c r="I164" s="11">
        <v>1</v>
      </c>
      <c r="J164" s="10" t="s">
        <v>13</v>
      </c>
      <c r="K164" s="10" t="s">
        <v>987</v>
      </c>
      <c r="L164" s="10" t="s">
        <v>460</v>
      </c>
      <c r="M164" s="10" t="s">
        <v>577</v>
      </c>
    </row>
    <row r="165" spans="1:13" x14ac:dyDescent="0.3">
      <c r="A165" s="10" t="s">
        <v>14</v>
      </c>
      <c r="B165" s="10" t="s">
        <v>883</v>
      </c>
      <c r="C165" s="10" t="s">
        <v>453</v>
      </c>
      <c r="D165" s="10" t="s">
        <v>970</v>
      </c>
      <c r="E165" s="10" t="s">
        <v>991</v>
      </c>
      <c r="F165" s="10" t="s">
        <v>472</v>
      </c>
      <c r="G165" s="10" t="s">
        <v>992</v>
      </c>
      <c r="H165" s="10" t="s">
        <v>993</v>
      </c>
      <c r="I165" s="11">
        <v>10</v>
      </c>
      <c r="J165" s="10" t="s">
        <v>13</v>
      </c>
      <c r="K165" s="10" t="s">
        <v>509</v>
      </c>
      <c r="L165" s="10" t="s">
        <v>460</v>
      </c>
      <c r="M165" s="10" t="s">
        <v>994</v>
      </c>
    </row>
    <row r="166" spans="1:13" x14ac:dyDescent="0.3">
      <c r="A166" s="10" t="s">
        <v>14</v>
      </c>
      <c r="B166" s="10" t="s">
        <v>883</v>
      </c>
      <c r="C166" s="10" t="s">
        <v>453</v>
      </c>
      <c r="D166" s="10" t="s">
        <v>970</v>
      </c>
      <c r="E166" s="10" t="s">
        <v>995</v>
      </c>
      <c r="F166" s="10" t="s">
        <v>456</v>
      </c>
      <c r="G166" s="10" t="s">
        <v>771</v>
      </c>
      <c r="H166" s="10" t="s">
        <v>772</v>
      </c>
      <c r="I166" s="11">
        <v>2</v>
      </c>
      <c r="J166" s="10" t="s">
        <v>13</v>
      </c>
      <c r="K166" s="10" t="s">
        <v>503</v>
      </c>
      <c r="L166" s="10" t="s">
        <v>460</v>
      </c>
      <c r="M166" s="10" t="s">
        <v>773</v>
      </c>
    </row>
    <row r="167" spans="1:13" x14ac:dyDescent="0.3">
      <c r="A167" s="10" t="s">
        <v>14</v>
      </c>
      <c r="B167" s="10" t="s">
        <v>883</v>
      </c>
      <c r="C167" s="10" t="s">
        <v>453</v>
      </c>
      <c r="D167" s="10" t="s">
        <v>970</v>
      </c>
      <c r="E167" s="10" t="s">
        <v>996</v>
      </c>
      <c r="F167" s="10" t="s">
        <v>456</v>
      </c>
      <c r="G167" s="10" t="s">
        <v>756</v>
      </c>
      <c r="H167" s="10" t="s">
        <v>757</v>
      </c>
      <c r="I167" s="11">
        <v>2</v>
      </c>
      <c r="J167" s="10" t="s">
        <v>13</v>
      </c>
      <c r="K167" s="10" t="s">
        <v>997</v>
      </c>
      <c r="L167" s="10" t="s">
        <v>460</v>
      </c>
      <c r="M167" s="10" t="s">
        <v>669</v>
      </c>
    </row>
    <row r="168" spans="1:13" x14ac:dyDescent="0.3">
      <c r="A168" s="10" t="s">
        <v>14</v>
      </c>
      <c r="B168" s="10" t="s">
        <v>883</v>
      </c>
      <c r="C168" s="10" t="s">
        <v>453</v>
      </c>
      <c r="D168" s="10" t="s">
        <v>970</v>
      </c>
      <c r="E168" s="10" t="s">
        <v>996</v>
      </c>
      <c r="F168" s="10" t="s">
        <v>456</v>
      </c>
      <c r="G168" s="10" t="s">
        <v>932</v>
      </c>
      <c r="H168" s="10" t="s">
        <v>933</v>
      </c>
      <c r="I168" s="11">
        <v>3</v>
      </c>
      <c r="J168" s="10" t="s">
        <v>13</v>
      </c>
      <c r="K168" s="10" t="s">
        <v>997</v>
      </c>
      <c r="L168" s="10" t="s">
        <v>460</v>
      </c>
      <c r="M168" s="10" t="s">
        <v>669</v>
      </c>
    </row>
    <row r="169" spans="1:13" x14ac:dyDescent="0.3">
      <c r="A169" s="10" t="s">
        <v>14</v>
      </c>
      <c r="B169" s="10" t="s">
        <v>883</v>
      </c>
      <c r="C169" s="10" t="s">
        <v>453</v>
      </c>
      <c r="D169" s="10" t="s">
        <v>970</v>
      </c>
      <c r="E169" s="10" t="s">
        <v>996</v>
      </c>
      <c r="F169" s="10" t="s">
        <v>456</v>
      </c>
      <c r="G169" s="10" t="s">
        <v>998</v>
      </c>
      <c r="H169" s="10" t="s">
        <v>761</v>
      </c>
      <c r="I169" s="11">
        <v>3</v>
      </c>
      <c r="J169" s="10" t="s">
        <v>13</v>
      </c>
      <c r="K169" s="10" t="s">
        <v>997</v>
      </c>
      <c r="L169" s="10" t="s">
        <v>460</v>
      </c>
      <c r="M169" s="10" t="s">
        <v>669</v>
      </c>
    </row>
    <row r="170" spans="1:13" x14ac:dyDescent="0.3">
      <c r="A170" s="10" t="s">
        <v>14</v>
      </c>
      <c r="B170" s="10" t="s">
        <v>883</v>
      </c>
      <c r="C170" s="10" t="s">
        <v>453</v>
      </c>
      <c r="D170" s="10" t="s">
        <v>970</v>
      </c>
      <c r="E170" s="10" t="s">
        <v>999</v>
      </c>
      <c r="F170" s="10" t="s">
        <v>456</v>
      </c>
      <c r="G170" s="10" t="s">
        <v>909</v>
      </c>
      <c r="H170" s="10" t="s">
        <v>910</v>
      </c>
      <c r="I170" s="11">
        <v>1</v>
      </c>
      <c r="J170" s="10" t="s">
        <v>13</v>
      </c>
      <c r="K170" s="10" t="s">
        <v>921</v>
      </c>
      <c r="L170" s="10" t="s">
        <v>460</v>
      </c>
      <c r="M170" s="10" t="s">
        <v>461</v>
      </c>
    </row>
    <row r="171" spans="1:13" x14ac:dyDescent="0.3">
      <c r="A171" s="10" t="s">
        <v>14</v>
      </c>
      <c r="B171" s="10" t="s">
        <v>883</v>
      </c>
      <c r="C171" s="10" t="s">
        <v>453</v>
      </c>
      <c r="D171" s="10" t="s">
        <v>970</v>
      </c>
      <c r="E171" s="10" t="s">
        <v>1000</v>
      </c>
      <c r="F171" s="10" t="s">
        <v>456</v>
      </c>
      <c r="G171" s="10" t="s">
        <v>771</v>
      </c>
      <c r="H171" s="10" t="s">
        <v>772</v>
      </c>
      <c r="I171" s="11">
        <v>2</v>
      </c>
      <c r="J171" s="10" t="s">
        <v>13</v>
      </c>
      <c r="K171" s="10" t="s">
        <v>744</v>
      </c>
      <c r="L171" s="10" t="s">
        <v>460</v>
      </c>
      <c r="M171" s="10" t="s">
        <v>773</v>
      </c>
    </row>
    <row r="172" spans="1:13" x14ac:dyDescent="0.3">
      <c r="A172" s="10" t="s">
        <v>14</v>
      </c>
      <c r="B172" s="10" t="s">
        <v>883</v>
      </c>
      <c r="C172" s="10" t="s">
        <v>453</v>
      </c>
      <c r="D172" s="10" t="s">
        <v>970</v>
      </c>
      <c r="E172" s="10" t="s">
        <v>1001</v>
      </c>
      <c r="F172" s="10" t="s">
        <v>456</v>
      </c>
      <c r="G172" s="10" t="s">
        <v>909</v>
      </c>
      <c r="H172" s="10" t="s">
        <v>910</v>
      </c>
      <c r="I172" s="11">
        <v>1</v>
      </c>
      <c r="J172" s="10" t="s">
        <v>13</v>
      </c>
      <c r="K172" s="10" t="s">
        <v>588</v>
      </c>
      <c r="L172" s="10" t="s">
        <v>460</v>
      </c>
      <c r="M172" s="10" t="s">
        <v>461</v>
      </c>
    </row>
    <row r="173" spans="1:13" x14ac:dyDescent="0.3">
      <c r="A173" s="10" t="s">
        <v>14</v>
      </c>
      <c r="B173" s="10" t="s">
        <v>883</v>
      </c>
      <c r="C173" s="10" t="s">
        <v>453</v>
      </c>
      <c r="D173" s="10" t="s">
        <v>970</v>
      </c>
      <c r="E173" s="10" t="s">
        <v>1002</v>
      </c>
      <c r="F173" s="10" t="s">
        <v>472</v>
      </c>
      <c r="G173" s="10" t="s">
        <v>984</v>
      </c>
      <c r="H173" s="10" t="s">
        <v>985</v>
      </c>
      <c r="I173" s="11">
        <v>2</v>
      </c>
      <c r="J173" s="10" t="s">
        <v>13</v>
      </c>
      <c r="K173" s="10" t="s">
        <v>828</v>
      </c>
      <c r="L173" s="10" t="s">
        <v>460</v>
      </c>
      <c r="M173" s="10" t="s">
        <v>461</v>
      </c>
    </row>
    <row r="174" spans="1:13" x14ac:dyDescent="0.3">
      <c r="A174" s="10" t="s">
        <v>14</v>
      </c>
      <c r="B174" s="10" t="s">
        <v>883</v>
      </c>
      <c r="C174" s="10" t="s">
        <v>453</v>
      </c>
      <c r="D174" s="10" t="s">
        <v>970</v>
      </c>
      <c r="E174" s="10" t="s">
        <v>1003</v>
      </c>
      <c r="F174" s="10" t="s">
        <v>472</v>
      </c>
      <c r="G174" s="10" t="s">
        <v>1004</v>
      </c>
      <c r="H174" s="10" t="s">
        <v>1005</v>
      </c>
      <c r="I174" s="11">
        <v>1</v>
      </c>
      <c r="J174" s="10" t="s">
        <v>13</v>
      </c>
      <c r="K174" s="10" t="s">
        <v>828</v>
      </c>
      <c r="L174" s="10" t="s">
        <v>460</v>
      </c>
      <c r="M174" s="10" t="s">
        <v>1006</v>
      </c>
    </row>
    <row r="175" spans="1:13" x14ac:dyDescent="0.3">
      <c r="A175" s="10" t="s">
        <v>14</v>
      </c>
      <c r="B175" s="10" t="s">
        <v>883</v>
      </c>
      <c r="C175" s="10" t="s">
        <v>453</v>
      </c>
      <c r="D175" s="10" t="s">
        <v>970</v>
      </c>
      <c r="E175" s="10" t="s">
        <v>1007</v>
      </c>
      <c r="F175" s="10" t="s">
        <v>456</v>
      </c>
      <c r="G175" s="10" t="s">
        <v>771</v>
      </c>
      <c r="H175" s="10" t="s">
        <v>772</v>
      </c>
      <c r="I175" s="11">
        <v>2</v>
      </c>
      <c r="J175" s="10" t="s">
        <v>13</v>
      </c>
      <c r="K175" s="10" t="s">
        <v>828</v>
      </c>
      <c r="L175" s="10" t="s">
        <v>460</v>
      </c>
      <c r="M175" s="10" t="s">
        <v>773</v>
      </c>
    </row>
    <row r="176" spans="1:13" x14ac:dyDescent="0.3">
      <c r="A176" s="10" t="s">
        <v>14</v>
      </c>
      <c r="B176" s="10" t="s">
        <v>883</v>
      </c>
      <c r="C176" s="10" t="s">
        <v>453</v>
      </c>
      <c r="D176" s="10" t="s">
        <v>970</v>
      </c>
      <c r="E176" s="10" t="s">
        <v>1008</v>
      </c>
      <c r="F176" s="10" t="s">
        <v>456</v>
      </c>
      <c r="G176" s="10" t="s">
        <v>979</v>
      </c>
      <c r="H176" s="10" t="s">
        <v>980</v>
      </c>
      <c r="I176" s="11">
        <v>1</v>
      </c>
      <c r="J176" s="10" t="s">
        <v>13</v>
      </c>
      <c r="K176" s="10" t="s">
        <v>1009</v>
      </c>
      <c r="L176" s="10" t="s">
        <v>460</v>
      </c>
      <c r="M176" s="10" t="s">
        <v>461</v>
      </c>
    </row>
    <row r="177" spans="1:13" x14ac:dyDescent="0.3">
      <c r="A177" s="10" t="s">
        <v>104</v>
      </c>
      <c r="B177" s="10" t="s">
        <v>728</v>
      </c>
      <c r="C177" s="10" t="s">
        <v>453</v>
      </c>
      <c r="D177" s="10" t="s">
        <v>1010</v>
      </c>
      <c r="E177" s="10" t="s">
        <v>1011</v>
      </c>
      <c r="F177" s="10" t="s">
        <v>456</v>
      </c>
      <c r="G177" s="10" t="s">
        <v>457</v>
      </c>
      <c r="H177" s="10" t="s">
        <v>458</v>
      </c>
      <c r="I177" s="11">
        <v>2</v>
      </c>
      <c r="J177" s="10" t="s">
        <v>103</v>
      </c>
      <c r="K177" s="10" t="s">
        <v>733</v>
      </c>
      <c r="L177" s="10" t="s">
        <v>460</v>
      </c>
      <c r="M177" s="10" t="s">
        <v>461</v>
      </c>
    </row>
    <row r="178" spans="1:13" x14ac:dyDescent="0.3">
      <c r="A178" s="10" t="s">
        <v>46</v>
      </c>
      <c r="B178" s="10" t="s">
        <v>469</v>
      </c>
      <c r="C178" s="10" t="s">
        <v>453</v>
      </c>
      <c r="D178" s="10" t="s">
        <v>1012</v>
      </c>
      <c r="E178" s="10" t="s">
        <v>1013</v>
      </c>
      <c r="F178" s="10" t="s">
        <v>456</v>
      </c>
      <c r="G178" s="10" t="s">
        <v>776</v>
      </c>
      <c r="H178" s="10" t="s">
        <v>777</v>
      </c>
      <c r="I178" s="11">
        <v>1</v>
      </c>
      <c r="J178" s="10" t="s">
        <v>45</v>
      </c>
      <c r="K178" s="10" t="s">
        <v>639</v>
      </c>
      <c r="L178" s="10" t="s">
        <v>460</v>
      </c>
      <c r="M178" s="10" t="s">
        <v>577</v>
      </c>
    </row>
    <row r="179" spans="1:13" x14ac:dyDescent="0.3">
      <c r="A179" s="10" t="s">
        <v>108</v>
      </c>
      <c r="B179" s="10" t="s">
        <v>1014</v>
      </c>
      <c r="C179" s="10" t="s">
        <v>453</v>
      </c>
      <c r="D179" s="10" t="s">
        <v>1015</v>
      </c>
      <c r="E179" s="10" t="s">
        <v>1016</v>
      </c>
      <c r="F179" s="10" t="s">
        <v>456</v>
      </c>
      <c r="G179" s="10" t="s">
        <v>1017</v>
      </c>
      <c r="H179" s="10" t="s">
        <v>1018</v>
      </c>
      <c r="I179" s="11">
        <v>1</v>
      </c>
      <c r="J179" s="10" t="s">
        <v>107</v>
      </c>
      <c r="K179" s="10" t="s">
        <v>784</v>
      </c>
      <c r="L179" s="10" t="s">
        <v>460</v>
      </c>
      <c r="M179" s="10" t="s">
        <v>461</v>
      </c>
    </row>
    <row r="180" spans="1:13" x14ac:dyDescent="0.3">
      <c r="A180" s="10" t="s">
        <v>333</v>
      </c>
      <c r="B180" s="10" t="s">
        <v>529</v>
      </c>
      <c r="C180" s="10" t="s">
        <v>453</v>
      </c>
      <c r="D180" s="10" t="s">
        <v>640</v>
      </c>
      <c r="E180" s="10" t="s">
        <v>1019</v>
      </c>
      <c r="F180" s="10" t="s">
        <v>472</v>
      </c>
      <c r="G180" s="10" t="s">
        <v>1020</v>
      </c>
      <c r="H180" s="10" t="s">
        <v>1021</v>
      </c>
      <c r="I180" s="11">
        <v>1</v>
      </c>
      <c r="J180" s="10" t="s">
        <v>332</v>
      </c>
      <c r="K180" s="10" t="s">
        <v>611</v>
      </c>
      <c r="L180" s="10" t="s">
        <v>460</v>
      </c>
      <c r="M180" s="10" t="s">
        <v>1022</v>
      </c>
    </row>
    <row r="181" spans="1:13" x14ac:dyDescent="0.3">
      <c r="A181" s="10" t="s">
        <v>94</v>
      </c>
      <c r="B181" s="10" t="s">
        <v>1023</v>
      </c>
      <c r="C181" s="10" t="s">
        <v>453</v>
      </c>
      <c r="D181" s="10" t="s">
        <v>1024</v>
      </c>
      <c r="E181" s="10" t="s">
        <v>1025</v>
      </c>
      <c r="F181" s="10" t="s">
        <v>456</v>
      </c>
      <c r="G181" s="10" t="s">
        <v>1026</v>
      </c>
      <c r="H181" s="10" t="s">
        <v>1027</v>
      </c>
      <c r="I181" s="11">
        <v>1</v>
      </c>
      <c r="J181" s="10" t="s">
        <v>93</v>
      </c>
      <c r="K181" s="10" t="s">
        <v>793</v>
      </c>
      <c r="L181" s="10" t="s">
        <v>460</v>
      </c>
      <c r="M181" s="10" t="s">
        <v>565</v>
      </c>
    </row>
    <row r="182" spans="1:13" x14ac:dyDescent="0.3">
      <c r="A182" s="10" t="s">
        <v>122</v>
      </c>
      <c r="B182" s="10" t="s">
        <v>734</v>
      </c>
      <c r="C182" s="10" t="s">
        <v>453</v>
      </c>
      <c r="D182" s="10" t="s">
        <v>794</v>
      </c>
      <c r="E182" s="10" t="s">
        <v>1028</v>
      </c>
      <c r="F182" s="10" t="s">
        <v>456</v>
      </c>
      <c r="G182" s="10" t="s">
        <v>1029</v>
      </c>
      <c r="H182" s="10" t="s">
        <v>1030</v>
      </c>
      <c r="I182" s="11">
        <v>1</v>
      </c>
      <c r="J182" s="10" t="s">
        <v>121</v>
      </c>
      <c r="K182" s="10" t="s">
        <v>519</v>
      </c>
      <c r="L182" s="10" t="s">
        <v>460</v>
      </c>
      <c r="M182" s="10" t="s">
        <v>773</v>
      </c>
    </row>
    <row r="183" spans="1:13" x14ac:dyDescent="0.3">
      <c r="A183" s="10" t="s">
        <v>106</v>
      </c>
      <c r="B183" s="10" t="s">
        <v>1031</v>
      </c>
      <c r="C183" s="10" t="s">
        <v>453</v>
      </c>
      <c r="D183" s="10" t="s">
        <v>1032</v>
      </c>
      <c r="E183" s="10" t="s">
        <v>1033</v>
      </c>
      <c r="F183" s="10" t="s">
        <v>456</v>
      </c>
      <c r="G183" s="10" t="s">
        <v>1026</v>
      </c>
      <c r="H183" s="10" t="s">
        <v>1027</v>
      </c>
      <c r="I183" s="11">
        <v>1</v>
      </c>
      <c r="J183" s="10" t="s">
        <v>105</v>
      </c>
      <c r="K183" s="10" t="s">
        <v>611</v>
      </c>
      <c r="L183" s="10" t="s">
        <v>460</v>
      </c>
      <c r="M183" s="10" t="s">
        <v>565</v>
      </c>
    </row>
    <row r="184" spans="1:13" x14ac:dyDescent="0.3">
      <c r="A184" s="10" t="s">
        <v>204</v>
      </c>
      <c r="B184" s="10" t="s">
        <v>728</v>
      </c>
      <c r="C184" s="10" t="s">
        <v>453</v>
      </c>
      <c r="D184" s="10" t="s">
        <v>1034</v>
      </c>
      <c r="E184" s="10" t="s">
        <v>1035</v>
      </c>
      <c r="F184" s="10" t="s">
        <v>472</v>
      </c>
      <c r="G184" s="10" t="s">
        <v>1036</v>
      </c>
      <c r="H184" s="10" t="s">
        <v>1037</v>
      </c>
      <c r="I184" s="11">
        <v>1</v>
      </c>
      <c r="J184" s="10" t="s">
        <v>203</v>
      </c>
      <c r="K184" s="10" t="s">
        <v>646</v>
      </c>
      <c r="L184" s="10" t="s">
        <v>460</v>
      </c>
      <c r="M184" s="10" t="s">
        <v>663</v>
      </c>
    </row>
    <row r="185" spans="1:13" x14ac:dyDescent="0.3">
      <c r="A185" s="10" t="s">
        <v>204</v>
      </c>
      <c r="B185" s="10" t="s">
        <v>728</v>
      </c>
      <c r="C185" s="10" t="s">
        <v>453</v>
      </c>
      <c r="D185" s="10" t="s">
        <v>1034</v>
      </c>
      <c r="E185" s="10" t="s">
        <v>1035</v>
      </c>
      <c r="F185" s="10" t="s">
        <v>472</v>
      </c>
      <c r="G185" s="10" t="s">
        <v>1038</v>
      </c>
      <c r="H185" s="10" t="s">
        <v>1037</v>
      </c>
      <c r="I185" s="11">
        <v>1</v>
      </c>
      <c r="J185" s="10" t="s">
        <v>203</v>
      </c>
      <c r="K185" s="10" t="s">
        <v>646</v>
      </c>
      <c r="L185" s="10" t="s">
        <v>460</v>
      </c>
      <c r="M185" s="10" t="s">
        <v>663</v>
      </c>
    </row>
    <row r="186" spans="1:13" x14ac:dyDescent="0.3">
      <c r="A186" s="10" t="s">
        <v>204</v>
      </c>
      <c r="B186" s="10" t="s">
        <v>728</v>
      </c>
      <c r="C186" s="10" t="s">
        <v>453</v>
      </c>
      <c r="D186" s="10" t="s">
        <v>1034</v>
      </c>
      <c r="E186" s="10" t="s">
        <v>1035</v>
      </c>
      <c r="F186" s="10" t="s">
        <v>472</v>
      </c>
      <c r="G186" s="10" t="s">
        <v>1039</v>
      </c>
      <c r="H186" s="10" t="s">
        <v>1040</v>
      </c>
      <c r="I186" s="11">
        <v>1</v>
      </c>
      <c r="J186" s="10" t="s">
        <v>203</v>
      </c>
      <c r="K186" s="10" t="s">
        <v>646</v>
      </c>
      <c r="L186" s="10" t="s">
        <v>460</v>
      </c>
      <c r="M186" s="10" t="s">
        <v>663</v>
      </c>
    </row>
    <row r="187" spans="1:13" x14ac:dyDescent="0.3">
      <c r="A187" s="10" t="s">
        <v>204</v>
      </c>
      <c r="B187" s="10" t="s">
        <v>728</v>
      </c>
      <c r="C187" s="10" t="s">
        <v>453</v>
      </c>
      <c r="D187" s="10" t="s">
        <v>1034</v>
      </c>
      <c r="E187" s="10" t="s">
        <v>1041</v>
      </c>
      <c r="F187" s="10" t="s">
        <v>472</v>
      </c>
      <c r="G187" s="10" t="s">
        <v>1042</v>
      </c>
      <c r="H187" s="10" t="s">
        <v>1043</v>
      </c>
      <c r="I187" s="11">
        <v>1</v>
      </c>
      <c r="J187" s="10" t="s">
        <v>203</v>
      </c>
      <c r="K187" s="10" t="s">
        <v>459</v>
      </c>
      <c r="L187" s="10" t="s">
        <v>460</v>
      </c>
      <c r="M187" s="10" t="s">
        <v>963</v>
      </c>
    </row>
    <row r="188" spans="1:13" x14ac:dyDescent="0.3">
      <c r="A188" s="10" t="s">
        <v>204</v>
      </c>
      <c r="B188" s="10" t="s">
        <v>728</v>
      </c>
      <c r="C188" s="10" t="s">
        <v>453</v>
      </c>
      <c r="D188" s="10" t="s">
        <v>1034</v>
      </c>
      <c r="E188" s="10" t="s">
        <v>1044</v>
      </c>
      <c r="F188" s="10" t="s">
        <v>472</v>
      </c>
      <c r="G188" s="10" t="s">
        <v>1038</v>
      </c>
      <c r="H188" s="10" t="s">
        <v>1037</v>
      </c>
      <c r="I188" s="11">
        <v>1</v>
      </c>
      <c r="J188" s="10" t="s">
        <v>203</v>
      </c>
      <c r="K188" s="10" t="s">
        <v>673</v>
      </c>
      <c r="L188" s="10" t="s">
        <v>460</v>
      </c>
      <c r="M188" s="10" t="s">
        <v>663</v>
      </c>
    </row>
    <row r="189" spans="1:13" x14ac:dyDescent="0.3">
      <c r="A189" s="10" t="s">
        <v>204</v>
      </c>
      <c r="B189" s="10" t="s">
        <v>728</v>
      </c>
      <c r="C189" s="10" t="s">
        <v>453</v>
      </c>
      <c r="D189" s="10" t="s">
        <v>1034</v>
      </c>
      <c r="E189" s="10" t="s">
        <v>1044</v>
      </c>
      <c r="F189" s="10" t="s">
        <v>472</v>
      </c>
      <c r="G189" s="10" t="s">
        <v>1045</v>
      </c>
      <c r="H189" s="10" t="s">
        <v>1040</v>
      </c>
      <c r="I189" s="11">
        <v>1</v>
      </c>
      <c r="J189" s="10" t="s">
        <v>203</v>
      </c>
      <c r="K189" s="10" t="s">
        <v>673</v>
      </c>
      <c r="L189" s="10" t="s">
        <v>460</v>
      </c>
      <c r="M189" s="10" t="s">
        <v>663</v>
      </c>
    </row>
    <row r="190" spans="1:13" x14ac:dyDescent="0.3">
      <c r="A190" s="10" t="s">
        <v>204</v>
      </c>
      <c r="B190" s="10" t="s">
        <v>728</v>
      </c>
      <c r="C190" s="10" t="s">
        <v>453</v>
      </c>
      <c r="D190" s="10" t="s">
        <v>1034</v>
      </c>
      <c r="E190" s="10" t="s">
        <v>1044</v>
      </c>
      <c r="F190" s="10" t="s">
        <v>472</v>
      </c>
      <c r="G190" s="10" t="s">
        <v>1046</v>
      </c>
      <c r="H190" s="10" t="s">
        <v>1047</v>
      </c>
      <c r="I190" s="11">
        <v>1</v>
      </c>
      <c r="J190" s="10" t="s">
        <v>203</v>
      </c>
      <c r="K190" s="10" t="s">
        <v>673</v>
      </c>
      <c r="L190" s="10" t="s">
        <v>460</v>
      </c>
      <c r="M190" s="10" t="s">
        <v>663</v>
      </c>
    </row>
    <row r="191" spans="1:13" x14ac:dyDescent="0.3">
      <c r="A191" s="10" t="s">
        <v>204</v>
      </c>
      <c r="B191" s="10" t="s">
        <v>728</v>
      </c>
      <c r="C191" s="10" t="s">
        <v>453</v>
      </c>
      <c r="D191" s="10" t="s">
        <v>1034</v>
      </c>
      <c r="E191" s="10" t="s">
        <v>1048</v>
      </c>
      <c r="F191" s="10" t="s">
        <v>472</v>
      </c>
      <c r="G191" s="10" t="s">
        <v>1049</v>
      </c>
      <c r="H191" s="10" t="s">
        <v>1050</v>
      </c>
      <c r="I191" s="11">
        <v>1</v>
      </c>
      <c r="J191" s="10" t="s">
        <v>203</v>
      </c>
      <c r="K191" s="10" t="s">
        <v>673</v>
      </c>
      <c r="L191" s="10" t="s">
        <v>460</v>
      </c>
      <c r="M191" s="10" t="s">
        <v>1051</v>
      </c>
    </row>
    <row r="192" spans="1:13" x14ac:dyDescent="0.3">
      <c r="A192" s="10" t="s">
        <v>204</v>
      </c>
      <c r="B192" s="10" t="s">
        <v>728</v>
      </c>
      <c r="C192" s="10" t="s">
        <v>453</v>
      </c>
      <c r="D192" s="10" t="s">
        <v>1034</v>
      </c>
      <c r="E192" s="10" t="s">
        <v>1048</v>
      </c>
      <c r="F192" s="10" t="s">
        <v>472</v>
      </c>
      <c r="G192" s="10" t="s">
        <v>1052</v>
      </c>
      <c r="H192" s="10" t="s">
        <v>1050</v>
      </c>
      <c r="I192" s="11">
        <v>1</v>
      </c>
      <c r="J192" s="10" t="s">
        <v>203</v>
      </c>
      <c r="K192" s="10" t="s">
        <v>673</v>
      </c>
      <c r="L192" s="10" t="s">
        <v>460</v>
      </c>
      <c r="M192" s="10" t="s">
        <v>1051</v>
      </c>
    </row>
    <row r="193" spans="1:13" x14ac:dyDescent="0.3">
      <c r="A193" s="10" t="s">
        <v>204</v>
      </c>
      <c r="B193" s="10" t="s">
        <v>728</v>
      </c>
      <c r="C193" s="10" t="s">
        <v>453</v>
      </c>
      <c r="D193" s="10" t="s">
        <v>1034</v>
      </c>
      <c r="E193" s="10" t="s">
        <v>1048</v>
      </c>
      <c r="F193" s="10" t="s">
        <v>472</v>
      </c>
      <c r="G193" s="10" t="s">
        <v>1053</v>
      </c>
      <c r="H193" s="10" t="s">
        <v>1050</v>
      </c>
      <c r="I193" s="11">
        <v>1</v>
      </c>
      <c r="J193" s="10" t="s">
        <v>203</v>
      </c>
      <c r="K193" s="10" t="s">
        <v>673</v>
      </c>
      <c r="L193" s="10" t="s">
        <v>460</v>
      </c>
      <c r="M193" s="10" t="s">
        <v>1051</v>
      </c>
    </row>
    <row r="194" spans="1:13" x14ac:dyDescent="0.3">
      <c r="A194" s="10" t="s">
        <v>204</v>
      </c>
      <c r="B194" s="10" t="s">
        <v>728</v>
      </c>
      <c r="C194" s="10" t="s">
        <v>453</v>
      </c>
      <c r="D194" s="10" t="s">
        <v>1034</v>
      </c>
      <c r="E194" s="10" t="s">
        <v>1054</v>
      </c>
      <c r="F194" s="10" t="s">
        <v>472</v>
      </c>
      <c r="G194" s="10" t="s">
        <v>1055</v>
      </c>
      <c r="H194" s="10" t="s">
        <v>1056</v>
      </c>
      <c r="I194" s="11">
        <v>2</v>
      </c>
      <c r="J194" s="10" t="s">
        <v>203</v>
      </c>
      <c r="K194" s="10" t="s">
        <v>595</v>
      </c>
      <c r="L194" s="10" t="s">
        <v>460</v>
      </c>
      <c r="M194" s="10" t="s">
        <v>520</v>
      </c>
    </row>
    <row r="195" spans="1:13" x14ac:dyDescent="0.3">
      <c r="A195" s="10" t="s">
        <v>204</v>
      </c>
      <c r="B195" s="10" t="s">
        <v>728</v>
      </c>
      <c r="C195" s="10" t="s">
        <v>453</v>
      </c>
      <c r="D195" s="10" t="s">
        <v>1034</v>
      </c>
      <c r="E195" s="10" t="s">
        <v>1057</v>
      </c>
      <c r="F195" s="10" t="s">
        <v>472</v>
      </c>
      <c r="G195" s="10" t="s">
        <v>1036</v>
      </c>
      <c r="H195" s="10" t="s">
        <v>1037</v>
      </c>
      <c r="I195" s="11">
        <v>1</v>
      </c>
      <c r="J195" s="10" t="s">
        <v>203</v>
      </c>
      <c r="K195" s="10" t="s">
        <v>545</v>
      </c>
      <c r="L195" s="10" t="s">
        <v>460</v>
      </c>
      <c r="M195" s="10" t="s">
        <v>663</v>
      </c>
    </row>
    <row r="196" spans="1:13" x14ac:dyDescent="0.3">
      <c r="A196" s="10" t="s">
        <v>204</v>
      </c>
      <c r="B196" s="10" t="s">
        <v>728</v>
      </c>
      <c r="C196" s="10" t="s">
        <v>453</v>
      </c>
      <c r="D196" s="10" t="s">
        <v>1034</v>
      </c>
      <c r="E196" s="10" t="s">
        <v>1057</v>
      </c>
      <c r="F196" s="10" t="s">
        <v>472</v>
      </c>
      <c r="G196" s="10" t="s">
        <v>1038</v>
      </c>
      <c r="H196" s="10" t="s">
        <v>1037</v>
      </c>
      <c r="I196" s="11">
        <v>1</v>
      </c>
      <c r="J196" s="10" t="s">
        <v>203</v>
      </c>
      <c r="K196" s="10" t="s">
        <v>545</v>
      </c>
      <c r="L196" s="10" t="s">
        <v>460</v>
      </c>
      <c r="M196" s="10" t="s">
        <v>663</v>
      </c>
    </row>
    <row r="197" spans="1:13" x14ac:dyDescent="0.3">
      <c r="A197" s="10" t="s">
        <v>204</v>
      </c>
      <c r="B197" s="10" t="s">
        <v>728</v>
      </c>
      <c r="C197" s="10" t="s">
        <v>453</v>
      </c>
      <c r="D197" s="10" t="s">
        <v>1034</v>
      </c>
      <c r="E197" s="10" t="s">
        <v>1057</v>
      </c>
      <c r="F197" s="10" t="s">
        <v>472</v>
      </c>
      <c r="G197" s="10" t="s">
        <v>1039</v>
      </c>
      <c r="H197" s="10" t="s">
        <v>1040</v>
      </c>
      <c r="I197" s="11">
        <v>1</v>
      </c>
      <c r="J197" s="10" t="s">
        <v>203</v>
      </c>
      <c r="K197" s="10" t="s">
        <v>545</v>
      </c>
      <c r="L197" s="10" t="s">
        <v>460</v>
      </c>
      <c r="M197" s="10" t="s">
        <v>663</v>
      </c>
    </row>
    <row r="198" spans="1:13" x14ac:dyDescent="0.3">
      <c r="A198" s="10" t="s">
        <v>204</v>
      </c>
      <c r="B198" s="10" t="s">
        <v>728</v>
      </c>
      <c r="C198" s="10" t="s">
        <v>453</v>
      </c>
      <c r="D198" s="10" t="s">
        <v>1034</v>
      </c>
      <c r="E198" s="10" t="s">
        <v>1057</v>
      </c>
      <c r="F198" s="10" t="s">
        <v>472</v>
      </c>
      <c r="G198" s="10" t="s">
        <v>1058</v>
      </c>
      <c r="H198" s="10" t="s">
        <v>1059</v>
      </c>
      <c r="I198" s="11">
        <v>1</v>
      </c>
      <c r="J198" s="10" t="s">
        <v>203</v>
      </c>
      <c r="K198" s="10" t="s">
        <v>545</v>
      </c>
      <c r="L198" s="10" t="s">
        <v>460</v>
      </c>
      <c r="M198" s="10" t="s">
        <v>1060</v>
      </c>
    </row>
    <row r="199" spans="1:13" x14ac:dyDescent="0.3">
      <c r="A199" s="10" t="s">
        <v>204</v>
      </c>
      <c r="B199" s="10" t="s">
        <v>728</v>
      </c>
      <c r="C199" s="10" t="s">
        <v>453</v>
      </c>
      <c r="D199" s="10" t="s">
        <v>1034</v>
      </c>
      <c r="E199" s="10" t="s">
        <v>1061</v>
      </c>
      <c r="F199" s="10" t="s">
        <v>472</v>
      </c>
      <c r="G199" s="10" t="s">
        <v>1038</v>
      </c>
      <c r="H199" s="10" t="s">
        <v>1037</v>
      </c>
      <c r="I199" s="11">
        <v>1</v>
      </c>
      <c r="J199" s="10" t="s">
        <v>203</v>
      </c>
      <c r="K199" s="10" t="s">
        <v>467</v>
      </c>
      <c r="L199" s="10" t="s">
        <v>460</v>
      </c>
      <c r="M199" s="10" t="s">
        <v>663</v>
      </c>
    </row>
    <row r="200" spans="1:13" x14ac:dyDescent="0.3">
      <c r="A200" s="10" t="s">
        <v>204</v>
      </c>
      <c r="B200" s="10" t="s">
        <v>728</v>
      </c>
      <c r="C200" s="10" t="s">
        <v>453</v>
      </c>
      <c r="D200" s="10" t="s">
        <v>1034</v>
      </c>
      <c r="E200" s="10" t="s">
        <v>1061</v>
      </c>
      <c r="F200" s="10" t="s">
        <v>472</v>
      </c>
      <c r="G200" s="10" t="s">
        <v>1039</v>
      </c>
      <c r="H200" s="10" t="s">
        <v>1040</v>
      </c>
      <c r="I200" s="11">
        <v>1</v>
      </c>
      <c r="J200" s="10" t="s">
        <v>203</v>
      </c>
      <c r="K200" s="10" t="s">
        <v>467</v>
      </c>
      <c r="L200" s="10" t="s">
        <v>460</v>
      </c>
      <c r="M200" s="10" t="s">
        <v>663</v>
      </c>
    </row>
    <row r="201" spans="1:13" x14ac:dyDescent="0.3">
      <c r="A201" s="10" t="s">
        <v>204</v>
      </c>
      <c r="B201" s="10" t="s">
        <v>728</v>
      </c>
      <c r="C201" s="10" t="s">
        <v>453</v>
      </c>
      <c r="D201" s="10" t="s">
        <v>1034</v>
      </c>
      <c r="E201" s="10" t="s">
        <v>1062</v>
      </c>
      <c r="F201" s="10" t="s">
        <v>472</v>
      </c>
      <c r="G201" s="10" t="s">
        <v>1063</v>
      </c>
      <c r="H201" s="10" t="s">
        <v>1064</v>
      </c>
      <c r="I201" s="11">
        <v>1</v>
      </c>
      <c r="J201" s="10" t="s">
        <v>203</v>
      </c>
      <c r="K201" s="10" t="s">
        <v>929</v>
      </c>
      <c r="L201" s="10" t="s">
        <v>460</v>
      </c>
      <c r="M201" s="10" t="s">
        <v>663</v>
      </c>
    </row>
    <row r="202" spans="1:13" x14ac:dyDescent="0.3">
      <c r="A202" s="10" t="s">
        <v>118</v>
      </c>
      <c r="B202" s="10" t="s">
        <v>529</v>
      </c>
      <c r="C202" s="10" t="s">
        <v>453</v>
      </c>
      <c r="D202" s="10" t="s">
        <v>1065</v>
      </c>
      <c r="E202" s="10" t="s">
        <v>1066</v>
      </c>
      <c r="F202" s="10" t="s">
        <v>456</v>
      </c>
      <c r="G202" s="10" t="s">
        <v>846</v>
      </c>
      <c r="H202" s="10" t="s">
        <v>847</v>
      </c>
      <c r="I202" s="11">
        <v>1</v>
      </c>
      <c r="J202" s="10" t="s">
        <v>117</v>
      </c>
      <c r="K202" s="10" t="s">
        <v>722</v>
      </c>
      <c r="L202" s="10" t="s">
        <v>460</v>
      </c>
      <c r="M202" s="10" t="s">
        <v>848</v>
      </c>
    </row>
    <row r="203" spans="1:13" x14ac:dyDescent="0.3">
      <c r="A203" s="10" t="s">
        <v>142</v>
      </c>
      <c r="B203" s="10" t="s">
        <v>1023</v>
      </c>
      <c r="C203" s="10" t="s">
        <v>453</v>
      </c>
      <c r="D203" s="10" t="s">
        <v>1067</v>
      </c>
      <c r="E203" s="10" t="s">
        <v>1068</v>
      </c>
      <c r="F203" s="10" t="s">
        <v>472</v>
      </c>
      <c r="G203" s="10" t="s">
        <v>1069</v>
      </c>
      <c r="H203" s="10" t="s">
        <v>1070</v>
      </c>
      <c r="I203" s="11">
        <v>1</v>
      </c>
      <c r="J203" s="10" t="s">
        <v>141</v>
      </c>
      <c r="K203" s="10" t="s">
        <v>646</v>
      </c>
      <c r="L203" s="10" t="s">
        <v>460</v>
      </c>
      <c r="M203" s="10" t="s">
        <v>612</v>
      </c>
    </row>
    <row r="204" spans="1:13" x14ac:dyDescent="0.3">
      <c r="A204" s="10" t="s">
        <v>248</v>
      </c>
      <c r="B204" s="10" t="s">
        <v>469</v>
      </c>
      <c r="C204" s="10" t="s">
        <v>453</v>
      </c>
      <c r="D204" s="10" t="s">
        <v>1071</v>
      </c>
      <c r="E204" s="10" t="s">
        <v>1072</v>
      </c>
      <c r="F204" s="10" t="s">
        <v>456</v>
      </c>
      <c r="G204" s="10" t="s">
        <v>702</v>
      </c>
      <c r="H204" s="10" t="s">
        <v>703</v>
      </c>
      <c r="I204" s="11">
        <v>1</v>
      </c>
      <c r="J204" s="10" t="s">
        <v>247</v>
      </c>
      <c r="K204" s="10" t="s">
        <v>475</v>
      </c>
      <c r="L204" s="10" t="s">
        <v>460</v>
      </c>
      <c r="M204" s="10" t="s">
        <v>623</v>
      </c>
    </row>
    <row r="205" spans="1:13" x14ac:dyDescent="0.3">
      <c r="A205" s="10" t="s">
        <v>66</v>
      </c>
      <c r="B205" s="10" t="s">
        <v>1073</v>
      </c>
      <c r="C205" s="10" t="s">
        <v>453</v>
      </c>
      <c r="D205" s="10" t="s">
        <v>1074</v>
      </c>
      <c r="E205" s="10" t="s">
        <v>1075</v>
      </c>
      <c r="F205" s="10" t="s">
        <v>456</v>
      </c>
      <c r="G205" s="10" t="s">
        <v>839</v>
      </c>
      <c r="H205" s="10" t="s">
        <v>840</v>
      </c>
      <c r="I205" s="11">
        <v>2</v>
      </c>
      <c r="J205" s="10" t="s">
        <v>65</v>
      </c>
      <c r="K205" s="10" t="s">
        <v>459</v>
      </c>
      <c r="L205" s="10" t="s">
        <v>460</v>
      </c>
      <c r="M205" s="10" t="s">
        <v>468</v>
      </c>
    </row>
    <row r="206" spans="1:13" x14ac:dyDescent="0.3">
      <c r="A206" s="10" t="s">
        <v>66</v>
      </c>
      <c r="B206" s="10" t="s">
        <v>1073</v>
      </c>
      <c r="C206" s="10" t="s">
        <v>453</v>
      </c>
      <c r="D206" s="10" t="s">
        <v>1074</v>
      </c>
      <c r="E206" s="10" t="s">
        <v>1076</v>
      </c>
      <c r="F206" s="10" t="s">
        <v>456</v>
      </c>
      <c r="G206" s="10" t="s">
        <v>890</v>
      </c>
      <c r="H206" s="10" t="s">
        <v>891</v>
      </c>
      <c r="I206" s="11">
        <v>1</v>
      </c>
      <c r="J206" s="10" t="s">
        <v>65</v>
      </c>
      <c r="K206" s="10" t="s">
        <v>1077</v>
      </c>
      <c r="L206" s="10" t="s">
        <v>460</v>
      </c>
      <c r="M206" s="10" t="s">
        <v>584</v>
      </c>
    </row>
    <row r="207" spans="1:13" x14ac:dyDescent="0.3">
      <c r="A207" s="10" t="s">
        <v>180</v>
      </c>
      <c r="B207" s="10" t="s">
        <v>452</v>
      </c>
      <c r="C207" s="10" t="s">
        <v>453</v>
      </c>
      <c r="D207" s="10" t="s">
        <v>829</v>
      </c>
      <c r="E207" s="10" t="s">
        <v>1078</v>
      </c>
      <c r="F207" s="10" t="s">
        <v>456</v>
      </c>
      <c r="G207" s="10" t="s">
        <v>720</v>
      </c>
      <c r="H207" s="10" t="s">
        <v>721</v>
      </c>
      <c r="I207" s="11">
        <v>1</v>
      </c>
      <c r="J207" s="10" t="s">
        <v>179</v>
      </c>
      <c r="K207" s="10" t="s">
        <v>948</v>
      </c>
      <c r="L207" s="10" t="s">
        <v>460</v>
      </c>
      <c r="M207" s="10" t="s">
        <v>723</v>
      </c>
    </row>
    <row r="208" spans="1:13" x14ac:dyDescent="0.3">
      <c r="A208" s="10" t="s">
        <v>132</v>
      </c>
      <c r="B208" s="10" t="s">
        <v>945</v>
      </c>
      <c r="C208" s="10" t="s">
        <v>453</v>
      </c>
      <c r="D208" s="10" t="s">
        <v>946</v>
      </c>
      <c r="E208" s="10" t="s">
        <v>1079</v>
      </c>
      <c r="F208" s="10" t="s">
        <v>456</v>
      </c>
      <c r="G208" s="10" t="s">
        <v>839</v>
      </c>
      <c r="H208" s="10" t="s">
        <v>840</v>
      </c>
      <c r="I208" s="11">
        <v>1</v>
      </c>
      <c r="J208" s="10" t="s">
        <v>131</v>
      </c>
      <c r="K208" s="10" t="s">
        <v>534</v>
      </c>
      <c r="L208" s="10" t="s">
        <v>460</v>
      </c>
      <c r="M208" s="10" t="s">
        <v>468</v>
      </c>
    </row>
    <row r="209" spans="1:13" x14ac:dyDescent="0.3">
      <c r="A209" s="10" t="s">
        <v>132</v>
      </c>
      <c r="B209" s="10" t="s">
        <v>945</v>
      </c>
      <c r="C209" s="10" t="s">
        <v>453</v>
      </c>
      <c r="D209" s="10" t="s">
        <v>946</v>
      </c>
      <c r="E209" s="10" t="s">
        <v>1080</v>
      </c>
      <c r="F209" s="10" t="s">
        <v>456</v>
      </c>
      <c r="G209" s="10" t="s">
        <v>842</v>
      </c>
      <c r="H209" s="10" t="s">
        <v>843</v>
      </c>
      <c r="I209" s="11">
        <v>1</v>
      </c>
      <c r="J209" s="10" t="s">
        <v>131</v>
      </c>
      <c r="K209" s="10" t="s">
        <v>618</v>
      </c>
      <c r="L209" s="10" t="s">
        <v>460</v>
      </c>
      <c r="M209" s="10" t="s">
        <v>623</v>
      </c>
    </row>
    <row r="210" spans="1:13" x14ac:dyDescent="0.3">
      <c r="A210" s="10" t="s">
        <v>234</v>
      </c>
      <c r="B210" s="10" t="s">
        <v>778</v>
      </c>
      <c r="C210" s="10" t="s">
        <v>453</v>
      </c>
      <c r="D210" s="10" t="s">
        <v>1081</v>
      </c>
      <c r="E210" s="10" t="s">
        <v>1082</v>
      </c>
      <c r="F210" s="10" t="s">
        <v>472</v>
      </c>
      <c r="G210" s="10" t="s">
        <v>1083</v>
      </c>
      <c r="H210" s="10" t="s">
        <v>1084</v>
      </c>
      <c r="I210" s="11">
        <v>1</v>
      </c>
      <c r="J210" s="10" t="s">
        <v>233</v>
      </c>
      <c r="K210" s="10" t="s">
        <v>733</v>
      </c>
      <c r="L210" s="10" t="s">
        <v>460</v>
      </c>
      <c r="M210" s="10" t="s">
        <v>612</v>
      </c>
    </row>
    <row r="211" spans="1:13" x14ac:dyDescent="0.3">
      <c r="A211" s="10" t="s">
        <v>62</v>
      </c>
      <c r="B211" s="10" t="s">
        <v>521</v>
      </c>
      <c r="C211" s="10" t="s">
        <v>522</v>
      </c>
      <c r="D211" s="10" t="s">
        <v>1085</v>
      </c>
      <c r="E211" s="10" t="s">
        <v>1086</v>
      </c>
      <c r="F211" s="10" t="s">
        <v>456</v>
      </c>
      <c r="G211" s="10" t="s">
        <v>604</v>
      </c>
      <c r="H211" s="10" t="s">
        <v>605</v>
      </c>
      <c r="I211" s="11">
        <v>4</v>
      </c>
      <c r="J211" s="10" t="s">
        <v>61</v>
      </c>
      <c r="K211" s="10" t="s">
        <v>828</v>
      </c>
      <c r="L211" s="10" t="s">
        <v>460</v>
      </c>
      <c r="M211" s="10" t="s">
        <v>596</v>
      </c>
    </row>
    <row r="212" spans="1:13" x14ac:dyDescent="0.3">
      <c r="A212" s="10" t="s">
        <v>220</v>
      </c>
      <c r="B212" s="10" t="s">
        <v>1073</v>
      </c>
      <c r="C212" s="10" t="s">
        <v>453</v>
      </c>
      <c r="D212" s="10" t="s">
        <v>1074</v>
      </c>
      <c r="E212" s="10" t="s">
        <v>1087</v>
      </c>
      <c r="F212" s="10" t="s">
        <v>456</v>
      </c>
      <c r="G212" s="10" t="s">
        <v>842</v>
      </c>
      <c r="H212" s="10" t="s">
        <v>843</v>
      </c>
      <c r="I212" s="11">
        <v>1</v>
      </c>
      <c r="J212" s="10" t="s">
        <v>219</v>
      </c>
      <c r="K212" s="10" t="s">
        <v>560</v>
      </c>
      <c r="L212" s="10" t="s">
        <v>460</v>
      </c>
      <c r="M212" s="10" t="s">
        <v>623</v>
      </c>
    </row>
    <row r="213" spans="1:13" x14ac:dyDescent="0.3">
      <c r="A213" s="10" t="s">
        <v>28</v>
      </c>
      <c r="B213" s="10" t="s">
        <v>694</v>
      </c>
      <c r="C213" s="10" t="s">
        <v>453</v>
      </c>
      <c r="D213" s="10" t="s">
        <v>1088</v>
      </c>
      <c r="E213" s="10" t="s">
        <v>1089</v>
      </c>
      <c r="F213" s="10" t="s">
        <v>456</v>
      </c>
      <c r="G213" s="10" t="s">
        <v>1090</v>
      </c>
      <c r="H213" s="10" t="s">
        <v>1091</v>
      </c>
      <c r="I213" s="11">
        <v>1</v>
      </c>
      <c r="J213" s="10" t="s">
        <v>27</v>
      </c>
      <c r="K213" s="10" t="s">
        <v>627</v>
      </c>
      <c r="L213" s="10" t="s">
        <v>460</v>
      </c>
      <c r="M213" s="10" t="s">
        <v>510</v>
      </c>
    </row>
    <row r="214" spans="1:13" x14ac:dyDescent="0.3">
      <c r="A214" s="10" t="s">
        <v>28</v>
      </c>
      <c r="B214" s="10" t="s">
        <v>694</v>
      </c>
      <c r="C214" s="10" t="s">
        <v>453</v>
      </c>
      <c r="D214" s="10" t="s">
        <v>1088</v>
      </c>
      <c r="E214" s="10" t="s">
        <v>1092</v>
      </c>
      <c r="F214" s="10" t="s">
        <v>456</v>
      </c>
      <c r="G214" s="10" t="s">
        <v>1093</v>
      </c>
      <c r="H214" s="10" t="s">
        <v>1094</v>
      </c>
      <c r="I214" s="11">
        <v>1</v>
      </c>
      <c r="J214" s="10" t="s">
        <v>27</v>
      </c>
      <c r="K214" s="10" t="s">
        <v>987</v>
      </c>
      <c r="L214" s="10" t="s">
        <v>460</v>
      </c>
      <c r="M214" s="10" t="s">
        <v>669</v>
      </c>
    </row>
    <row r="215" spans="1:13" x14ac:dyDescent="0.3">
      <c r="A215" s="10" t="s">
        <v>160</v>
      </c>
      <c r="B215" s="10" t="s">
        <v>498</v>
      </c>
      <c r="C215" s="10" t="s">
        <v>453</v>
      </c>
      <c r="D215" s="10" t="s">
        <v>1095</v>
      </c>
      <c r="E215" s="10" t="s">
        <v>1096</v>
      </c>
      <c r="F215" s="10" t="s">
        <v>456</v>
      </c>
      <c r="G215" s="10" t="s">
        <v>581</v>
      </c>
      <c r="H215" s="10" t="s">
        <v>582</v>
      </c>
      <c r="I215" s="11">
        <v>1</v>
      </c>
      <c r="J215" s="10" t="s">
        <v>159</v>
      </c>
      <c r="K215" s="10" t="s">
        <v>722</v>
      </c>
      <c r="L215" s="10" t="s">
        <v>460</v>
      </c>
      <c r="M215" s="10" t="s">
        <v>584</v>
      </c>
    </row>
    <row r="216" spans="1:13" x14ac:dyDescent="0.3">
      <c r="A216" s="10" t="s">
        <v>274</v>
      </c>
      <c r="B216" s="10" t="s">
        <v>647</v>
      </c>
      <c r="C216" s="10" t="s">
        <v>453</v>
      </c>
      <c r="D216" s="10" t="s">
        <v>1097</v>
      </c>
      <c r="E216" s="10" t="s">
        <v>1098</v>
      </c>
      <c r="F216" s="10" t="s">
        <v>456</v>
      </c>
      <c r="G216" s="10" t="s">
        <v>1099</v>
      </c>
      <c r="H216" s="10" t="s">
        <v>1100</v>
      </c>
      <c r="I216" s="11">
        <v>1</v>
      </c>
      <c r="J216" s="10" t="s">
        <v>273</v>
      </c>
      <c r="K216" s="10" t="s">
        <v>844</v>
      </c>
      <c r="L216" s="10" t="s">
        <v>460</v>
      </c>
      <c r="M216" s="10" t="s">
        <v>461</v>
      </c>
    </row>
    <row r="217" spans="1:13" x14ac:dyDescent="0.3">
      <c r="A217" s="10" t="s">
        <v>188</v>
      </c>
      <c r="B217" s="10" t="s">
        <v>469</v>
      </c>
      <c r="C217" s="10" t="s">
        <v>453</v>
      </c>
      <c r="D217" s="10" t="s">
        <v>682</v>
      </c>
      <c r="E217" s="10" t="s">
        <v>1101</v>
      </c>
      <c r="F217" s="10" t="s">
        <v>456</v>
      </c>
      <c r="G217" s="10" t="s">
        <v>517</v>
      </c>
      <c r="H217" s="10" t="s">
        <v>518</v>
      </c>
      <c r="I217" s="11">
        <v>1</v>
      </c>
      <c r="J217" s="10" t="s">
        <v>187</v>
      </c>
      <c r="K217" s="10" t="s">
        <v>1102</v>
      </c>
      <c r="L217" s="10" t="s">
        <v>460</v>
      </c>
      <c r="M217" s="10" t="s">
        <v>520</v>
      </c>
    </row>
    <row r="218" spans="1:13" x14ac:dyDescent="0.3">
      <c r="A218" s="10" t="s">
        <v>266</v>
      </c>
      <c r="B218" s="10" t="s">
        <v>469</v>
      </c>
      <c r="C218" s="10" t="s">
        <v>453</v>
      </c>
      <c r="D218" s="10" t="s">
        <v>1103</v>
      </c>
      <c r="E218" s="10" t="s">
        <v>1104</v>
      </c>
      <c r="F218" s="10" t="s">
        <v>472</v>
      </c>
      <c r="G218" s="10" t="s">
        <v>1105</v>
      </c>
      <c r="H218" s="10" t="s">
        <v>1106</v>
      </c>
      <c r="I218" s="11">
        <v>4</v>
      </c>
      <c r="J218" s="10" t="s">
        <v>265</v>
      </c>
      <c r="K218" s="10" t="s">
        <v>534</v>
      </c>
      <c r="L218" s="10" t="s">
        <v>460</v>
      </c>
      <c r="M218" s="10" t="s">
        <v>476</v>
      </c>
    </row>
    <row r="219" spans="1:13" x14ac:dyDescent="0.3">
      <c r="A219" s="10" t="s">
        <v>190</v>
      </c>
      <c r="B219" s="10" t="s">
        <v>469</v>
      </c>
      <c r="C219" s="10" t="s">
        <v>453</v>
      </c>
      <c r="D219" s="10" t="s">
        <v>1107</v>
      </c>
      <c r="E219" s="10" t="s">
        <v>1108</v>
      </c>
      <c r="F219" s="10" t="s">
        <v>1109</v>
      </c>
      <c r="G219" s="10" t="s">
        <v>1110</v>
      </c>
      <c r="H219" s="10" t="s">
        <v>1111</v>
      </c>
      <c r="I219" s="11">
        <v>1</v>
      </c>
      <c r="J219" s="10" t="s">
        <v>189</v>
      </c>
      <c r="K219" s="10" t="s">
        <v>560</v>
      </c>
      <c r="L219" s="10" t="s">
        <v>460</v>
      </c>
      <c r="M219" s="10" t="s">
        <v>1112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2"/>
  <sheetViews>
    <sheetView workbookViewId="0"/>
  </sheetViews>
  <sheetFormatPr defaultRowHeight="14.4" x14ac:dyDescent="0.3"/>
  <sheetData>
    <row r="1" spans="1:13" x14ac:dyDescent="0.3">
      <c r="A1" s="32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439</v>
      </c>
      <c r="B2" s="12" t="s">
        <v>440</v>
      </c>
      <c r="C2" s="12" t="s">
        <v>441</v>
      </c>
      <c r="D2" s="12" t="s">
        <v>442</v>
      </c>
      <c r="E2" s="12" t="s">
        <v>443</v>
      </c>
      <c r="F2" s="12" t="s">
        <v>444</v>
      </c>
      <c r="G2" s="12" t="s">
        <v>445</v>
      </c>
      <c r="H2" s="12" t="s">
        <v>446</v>
      </c>
      <c r="I2" s="12" t="s">
        <v>447</v>
      </c>
      <c r="J2" s="12" t="s">
        <v>448</v>
      </c>
      <c r="K2" s="12" t="s">
        <v>449</v>
      </c>
      <c r="L2" s="12" t="s">
        <v>450</v>
      </c>
      <c r="M2" s="12" t="s">
        <v>451</v>
      </c>
    </row>
    <row r="3" spans="1:13" x14ac:dyDescent="0.3">
      <c r="A3" s="13" t="s">
        <v>317</v>
      </c>
      <c r="B3" s="13" t="s">
        <v>529</v>
      </c>
      <c r="C3" s="13" t="s">
        <v>453</v>
      </c>
      <c r="D3" s="13" t="s">
        <v>640</v>
      </c>
      <c r="E3" s="13" t="s">
        <v>1114</v>
      </c>
      <c r="F3" s="13" t="s">
        <v>456</v>
      </c>
      <c r="G3" s="13" t="s">
        <v>1115</v>
      </c>
      <c r="H3" s="13" t="s">
        <v>1116</v>
      </c>
      <c r="I3" s="14">
        <v>20</v>
      </c>
      <c r="J3" s="13" t="s">
        <v>316</v>
      </c>
      <c r="K3" s="13" t="s">
        <v>673</v>
      </c>
      <c r="L3" s="13" t="s">
        <v>1117</v>
      </c>
      <c r="M3" s="13" t="s">
        <v>1118</v>
      </c>
    </row>
    <row r="4" spans="1:13" x14ac:dyDescent="0.3">
      <c r="A4" s="13" t="s">
        <v>317</v>
      </c>
      <c r="B4" s="13" t="s">
        <v>529</v>
      </c>
      <c r="C4" s="13" t="s">
        <v>453</v>
      </c>
      <c r="D4" s="13" t="s">
        <v>640</v>
      </c>
      <c r="E4" s="13" t="s">
        <v>1114</v>
      </c>
      <c r="F4" s="13" t="s">
        <v>456</v>
      </c>
      <c r="G4" s="13" t="s">
        <v>1119</v>
      </c>
      <c r="H4" s="13" t="s">
        <v>1116</v>
      </c>
      <c r="I4" s="14">
        <v>10</v>
      </c>
      <c r="J4" s="13" t="s">
        <v>316</v>
      </c>
      <c r="K4" s="13" t="s">
        <v>673</v>
      </c>
      <c r="L4" s="13" t="s">
        <v>1117</v>
      </c>
      <c r="M4" s="13" t="s">
        <v>1118</v>
      </c>
    </row>
    <row r="5" spans="1:13" x14ac:dyDescent="0.3">
      <c r="A5" s="13" t="s">
        <v>317</v>
      </c>
      <c r="B5" s="13" t="s">
        <v>529</v>
      </c>
      <c r="C5" s="13" t="s">
        <v>453</v>
      </c>
      <c r="D5" s="13" t="s">
        <v>640</v>
      </c>
      <c r="E5" s="13" t="s">
        <v>1120</v>
      </c>
      <c r="F5" s="13" t="s">
        <v>456</v>
      </c>
      <c r="G5" s="13" t="s">
        <v>1115</v>
      </c>
      <c r="H5" s="13" t="s">
        <v>1116</v>
      </c>
      <c r="I5" s="14">
        <v>20</v>
      </c>
      <c r="J5" s="13" t="s">
        <v>316</v>
      </c>
      <c r="K5" s="13" t="s">
        <v>503</v>
      </c>
      <c r="L5" s="13" t="s">
        <v>1117</v>
      </c>
      <c r="M5" s="13" t="s">
        <v>1118</v>
      </c>
    </row>
    <row r="6" spans="1:13" x14ac:dyDescent="0.3">
      <c r="A6" s="13" t="s">
        <v>317</v>
      </c>
      <c r="B6" s="13" t="s">
        <v>529</v>
      </c>
      <c r="C6" s="13" t="s">
        <v>453</v>
      </c>
      <c r="D6" s="13" t="s">
        <v>640</v>
      </c>
      <c r="E6" s="13" t="s">
        <v>1121</v>
      </c>
      <c r="F6" s="13" t="s">
        <v>456</v>
      </c>
      <c r="G6" s="13" t="s">
        <v>1115</v>
      </c>
      <c r="H6" s="13" t="s">
        <v>1116</v>
      </c>
      <c r="I6" s="14">
        <v>20</v>
      </c>
      <c r="J6" s="13" t="s">
        <v>316</v>
      </c>
      <c r="K6" s="13" t="s">
        <v>921</v>
      </c>
      <c r="L6" s="13" t="s">
        <v>1117</v>
      </c>
      <c r="M6" s="13" t="s">
        <v>1118</v>
      </c>
    </row>
    <row r="7" spans="1:13" x14ac:dyDescent="0.3">
      <c r="A7" s="13" t="s">
        <v>114</v>
      </c>
      <c r="B7" s="13" t="s">
        <v>1122</v>
      </c>
      <c r="C7" s="13" t="s">
        <v>453</v>
      </c>
      <c r="D7" s="13" t="s">
        <v>1123</v>
      </c>
      <c r="E7" s="13" t="s">
        <v>1124</v>
      </c>
      <c r="F7" s="13" t="s">
        <v>456</v>
      </c>
      <c r="G7" s="13" t="s">
        <v>1125</v>
      </c>
      <c r="H7" s="13" t="s">
        <v>1126</v>
      </c>
      <c r="I7" s="14">
        <v>1</v>
      </c>
      <c r="J7" s="13" t="s">
        <v>113</v>
      </c>
      <c r="K7" s="13" t="s">
        <v>551</v>
      </c>
      <c r="L7" s="13" t="s">
        <v>1117</v>
      </c>
      <c r="M7" s="13" t="s">
        <v>1127</v>
      </c>
    </row>
    <row r="8" spans="1:13" x14ac:dyDescent="0.3">
      <c r="A8" s="13" t="s">
        <v>68</v>
      </c>
      <c r="B8" s="13" t="s">
        <v>694</v>
      </c>
      <c r="C8" s="13" t="s">
        <v>453</v>
      </c>
      <c r="D8" s="13" t="s">
        <v>1128</v>
      </c>
      <c r="E8" s="13" t="s">
        <v>1129</v>
      </c>
      <c r="F8" s="13" t="s">
        <v>456</v>
      </c>
      <c r="G8" s="13" t="s">
        <v>1130</v>
      </c>
      <c r="H8" s="13" t="s">
        <v>1131</v>
      </c>
      <c r="I8" s="14">
        <v>1</v>
      </c>
      <c r="J8" s="13" t="s">
        <v>67</v>
      </c>
      <c r="K8" s="13" t="s">
        <v>595</v>
      </c>
      <c r="L8" s="13" t="s">
        <v>1117</v>
      </c>
      <c r="M8" s="13" t="s">
        <v>1127</v>
      </c>
    </row>
    <row r="9" spans="1:13" x14ac:dyDescent="0.3">
      <c r="A9" s="13" t="s">
        <v>68</v>
      </c>
      <c r="B9" s="13" t="s">
        <v>694</v>
      </c>
      <c r="C9" s="13" t="s">
        <v>453</v>
      </c>
      <c r="D9" s="13" t="s">
        <v>1128</v>
      </c>
      <c r="E9" s="13" t="s">
        <v>1132</v>
      </c>
      <c r="F9" s="13" t="s">
        <v>472</v>
      </c>
      <c r="G9" s="13" t="s">
        <v>1133</v>
      </c>
      <c r="H9" s="13" t="s">
        <v>1134</v>
      </c>
      <c r="I9" s="14">
        <v>2</v>
      </c>
      <c r="J9" s="13" t="s">
        <v>67</v>
      </c>
      <c r="K9" s="13" t="s">
        <v>560</v>
      </c>
      <c r="L9" s="13" t="s">
        <v>1117</v>
      </c>
      <c r="M9" s="13" t="s">
        <v>1135</v>
      </c>
    </row>
    <row r="10" spans="1:13" x14ac:dyDescent="0.3">
      <c r="A10" s="13" t="s">
        <v>68</v>
      </c>
      <c r="B10" s="13" t="s">
        <v>694</v>
      </c>
      <c r="C10" s="13" t="s">
        <v>453</v>
      </c>
      <c r="D10" s="13" t="s">
        <v>1128</v>
      </c>
      <c r="E10" s="13" t="s">
        <v>1136</v>
      </c>
      <c r="F10" s="13" t="s">
        <v>456</v>
      </c>
      <c r="G10" s="13" t="s">
        <v>1125</v>
      </c>
      <c r="H10" s="13" t="s">
        <v>1126</v>
      </c>
      <c r="I10" s="14">
        <v>1</v>
      </c>
      <c r="J10" s="13" t="s">
        <v>67</v>
      </c>
      <c r="K10" s="13" t="s">
        <v>802</v>
      </c>
      <c r="L10" s="13" t="s">
        <v>1117</v>
      </c>
      <c r="M10" s="13" t="s">
        <v>1127</v>
      </c>
    </row>
    <row r="11" spans="1:13" x14ac:dyDescent="0.3">
      <c r="A11" s="13" t="s">
        <v>84</v>
      </c>
      <c r="B11" s="13" t="s">
        <v>462</v>
      </c>
      <c r="C11" s="13" t="s">
        <v>453</v>
      </c>
      <c r="D11" s="13" t="s">
        <v>463</v>
      </c>
      <c r="E11" s="13" t="s">
        <v>1137</v>
      </c>
      <c r="F11" s="13" t="s">
        <v>472</v>
      </c>
      <c r="G11" s="13" t="s">
        <v>1138</v>
      </c>
      <c r="H11" s="13" t="s">
        <v>1139</v>
      </c>
      <c r="I11" s="14">
        <v>1</v>
      </c>
      <c r="J11" s="13" t="s">
        <v>83</v>
      </c>
      <c r="K11" s="13" t="s">
        <v>553</v>
      </c>
      <c r="L11" s="13" t="s">
        <v>1117</v>
      </c>
      <c r="M11" s="13" t="s">
        <v>1140</v>
      </c>
    </row>
    <row r="12" spans="1:13" x14ac:dyDescent="0.3">
      <c r="A12" s="13" t="s">
        <v>84</v>
      </c>
      <c r="B12" s="13" t="s">
        <v>462</v>
      </c>
      <c r="C12" s="13" t="s">
        <v>453</v>
      </c>
      <c r="D12" s="13" t="s">
        <v>463</v>
      </c>
      <c r="E12" s="13" t="s">
        <v>464</v>
      </c>
      <c r="F12" s="13" t="s">
        <v>456</v>
      </c>
      <c r="G12" s="13" t="s">
        <v>1141</v>
      </c>
      <c r="H12" s="13" t="s">
        <v>1142</v>
      </c>
      <c r="I12" s="14">
        <v>1</v>
      </c>
      <c r="J12" s="13" t="s">
        <v>83</v>
      </c>
      <c r="K12" s="13" t="s">
        <v>467</v>
      </c>
      <c r="L12" s="13" t="s">
        <v>1117</v>
      </c>
      <c r="M12" s="13" t="s">
        <v>930</v>
      </c>
    </row>
    <row r="13" spans="1:13" x14ac:dyDescent="0.3">
      <c r="A13" s="13" t="s">
        <v>84</v>
      </c>
      <c r="B13" s="13" t="s">
        <v>462</v>
      </c>
      <c r="C13" s="13" t="s">
        <v>453</v>
      </c>
      <c r="D13" s="13" t="s">
        <v>463</v>
      </c>
      <c r="E13" s="13" t="s">
        <v>464</v>
      </c>
      <c r="F13" s="13" t="s">
        <v>456</v>
      </c>
      <c r="G13" s="13" t="s">
        <v>1143</v>
      </c>
      <c r="H13" s="13" t="s">
        <v>1144</v>
      </c>
      <c r="I13" s="14">
        <v>2</v>
      </c>
      <c r="J13" s="13" t="s">
        <v>83</v>
      </c>
      <c r="K13" s="13" t="s">
        <v>467</v>
      </c>
      <c r="L13" s="13" t="s">
        <v>1117</v>
      </c>
      <c r="M13" s="13" t="s">
        <v>468</v>
      </c>
    </row>
    <row r="14" spans="1:13" x14ac:dyDescent="0.3">
      <c r="A14" s="13" t="s">
        <v>162</v>
      </c>
      <c r="B14" s="13" t="s">
        <v>1023</v>
      </c>
      <c r="C14" s="13" t="s">
        <v>453</v>
      </c>
      <c r="D14" s="13" t="s">
        <v>1067</v>
      </c>
      <c r="E14" s="13" t="s">
        <v>1145</v>
      </c>
      <c r="F14" s="13" t="s">
        <v>1109</v>
      </c>
      <c r="G14" s="13" t="s">
        <v>1146</v>
      </c>
      <c r="H14" s="13" t="s">
        <v>1147</v>
      </c>
      <c r="I14" s="14">
        <v>2</v>
      </c>
      <c r="J14" s="13" t="s">
        <v>161</v>
      </c>
      <c r="K14" s="13" t="s">
        <v>459</v>
      </c>
      <c r="L14" s="13" t="s">
        <v>1117</v>
      </c>
      <c r="M14" s="13" t="s">
        <v>520</v>
      </c>
    </row>
    <row r="15" spans="1:13" x14ac:dyDescent="0.3">
      <c r="A15" s="13" t="s">
        <v>162</v>
      </c>
      <c r="B15" s="13" t="s">
        <v>1023</v>
      </c>
      <c r="C15" s="13" t="s">
        <v>453</v>
      </c>
      <c r="D15" s="13" t="s">
        <v>1067</v>
      </c>
      <c r="E15" s="13" t="s">
        <v>1145</v>
      </c>
      <c r="F15" s="13" t="s">
        <v>1109</v>
      </c>
      <c r="G15" s="13" t="s">
        <v>1148</v>
      </c>
      <c r="H15" s="13" t="s">
        <v>1147</v>
      </c>
      <c r="I15" s="14">
        <v>2</v>
      </c>
      <c r="J15" s="13" t="s">
        <v>161</v>
      </c>
      <c r="K15" s="13" t="s">
        <v>459</v>
      </c>
      <c r="L15" s="13" t="s">
        <v>1117</v>
      </c>
      <c r="M15" s="13" t="s">
        <v>520</v>
      </c>
    </row>
    <row r="16" spans="1:13" x14ac:dyDescent="0.3">
      <c r="A16" s="13" t="s">
        <v>162</v>
      </c>
      <c r="B16" s="13" t="s">
        <v>1023</v>
      </c>
      <c r="C16" s="13" t="s">
        <v>453</v>
      </c>
      <c r="D16" s="13" t="s">
        <v>1067</v>
      </c>
      <c r="E16" s="13" t="s">
        <v>1145</v>
      </c>
      <c r="F16" s="13" t="s">
        <v>1109</v>
      </c>
      <c r="G16" s="13" t="s">
        <v>1149</v>
      </c>
      <c r="H16" s="13" t="s">
        <v>1147</v>
      </c>
      <c r="I16" s="14">
        <v>2</v>
      </c>
      <c r="J16" s="13" t="s">
        <v>161</v>
      </c>
      <c r="K16" s="13" t="s">
        <v>459</v>
      </c>
      <c r="L16" s="13" t="s">
        <v>1117</v>
      </c>
      <c r="M16" s="13" t="s">
        <v>520</v>
      </c>
    </row>
    <row r="17" spans="1:13" x14ac:dyDescent="0.3">
      <c r="A17" s="13" t="s">
        <v>162</v>
      </c>
      <c r="B17" s="13" t="s">
        <v>1023</v>
      </c>
      <c r="C17" s="13" t="s">
        <v>453</v>
      </c>
      <c r="D17" s="13" t="s">
        <v>1067</v>
      </c>
      <c r="E17" s="13" t="s">
        <v>1150</v>
      </c>
      <c r="F17" s="13" t="s">
        <v>1109</v>
      </c>
      <c r="G17" s="13" t="s">
        <v>1151</v>
      </c>
      <c r="H17" s="13" t="s">
        <v>1152</v>
      </c>
      <c r="I17" s="14">
        <v>1</v>
      </c>
      <c r="J17" s="13" t="s">
        <v>161</v>
      </c>
      <c r="K17" s="13" t="s">
        <v>480</v>
      </c>
      <c r="L17" s="13" t="s">
        <v>1117</v>
      </c>
      <c r="M17" s="13" t="s">
        <v>520</v>
      </c>
    </row>
    <row r="18" spans="1:13" x14ac:dyDescent="0.3">
      <c r="A18" s="13" t="s">
        <v>162</v>
      </c>
      <c r="B18" s="13" t="s">
        <v>1023</v>
      </c>
      <c r="C18" s="13" t="s">
        <v>453</v>
      </c>
      <c r="D18" s="13" t="s">
        <v>1067</v>
      </c>
      <c r="E18" s="13" t="s">
        <v>1150</v>
      </c>
      <c r="F18" s="13" t="s">
        <v>1109</v>
      </c>
      <c r="G18" s="13" t="s">
        <v>1153</v>
      </c>
      <c r="H18" s="13" t="s">
        <v>1154</v>
      </c>
      <c r="I18" s="14">
        <v>1</v>
      </c>
      <c r="J18" s="13" t="s">
        <v>161</v>
      </c>
      <c r="K18" s="13" t="s">
        <v>480</v>
      </c>
      <c r="L18" s="13" t="s">
        <v>1117</v>
      </c>
      <c r="M18" s="13" t="s">
        <v>520</v>
      </c>
    </row>
    <row r="19" spans="1:13" x14ac:dyDescent="0.3">
      <c r="A19" s="13" t="s">
        <v>162</v>
      </c>
      <c r="B19" s="13" t="s">
        <v>1023</v>
      </c>
      <c r="C19" s="13" t="s">
        <v>453</v>
      </c>
      <c r="D19" s="13" t="s">
        <v>1067</v>
      </c>
      <c r="E19" s="13" t="s">
        <v>1155</v>
      </c>
      <c r="F19" s="13" t="s">
        <v>1109</v>
      </c>
      <c r="G19" s="13" t="s">
        <v>1156</v>
      </c>
      <c r="H19" s="13" t="s">
        <v>1157</v>
      </c>
      <c r="I19" s="14">
        <v>1</v>
      </c>
      <c r="J19" s="13" t="s">
        <v>161</v>
      </c>
      <c r="K19" s="13" t="s">
        <v>618</v>
      </c>
      <c r="L19" s="13" t="s">
        <v>1117</v>
      </c>
      <c r="M19" s="13" t="s">
        <v>520</v>
      </c>
    </row>
    <row r="20" spans="1:13" x14ac:dyDescent="0.3">
      <c r="A20" s="13" t="s">
        <v>162</v>
      </c>
      <c r="B20" s="13" t="s">
        <v>1023</v>
      </c>
      <c r="C20" s="13" t="s">
        <v>453</v>
      </c>
      <c r="D20" s="13" t="s">
        <v>1067</v>
      </c>
      <c r="E20" s="13" t="s">
        <v>1155</v>
      </c>
      <c r="F20" s="13" t="s">
        <v>1109</v>
      </c>
      <c r="G20" s="13" t="s">
        <v>1158</v>
      </c>
      <c r="H20" s="13" t="s">
        <v>1159</v>
      </c>
      <c r="I20" s="14">
        <v>1</v>
      </c>
      <c r="J20" s="13" t="s">
        <v>161</v>
      </c>
      <c r="K20" s="13" t="s">
        <v>618</v>
      </c>
      <c r="L20" s="13" t="s">
        <v>1117</v>
      </c>
      <c r="M20" s="13" t="s">
        <v>520</v>
      </c>
    </row>
    <row r="21" spans="1:13" x14ac:dyDescent="0.3">
      <c r="A21" s="13" t="s">
        <v>162</v>
      </c>
      <c r="B21" s="13" t="s">
        <v>1023</v>
      </c>
      <c r="C21" s="13" t="s">
        <v>453</v>
      </c>
      <c r="D21" s="13" t="s">
        <v>1067</v>
      </c>
      <c r="E21" s="13" t="s">
        <v>1155</v>
      </c>
      <c r="F21" s="13" t="s">
        <v>1109</v>
      </c>
      <c r="G21" s="13" t="s">
        <v>1160</v>
      </c>
      <c r="H21" s="13" t="s">
        <v>1161</v>
      </c>
      <c r="I21" s="14">
        <v>1</v>
      </c>
      <c r="J21" s="13" t="s">
        <v>161</v>
      </c>
      <c r="K21" s="13" t="s">
        <v>618</v>
      </c>
      <c r="L21" s="13" t="s">
        <v>1117</v>
      </c>
      <c r="M21" s="13" t="s">
        <v>520</v>
      </c>
    </row>
    <row r="22" spans="1:13" x14ac:dyDescent="0.3">
      <c r="A22" s="13" t="s">
        <v>162</v>
      </c>
      <c r="B22" s="13" t="s">
        <v>1023</v>
      </c>
      <c r="C22" s="13" t="s">
        <v>453</v>
      </c>
      <c r="D22" s="13" t="s">
        <v>1067</v>
      </c>
      <c r="E22" s="13" t="s">
        <v>1155</v>
      </c>
      <c r="F22" s="13" t="s">
        <v>1109</v>
      </c>
      <c r="G22" s="13" t="s">
        <v>1162</v>
      </c>
      <c r="H22" s="13" t="s">
        <v>1163</v>
      </c>
      <c r="I22" s="14">
        <v>1</v>
      </c>
      <c r="J22" s="13" t="s">
        <v>161</v>
      </c>
      <c r="K22" s="13" t="s">
        <v>618</v>
      </c>
      <c r="L22" s="13" t="s">
        <v>1117</v>
      </c>
      <c r="M22" s="13" t="s">
        <v>520</v>
      </c>
    </row>
    <row r="23" spans="1:13" x14ac:dyDescent="0.3">
      <c r="A23" s="13" t="s">
        <v>162</v>
      </c>
      <c r="B23" s="13" t="s">
        <v>1023</v>
      </c>
      <c r="C23" s="13" t="s">
        <v>453</v>
      </c>
      <c r="D23" s="13" t="s">
        <v>1067</v>
      </c>
      <c r="E23" s="13" t="s">
        <v>1164</v>
      </c>
      <c r="F23" s="13" t="s">
        <v>1109</v>
      </c>
      <c r="G23" s="13" t="s">
        <v>1165</v>
      </c>
      <c r="H23" s="13" t="s">
        <v>1152</v>
      </c>
      <c r="I23" s="14">
        <v>1</v>
      </c>
      <c r="J23" s="13" t="s">
        <v>161</v>
      </c>
      <c r="K23" s="13" t="s">
        <v>503</v>
      </c>
      <c r="L23" s="13" t="s">
        <v>1117</v>
      </c>
      <c r="M23" s="13" t="s">
        <v>520</v>
      </c>
    </row>
    <row r="24" spans="1:13" x14ac:dyDescent="0.3">
      <c r="A24" s="13" t="s">
        <v>162</v>
      </c>
      <c r="B24" s="13" t="s">
        <v>1023</v>
      </c>
      <c r="C24" s="13" t="s">
        <v>453</v>
      </c>
      <c r="D24" s="13" t="s">
        <v>1067</v>
      </c>
      <c r="E24" s="13" t="s">
        <v>1166</v>
      </c>
      <c r="F24" s="13" t="s">
        <v>1109</v>
      </c>
      <c r="G24" s="13" t="s">
        <v>1149</v>
      </c>
      <c r="H24" s="13" t="s">
        <v>1147</v>
      </c>
      <c r="I24" s="14">
        <v>2</v>
      </c>
      <c r="J24" s="13" t="s">
        <v>161</v>
      </c>
      <c r="K24" s="13" t="s">
        <v>784</v>
      </c>
      <c r="L24" s="13" t="s">
        <v>1117</v>
      </c>
      <c r="M24" s="13" t="s">
        <v>520</v>
      </c>
    </row>
    <row r="25" spans="1:13" x14ac:dyDescent="0.3">
      <c r="A25" s="13" t="s">
        <v>162</v>
      </c>
      <c r="B25" s="13" t="s">
        <v>1023</v>
      </c>
      <c r="C25" s="13" t="s">
        <v>453</v>
      </c>
      <c r="D25" s="13" t="s">
        <v>1067</v>
      </c>
      <c r="E25" s="13" t="s">
        <v>1166</v>
      </c>
      <c r="F25" s="13" t="s">
        <v>1109</v>
      </c>
      <c r="G25" s="13" t="s">
        <v>1165</v>
      </c>
      <c r="H25" s="13" t="s">
        <v>1152</v>
      </c>
      <c r="I25" s="14">
        <v>1</v>
      </c>
      <c r="J25" s="13" t="s">
        <v>161</v>
      </c>
      <c r="K25" s="13" t="s">
        <v>784</v>
      </c>
      <c r="L25" s="13" t="s">
        <v>1117</v>
      </c>
      <c r="M25" s="13" t="s">
        <v>520</v>
      </c>
    </row>
    <row r="26" spans="1:13" x14ac:dyDescent="0.3">
      <c r="A26" s="13" t="s">
        <v>162</v>
      </c>
      <c r="B26" s="13" t="s">
        <v>1023</v>
      </c>
      <c r="C26" s="13" t="s">
        <v>453</v>
      </c>
      <c r="D26" s="13" t="s">
        <v>1067</v>
      </c>
      <c r="E26" s="13" t="s">
        <v>1167</v>
      </c>
      <c r="F26" s="13" t="s">
        <v>1109</v>
      </c>
      <c r="G26" s="13" t="s">
        <v>1168</v>
      </c>
      <c r="H26" s="13" t="s">
        <v>1169</v>
      </c>
      <c r="I26" s="14">
        <v>1</v>
      </c>
      <c r="J26" s="13" t="s">
        <v>161</v>
      </c>
      <c r="K26" s="13" t="s">
        <v>1170</v>
      </c>
      <c r="L26" s="13" t="s">
        <v>1117</v>
      </c>
      <c r="M26" s="13" t="s">
        <v>520</v>
      </c>
    </row>
    <row r="27" spans="1:13" x14ac:dyDescent="0.3">
      <c r="A27" s="13" t="s">
        <v>162</v>
      </c>
      <c r="B27" s="13" t="s">
        <v>1023</v>
      </c>
      <c r="C27" s="13" t="s">
        <v>453</v>
      </c>
      <c r="D27" s="13" t="s">
        <v>1067</v>
      </c>
      <c r="E27" s="13" t="s">
        <v>1167</v>
      </c>
      <c r="F27" s="13" t="s">
        <v>1109</v>
      </c>
      <c r="G27" s="13" t="s">
        <v>1171</v>
      </c>
      <c r="H27" s="13" t="s">
        <v>1152</v>
      </c>
      <c r="I27" s="14">
        <v>1</v>
      </c>
      <c r="J27" s="13" t="s">
        <v>161</v>
      </c>
      <c r="K27" s="13" t="s">
        <v>1170</v>
      </c>
      <c r="L27" s="13" t="s">
        <v>1117</v>
      </c>
      <c r="M27" s="13" t="s">
        <v>520</v>
      </c>
    </row>
    <row r="28" spans="1:13" x14ac:dyDescent="0.3">
      <c r="A28" s="13" t="s">
        <v>32</v>
      </c>
      <c r="B28" s="13" t="s">
        <v>469</v>
      </c>
      <c r="C28" s="13" t="s">
        <v>453</v>
      </c>
      <c r="D28" s="13" t="s">
        <v>470</v>
      </c>
      <c r="E28" s="13" t="s">
        <v>1172</v>
      </c>
      <c r="F28" s="13" t="s">
        <v>456</v>
      </c>
      <c r="G28" s="13" t="s">
        <v>1173</v>
      </c>
      <c r="H28" s="13" t="s">
        <v>1174</v>
      </c>
      <c r="I28" s="14">
        <v>10</v>
      </c>
      <c r="J28" s="13" t="s">
        <v>31</v>
      </c>
      <c r="K28" s="13" t="s">
        <v>622</v>
      </c>
      <c r="L28" s="13" t="s">
        <v>1117</v>
      </c>
      <c r="M28" s="13" t="s">
        <v>1175</v>
      </c>
    </row>
    <row r="29" spans="1:13" x14ac:dyDescent="0.3">
      <c r="A29" s="13" t="s">
        <v>32</v>
      </c>
      <c r="B29" s="13" t="s">
        <v>469</v>
      </c>
      <c r="C29" s="13" t="s">
        <v>453</v>
      </c>
      <c r="D29" s="13" t="s">
        <v>470</v>
      </c>
      <c r="E29" s="13" t="s">
        <v>477</v>
      </c>
      <c r="F29" s="13" t="s">
        <v>456</v>
      </c>
      <c r="G29" s="13" t="s">
        <v>1173</v>
      </c>
      <c r="H29" s="13" t="s">
        <v>1174</v>
      </c>
      <c r="I29" s="14">
        <v>20</v>
      </c>
      <c r="J29" s="13" t="s">
        <v>31</v>
      </c>
      <c r="K29" s="13" t="s">
        <v>480</v>
      </c>
      <c r="L29" s="13" t="s">
        <v>1117</v>
      </c>
      <c r="M29" s="13" t="s">
        <v>1175</v>
      </c>
    </row>
    <row r="30" spans="1:13" x14ac:dyDescent="0.3">
      <c r="A30" s="13" t="s">
        <v>32</v>
      </c>
      <c r="B30" s="13" t="s">
        <v>469</v>
      </c>
      <c r="C30" s="13" t="s">
        <v>453</v>
      </c>
      <c r="D30" s="13" t="s">
        <v>470</v>
      </c>
      <c r="E30" s="13" t="s">
        <v>482</v>
      </c>
      <c r="F30" s="13" t="s">
        <v>456</v>
      </c>
      <c r="G30" s="13" t="s">
        <v>1173</v>
      </c>
      <c r="H30" s="13" t="s">
        <v>1174</v>
      </c>
      <c r="I30" s="14">
        <v>5</v>
      </c>
      <c r="J30" s="13" t="s">
        <v>31</v>
      </c>
      <c r="K30" s="13" t="s">
        <v>483</v>
      </c>
      <c r="L30" s="13" t="s">
        <v>1117</v>
      </c>
      <c r="M30" s="13" t="s">
        <v>1175</v>
      </c>
    </row>
    <row r="31" spans="1:13" x14ac:dyDescent="0.3">
      <c r="A31" s="13" t="s">
        <v>32</v>
      </c>
      <c r="B31" s="13" t="s">
        <v>469</v>
      </c>
      <c r="C31" s="13" t="s">
        <v>453</v>
      </c>
      <c r="D31" s="13" t="s">
        <v>470</v>
      </c>
      <c r="E31" s="13" t="s">
        <v>1176</v>
      </c>
      <c r="F31" s="13" t="s">
        <v>456</v>
      </c>
      <c r="G31" s="13" t="s">
        <v>1173</v>
      </c>
      <c r="H31" s="13" t="s">
        <v>1174</v>
      </c>
      <c r="I31" s="14">
        <v>10</v>
      </c>
      <c r="J31" s="13" t="s">
        <v>31</v>
      </c>
      <c r="K31" s="13" t="s">
        <v>1077</v>
      </c>
      <c r="L31" s="13" t="s">
        <v>1117</v>
      </c>
      <c r="M31" s="13" t="s">
        <v>1175</v>
      </c>
    </row>
    <row r="32" spans="1:13" x14ac:dyDescent="0.3">
      <c r="A32" s="13" t="s">
        <v>32</v>
      </c>
      <c r="B32" s="13" t="s">
        <v>469</v>
      </c>
      <c r="C32" s="13" t="s">
        <v>453</v>
      </c>
      <c r="D32" s="13" t="s">
        <v>470</v>
      </c>
      <c r="E32" s="13" t="s">
        <v>1177</v>
      </c>
      <c r="F32" s="13" t="s">
        <v>456</v>
      </c>
      <c r="G32" s="13" t="s">
        <v>1173</v>
      </c>
      <c r="H32" s="13" t="s">
        <v>1174</v>
      </c>
      <c r="I32" s="14">
        <v>5</v>
      </c>
      <c r="J32" s="13" t="s">
        <v>31</v>
      </c>
      <c r="K32" s="13" t="s">
        <v>1170</v>
      </c>
      <c r="L32" s="13" t="s">
        <v>1117</v>
      </c>
      <c r="M32" s="13" t="s">
        <v>1175</v>
      </c>
    </row>
    <row r="33" spans="1:13" x14ac:dyDescent="0.3">
      <c r="A33" s="13" t="s">
        <v>32</v>
      </c>
      <c r="B33" s="13" t="s">
        <v>469</v>
      </c>
      <c r="C33" s="13" t="s">
        <v>453</v>
      </c>
      <c r="D33" s="13" t="s">
        <v>470</v>
      </c>
      <c r="E33" s="13" t="s">
        <v>1178</v>
      </c>
      <c r="F33" s="13" t="s">
        <v>456</v>
      </c>
      <c r="G33" s="13" t="s">
        <v>1173</v>
      </c>
      <c r="H33" s="13" t="s">
        <v>1174</v>
      </c>
      <c r="I33" s="14">
        <v>5</v>
      </c>
      <c r="J33" s="13" t="s">
        <v>31</v>
      </c>
      <c r="K33" s="13" t="s">
        <v>606</v>
      </c>
      <c r="L33" s="13" t="s">
        <v>1117</v>
      </c>
      <c r="M33" s="13" t="s">
        <v>1175</v>
      </c>
    </row>
    <row r="34" spans="1:13" x14ac:dyDescent="0.3">
      <c r="A34" s="13" t="s">
        <v>32</v>
      </c>
      <c r="B34" s="13" t="s">
        <v>469</v>
      </c>
      <c r="C34" s="13" t="s">
        <v>453</v>
      </c>
      <c r="D34" s="13" t="s">
        <v>470</v>
      </c>
      <c r="E34" s="13" t="s">
        <v>484</v>
      </c>
      <c r="F34" s="13" t="s">
        <v>472</v>
      </c>
      <c r="G34" s="13" t="s">
        <v>1179</v>
      </c>
      <c r="H34" s="13" t="s">
        <v>1180</v>
      </c>
      <c r="I34" s="14">
        <v>3</v>
      </c>
      <c r="J34" s="13" t="s">
        <v>31</v>
      </c>
      <c r="K34" s="13" t="s">
        <v>487</v>
      </c>
      <c r="L34" s="13" t="s">
        <v>1117</v>
      </c>
      <c r="M34" s="13" t="s">
        <v>1181</v>
      </c>
    </row>
    <row r="35" spans="1:13" x14ac:dyDescent="0.3">
      <c r="A35" s="13" t="s">
        <v>32</v>
      </c>
      <c r="B35" s="13" t="s">
        <v>469</v>
      </c>
      <c r="C35" s="13" t="s">
        <v>453</v>
      </c>
      <c r="D35" s="13" t="s">
        <v>470</v>
      </c>
      <c r="E35" s="13" t="s">
        <v>484</v>
      </c>
      <c r="F35" s="13" t="s">
        <v>472</v>
      </c>
      <c r="G35" s="13" t="s">
        <v>1182</v>
      </c>
      <c r="H35" s="13" t="s">
        <v>1183</v>
      </c>
      <c r="I35" s="14">
        <v>3</v>
      </c>
      <c r="J35" s="13" t="s">
        <v>31</v>
      </c>
      <c r="K35" s="13" t="s">
        <v>487</v>
      </c>
      <c r="L35" s="13" t="s">
        <v>1117</v>
      </c>
      <c r="M35" s="13" t="s">
        <v>1181</v>
      </c>
    </row>
    <row r="36" spans="1:13" x14ac:dyDescent="0.3">
      <c r="A36" s="13" t="s">
        <v>32</v>
      </c>
      <c r="B36" s="13" t="s">
        <v>469</v>
      </c>
      <c r="C36" s="13" t="s">
        <v>453</v>
      </c>
      <c r="D36" s="13" t="s">
        <v>470</v>
      </c>
      <c r="E36" s="13" t="s">
        <v>484</v>
      </c>
      <c r="F36" s="13" t="s">
        <v>472</v>
      </c>
      <c r="G36" s="13" t="s">
        <v>1184</v>
      </c>
      <c r="H36" s="13" t="s">
        <v>1183</v>
      </c>
      <c r="I36" s="14">
        <v>3</v>
      </c>
      <c r="J36" s="13" t="s">
        <v>31</v>
      </c>
      <c r="K36" s="13" t="s">
        <v>487</v>
      </c>
      <c r="L36" s="13" t="s">
        <v>1117</v>
      </c>
      <c r="M36" s="13" t="s">
        <v>1181</v>
      </c>
    </row>
    <row r="37" spans="1:13" x14ac:dyDescent="0.3">
      <c r="A37" s="13" t="s">
        <v>32</v>
      </c>
      <c r="B37" s="13" t="s">
        <v>469</v>
      </c>
      <c r="C37" s="13" t="s">
        <v>453</v>
      </c>
      <c r="D37" s="13" t="s">
        <v>470</v>
      </c>
      <c r="E37" s="13" t="s">
        <v>484</v>
      </c>
      <c r="F37" s="13" t="s">
        <v>472</v>
      </c>
      <c r="G37" s="13" t="s">
        <v>1185</v>
      </c>
      <c r="H37" s="13" t="s">
        <v>1183</v>
      </c>
      <c r="I37" s="14">
        <v>3</v>
      </c>
      <c r="J37" s="13" t="s">
        <v>31</v>
      </c>
      <c r="K37" s="13" t="s">
        <v>487</v>
      </c>
      <c r="L37" s="13" t="s">
        <v>1117</v>
      </c>
      <c r="M37" s="13" t="s">
        <v>1181</v>
      </c>
    </row>
    <row r="38" spans="1:13" x14ac:dyDescent="0.3">
      <c r="A38" s="13" t="s">
        <v>32</v>
      </c>
      <c r="B38" s="13" t="s">
        <v>469</v>
      </c>
      <c r="C38" s="13" t="s">
        <v>453</v>
      </c>
      <c r="D38" s="13" t="s">
        <v>470</v>
      </c>
      <c r="E38" s="13" t="s">
        <v>484</v>
      </c>
      <c r="F38" s="13" t="s">
        <v>472</v>
      </c>
      <c r="G38" s="13" t="s">
        <v>1186</v>
      </c>
      <c r="H38" s="13" t="s">
        <v>1187</v>
      </c>
      <c r="I38" s="14">
        <v>3</v>
      </c>
      <c r="J38" s="13" t="s">
        <v>31</v>
      </c>
      <c r="K38" s="13" t="s">
        <v>487</v>
      </c>
      <c r="L38" s="13" t="s">
        <v>1117</v>
      </c>
      <c r="M38" s="13" t="s">
        <v>1181</v>
      </c>
    </row>
    <row r="39" spans="1:13" x14ac:dyDescent="0.3">
      <c r="A39" s="13" t="s">
        <v>32</v>
      </c>
      <c r="B39" s="13" t="s">
        <v>469</v>
      </c>
      <c r="C39" s="13" t="s">
        <v>453</v>
      </c>
      <c r="D39" s="13" t="s">
        <v>470</v>
      </c>
      <c r="E39" s="13" t="s">
        <v>484</v>
      </c>
      <c r="F39" s="13" t="s">
        <v>472</v>
      </c>
      <c r="G39" s="13" t="s">
        <v>1188</v>
      </c>
      <c r="H39" s="13" t="s">
        <v>1189</v>
      </c>
      <c r="I39" s="14">
        <v>3</v>
      </c>
      <c r="J39" s="13" t="s">
        <v>31</v>
      </c>
      <c r="K39" s="13" t="s">
        <v>487</v>
      </c>
      <c r="L39" s="13" t="s">
        <v>1117</v>
      </c>
      <c r="M39" s="13" t="s">
        <v>1181</v>
      </c>
    </row>
    <row r="40" spans="1:13" x14ac:dyDescent="0.3">
      <c r="A40" s="13" t="s">
        <v>32</v>
      </c>
      <c r="B40" s="13" t="s">
        <v>469</v>
      </c>
      <c r="C40" s="13" t="s">
        <v>453</v>
      </c>
      <c r="D40" s="13" t="s">
        <v>470</v>
      </c>
      <c r="E40" s="13" t="s">
        <v>484</v>
      </c>
      <c r="F40" s="13" t="s">
        <v>472</v>
      </c>
      <c r="G40" s="13" t="s">
        <v>1190</v>
      </c>
      <c r="H40" s="13" t="s">
        <v>1191</v>
      </c>
      <c r="I40" s="14">
        <v>3</v>
      </c>
      <c r="J40" s="13" t="s">
        <v>31</v>
      </c>
      <c r="K40" s="13" t="s">
        <v>487</v>
      </c>
      <c r="L40" s="13" t="s">
        <v>1117</v>
      </c>
      <c r="M40" s="13" t="s">
        <v>1181</v>
      </c>
    </row>
    <row r="41" spans="1:13" x14ac:dyDescent="0.3">
      <c r="A41" s="13" t="s">
        <v>32</v>
      </c>
      <c r="B41" s="13" t="s">
        <v>469</v>
      </c>
      <c r="C41" s="13" t="s">
        <v>453</v>
      </c>
      <c r="D41" s="13" t="s">
        <v>470</v>
      </c>
      <c r="E41" s="13" t="s">
        <v>484</v>
      </c>
      <c r="F41" s="13" t="s">
        <v>472</v>
      </c>
      <c r="G41" s="13" t="s">
        <v>1192</v>
      </c>
      <c r="H41" s="13" t="s">
        <v>1193</v>
      </c>
      <c r="I41" s="14">
        <v>3</v>
      </c>
      <c r="J41" s="13" t="s">
        <v>31</v>
      </c>
      <c r="K41" s="13" t="s">
        <v>487</v>
      </c>
      <c r="L41" s="13" t="s">
        <v>1117</v>
      </c>
      <c r="M41" s="13" t="s">
        <v>1181</v>
      </c>
    </row>
    <row r="42" spans="1:13" x14ac:dyDescent="0.3">
      <c r="A42" s="13" t="s">
        <v>154</v>
      </c>
      <c r="B42" s="13" t="s">
        <v>488</v>
      </c>
      <c r="C42" s="13" t="s">
        <v>453</v>
      </c>
      <c r="D42" s="13" t="s">
        <v>489</v>
      </c>
      <c r="E42" s="13" t="s">
        <v>490</v>
      </c>
      <c r="F42" s="13" t="s">
        <v>456</v>
      </c>
      <c r="G42" s="13" t="s">
        <v>1194</v>
      </c>
      <c r="H42" s="13" t="s">
        <v>1195</v>
      </c>
      <c r="I42" s="14">
        <v>5</v>
      </c>
      <c r="J42" s="13" t="s">
        <v>153</v>
      </c>
      <c r="K42" s="13" t="s">
        <v>493</v>
      </c>
      <c r="L42" s="13" t="s">
        <v>1117</v>
      </c>
      <c r="M42" s="13" t="s">
        <v>468</v>
      </c>
    </row>
    <row r="43" spans="1:13" x14ac:dyDescent="0.3">
      <c r="A43" s="13" t="s">
        <v>226</v>
      </c>
      <c r="B43" s="13" t="s">
        <v>498</v>
      </c>
      <c r="C43" s="13" t="s">
        <v>453</v>
      </c>
      <c r="D43" s="13" t="s">
        <v>499</v>
      </c>
      <c r="E43" s="13" t="s">
        <v>1196</v>
      </c>
      <c r="F43" s="13" t="s">
        <v>472</v>
      </c>
      <c r="G43" s="13" t="s">
        <v>1197</v>
      </c>
      <c r="H43" s="13" t="s">
        <v>1198</v>
      </c>
      <c r="I43" s="14">
        <v>6</v>
      </c>
      <c r="J43" s="13" t="s">
        <v>225</v>
      </c>
      <c r="K43" s="13" t="s">
        <v>1199</v>
      </c>
      <c r="L43" s="13" t="s">
        <v>1117</v>
      </c>
      <c r="M43" s="13" t="s">
        <v>1200</v>
      </c>
    </row>
    <row r="44" spans="1:13" x14ac:dyDescent="0.3">
      <c r="A44" s="13" t="s">
        <v>226</v>
      </c>
      <c r="B44" s="13" t="s">
        <v>498</v>
      </c>
      <c r="C44" s="13" t="s">
        <v>453</v>
      </c>
      <c r="D44" s="13" t="s">
        <v>499</v>
      </c>
      <c r="E44" s="13" t="s">
        <v>1201</v>
      </c>
      <c r="F44" s="13" t="s">
        <v>472</v>
      </c>
      <c r="G44" s="13" t="s">
        <v>1197</v>
      </c>
      <c r="H44" s="13" t="s">
        <v>1198</v>
      </c>
      <c r="I44" s="14">
        <v>25</v>
      </c>
      <c r="J44" s="13" t="s">
        <v>225</v>
      </c>
      <c r="K44" s="13" t="s">
        <v>588</v>
      </c>
      <c r="L44" s="13" t="s">
        <v>1117</v>
      </c>
      <c r="M44" s="13" t="s">
        <v>1200</v>
      </c>
    </row>
    <row r="45" spans="1:13" x14ac:dyDescent="0.3">
      <c r="A45" s="13" t="s">
        <v>26</v>
      </c>
      <c r="B45" s="13" t="s">
        <v>469</v>
      </c>
      <c r="C45" s="13" t="s">
        <v>453</v>
      </c>
      <c r="D45" s="13" t="s">
        <v>505</v>
      </c>
      <c r="E45" s="13" t="s">
        <v>1202</v>
      </c>
      <c r="F45" s="13" t="s">
        <v>456</v>
      </c>
      <c r="G45" s="13" t="s">
        <v>1173</v>
      </c>
      <c r="H45" s="13" t="s">
        <v>1174</v>
      </c>
      <c r="I45" s="14">
        <v>15</v>
      </c>
      <c r="J45" s="13" t="s">
        <v>25</v>
      </c>
      <c r="K45" s="13" t="s">
        <v>662</v>
      </c>
      <c r="L45" s="13" t="s">
        <v>1117</v>
      </c>
      <c r="M45" s="13" t="s">
        <v>1175</v>
      </c>
    </row>
    <row r="46" spans="1:13" x14ac:dyDescent="0.3">
      <c r="A46" s="13" t="s">
        <v>26</v>
      </c>
      <c r="B46" s="13" t="s">
        <v>469</v>
      </c>
      <c r="C46" s="13" t="s">
        <v>453</v>
      </c>
      <c r="D46" s="13" t="s">
        <v>505</v>
      </c>
      <c r="E46" s="13" t="s">
        <v>506</v>
      </c>
      <c r="F46" s="13" t="s">
        <v>456</v>
      </c>
      <c r="G46" s="13" t="s">
        <v>1173</v>
      </c>
      <c r="H46" s="13" t="s">
        <v>1174</v>
      </c>
      <c r="I46" s="14">
        <v>10</v>
      </c>
      <c r="J46" s="13" t="s">
        <v>25</v>
      </c>
      <c r="K46" s="13" t="s">
        <v>509</v>
      </c>
      <c r="L46" s="13" t="s">
        <v>1117</v>
      </c>
      <c r="M46" s="13" t="s">
        <v>1175</v>
      </c>
    </row>
    <row r="47" spans="1:13" x14ac:dyDescent="0.3">
      <c r="A47" s="13" t="s">
        <v>26</v>
      </c>
      <c r="B47" s="13" t="s">
        <v>469</v>
      </c>
      <c r="C47" s="13" t="s">
        <v>453</v>
      </c>
      <c r="D47" s="13" t="s">
        <v>505</v>
      </c>
      <c r="E47" s="13" t="s">
        <v>515</v>
      </c>
      <c r="F47" s="13" t="s">
        <v>456</v>
      </c>
      <c r="G47" s="13" t="s">
        <v>1203</v>
      </c>
      <c r="H47" s="13" t="s">
        <v>1204</v>
      </c>
      <c r="I47" s="14">
        <v>1</v>
      </c>
      <c r="J47" s="13" t="s">
        <v>25</v>
      </c>
      <c r="K47" s="13" t="s">
        <v>503</v>
      </c>
      <c r="L47" s="13" t="s">
        <v>1117</v>
      </c>
      <c r="M47" s="13" t="s">
        <v>994</v>
      </c>
    </row>
    <row r="48" spans="1:13" x14ac:dyDescent="0.3">
      <c r="A48" s="13" t="s">
        <v>26</v>
      </c>
      <c r="B48" s="13" t="s">
        <v>469</v>
      </c>
      <c r="C48" s="13" t="s">
        <v>453</v>
      </c>
      <c r="D48" s="13" t="s">
        <v>505</v>
      </c>
      <c r="E48" s="13" t="s">
        <v>515</v>
      </c>
      <c r="F48" s="13" t="s">
        <v>456</v>
      </c>
      <c r="G48" s="13" t="s">
        <v>1205</v>
      </c>
      <c r="H48" s="13" t="s">
        <v>1204</v>
      </c>
      <c r="I48" s="14">
        <v>1</v>
      </c>
      <c r="J48" s="13" t="s">
        <v>25</v>
      </c>
      <c r="K48" s="13" t="s">
        <v>503</v>
      </c>
      <c r="L48" s="13" t="s">
        <v>1117</v>
      </c>
      <c r="M48" s="13" t="s">
        <v>994</v>
      </c>
    </row>
    <row r="49" spans="1:13" x14ac:dyDescent="0.3">
      <c r="A49" s="13" t="s">
        <v>26</v>
      </c>
      <c r="B49" s="13" t="s">
        <v>469</v>
      </c>
      <c r="C49" s="13" t="s">
        <v>453</v>
      </c>
      <c r="D49" s="13" t="s">
        <v>505</v>
      </c>
      <c r="E49" s="13" t="s">
        <v>1206</v>
      </c>
      <c r="F49" s="13" t="s">
        <v>472</v>
      </c>
      <c r="G49" s="13" t="s">
        <v>1207</v>
      </c>
      <c r="H49" s="13" t="s">
        <v>1208</v>
      </c>
      <c r="I49" s="14">
        <v>1</v>
      </c>
      <c r="J49" s="13" t="s">
        <v>25</v>
      </c>
      <c r="K49" s="13" t="s">
        <v>844</v>
      </c>
      <c r="L49" s="13" t="s">
        <v>1117</v>
      </c>
      <c r="M49" s="13" t="s">
        <v>1209</v>
      </c>
    </row>
    <row r="50" spans="1:13" x14ac:dyDescent="0.3">
      <c r="A50" s="13" t="s">
        <v>26</v>
      </c>
      <c r="B50" s="13" t="s">
        <v>469</v>
      </c>
      <c r="C50" s="13" t="s">
        <v>453</v>
      </c>
      <c r="D50" s="13" t="s">
        <v>505</v>
      </c>
      <c r="E50" s="13" t="s">
        <v>1210</v>
      </c>
      <c r="F50" s="13" t="s">
        <v>456</v>
      </c>
      <c r="G50" s="13" t="s">
        <v>1173</v>
      </c>
      <c r="H50" s="13" t="s">
        <v>1174</v>
      </c>
      <c r="I50" s="14">
        <v>15</v>
      </c>
      <c r="J50" s="13" t="s">
        <v>25</v>
      </c>
      <c r="K50" s="13" t="s">
        <v>1077</v>
      </c>
      <c r="L50" s="13" t="s">
        <v>1117</v>
      </c>
      <c r="M50" s="13" t="s">
        <v>1175</v>
      </c>
    </row>
    <row r="51" spans="1:13" x14ac:dyDescent="0.3">
      <c r="A51" s="13" t="s">
        <v>26</v>
      </c>
      <c r="B51" s="13" t="s">
        <v>469</v>
      </c>
      <c r="C51" s="13" t="s">
        <v>453</v>
      </c>
      <c r="D51" s="13" t="s">
        <v>505</v>
      </c>
      <c r="E51" s="13" t="s">
        <v>1211</v>
      </c>
      <c r="F51" s="13" t="s">
        <v>456</v>
      </c>
      <c r="G51" s="13" t="s">
        <v>1173</v>
      </c>
      <c r="H51" s="13" t="s">
        <v>1174</v>
      </c>
      <c r="I51" s="14">
        <v>15</v>
      </c>
      <c r="J51" s="13" t="s">
        <v>25</v>
      </c>
      <c r="K51" s="13" t="s">
        <v>1009</v>
      </c>
      <c r="L51" s="13" t="s">
        <v>1117</v>
      </c>
      <c r="M51" s="13" t="s">
        <v>1175</v>
      </c>
    </row>
    <row r="52" spans="1:13" x14ac:dyDescent="0.3">
      <c r="A52" s="13" t="s">
        <v>88</v>
      </c>
      <c r="B52" s="13" t="s">
        <v>469</v>
      </c>
      <c r="C52" s="13" t="s">
        <v>453</v>
      </c>
      <c r="D52" s="13" t="s">
        <v>470</v>
      </c>
      <c r="E52" s="13" t="s">
        <v>1212</v>
      </c>
      <c r="F52" s="13" t="s">
        <v>456</v>
      </c>
      <c r="G52" s="13" t="s">
        <v>1213</v>
      </c>
      <c r="H52" s="13" t="s">
        <v>1214</v>
      </c>
      <c r="I52" s="14">
        <v>1</v>
      </c>
      <c r="J52" s="13" t="s">
        <v>87</v>
      </c>
      <c r="K52" s="13" t="s">
        <v>844</v>
      </c>
      <c r="L52" s="13" t="s">
        <v>1117</v>
      </c>
      <c r="M52" s="13" t="s">
        <v>1215</v>
      </c>
    </row>
    <row r="53" spans="1:13" x14ac:dyDescent="0.3">
      <c r="A53" s="13" t="s">
        <v>88</v>
      </c>
      <c r="B53" s="13" t="s">
        <v>469</v>
      </c>
      <c r="C53" s="13" t="s">
        <v>453</v>
      </c>
      <c r="D53" s="13" t="s">
        <v>470</v>
      </c>
      <c r="E53" s="13" t="s">
        <v>1216</v>
      </c>
      <c r="F53" s="13" t="s">
        <v>456</v>
      </c>
      <c r="G53" s="13" t="s">
        <v>1213</v>
      </c>
      <c r="H53" s="13" t="s">
        <v>1214</v>
      </c>
      <c r="I53" s="14">
        <v>1</v>
      </c>
      <c r="J53" s="13" t="s">
        <v>87</v>
      </c>
      <c r="K53" s="13" t="s">
        <v>483</v>
      </c>
      <c r="L53" s="13" t="s">
        <v>1117</v>
      </c>
      <c r="M53" s="13" t="s">
        <v>1215</v>
      </c>
    </row>
    <row r="54" spans="1:13" x14ac:dyDescent="0.3">
      <c r="A54" s="13" t="s">
        <v>88</v>
      </c>
      <c r="B54" s="13" t="s">
        <v>469</v>
      </c>
      <c r="C54" s="13" t="s">
        <v>453</v>
      </c>
      <c r="D54" s="13" t="s">
        <v>470</v>
      </c>
      <c r="E54" s="13" t="s">
        <v>1216</v>
      </c>
      <c r="F54" s="13" t="s">
        <v>456</v>
      </c>
      <c r="G54" s="13" t="s">
        <v>1217</v>
      </c>
      <c r="H54" s="13" t="s">
        <v>1214</v>
      </c>
      <c r="I54" s="14">
        <v>1</v>
      </c>
      <c r="J54" s="13" t="s">
        <v>87</v>
      </c>
      <c r="K54" s="13" t="s">
        <v>483</v>
      </c>
      <c r="L54" s="13" t="s">
        <v>1117</v>
      </c>
      <c r="M54" s="13" t="s">
        <v>1215</v>
      </c>
    </row>
    <row r="55" spans="1:13" x14ac:dyDescent="0.3">
      <c r="A55" s="13" t="s">
        <v>88</v>
      </c>
      <c r="B55" s="13" t="s">
        <v>469</v>
      </c>
      <c r="C55" s="13" t="s">
        <v>453</v>
      </c>
      <c r="D55" s="13" t="s">
        <v>470</v>
      </c>
      <c r="E55" s="13" t="s">
        <v>1216</v>
      </c>
      <c r="F55" s="13" t="s">
        <v>456</v>
      </c>
      <c r="G55" s="13" t="s">
        <v>1218</v>
      </c>
      <c r="H55" s="13" t="s">
        <v>1219</v>
      </c>
      <c r="I55" s="14">
        <v>1</v>
      </c>
      <c r="J55" s="13" t="s">
        <v>87</v>
      </c>
      <c r="K55" s="13" t="s">
        <v>483</v>
      </c>
      <c r="L55" s="13" t="s">
        <v>1117</v>
      </c>
      <c r="M55" s="13" t="s">
        <v>1215</v>
      </c>
    </row>
    <row r="56" spans="1:13" x14ac:dyDescent="0.3">
      <c r="A56" s="13" t="s">
        <v>88</v>
      </c>
      <c r="B56" s="13" t="s">
        <v>469</v>
      </c>
      <c r="C56" s="13" t="s">
        <v>453</v>
      </c>
      <c r="D56" s="13" t="s">
        <v>470</v>
      </c>
      <c r="E56" s="13" t="s">
        <v>1220</v>
      </c>
      <c r="F56" s="13" t="s">
        <v>1109</v>
      </c>
      <c r="G56" s="13" t="s">
        <v>1221</v>
      </c>
      <c r="H56" s="13" t="s">
        <v>1222</v>
      </c>
      <c r="I56" s="14">
        <v>2</v>
      </c>
      <c r="J56" s="13" t="s">
        <v>87</v>
      </c>
      <c r="K56" s="13" t="s">
        <v>1170</v>
      </c>
      <c r="L56" s="13" t="s">
        <v>1117</v>
      </c>
      <c r="M56" s="13" t="s">
        <v>1223</v>
      </c>
    </row>
    <row r="57" spans="1:13" x14ac:dyDescent="0.3">
      <c r="A57" s="13" t="s">
        <v>278</v>
      </c>
      <c r="B57" s="13" t="s">
        <v>694</v>
      </c>
      <c r="C57" s="13" t="s">
        <v>453</v>
      </c>
      <c r="D57" s="13" t="s">
        <v>713</v>
      </c>
      <c r="E57" s="13" t="s">
        <v>1224</v>
      </c>
      <c r="F57" s="13" t="s">
        <v>456</v>
      </c>
      <c r="G57" s="13" t="s">
        <v>1119</v>
      </c>
      <c r="H57" s="13" t="s">
        <v>1116</v>
      </c>
      <c r="I57" s="14">
        <v>2</v>
      </c>
      <c r="J57" s="13" t="s">
        <v>277</v>
      </c>
      <c r="K57" s="13" t="s">
        <v>844</v>
      </c>
      <c r="L57" s="13" t="s">
        <v>1117</v>
      </c>
      <c r="M57" s="13" t="s">
        <v>1118</v>
      </c>
    </row>
    <row r="58" spans="1:13" x14ac:dyDescent="0.3">
      <c r="A58" s="13" t="s">
        <v>278</v>
      </c>
      <c r="B58" s="13" t="s">
        <v>694</v>
      </c>
      <c r="C58" s="13" t="s">
        <v>453</v>
      </c>
      <c r="D58" s="13" t="s">
        <v>713</v>
      </c>
      <c r="E58" s="13" t="s">
        <v>1225</v>
      </c>
      <c r="F58" s="13" t="s">
        <v>456</v>
      </c>
      <c r="G58" s="13" t="s">
        <v>1119</v>
      </c>
      <c r="H58" s="13" t="s">
        <v>1116</v>
      </c>
      <c r="I58" s="14">
        <v>2</v>
      </c>
      <c r="J58" s="13" t="s">
        <v>277</v>
      </c>
      <c r="K58" s="13" t="s">
        <v>527</v>
      </c>
      <c r="L58" s="13" t="s">
        <v>1117</v>
      </c>
      <c r="M58" s="13" t="s">
        <v>1118</v>
      </c>
    </row>
    <row r="59" spans="1:13" x14ac:dyDescent="0.3">
      <c r="A59" s="13" t="s">
        <v>38</v>
      </c>
      <c r="B59" s="13" t="s">
        <v>529</v>
      </c>
      <c r="C59" s="13" t="s">
        <v>453</v>
      </c>
      <c r="D59" s="13" t="s">
        <v>530</v>
      </c>
      <c r="E59" s="13" t="s">
        <v>1226</v>
      </c>
      <c r="F59" s="13" t="s">
        <v>1109</v>
      </c>
      <c r="G59" s="13" t="s">
        <v>1227</v>
      </c>
      <c r="H59" s="13" t="s">
        <v>1228</v>
      </c>
      <c r="I59" s="14">
        <v>1</v>
      </c>
      <c r="J59" s="13" t="s">
        <v>37</v>
      </c>
      <c r="K59" s="13" t="s">
        <v>646</v>
      </c>
      <c r="L59" s="13" t="s">
        <v>1117</v>
      </c>
      <c r="M59" s="13" t="s">
        <v>1229</v>
      </c>
    </row>
    <row r="60" spans="1:13" x14ac:dyDescent="0.3">
      <c r="A60" s="13" t="s">
        <v>38</v>
      </c>
      <c r="B60" s="13" t="s">
        <v>529</v>
      </c>
      <c r="C60" s="13" t="s">
        <v>453</v>
      </c>
      <c r="D60" s="13" t="s">
        <v>530</v>
      </c>
      <c r="E60" s="13" t="s">
        <v>1230</v>
      </c>
      <c r="F60" s="13" t="s">
        <v>456</v>
      </c>
      <c r="G60" s="13" t="s">
        <v>1231</v>
      </c>
      <c r="H60" s="13" t="s">
        <v>1232</v>
      </c>
      <c r="I60" s="14">
        <v>2</v>
      </c>
      <c r="J60" s="13" t="s">
        <v>37</v>
      </c>
      <c r="K60" s="13" t="s">
        <v>459</v>
      </c>
      <c r="L60" s="13" t="s">
        <v>1117</v>
      </c>
      <c r="M60" s="13" t="s">
        <v>952</v>
      </c>
    </row>
    <row r="61" spans="1:13" x14ac:dyDescent="0.3">
      <c r="A61" s="13" t="s">
        <v>38</v>
      </c>
      <c r="B61" s="13" t="s">
        <v>529</v>
      </c>
      <c r="C61" s="13" t="s">
        <v>453</v>
      </c>
      <c r="D61" s="13" t="s">
        <v>530</v>
      </c>
      <c r="E61" s="13" t="s">
        <v>535</v>
      </c>
      <c r="F61" s="13" t="s">
        <v>472</v>
      </c>
      <c r="G61" s="13" t="s">
        <v>1233</v>
      </c>
      <c r="H61" s="13" t="s">
        <v>1234</v>
      </c>
      <c r="I61" s="14">
        <v>1</v>
      </c>
      <c r="J61" s="13" t="s">
        <v>37</v>
      </c>
      <c r="K61" s="13" t="s">
        <v>480</v>
      </c>
      <c r="L61" s="13" t="s">
        <v>1117</v>
      </c>
      <c r="M61" s="13" t="s">
        <v>481</v>
      </c>
    </row>
    <row r="62" spans="1:13" x14ac:dyDescent="0.3">
      <c r="A62" s="13" t="s">
        <v>38</v>
      </c>
      <c r="B62" s="13" t="s">
        <v>529</v>
      </c>
      <c r="C62" s="13" t="s">
        <v>453</v>
      </c>
      <c r="D62" s="13" t="s">
        <v>530</v>
      </c>
      <c r="E62" s="13" t="s">
        <v>544</v>
      </c>
      <c r="F62" s="13" t="s">
        <v>472</v>
      </c>
      <c r="G62" s="13" t="s">
        <v>1233</v>
      </c>
      <c r="H62" s="13" t="s">
        <v>1234</v>
      </c>
      <c r="I62" s="14">
        <v>1</v>
      </c>
      <c r="J62" s="13" t="s">
        <v>37</v>
      </c>
      <c r="K62" s="13" t="s">
        <v>545</v>
      </c>
      <c r="L62" s="13" t="s">
        <v>1117</v>
      </c>
      <c r="M62" s="13" t="s">
        <v>481</v>
      </c>
    </row>
    <row r="63" spans="1:13" x14ac:dyDescent="0.3">
      <c r="A63" s="13" t="s">
        <v>38</v>
      </c>
      <c r="B63" s="13" t="s">
        <v>529</v>
      </c>
      <c r="C63" s="13" t="s">
        <v>453</v>
      </c>
      <c r="D63" s="13" t="s">
        <v>530</v>
      </c>
      <c r="E63" s="13" t="s">
        <v>1235</v>
      </c>
      <c r="F63" s="13" t="s">
        <v>472</v>
      </c>
      <c r="G63" s="13" t="s">
        <v>1236</v>
      </c>
      <c r="H63" s="13" t="s">
        <v>1237</v>
      </c>
      <c r="I63" s="14">
        <v>2</v>
      </c>
      <c r="J63" s="13" t="s">
        <v>37</v>
      </c>
      <c r="K63" s="13" t="s">
        <v>1238</v>
      </c>
      <c r="L63" s="13" t="s">
        <v>1117</v>
      </c>
      <c r="M63" s="13" t="s">
        <v>1229</v>
      </c>
    </row>
    <row r="64" spans="1:13" x14ac:dyDescent="0.3">
      <c r="A64" s="13" t="s">
        <v>198</v>
      </c>
      <c r="B64" s="13" t="s">
        <v>469</v>
      </c>
      <c r="C64" s="13" t="s">
        <v>453</v>
      </c>
      <c r="D64" s="13" t="s">
        <v>1239</v>
      </c>
      <c r="E64" s="13" t="s">
        <v>1240</v>
      </c>
      <c r="F64" s="13" t="s">
        <v>472</v>
      </c>
      <c r="G64" s="13" t="s">
        <v>1241</v>
      </c>
      <c r="H64" s="13" t="s">
        <v>1242</v>
      </c>
      <c r="I64" s="14">
        <v>1</v>
      </c>
      <c r="J64" s="13" t="s">
        <v>197</v>
      </c>
      <c r="K64" s="13" t="s">
        <v>595</v>
      </c>
      <c r="L64" s="13" t="s">
        <v>1117</v>
      </c>
      <c r="M64" s="13" t="s">
        <v>769</v>
      </c>
    </row>
    <row r="65" spans="1:13" x14ac:dyDescent="0.3">
      <c r="A65" s="13" t="s">
        <v>198</v>
      </c>
      <c r="B65" s="13" t="s">
        <v>469</v>
      </c>
      <c r="C65" s="13" t="s">
        <v>453</v>
      </c>
      <c r="D65" s="13" t="s">
        <v>1239</v>
      </c>
      <c r="E65" s="13" t="s">
        <v>1243</v>
      </c>
      <c r="F65" s="13" t="s">
        <v>456</v>
      </c>
      <c r="G65" s="13" t="s">
        <v>1130</v>
      </c>
      <c r="H65" s="13" t="s">
        <v>1131</v>
      </c>
      <c r="I65" s="14">
        <v>1</v>
      </c>
      <c r="J65" s="13" t="s">
        <v>197</v>
      </c>
      <c r="K65" s="13" t="s">
        <v>657</v>
      </c>
      <c r="L65" s="13" t="s">
        <v>1117</v>
      </c>
      <c r="M65" s="13" t="s">
        <v>1127</v>
      </c>
    </row>
    <row r="66" spans="1:13" x14ac:dyDescent="0.3">
      <c r="A66" s="13" t="s">
        <v>198</v>
      </c>
      <c r="B66" s="13" t="s">
        <v>469</v>
      </c>
      <c r="C66" s="13" t="s">
        <v>453</v>
      </c>
      <c r="D66" s="13" t="s">
        <v>1239</v>
      </c>
      <c r="E66" s="13" t="s">
        <v>1243</v>
      </c>
      <c r="F66" s="13" t="s">
        <v>456</v>
      </c>
      <c r="G66" s="13" t="s">
        <v>1125</v>
      </c>
      <c r="H66" s="13" t="s">
        <v>1126</v>
      </c>
      <c r="I66" s="14">
        <v>1</v>
      </c>
      <c r="J66" s="13" t="s">
        <v>197</v>
      </c>
      <c r="K66" s="13" t="s">
        <v>657</v>
      </c>
      <c r="L66" s="13" t="s">
        <v>1117</v>
      </c>
      <c r="M66" s="13" t="s">
        <v>1127</v>
      </c>
    </row>
    <row r="67" spans="1:13" x14ac:dyDescent="0.3">
      <c r="A67" s="13" t="s">
        <v>76</v>
      </c>
      <c r="B67" s="13" t="s">
        <v>469</v>
      </c>
      <c r="C67" s="13" t="s">
        <v>453</v>
      </c>
      <c r="D67" s="13" t="s">
        <v>549</v>
      </c>
      <c r="E67" s="13" t="s">
        <v>1244</v>
      </c>
      <c r="F67" s="13" t="s">
        <v>1109</v>
      </c>
      <c r="G67" s="13" t="s">
        <v>1245</v>
      </c>
      <c r="H67" s="13" t="s">
        <v>1246</v>
      </c>
      <c r="I67" s="14">
        <v>10</v>
      </c>
      <c r="J67" s="13" t="s">
        <v>75</v>
      </c>
      <c r="K67" s="13" t="s">
        <v>1247</v>
      </c>
      <c r="L67" s="13" t="s">
        <v>1117</v>
      </c>
      <c r="M67" s="13" t="s">
        <v>468</v>
      </c>
    </row>
    <row r="68" spans="1:13" x14ac:dyDescent="0.3">
      <c r="A68" s="13" t="s">
        <v>76</v>
      </c>
      <c r="B68" s="13" t="s">
        <v>469</v>
      </c>
      <c r="C68" s="13" t="s">
        <v>453</v>
      </c>
      <c r="D68" s="13" t="s">
        <v>549</v>
      </c>
      <c r="E68" s="13" t="s">
        <v>1248</v>
      </c>
      <c r="F68" s="13" t="s">
        <v>472</v>
      </c>
      <c r="G68" s="13" t="s">
        <v>1249</v>
      </c>
      <c r="H68" s="13" t="s">
        <v>1250</v>
      </c>
      <c r="I68" s="14">
        <v>1</v>
      </c>
      <c r="J68" s="13" t="s">
        <v>75</v>
      </c>
      <c r="K68" s="13" t="s">
        <v>527</v>
      </c>
      <c r="L68" s="13" t="s">
        <v>1117</v>
      </c>
      <c r="M68" s="13" t="s">
        <v>461</v>
      </c>
    </row>
    <row r="69" spans="1:13" x14ac:dyDescent="0.3">
      <c r="A69" s="13" t="s">
        <v>76</v>
      </c>
      <c r="B69" s="13" t="s">
        <v>469</v>
      </c>
      <c r="C69" s="13" t="s">
        <v>453</v>
      </c>
      <c r="D69" s="13" t="s">
        <v>549</v>
      </c>
      <c r="E69" s="13" t="s">
        <v>1251</v>
      </c>
      <c r="F69" s="13" t="s">
        <v>472</v>
      </c>
      <c r="G69" s="13" t="s">
        <v>1252</v>
      </c>
      <c r="H69" s="13" t="s">
        <v>1253</v>
      </c>
      <c r="I69" s="14">
        <v>1</v>
      </c>
      <c r="J69" s="13" t="s">
        <v>75</v>
      </c>
      <c r="K69" s="13" t="s">
        <v>588</v>
      </c>
      <c r="L69" s="13" t="s">
        <v>1117</v>
      </c>
      <c r="M69" s="13" t="s">
        <v>1254</v>
      </c>
    </row>
    <row r="70" spans="1:13" x14ac:dyDescent="0.3">
      <c r="A70" s="13" t="s">
        <v>76</v>
      </c>
      <c r="B70" s="13" t="s">
        <v>469</v>
      </c>
      <c r="C70" s="13" t="s">
        <v>453</v>
      </c>
      <c r="D70" s="13" t="s">
        <v>549</v>
      </c>
      <c r="E70" s="13" t="s">
        <v>1255</v>
      </c>
      <c r="F70" s="13" t="s">
        <v>472</v>
      </c>
      <c r="G70" s="13" t="s">
        <v>1256</v>
      </c>
      <c r="H70" s="13" t="s">
        <v>1257</v>
      </c>
      <c r="I70" s="14">
        <v>2</v>
      </c>
      <c r="J70" s="13" t="s">
        <v>75</v>
      </c>
      <c r="K70" s="13" t="s">
        <v>576</v>
      </c>
      <c r="L70" s="13" t="s">
        <v>1117</v>
      </c>
      <c r="M70" s="13" t="s">
        <v>565</v>
      </c>
    </row>
    <row r="71" spans="1:13" x14ac:dyDescent="0.3">
      <c r="A71" s="13" t="s">
        <v>76</v>
      </c>
      <c r="B71" s="13" t="s">
        <v>469</v>
      </c>
      <c r="C71" s="13" t="s">
        <v>453</v>
      </c>
      <c r="D71" s="13" t="s">
        <v>549</v>
      </c>
      <c r="E71" s="13" t="s">
        <v>1255</v>
      </c>
      <c r="F71" s="13" t="s">
        <v>472</v>
      </c>
      <c r="G71" s="13" t="s">
        <v>1258</v>
      </c>
      <c r="H71" s="13" t="s">
        <v>1259</v>
      </c>
      <c r="I71" s="14">
        <v>3</v>
      </c>
      <c r="J71" s="13" t="s">
        <v>75</v>
      </c>
      <c r="K71" s="13" t="s">
        <v>576</v>
      </c>
      <c r="L71" s="13" t="s">
        <v>1117</v>
      </c>
      <c r="M71" s="13" t="s">
        <v>565</v>
      </c>
    </row>
    <row r="72" spans="1:13" x14ac:dyDescent="0.3">
      <c r="A72" s="13" t="s">
        <v>164</v>
      </c>
      <c r="B72" s="13" t="s">
        <v>1023</v>
      </c>
      <c r="C72" s="13" t="s">
        <v>453</v>
      </c>
      <c r="D72" s="13" t="s">
        <v>1067</v>
      </c>
      <c r="E72" s="13" t="s">
        <v>1260</v>
      </c>
      <c r="F72" s="13" t="s">
        <v>456</v>
      </c>
      <c r="G72" s="13" t="s">
        <v>1130</v>
      </c>
      <c r="H72" s="13" t="s">
        <v>1131</v>
      </c>
      <c r="I72" s="14">
        <v>1</v>
      </c>
      <c r="J72" s="13" t="s">
        <v>163</v>
      </c>
      <c r="K72" s="13" t="s">
        <v>627</v>
      </c>
      <c r="L72" s="13" t="s">
        <v>1117</v>
      </c>
      <c r="M72" s="13" t="s">
        <v>1127</v>
      </c>
    </row>
    <row r="73" spans="1:13" x14ac:dyDescent="0.3">
      <c r="A73" s="13" t="s">
        <v>90</v>
      </c>
      <c r="B73" s="13" t="s">
        <v>601</v>
      </c>
      <c r="C73" s="13" t="s">
        <v>453</v>
      </c>
      <c r="D73" s="13" t="s">
        <v>602</v>
      </c>
      <c r="E73" s="13" t="s">
        <v>1261</v>
      </c>
      <c r="F73" s="13" t="s">
        <v>456</v>
      </c>
      <c r="G73" s="13" t="s">
        <v>1130</v>
      </c>
      <c r="H73" s="13" t="s">
        <v>1131</v>
      </c>
      <c r="I73" s="14">
        <v>1</v>
      </c>
      <c r="J73" s="13" t="s">
        <v>89</v>
      </c>
      <c r="K73" s="13" t="s">
        <v>744</v>
      </c>
      <c r="L73" s="13" t="s">
        <v>1117</v>
      </c>
      <c r="M73" s="13" t="s">
        <v>1127</v>
      </c>
    </row>
    <row r="74" spans="1:13" x14ac:dyDescent="0.3">
      <c r="A74" s="13" t="s">
        <v>52</v>
      </c>
      <c r="B74" s="13" t="s">
        <v>469</v>
      </c>
      <c r="C74" s="13" t="s">
        <v>453</v>
      </c>
      <c r="D74" s="13" t="s">
        <v>1012</v>
      </c>
      <c r="E74" s="13" t="s">
        <v>1262</v>
      </c>
      <c r="F74" s="13" t="s">
        <v>456</v>
      </c>
      <c r="G74" s="13" t="s">
        <v>1125</v>
      </c>
      <c r="H74" s="13" t="s">
        <v>1126</v>
      </c>
      <c r="I74" s="14">
        <v>1</v>
      </c>
      <c r="J74" s="13" t="s">
        <v>51</v>
      </c>
      <c r="K74" s="13" t="s">
        <v>652</v>
      </c>
      <c r="L74" s="13" t="s">
        <v>1117</v>
      </c>
      <c r="M74" s="13" t="s">
        <v>1127</v>
      </c>
    </row>
    <row r="75" spans="1:13" x14ac:dyDescent="0.3">
      <c r="A75" s="13" t="s">
        <v>365</v>
      </c>
      <c r="B75" s="13" t="s">
        <v>590</v>
      </c>
      <c r="C75" s="13" t="s">
        <v>522</v>
      </c>
      <c r="D75" s="13" t="s">
        <v>591</v>
      </c>
      <c r="E75" s="13" t="s">
        <v>1263</v>
      </c>
      <c r="F75" s="13" t="s">
        <v>472</v>
      </c>
      <c r="G75" s="13" t="s">
        <v>1264</v>
      </c>
      <c r="H75" s="13" t="s">
        <v>1265</v>
      </c>
      <c r="I75" s="14">
        <v>2</v>
      </c>
      <c r="J75" s="13" t="s">
        <v>364</v>
      </c>
      <c r="K75" s="13" t="s">
        <v>475</v>
      </c>
      <c r="L75" s="13" t="s">
        <v>1117</v>
      </c>
      <c r="M75" s="13" t="s">
        <v>1266</v>
      </c>
    </row>
    <row r="76" spans="1:13" x14ac:dyDescent="0.3">
      <c r="A76" s="13" t="s">
        <v>252</v>
      </c>
      <c r="B76" s="13" t="s">
        <v>613</v>
      </c>
      <c r="C76" s="13" t="s">
        <v>453</v>
      </c>
      <c r="D76" s="13" t="s">
        <v>614</v>
      </c>
      <c r="E76" s="13" t="s">
        <v>1267</v>
      </c>
      <c r="F76" s="13" t="s">
        <v>456</v>
      </c>
      <c r="G76" s="13" t="s">
        <v>1119</v>
      </c>
      <c r="H76" s="13" t="s">
        <v>1116</v>
      </c>
      <c r="I76" s="14">
        <v>4</v>
      </c>
      <c r="J76" s="13" t="s">
        <v>251</v>
      </c>
      <c r="K76" s="13" t="s">
        <v>793</v>
      </c>
      <c r="L76" s="13" t="s">
        <v>1117</v>
      </c>
      <c r="M76" s="13" t="s">
        <v>1118</v>
      </c>
    </row>
    <row r="77" spans="1:13" x14ac:dyDescent="0.3">
      <c r="A77" s="13" t="s">
        <v>252</v>
      </c>
      <c r="B77" s="13" t="s">
        <v>613</v>
      </c>
      <c r="C77" s="13" t="s">
        <v>453</v>
      </c>
      <c r="D77" s="13" t="s">
        <v>614</v>
      </c>
      <c r="E77" s="13" t="s">
        <v>1268</v>
      </c>
      <c r="F77" s="13" t="s">
        <v>456</v>
      </c>
      <c r="G77" s="13" t="s">
        <v>1119</v>
      </c>
      <c r="H77" s="13" t="s">
        <v>1116</v>
      </c>
      <c r="I77" s="14">
        <v>2</v>
      </c>
      <c r="J77" s="13" t="s">
        <v>251</v>
      </c>
      <c r="K77" s="13" t="s">
        <v>545</v>
      </c>
      <c r="L77" s="13" t="s">
        <v>1117</v>
      </c>
      <c r="M77" s="13" t="s">
        <v>1118</v>
      </c>
    </row>
    <row r="78" spans="1:13" x14ac:dyDescent="0.3">
      <c r="A78" s="13" t="s">
        <v>252</v>
      </c>
      <c r="B78" s="13" t="s">
        <v>613</v>
      </c>
      <c r="C78" s="13" t="s">
        <v>453</v>
      </c>
      <c r="D78" s="13" t="s">
        <v>614</v>
      </c>
      <c r="E78" s="13" t="s">
        <v>1269</v>
      </c>
      <c r="F78" s="13" t="s">
        <v>456</v>
      </c>
      <c r="G78" s="13" t="s">
        <v>1119</v>
      </c>
      <c r="H78" s="13" t="s">
        <v>1116</v>
      </c>
      <c r="I78" s="14">
        <v>4</v>
      </c>
      <c r="J78" s="13" t="s">
        <v>251</v>
      </c>
      <c r="K78" s="13" t="s">
        <v>503</v>
      </c>
      <c r="L78" s="13" t="s">
        <v>1117</v>
      </c>
      <c r="M78" s="13" t="s">
        <v>1118</v>
      </c>
    </row>
    <row r="79" spans="1:13" x14ac:dyDescent="0.3">
      <c r="A79" s="13" t="s">
        <v>252</v>
      </c>
      <c r="B79" s="13" t="s">
        <v>613</v>
      </c>
      <c r="C79" s="13" t="s">
        <v>453</v>
      </c>
      <c r="D79" s="13" t="s">
        <v>614</v>
      </c>
      <c r="E79" s="13" t="s">
        <v>1270</v>
      </c>
      <c r="F79" s="13" t="s">
        <v>456</v>
      </c>
      <c r="G79" s="13" t="s">
        <v>1119</v>
      </c>
      <c r="H79" s="13" t="s">
        <v>1116</v>
      </c>
      <c r="I79" s="14">
        <v>4</v>
      </c>
      <c r="J79" s="13" t="s">
        <v>251</v>
      </c>
      <c r="K79" s="13" t="s">
        <v>784</v>
      </c>
      <c r="L79" s="13" t="s">
        <v>1117</v>
      </c>
      <c r="M79" s="13" t="s">
        <v>1118</v>
      </c>
    </row>
    <row r="80" spans="1:13" x14ac:dyDescent="0.3">
      <c r="A80" s="13" t="s">
        <v>252</v>
      </c>
      <c r="B80" s="13" t="s">
        <v>613</v>
      </c>
      <c r="C80" s="13" t="s">
        <v>453</v>
      </c>
      <c r="D80" s="13" t="s">
        <v>614</v>
      </c>
      <c r="E80" s="13" t="s">
        <v>1271</v>
      </c>
      <c r="F80" s="13" t="s">
        <v>456</v>
      </c>
      <c r="G80" s="13" t="s">
        <v>1119</v>
      </c>
      <c r="H80" s="13" t="s">
        <v>1116</v>
      </c>
      <c r="I80" s="14">
        <v>3</v>
      </c>
      <c r="J80" s="13" t="s">
        <v>251</v>
      </c>
      <c r="K80" s="13" t="s">
        <v>929</v>
      </c>
      <c r="L80" s="13" t="s">
        <v>1117</v>
      </c>
      <c r="M80" s="13" t="s">
        <v>1118</v>
      </c>
    </row>
    <row r="81" spans="1:13" x14ac:dyDescent="0.3">
      <c r="A81" s="13" t="s">
        <v>16</v>
      </c>
      <c r="B81" s="13" t="s">
        <v>452</v>
      </c>
      <c r="C81" s="13" t="s">
        <v>453</v>
      </c>
      <c r="D81" s="13" t="s">
        <v>454</v>
      </c>
      <c r="E81" s="13" t="s">
        <v>619</v>
      </c>
      <c r="F81" s="13" t="s">
        <v>456</v>
      </c>
      <c r="G81" s="13" t="s">
        <v>1272</v>
      </c>
      <c r="H81" s="13" t="s">
        <v>1273</v>
      </c>
      <c r="I81" s="14">
        <v>3</v>
      </c>
      <c r="J81" s="13" t="s">
        <v>15</v>
      </c>
      <c r="K81" s="13" t="s">
        <v>622</v>
      </c>
      <c r="L81" s="13" t="s">
        <v>1117</v>
      </c>
      <c r="M81" s="13" t="s">
        <v>468</v>
      </c>
    </row>
    <row r="82" spans="1:13" x14ac:dyDescent="0.3">
      <c r="A82" s="13" t="s">
        <v>16</v>
      </c>
      <c r="B82" s="13" t="s">
        <v>452</v>
      </c>
      <c r="C82" s="13" t="s">
        <v>453</v>
      </c>
      <c r="D82" s="13" t="s">
        <v>454</v>
      </c>
      <c r="E82" s="13" t="s">
        <v>624</v>
      </c>
      <c r="F82" s="13" t="s">
        <v>456</v>
      </c>
      <c r="G82" s="13" t="s">
        <v>1130</v>
      </c>
      <c r="H82" s="13" t="s">
        <v>1131</v>
      </c>
      <c r="I82" s="14">
        <v>2</v>
      </c>
      <c r="J82" s="13" t="s">
        <v>15</v>
      </c>
      <c r="K82" s="13" t="s">
        <v>627</v>
      </c>
      <c r="L82" s="13" t="s">
        <v>1117</v>
      </c>
      <c r="M82" s="13" t="s">
        <v>1127</v>
      </c>
    </row>
    <row r="83" spans="1:13" x14ac:dyDescent="0.3">
      <c r="A83" s="13" t="s">
        <v>16</v>
      </c>
      <c r="B83" s="13" t="s">
        <v>452</v>
      </c>
      <c r="C83" s="13" t="s">
        <v>453</v>
      </c>
      <c r="D83" s="13" t="s">
        <v>454</v>
      </c>
      <c r="E83" s="13" t="s">
        <v>624</v>
      </c>
      <c r="F83" s="13" t="s">
        <v>456</v>
      </c>
      <c r="G83" s="13" t="s">
        <v>1125</v>
      </c>
      <c r="H83" s="13" t="s">
        <v>1126</v>
      </c>
      <c r="I83" s="14">
        <v>2</v>
      </c>
      <c r="J83" s="13" t="s">
        <v>15</v>
      </c>
      <c r="K83" s="13" t="s">
        <v>627</v>
      </c>
      <c r="L83" s="13" t="s">
        <v>1117</v>
      </c>
      <c r="M83" s="13" t="s">
        <v>1127</v>
      </c>
    </row>
    <row r="84" spans="1:13" x14ac:dyDescent="0.3">
      <c r="A84" s="13" t="s">
        <v>16</v>
      </c>
      <c r="B84" s="13" t="s">
        <v>452</v>
      </c>
      <c r="C84" s="13" t="s">
        <v>453</v>
      </c>
      <c r="D84" s="13" t="s">
        <v>454</v>
      </c>
      <c r="E84" s="13" t="s">
        <v>1274</v>
      </c>
      <c r="F84" s="13" t="s">
        <v>472</v>
      </c>
      <c r="G84" s="13" t="s">
        <v>1275</v>
      </c>
      <c r="H84" s="13" t="s">
        <v>1276</v>
      </c>
      <c r="I84" s="14">
        <v>1</v>
      </c>
      <c r="J84" s="13" t="s">
        <v>15</v>
      </c>
      <c r="K84" s="13" t="s">
        <v>543</v>
      </c>
      <c r="L84" s="13" t="s">
        <v>1117</v>
      </c>
      <c r="M84" s="13" t="s">
        <v>994</v>
      </c>
    </row>
    <row r="85" spans="1:13" x14ac:dyDescent="0.3">
      <c r="A85" s="13" t="s">
        <v>16</v>
      </c>
      <c r="B85" s="13" t="s">
        <v>452</v>
      </c>
      <c r="C85" s="13" t="s">
        <v>453</v>
      </c>
      <c r="D85" s="13" t="s">
        <v>454</v>
      </c>
      <c r="E85" s="13" t="s">
        <v>1274</v>
      </c>
      <c r="F85" s="13" t="s">
        <v>472</v>
      </c>
      <c r="G85" s="13" t="s">
        <v>1277</v>
      </c>
      <c r="H85" s="13" t="s">
        <v>1278</v>
      </c>
      <c r="I85" s="14">
        <v>1</v>
      </c>
      <c r="J85" s="13" t="s">
        <v>15</v>
      </c>
      <c r="K85" s="13" t="s">
        <v>543</v>
      </c>
      <c r="L85" s="13" t="s">
        <v>1117</v>
      </c>
      <c r="M85" s="13" t="s">
        <v>481</v>
      </c>
    </row>
    <row r="86" spans="1:13" x14ac:dyDescent="0.3">
      <c r="A86" s="13" t="s">
        <v>16</v>
      </c>
      <c r="B86" s="13" t="s">
        <v>452</v>
      </c>
      <c r="C86" s="13" t="s">
        <v>453</v>
      </c>
      <c r="D86" s="13" t="s">
        <v>454</v>
      </c>
      <c r="E86" s="13" t="s">
        <v>1274</v>
      </c>
      <c r="F86" s="13" t="s">
        <v>472</v>
      </c>
      <c r="G86" s="13" t="s">
        <v>1279</v>
      </c>
      <c r="H86" s="13" t="s">
        <v>1280</v>
      </c>
      <c r="I86" s="14">
        <v>1</v>
      </c>
      <c r="J86" s="13" t="s">
        <v>15</v>
      </c>
      <c r="K86" s="13" t="s">
        <v>543</v>
      </c>
      <c r="L86" s="13" t="s">
        <v>1117</v>
      </c>
      <c r="M86" s="13" t="s">
        <v>663</v>
      </c>
    </row>
    <row r="87" spans="1:13" x14ac:dyDescent="0.3">
      <c r="A87" s="13" t="s">
        <v>16</v>
      </c>
      <c r="B87" s="13" t="s">
        <v>452</v>
      </c>
      <c r="C87" s="13" t="s">
        <v>453</v>
      </c>
      <c r="D87" s="13" t="s">
        <v>454</v>
      </c>
      <c r="E87" s="13" t="s">
        <v>1281</v>
      </c>
      <c r="F87" s="13" t="s">
        <v>456</v>
      </c>
      <c r="G87" s="13" t="s">
        <v>1125</v>
      </c>
      <c r="H87" s="13" t="s">
        <v>1126</v>
      </c>
      <c r="I87" s="14">
        <v>1</v>
      </c>
      <c r="J87" s="13" t="s">
        <v>15</v>
      </c>
      <c r="K87" s="13" t="s">
        <v>639</v>
      </c>
      <c r="L87" s="13" t="s">
        <v>1117</v>
      </c>
      <c r="M87" s="13" t="s">
        <v>1127</v>
      </c>
    </row>
    <row r="88" spans="1:13" x14ac:dyDescent="0.3">
      <c r="A88" s="13" t="s">
        <v>16</v>
      </c>
      <c r="B88" s="13" t="s">
        <v>452</v>
      </c>
      <c r="C88" s="13" t="s">
        <v>453</v>
      </c>
      <c r="D88" s="13" t="s">
        <v>454</v>
      </c>
      <c r="E88" s="13" t="s">
        <v>1282</v>
      </c>
      <c r="F88" s="13" t="s">
        <v>456</v>
      </c>
      <c r="G88" s="13" t="s">
        <v>1283</v>
      </c>
      <c r="H88" s="13" t="s">
        <v>1284</v>
      </c>
      <c r="I88" s="14">
        <v>1</v>
      </c>
      <c r="J88" s="13" t="s">
        <v>15</v>
      </c>
      <c r="K88" s="13" t="s">
        <v>569</v>
      </c>
      <c r="L88" s="13" t="s">
        <v>1117</v>
      </c>
      <c r="M88" s="13" t="s">
        <v>1285</v>
      </c>
    </row>
    <row r="89" spans="1:13" x14ac:dyDescent="0.3">
      <c r="A89" s="13" t="s">
        <v>16</v>
      </c>
      <c r="B89" s="13" t="s">
        <v>452</v>
      </c>
      <c r="C89" s="13" t="s">
        <v>453</v>
      </c>
      <c r="D89" s="13" t="s">
        <v>454</v>
      </c>
      <c r="E89" s="13" t="s">
        <v>1282</v>
      </c>
      <c r="F89" s="13" t="s">
        <v>456</v>
      </c>
      <c r="G89" s="13" t="s">
        <v>1286</v>
      </c>
      <c r="H89" s="13" t="s">
        <v>1287</v>
      </c>
      <c r="I89" s="14">
        <v>1</v>
      </c>
      <c r="J89" s="13" t="s">
        <v>15</v>
      </c>
      <c r="K89" s="13" t="s">
        <v>569</v>
      </c>
      <c r="L89" s="13" t="s">
        <v>1117</v>
      </c>
      <c r="M89" s="13" t="s">
        <v>1285</v>
      </c>
    </row>
    <row r="90" spans="1:13" x14ac:dyDescent="0.3">
      <c r="A90" s="13" t="s">
        <v>184</v>
      </c>
      <c r="B90" s="13" t="s">
        <v>529</v>
      </c>
      <c r="C90" s="13" t="s">
        <v>453</v>
      </c>
      <c r="D90" s="13" t="s">
        <v>607</v>
      </c>
      <c r="E90" s="13" t="s">
        <v>1288</v>
      </c>
      <c r="F90" s="13" t="s">
        <v>1109</v>
      </c>
      <c r="G90" s="13" t="s">
        <v>1289</v>
      </c>
      <c r="H90" s="13" t="s">
        <v>1290</v>
      </c>
      <c r="I90" s="14">
        <v>1</v>
      </c>
      <c r="J90" s="13" t="s">
        <v>183</v>
      </c>
      <c r="K90" s="13" t="s">
        <v>1077</v>
      </c>
      <c r="L90" s="13" t="s">
        <v>1117</v>
      </c>
      <c r="M90" s="13" t="s">
        <v>708</v>
      </c>
    </row>
    <row r="91" spans="1:13" x14ac:dyDescent="0.3">
      <c r="A91" s="13" t="s">
        <v>184</v>
      </c>
      <c r="B91" s="13" t="s">
        <v>529</v>
      </c>
      <c r="C91" s="13" t="s">
        <v>453</v>
      </c>
      <c r="D91" s="13" t="s">
        <v>607</v>
      </c>
      <c r="E91" s="13" t="s">
        <v>1291</v>
      </c>
      <c r="F91" s="13" t="s">
        <v>1109</v>
      </c>
      <c r="G91" s="13" t="s">
        <v>1289</v>
      </c>
      <c r="H91" s="13" t="s">
        <v>1290</v>
      </c>
      <c r="I91" s="14">
        <v>1</v>
      </c>
      <c r="J91" s="13" t="s">
        <v>183</v>
      </c>
      <c r="K91" s="13" t="s">
        <v>1009</v>
      </c>
      <c r="L91" s="13" t="s">
        <v>1117</v>
      </c>
      <c r="M91" s="13" t="s">
        <v>708</v>
      </c>
    </row>
    <row r="92" spans="1:13" x14ac:dyDescent="0.3">
      <c r="A92" s="13" t="s">
        <v>70</v>
      </c>
      <c r="B92" s="13" t="s">
        <v>529</v>
      </c>
      <c r="C92" s="13" t="s">
        <v>453</v>
      </c>
      <c r="D92" s="13" t="s">
        <v>637</v>
      </c>
      <c r="E92" s="13" t="s">
        <v>1292</v>
      </c>
      <c r="F92" s="13" t="s">
        <v>456</v>
      </c>
      <c r="G92" s="13" t="s">
        <v>1130</v>
      </c>
      <c r="H92" s="13" t="s">
        <v>1131</v>
      </c>
      <c r="I92" s="14">
        <v>2</v>
      </c>
      <c r="J92" s="13" t="s">
        <v>69</v>
      </c>
      <c r="K92" s="13" t="s">
        <v>1077</v>
      </c>
      <c r="L92" s="13" t="s">
        <v>1117</v>
      </c>
      <c r="M92" s="13" t="s">
        <v>1127</v>
      </c>
    </row>
    <row r="93" spans="1:13" x14ac:dyDescent="0.3">
      <c r="A93" s="13" t="s">
        <v>192</v>
      </c>
      <c r="B93" s="13" t="s">
        <v>1293</v>
      </c>
      <c r="C93" s="13" t="s">
        <v>453</v>
      </c>
      <c r="D93" s="13" t="s">
        <v>1294</v>
      </c>
      <c r="E93" s="13" t="s">
        <v>1295</v>
      </c>
      <c r="F93" s="13" t="s">
        <v>456</v>
      </c>
      <c r="G93" s="13" t="s">
        <v>1130</v>
      </c>
      <c r="H93" s="13" t="s">
        <v>1131</v>
      </c>
      <c r="I93" s="14">
        <v>1</v>
      </c>
      <c r="J93" s="13" t="s">
        <v>191</v>
      </c>
      <c r="K93" s="13" t="s">
        <v>1102</v>
      </c>
      <c r="L93" s="13" t="s">
        <v>1117</v>
      </c>
      <c r="M93" s="13" t="s">
        <v>1127</v>
      </c>
    </row>
    <row r="94" spans="1:13" x14ac:dyDescent="0.3">
      <c r="A94" s="13" t="s">
        <v>192</v>
      </c>
      <c r="B94" s="13" t="s">
        <v>1293</v>
      </c>
      <c r="C94" s="13" t="s">
        <v>453</v>
      </c>
      <c r="D94" s="13" t="s">
        <v>1294</v>
      </c>
      <c r="E94" s="13" t="s">
        <v>1295</v>
      </c>
      <c r="F94" s="13" t="s">
        <v>456</v>
      </c>
      <c r="G94" s="13" t="s">
        <v>1125</v>
      </c>
      <c r="H94" s="13" t="s">
        <v>1126</v>
      </c>
      <c r="I94" s="14">
        <v>1</v>
      </c>
      <c r="J94" s="13" t="s">
        <v>191</v>
      </c>
      <c r="K94" s="13" t="s">
        <v>1102</v>
      </c>
      <c r="L94" s="13" t="s">
        <v>1117</v>
      </c>
      <c r="M94" s="13" t="s">
        <v>1127</v>
      </c>
    </row>
    <row r="95" spans="1:13" x14ac:dyDescent="0.3">
      <c r="A95" s="13" t="s">
        <v>168</v>
      </c>
      <c r="B95" s="13" t="s">
        <v>1023</v>
      </c>
      <c r="C95" s="13" t="s">
        <v>453</v>
      </c>
      <c r="D95" s="13" t="s">
        <v>1067</v>
      </c>
      <c r="E95" s="13" t="s">
        <v>1296</v>
      </c>
      <c r="F95" s="13" t="s">
        <v>456</v>
      </c>
      <c r="G95" s="13" t="s">
        <v>1119</v>
      </c>
      <c r="H95" s="13" t="s">
        <v>1116</v>
      </c>
      <c r="I95" s="14">
        <v>10</v>
      </c>
      <c r="J95" s="13" t="s">
        <v>167</v>
      </c>
      <c r="K95" s="13" t="s">
        <v>646</v>
      </c>
      <c r="L95" s="13" t="s">
        <v>1117</v>
      </c>
      <c r="M95" s="13" t="s">
        <v>1118</v>
      </c>
    </row>
    <row r="96" spans="1:13" x14ac:dyDescent="0.3">
      <c r="A96" s="13" t="s">
        <v>168</v>
      </c>
      <c r="B96" s="13" t="s">
        <v>1023</v>
      </c>
      <c r="C96" s="13" t="s">
        <v>453</v>
      </c>
      <c r="D96" s="13" t="s">
        <v>1067</v>
      </c>
      <c r="E96" s="13" t="s">
        <v>1297</v>
      </c>
      <c r="F96" s="13" t="s">
        <v>456</v>
      </c>
      <c r="G96" s="13" t="s">
        <v>1119</v>
      </c>
      <c r="H96" s="13" t="s">
        <v>1116</v>
      </c>
      <c r="I96" s="14">
        <v>6</v>
      </c>
      <c r="J96" s="13" t="s">
        <v>167</v>
      </c>
      <c r="K96" s="13" t="s">
        <v>583</v>
      </c>
      <c r="L96" s="13" t="s">
        <v>1117</v>
      </c>
      <c r="M96" s="13" t="s">
        <v>1118</v>
      </c>
    </row>
    <row r="97" spans="1:13" x14ac:dyDescent="0.3">
      <c r="A97" s="13" t="s">
        <v>168</v>
      </c>
      <c r="B97" s="13" t="s">
        <v>1023</v>
      </c>
      <c r="C97" s="13" t="s">
        <v>453</v>
      </c>
      <c r="D97" s="13" t="s">
        <v>1067</v>
      </c>
      <c r="E97" s="13" t="s">
        <v>1298</v>
      </c>
      <c r="F97" s="13" t="s">
        <v>456</v>
      </c>
      <c r="G97" s="13" t="s">
        <v>1119</v>
      </c>
      <c r="H97" s="13" t="s">
        <v>1116</v>
      </c>
      <c r="I97" s="14">
        <v>10</v>
      </c>
      <c r="J97" s="13" t="s">
        <v>167</v>
      </c>
      <c r="K97" s="13" t="s">
        <v>503</v>
      </c>
      <c r="L97" s="13" t="s">
        <v>1117</v>
      </c>
      <c r="M97" s="13" t="s">
        <v>1118</v>
      </c>
    </row>
    <row r="98" spans="1:13" x14ac:dyDescent="0.3">
      <c r="A98" s="13" t="s">
        <v>168</v>
      </c>
      <c r="B98" s="13" t="s">
        <v>1023</v>
      </c>
      <c r="C98" s="13" t="s">
        <v>453</v>
      </c>
      <c r="D98" s="13" t="s">
        <v>1067</v>
      </c>
      <c r="E98" s="13" t="s">
        <v>1299</v>
      </c>
      <c r="F98" s="13" t="s">
        <v>456</v>
      </c>
      <c r="G98" s="13" t="s">
        <v>1119</v>
      </c>
      <c r="H98" s="13" t="s">
        <v>1116</v>
      </c>
      <c r="I98" s="14">
        <v>10</v>
      </c>
      <c r="J98" s="13" t="s">
        <v>167</v>
      </c>
      <c r="K98" s="13" t="s">
        <v>867</v>
      </c>
      <c r="L98" s="13" t="s">
        <v>1117</v>
      </c>
      <c r="M98" s="13" t="s">
        <v>1118</v>
      </c>
    </row>
    <row r="99" spans="1:13" x14ac:dyDescent="0.3">
      <c r="A99" s="13" t="s">
        <v>168</v>
      </c>
      <c r="B99" s="13" t="s">
        <v>1023</v>
      </c>
      <c r="C99" s="13" t="s">
        <v>453</v>
      </c>
      <c r="D99" s="13" t="s">
        <v>1067</v>
      </c>
      <c r="E99" s="13" t="s">
        <v>1300</v>
      </c>
      <c r="F99" s="13" t="s">
        <v>456</v>
      </c>
      <c r="G99" s="13" t="s">
        <v>1119</v>
      </c>
      <c r="H99" s="13" t="s">
        <v>1116</v>
      </c>
      <c r="I99" s="14">
        <v>10</v>
      </c>
      <c r="J99" s="13" t="s">
        <v>167</v>
      </c>
      <c r="K99" s="13" t="s">
        <v>606</v>
      </c>
      <c r="L99" s="13" t="s">
        <v>1117</v>
      </c>
      <c r="M99" s="13" t="s">
        <v>1118</v>
      </c>
    </row>
    <row r="100" spans="1:13" x14ac:dyDescent="0.3">
      <c r="A100" s="13" t="s">
        <v>96</v>
      </c>
      <c r="B100" s="13" t="s">
        <v>529</v>
      </c>
      <c r="C100" s="13" t="s">
        <v>453</v>
      </c>
      <c r="D100" s="13" t="s">
        <v>640</v>
      </c>
      <c r="E100" s="13" t="s">
        <v>1301</v>
      </c>
      <c r="F100" s="13" t="s">
        <v>456</v>
      </c>
      <c r="G100" s="13" t="s">
        <v>1119</v>
      </c>
      <c r="H100" s="13" t="s">
        <v>1116</v>
      </c>
      <c r="I100" s="14">
        <v>1</v>
      </c>
      <c r="J100" s="13" t="s">
        <v>95</v>
      </c>
      <c r="K100" s="13" t="s">
        <v>618</v>
      </c>
      <c r="L100" s="13" t="s">
        <v>1117</v>
      </c>
      <c r="M100" s="13" t="s">
        <v>1118</v>
      </c>
    </row>
    <row r="101" spans="1:13" x14ac:dyDescent="0.3">
      <c r="A101" s="13" t="s">
        <v>56</v>
      </c>
      <c r="B101" s="13" t="s">
        <v>734</v>
      </c>
      <c r="C101" s="13" t="s">
        <v>453</v>
      </c>
      <c r="D101" s="13" t="s">
        <v>1302</v>
      </c>
      <c r="E101" s="13" t="s">
        <v>1303</v>
      </c>
      <c r="F101" s="13" t="s">
        <v>456</v>
      </c>
      <c r="G101" s="13" t="s">
        <v>1130</v>
      </c>
      <c r="H101" s="13" t="s">
        <v>1131</v>
      </c>
      <c r="I101" s="14">
        <v>1</v>
      </c>
      <c r="J101" s="13" t="s">
        <v>55</v>
      </c>
      <c r="K101" s="13" t="s">
        <v>750</v>
      </c>
      <c r="L101" s="13" t="s">
        <v>1117</v>
      </c>
      <c r="M101" s="13" t="s">
        <v>1127</v>
      </c>
    </row>
    <row r="102" spans="1:13" x14ac:dyDescent="0.3">
      <c r="A102" s="13" t="s">
        <v>56</v>
      </c>
      <c r="B102" s="13" t="s">
        <v>734</v>
      </c>
      <c r="C102" s="13" t="s">
        <v>453</v>
      </c>
      <c r="D102" s="13" t="s">
        <v>1302</v>
      </c>
      <c r="E102" s="13" t="s">
        <v>1304</v>
      </c>
      <c r="F102" s="13" t="s">
        <v>456</v>
      </c>
      <c r="G102" s="13" t="s">
        <v>1305</v>
      </c>
      <c r="H102" s="13" t="s">
        <v>1306</v>
      </c>
      <c r="I102" s="14">
        <v>2</v>
      </c>
      <c r="J102" s="13" t="s">
        <v>55</v>
      </c>
      <c r="K102" s="13" t="s">
        <v>987</v>
      </c>
      <c r="L102" s="13" t="s">
        <v>1117</v>
      </c>
      <c r="M102" s="13" t="s">
        <v>1215</v>
      </c>
    </row>
    <row r="103" spans="1:13" x14ac:dyDescent="0.3">
      <c r="A103" s="13" t="s">
        <v>56</v>
      </c>
      <c r="B103" s="13" t="s">
        <v>734</v>
      </c>
      <c r="C103" s="13" t="s">
        <v>453</v>
      </c>
      <c r="D103" s="13" t="s">
        <v>1302</v>
      </c>
      <c r="E103" s="13" t="s">
        <v>1304</v>
      </c>
      <c r="F103" s="13" t="s">
        <v>456</v>
      </c>
      <c r="G103" s="13" t="s">
        <v>1307</v>
      </c>
      <c r="H103" s="13" t="s">
        <v>1306</v>
      </c>
      <c r="I103" s="14">
        <v>2</v>
      </c>
      <c r="J103" s="13" t="s">
        <v>55</v>
      </c>
      <c r="K103" s="13" t="s">
        <v>987</v>
      </c>
      <c r="L103" s="13" t="s">
        <v>1117</v>
      </c>
      <c r="M103" s="13" t="s">
        <v>1215</v>
      </c>
    </row>
    <row r="104" spans="1:13" x14ac:dyDescent="0.3">
      <c r="A104" s="13" t="s">
        <v>56</v>
      </c>
      <c r="B104" s="13" t="s">
        <v>734</v>
      </c>
      <c r="C104" s="13" t="s">
        <v>453</v>
      </c>
      <c r="D104" s="13" t="s">
        <v>1302</v>
      </c>
      <c r="E104" s="13" t="s">
        <v>1304</v>
      </c>
      <c r="F104" s="13" t="s">
        <v>456</v>
      </c>
      <c r="G104" s="13" t="s">
        <v>1308</v>
      </c>
      <c r="H104" s="13" t="s">
        <v>1306</v>
      </c>
      <c r="I104" s="14">
        <v>2</v>
      </c>
      <c r="J104" s="13" t="s">
        <v>55</v>
      </c>
      <c r="K104" s="13" t="s">
        <v>987</v>
      </c>
      <c r="L104" s="13" t="s">
        <v>1117</v>
      </c>
      <c r="M104" s="13" t="s">
        <v>1215</v>
      </c>
    </row>
    <row r="105" spans="1:13" x14ac:dyDescent="0.3">
      <c r="A105" s="13" t="s">
        <v>48</v>
      </c>
      <c r="B105" s="13" t="s">
        <v>647</v>
      </c>
      <c r="C105" s="13" t="s">
        <v>453</v>
      </c>
      <c r="D105" s="13" t="s">
        <v>648</v>
      </c>
      <c r="E105" s="13" t="s">
        <v>1309</v>
      </c>
      <c r="F105" s="13" t="s">
        <v>456</v>
      </c>
      <c r="G105" s="13" t="s">
        <v>1194</v>
      </c>
      <c r="H105" s="13" t="s">
        <v>1195</v>
      </c>
      <c r="I105" s="14">
        <v>10</v>
      </c>
      <c r="J105" s="13" t="s">
        <v>47</v>
      </c>
      <c r="K105" s="13" t="s">
        <v>611</v>
      </c>
      <c r="L105" s="13" t="s">
        <v>1117</v>
      </c>
      <c r="M105" s="13" t="s">
        <v>468</v>
      </c>
    </row>
    <row r="106" spans="1:13" x14ac:dyDescent="0.3">
      <c r="A106" s="13" t="s">
        <v>48</v>
      </c>
      <c r="B106" s="13" t="s">
        <v>647</v>
      </c>
      <c r="C106" s="13" t="s">
        <v>453</v>
      </c>
      <c r="D106" s="13" t="s">
        <v>648</v>
      </c>
      <c r="E106" s="13" t="s">
        <v>1310</v>
      </c>
      <c r="F106" s="13" t="s">
        <v>456</v>
      </c>
      <c r="G106" s="13" t="s">
        <v>1311</v>
      </c>
      <c r="H106" s="13" t="s">
        <v>1312</v>
      </c>
      <c r="I106" s="14">
        <v>10</v>
      </c>
      <c r="J106" s="13" t="s">
        <v>47</v>
      </c>
      <c r="K106" s="13" t="s">
        <v>1009</v>
      </c>
      <c r="L106" s="13" t="s">
        <v>1117</v>
      </c>
      <c r="M106" s="13" t="s">
        <v>1285</v>
      </c>
    </row>
    <row r="107" spans="1:13" x14ac:dyDescent="0.3">
      <c r="A107" s="13" t="s">
        <v>230</v>
      </c>
      <c r="B107" s="13" t="s">
        <v>469</v>
      </c>
      <c r="C107" s="13" t="s">
        <v>453</v>
      </c>
      <c r="D107" s="13" t="s">
        <v>658</v>
      </c>
      <c r="E107" s="13" t="s">
        <v>659</v>
      </c>
      <c r="F107" s="13" t="s">
        <v>456</v>
      </c>
      <c r="G107" s="13" t="s">
        <v>1313</v>
      </c>
      <c r="H107" s="13" t="s">
        <v>1314</v>
      </c>
      <c r="I107" s="14">
        <v>1</v>
      </c>
      <c r="J107" s="13" t="s">
        <v>229</v>
      </c>
      <c r="K107" s="13" t="s">
        <v>662</v>
      </c>
      <c r="L107" s="13" t="s">
        <v>1117</v>
      </c>
      <c r="M107" s="13" t="s">
        <v>663</v>
      </c>
    </row>
    <row r="108" spans="1:13" x14ac:dyDescent="0.3">
      <c r="A108" s="13" t="s">
        <v>230</v>
      </c>
      <c r="B108" s="13" t="s">
        <v>469</v>
      </c>
      <c r="C108" s="13" t="s">
        <v>453</v>
      </c>
      <c r="D108" s="13" t="s">
        <v>658</v>
      </c>
      <c r="E108" s="13" t="s">
        <v>1315</v>
      </c>
      <c r="F108" s="13" t="s">
        <v>456</v>
      </c>
      <c r="G108" s="13" t="s">
        <v>1316</v>
      </c>
      <c r="H108" s="13" t="s">
        <v>1317</v>
      </c>
      <c r="I108" s="14">
        <v>25</v>
      </c>
      <c r="J108" s="13" t="s">
        <v>229</v>
      </c>
      <c r="K108" s="13" t="s">
        <v>918</v>
      </c>
      <c r="L108" s="13" t="s">
        <v>1117</v>
      </c>
      <c r="M108" s="13" t="s">
        <v>994</v>
      </c>
    </row>
    <row r="109" spans="1:13" x14ac:dyDescent="0.3">
      <c r="A109" s="13" t="s">
        <v>353</v>
      </c>
      <c r="B109" s="13" t="s">
        <v>1318</v>
      </c>
      <c r="C109" s="13" t="s">
        <v>453</v>
      </c>
      <c r="D109" s="13" t="s">
        <v>1319</v>
      </c>
      <c r="E109" s="13" t="s">
        <v>1320</v>
      </c>
      <c r="F109" s="13" t="s">
        <v>1109</v>
      </c>
      <c r="G109" s="13" t="s">
        <v>1321</v>
      </c>
      <c r="H109" s="13" t="s">
        <v>1322</v>
      </c>
      <c r="I109" s="14">
        <v>1</v>
      </c>
      <c r="J109" s="13" t="s">
        <v>352</v>
      </c>
      <c r="K109" s="13" t="s">
        <v>551</v>
      </c>
      <c r="L109" s="13" t="s">
        <v>1117</v>
      </c>
      <c r="M109" s="13" t="s">
        <v>520</v>
      </c>
    </row>
    <row r="110" spans="1:13" x14ac:dyDescent="0.3">
      <c r="A110" s="13" t="s">
        <v>353</v>
      </c>
      <c r="B110" s="13" t="s">
        <v>1318</v>
      </c>
      <c r="C110" s="13" t="s">
        <v>453</v>
      </c>
      <c r="D110" s="13" t="s">
        <v>1319</v>
      </c>
      <c r="E110" s="13" t="s">
        <v>1320</v>
      </c>
      <c r="F110" s="13" t="s">
        <v>1109</v>
      </c>
      <c r="G110" s="13" t="s">
        <v>1323</v>
      </c>
      <c r="H110" s="13" t="s">
        <v>1322</v>
      </c>
      <c r="I110" s="14">
        <v>1</v>
      </c>
      <c r="J110" s="13" t="s">
        <v>352</v>
      </c>
      <c r="K110" s="13" t="s">
        <v>551</v>
      </c>
      <c r="L110" s="13" t="s">
        <v>1117</v>
      </c>
      <c r="M110" s="13" t="s">
        <v>520</v>
      </c>
    </row>
    <row r="111" spans="1:13" x14ac:dyDescent="0.3">
      <c r="A111" s="13" t="s">
        <v>258</v>
      </c>
      <c r="B111" s="13" t="s">
        <v>590</v>
      </c>
      <c r="C111" s="13" t="s">
        <v>522</v>
      </c>
      <c r="D111" s="13" t="s">
        <v>591</v>
      </c>
      <c r="E111" s="13" t="s">
        <v>1324</v>
      </c>
      <c r="F111" s="13" t="s">
        <v>472</v>
      </c>
      <c r="G111" s="13" t="s">
        <v>1325</v>
      </c>
      <c r="H111" s="13" t="s">
        <v>1326</v>
      </c>
      <c r="I111" s="14">
        <v>6</v>
      </c>
      <c r="J111" s="13" t="s">
        <v>257</v>
      </c>
      <c r="K111" s="13" t="s">
        <v>828</v>
      </c>
      <c r="L111" s="13" t="s">
        <v>1117</v>
      </c>
      <c r="M111" s="13" t="s">
        <v>1327</v>
      </c>
    </row>
    <row r="112" spans="1:13" x14ac:dyDescent="0.3">
      <c r="A112" s="13" t="s">
        <v>421</v>
      </c>
      <c r="B112" s="13" t="s">
        <v>469</v>
      </c>
      <c r="C112" s="13" t="s">
        <v>453</v>
      </c>
      <c r="D112" s="13" t="s">
        <v>658</v>
      </c>
      <c r="E112" s="13" t="s">
        <v>1328</v>
      </c>
      <c r="F112" s="13" t="s">
        <v>1109</v>
      </c>
      <c r="G112" s="13" t="s">
        <v>1329</v>
      </c>
      <c r="H112" s="13" t="s">
        <v>1330</v>
      </c>
      <c r="I112" s="14">
        <v>1</v>
      </c>
      <c r="J112" s="13" t="s">
        <v>420</v>
      </c>
      <c r="K112" s="13" t="s">
        <v>1102</v>
      </c>
      <c r="L112" s="13" t="s">
        <v>1117</v>
      </c>
      <c r="M112" s="13" t="s">
        <v>663</v>
      </c>
    </row>
    <row r="113" spans="1:13" x14ac:dyDescent="0.3">
      <c r="A113" s="13" t="s">
        <v>58</v>
      </c>
      <c r="B113" s="13" t="s">
        <v>664</v>
      </c>
      <c r="C113" s="13" t="s">
        <v>453</v>
      </c>
      <c r="D113" s="13" t="s">
        <v>665</v>
      </c>
      <c r="E113" s="13" t="s">
        <v>1331</v>
      </c>
      <c r="F113" s="13" t="s">
        <v>456</v>
      </c>
      <c r="G113" s="13" t="s">
        <v>1332</v>
      </c>
      <c r="H113" s="13" t="s">
        <v>1333</v>
      </c>
      <c r="I113" s="14">
        <v>1</v>
      </c>
      <c r="J113" s="13" t="s">
        <v>57</v>
      </c>
      <c r="K113" s="13" t="s">
        <v>652</v>
      </c>
      <c r="L113" s="13" t="s">
        <v>1117</v>
      </c>
      <c r="M113" s="13" t="s">
        <v>461</v>
      </c>
    </row>
    <row r="114" spans="1:13" x14ac:dyDescent="0.3">
      <c r="A114" s="13" t="s">
        <v>58</v>
      </c>
      <c r="B114" s="13" t="s">
        <v>664</v>
      </c>
      <c r="C114" s="13" t="s">
        <v>453</v>
      </c>
      <c r="D114" s="13" t="s">
        <v>665</v>
      </c>
      <c r="E114" s="13" t="s">
        <v>1334</v>
      </c>
      <c r="F114" s="13" t="s">
        <v>456</v>
      </c>
      <c r="G114" s="13" t="s">
        <v>1332</v>
      </c>
      <c r="H114" s="13" t="s">
        <v>1333</v>
      </c>
      <c r="I114" s="14">
        <v>1</v>
      </c>
      <c r="J114" s="13" t="s">
        <v>57</v>
      </c>
      <c r="K114" s="13" t="s">
        <v>564</v>
      </c>
      <c r="L114" s="13" t="s">
        <v>1117</v>
      </c>
      <c r="M114" s="13" t="s">
        <v>461</v>
      </c>
    </row>
    <row r="115" spans="1:13" x14ac:dyDescent="0.3">
      <c r="A115" s="13" t="s">
        <v>58</v>
      </c>
      <c r="B115" s="13" t="s">
        <v>664</v>
      </c>
      <c r="C115" s="13" t="s">
        <v>453</v>
      </c>
      <c r="D115" s="13" t="s">
        <v>665</v>
      </c>
      <c r="E115" s="13" t="s">
        <v>1335</v>
      </c>
      <c r="F115" s="13" t="s">
        <v>456</v>
      </c>
      <c r="G115" s="13" t="s">
        <v>1332</v>
      </c>
      <c r="H115" s="13" t="s">
        <v>1333</v>
      </c>
      <c r="I115" s="14">
        <v>1</v>
      </c>
      <c r="J115" s="13" t="s">
        <v>57</v>
      </c>
      <c r="K115" s="13" t="s">
        <v>503</v>
      </c>
      <c r="L115" s="13" t="s">
        <v>1117</v>
      </c>
      <c r="M115" s="13" t="s">
        <v>461</v>
      </c>
    </row>
    <row r="116" spans="1:13" x14ac:dyDescent="0.3">
      <c r="A116" s="13" t="s">
        <v>58</v>
      </c>
      <c r="B116" s="13" t="s">
        <v>664</v>
      </c>
      <c r="C116" s="13" t="s">
        <v>453</v>
      </c>
      <c r="D116" s="13" t="s">
        <v>665</v>
      </c>
      <c r="E116" s="13" t="s">
        <v>1336</v>
      </c>
      <c r="F116" s="13" t="s">
        <v>456</v>
      </c>
      <c r="G116" s="13" t="s">
        <v>1332</v>
      </c>
      <c r="H116" s="13" t="s">
        <v>1333</v>
      </c>
      <c r="I116" s="14">
        <v>1</v>
      </c>
      <c r="J116" s="13" t="s">
        <v>57</v>
      </c>
      <c r="K116" s="13" t="s">
        <v>569</v>
      </c>
      <c r="L116" s="13" t="s">
        <v>1117</v>
      </c>
      <c r="M116" s="13" t="s">
        <v>461</v>
      </c>
    </row>
    <row r="117" spans="1:13" x14ac:dyDescent="0.3">
      <c r="A117" s="13" t="s">
        <v>58</v>
      </c>
      <c r="B117" s="13" t="s">
        <v>664</v>
      </c>
      <c r="C117" s="13" t="s">
        <v>453</v>
      </c>
      <c r="D117" s="13" t="s">
        <v>665</v>
      </c>
      <c r="E117" s="13" t="s">
        <v>1337</v>
      </c>
      <c r="F117" s="13" t="s">
        <v>456</v>
      </c>
      <c r="G117" s="13" t="s">
        <v>1332</v>
      </c>
      <c r="H117" s="13" t="s">
        <v>1333</v>
      </c>
      <c r="I117" s="14">
        <v>1</v>
      </c>
      <c r="J117" s="13" t="s">
        <v>57</v>
      </c>
      <c r="K117" s="13" t="s">
        <v>576</v>
      </c>
      <c r="L117" s="13" t="s">
        <v>1117</v>
      </c>
      <c r="M117" s="13" t="s">
        <v>461</v>
      </c>
    </row>
    <row r="118" spans="1:13" x14ac:dyDescent="0.3">
      <c r="A118" s="13" t="s">
        <v>30</v>
      </c>
      <c r="B118" s="13" t="s">
        <v>469</v>
      </c>
      <c r="C118" s="13" t="s">
        <v>453</v>
      </c>
      <c r="D118" s="13" t="s">
        <v>682</v>
      </c>
      <c r="E118" s="13" t="s">
        <v>1338</v>
      </c>
      <c r="F118" s="13" t="s">
        <v>456</v>
      </c>
      <c r="G118" s="13" t="s">
        <v>1316</v>
      </c>
      <c r="H118" s="13" t="s">
        <v>1317</v>
      </c>
      <c r="I118" s="14">
        <v>10</v>
      </c>
      <c r="J118" s="13" t="s">
        <v>29</v>
      </c>
      <c r="K118" s="13" t="s">
        <v>553</v>
      </c>
      <c r="L118" s="13" t="s">
        <v>1117</v>
      </c>
      <c r="M118" s="13" t="s">
        <v>994</v>
      </c>
    </row>
    <row r="119" spans="1:13" x14ac:dyDescent="0.3">
      <c r="A119" s="13" t="s">
        <v>30</v>
      </c>
      <c r="B119" s="13" t="s">
        <v>469</v>
      </c>
      <c r="C119" s="13" t="s">
        <v>453</v>
      </c>
      <c r="D119" s="13" t="s">
        <v>682</v>
      </c>
      <c r="E119" s="13" t="s">
        <v>1339</v>
      </c>
      <c r="F119" s="13" t="s">
        <v>456</v>
      </c>
      <c r="G119" s="13" t="s">
        <v>1340</v>
      </c>
      <c r="H119" s="13" t="s">
        <v>1341</v>
      </c>
      <c r="I119" s="14">
        <v>1</v>
      </c>
      <c r="J119" s="13" t="s">
        <v>29</v>
      </c>
      <c r="K119" s="13" t="s">
        <v>646</v>
      </c>
      <c r="L119" s="13" t="s">
        <v>1117</v>
      </c>
      <c r="M119" s="13" t="s">
        <v>994</v>
      </c>
    </row>
    <row r="120" spans="1:13" x14ac:dyDescent="0.3">
      <c r="A120" s="13" t="s">
        <v>30</v>
      </c>
      <c r="B120" s="13" t="s">
        <v>469</v>
      </c>
      <c r="C120" s="13" t="s">
        <v>453</v>
      </c>
      <c r="D120" s="13" t="s">
        <v>682</v>
      </c>
      <c r="E120" s="13" t="s">
        <v>1342</v>
      </c>
      <c r="F120" s="13" t="s">
        <v>456</v>
      </c>
      <c r="G120" s="13" t="s">
        <v>1173</v>
      </c>
      <c r="H120" s="13" t="s">
        <v>1174</v>
      </c>
      <c r="I120" s="14">
        <v>5</v>
      </c>
      <c r="J120" s="13" t="s">
        <v>29</v>
      </c>
      <c r="K120" s="13" t="s">
        <v>717</v>
      </c>
      <c r="L120" s="13" t="s">
        <v>1117</v>
      </c>
      <c r="M120" s="13" t="s">
        <v>1175</v>
      </c>
    </row>
    <row r="121" spans="1:13" x14ac:dyDescent="0.3">
      <c r="A121" s="13" t="s">
        <v>30</v>
      </c>
      <c r="B121" s="13" t="s">
        <v>469</v>
      </c>
      <c r="C121" s="13" t="s">
        <v>453</v>
      </c>
      <c r="D121" s="13" t="s">
        <v>682</v>
      </c>
      <c r="E121" s="13" t="s">
        <v>1343</v>
      </c>
      <c r="F121" s="13" t="s">
        <v>456</v>
      </c>
      <c r="G121" s="13" t="s">
        <v>1344</v>
      </c>
      <c r="H121" s="13" t="s">
        <v>1345</v>
      </c>
      <c r="I121" s="14">
        <v>3</v>
      </c>
      <c r="J121" s="13" t="s">
        <v>29</v>
      </c>
      <c r="K121" s="13" t="s">
        <v>844</v>
      </c>
      <c r="L121" s="13" t="s">
        <v>1117</v>
      </c>
      <c r="M121" s="13" t="s">
        <v>994</v>
      </c>
    </row>
    <row r="122" spans="1:13" x14ac:dyDescent="0.3">
      <c r="A122" s="13" t="s">
        <v>30</v>
      </c>
      <c r="B122" s="13" t="s">
        <v>469</v>
      </c>
      <c r="C122" s="13" t="s">
        <v>453</v>
      </c>
      <c r="D122" s="13" t="s">
        <v>682</v>
      </c>
      <c r="E122" s="13" t="s">
        <v>1346</v>
      </c>
      <c r="F122" s="13" t="s">
        <v>456</v>
      </c>
      <c r="G122" s="13" t="s">
        <v>1316</v>
      </c>
      <c r="H122" s="13" t="s">
        <v>1317</v>
      </c>
      <c r="I122" s="14">
        <v>10</v>
      </c>
      <c r="J122" s="13" t="s">
        <v>29</v>
      </c>
      <c r="K122" s="13" t="s">
        <v>822</v>
      </c>
      <c r="L122" s="13" t="s">
        <v>1117</v>
      </c>
      <c r="M122" s="13" t="s">
        <v>994</v>
      </c>
    </row>
    <row r="123" spans="1:13" x14ac:dyDescent="0.3">
      <c r="A123" s="13" t="s">
        <v>30</v>
      </c>
      <c r="B123" s="13" t="s">
        <v>469</v>
      </c>
      <c r="C123" s="13" t="s">
        <v>453</v>
      </c>
      <c r="D123" s="13" t="s">
        <v>682</v>
      </c>
      <c r="E123" s="13" t="s">
        <v>1347</v>
      </c>
      <c r="F123" s="13" t="s">
        <v>1109</v>
      </c>
      <c r="G123" s="13" t="s">
        <v>1179</v>
      </c>
      <c r="H123" s="13" t="s">
        <v>1180</v>
      </c>
      <c r="I123" s="14">
        <v>3</v>
      </c>
      <c r="J123" s="13" t="s">
        <v>29</v>
      </c>
      <c r="K123" s="13" t="s">
        <v>1247</v>
      </c>
      <c r="L123" s="13" t="s">
        <v>1117</v>
      </c>
      <c r="M123" s="13" t="s">
        <v>1181</v>
      </c>
    </row>
    <row r="124" spans="1:13" x14ac:dyDescent="0.3">
      <c r="A124" s="13" t="s">
        <v>30</v>
      </c>
      <c r="B124" s="13" t="s">
        <v>469</v>
      </c>
      <c r="C124" s="13" t="s">
        <v>453</v>
      </c>
      <c r="D124" s="13" t="s">
        <v>682</v>
      </c>
      <c r="E124" s="13" t="s">
        <v>1347</v>
      </c>
      <c r="F124" s="13" t="s">
        <v>1109</v>
      </c>
      <c r="G124" s="13" t="s">
        <v>1188</v>
      </c>
      <c r="H124" s="13" t="s">
        <v>1189</v>
      </c>
      <c r="I124" s="14">
        <v>3</v>
      </c>
      <c r="J124" s="13" t="s">
        <v>29</v>
      </c>
      <c r="K124" s="13" t="s">
        <v>1247</v>
      </c>
      <c r="L124" s="13" t="s">
        <v>1117</v>
      </c>
      <c r="M124" s="13" t="s">
        <v>1181</v>
      </c>
    </row>
    <row r="125" spans="1:13" x14ac:dyDescent="0.3">
      <c r="A125" s="13" t="s">
        <v>30</v>
      </c>
      <c r="B125" s="13" t="s">
        <v>469</v>
      </c>
      <c r="C125" s="13" t="s">
        <v>453</v>
      </c>
      <c r="D125" s="13" t="s">
        <v>682</v>
      </c>
      <c r="E125" s="13" t="s">
        <v>1347</v>
      </c>
      <c r="F125" s="13" t="s">
        <v>1109</v>
      </c>
      <c r="G125" s="13" t="s">
        <v>485</v>
      </c>
      <c r="H125" s="13" t="s">
        <v>486</v>
      </c>
      <c r="I125" s="14">
        <v>3</v>
      </c>
      <c r="J125" s="13" t="s">
        <v>29</v>
      </c>
      <c r="K125" s="13" t="s">
        <v>1247</v>
      </c>
      <c r="L125" s="13" t="s">
        <v>1117</v>
      </c>
      <c r="M125" s="13" t="s">
        <v>481</v>
      </c>
    </row>
    <row r="126" spans="1:13" x14ac:dyDescent="0.3">
      <c r="A126" s="13" t="s">
        <v>30</v>
      </c>
      <c r="B126" s="13" t="s">
        <v>469</v>
      </c>
      <c r="C126" s="13" t="s">
        <v>453</v>
      </c>
      <c r="D126" s="13" t="s">
        <v>682</v>
      </c>
      <c r="E126" s="13" t="s">
        <v>1347</v>
      </c>
      <c r="F126" s="13" t="s">
        <v>1109</v>
      </c>
      <c r="G126" s="13" t="s">
        <v>1190</v>
      </c>
      <c r="H126" s="13" t="s">
        <v>1191</v>
      </c>
      <c r="I126" s="14">
        <v>3</v>
      </c>
      <c r="J126" s="13" t="s">
        <v>29</v>
      </c>
      <c r="K126" s="13" t="s">
        <v>1247</v>
      </c>
      <c r="L126" s="13" t="s">
        <v>1117</v>
      </c>
      <c r="M126" s="13" t="s">
        <v>1181</v>
      </c>
    </row>
    <row r="127" spans="1:13" x14ac:dyDescent="0.3">
      <c r="A127" s="13" t="s">
        <v>30</v>
      </c>
      <c r="B127" s="13" t="s">
        <v>469</v>
      </c>
      <c r="C127" s="13" t="s">
        <v>453</v>
      </c>
      <c r="D127" s="13" t="s">
        <v>682</v>
      </c>
      <c r="E127" s="13" t="s">
        <v>1348</v>
      </c>
      <c r="F127" s="13" t="s">
        <v>456</v>
      </c>
      <c r="G127" s="13" t="s">
        <v>1173</v>
      </c>
      <c r="H127" s="13" t="s">
        <v>1174</v>
      </c>
      <c r="I127" s="14">
        <v>12</v>
      </c>
      <c r="J127" s="13" t="s">
        <v>29</v>
      </c>
      <c r="K127" s="13" t="s">
        <v>487</v>
      </c>
      <c r="L127" s="13" t="s">
        <v>1117</v>
      </c>
      <c r="M127" s="13" t="s">
        <v>1175</v>
      </c>
    </row>
    <row r="128" spans="1:13" x14ac:dyDescent="0.3">
      <c r="A128" s="13" t="s">
        <v>228</v>
      </c>
      <c r="B128" s="13" t="s">
        <v>469</v>
      </c>
      <c r="C128" s="13" t="s">
        <v>453</v>
      </c>
      <c r="D128" s="13" t="s">
        <v>1349</v>
      </c>
      <c r="E128" s="13" t="s">
        <v>1350</v>
      </c>
      <c r="F128" s="13" t="s">
        <v>472</v>
      </c>
      <c r="G128" s="13" t="s">
        <v>1351</v>
      </c>
      <c r="H128" s="13" t="s">
        <v>1352</v>
      </c>
      <c r="I128" s="14">
        <v>3</v>
      </c>
      <c r="J128" s="13" t="s">
        <v>227</v>
      </c>
      <c r="K128" s="13" t="s">
        <v>784</v>
      </c>
      <c r="L128" s="13" t="s">
        <v>1117</v>
      </c>
      <c r="M128" s="13" t="s">
        <v>1353</v>
      </c>
    </row>
    <row r="129" spans="1:13" x14ac:dyDescent="0.3">
      <c r="A129" s="13" t="s">
        <v>228</v>
      </c>
      <c r="B129" s="13" t="s">
        <v>469</v>
      </c>
      <c r="C129" s="13" t="s">
        <v>453</v>
      </c>
      <c r="D129" s="13" t="s">
        <v>1349</v>
      </c>
      <c r="E129" s="13" t="s">
        <v>1350</v>
      </c>
      <c r="F129" s="13" t="s">
        <v>472</v>
      </c>
      <c r="G129" s="13" t="s">
        <v>1354</v>
      </c>
      <c r="H129" s="13" t="s">
        <v>1355</v>
      </c>
      <c r="I129" s="14">
        <v>30</v>
      </c>
      <c r="J129" s="13" t="s">
        <v>227</v>
      </c>
      <c r="K129" s="13" t="s">
        <v>784</v>
      </c>
      <c r="L129" s="13" t="s">
        <v>1117</v>
      </c>
      <c r="M129" s="13" t="s">
        <v>1353</v>
      </c>
    </row>
    <row r="130" spans="1:13" x14ac:dyDescent="0.3">
      <c r="A130" s="13" t="s">
        <v>228</v>
      </c>
      <c r="B130" s="13" t="s">
        <v>469</v>
      </c>
      <c r="C130" s="13" t="s">
        <v>453</v>
      </c>
      <c r="D130" s="13" t="s">
        <v>1349</v>
      </c>
      <c r="E130" s="13" t="s">
        <v>1356</v>
      </c>
      <c r="F130" s="13" t="s">
        <v>1109</v>
      </c>
      <c r="G130" s="13" t="s">
        <v>1357</v>
      </c>
      <c r="H130" s="13" t="s">
        <v>1358</v>
      </c>
      <c r="I130" s="14">
        <v>2</v>
      </c>
      <c r="J130" s="13" t="s">
        <v>227</v>
      </c>
      <c r="K130" s="13" t="s">
        <v>1170</v>
      </c>
      <c r="L130" s="13" t="s">
        <v>1117</v>
      </c>
      <c r="M130" s="13" t="s">
        <v>1359</v>
      </c>
    </row>
    <row r="131" spans="1:13" x14ac:dyDescent="0.3">
      <c r="A131" s="13" t="s">
        <v>228</v>
      </c>
      <c r="B131" s="13" t="s">
        <v>469</v>
      </c>
      <c r="C131" s="13" t="s">
        <v>453</v>
      </c>
      <c r="D131" s="13" t="s">
        <v>1349</v>
      </c>
      <c r="E131" s="13" t="s">
        <v>1360</v>
      </c>
      <c r="F131" s="13" t="s">
        <v>472</v>
      </c>
      <c r="G131" s="13" t="s">
        <v>1361</v>
      </c>
      <c r="H131" s="13" t="s">
        <v>1362</v>
      </c>
      <c r="I131" s="14">
        <v>1</v>
      </c>
      <c r="J131" s="13" t="s">
        <v>227</v>
      </c>
      <c r="K131" s="13" t="s">
        <v>1238</v>
      </c>
      <c r="L131" s="13" t="s">
        <v>1117</v>
      </c>
      <c r="M131" s="13" t="s">
        <v>1353</v>
      </c>
    </row>
    <row r="132" spans="1:13" x14ac:dyDescent="0.3">
      <c r="A132" s="13" t="s">
        <v>228</v>
      </c>
      <c r="B132" s="13" t="s">
        <v>469</v>
      </c>
      <c r="C132" s="13" t="s">
        <v>453</v>
      </c>
      <c r="D132" s="13" t="s">
        <v>1349</v>
      </c>
      <c r="E132" s="13" t="s">
        <v>1360</v>
      </c>
      <c r="F132" s="13" t="s">
        <v>472</v>
      </c>
      <c r="G132" s="13" t="s">
        <v>1363</v>
      </c>
      <c r="H132" s="13" t="s">
        <v>1364</v>
      </c>
      <c r="I132" s="14">
        <v>1</v>
      </c>
      <c r="J132" s="13" t="s">
        <v>227</v>
      </c>
      <c r="K132" s="13" t="s">
        <v>1238</v>
      </c>
      <c r="L132" s="13" t="s">
        <v>1117</v>
      </c>
      <c r="M132" s="13" t="s">
        <v>1353</v>
      </c>
    </row>
    <row r="133" spans="1:13" x14ac:dyDescent="0.3">
      <c r="A133" s="13" t="s">
        <v>228</v>
      </c>
      <c r="B133" s="13" t="s">
        <v>469</v>
      </c>
      <c r="C133" s="13" t="s">
        <v>453</v>
      </c>
      <c r="D133" s="13" t="s">
        <v>1349</v>
      </c>
      <c r="E133" s="13" t="s">
        <v>1360</v>
      </c>
      <c r="F133" s="13" t="s">
        <v>472</v>
      </c>
      <c r="G133" s="13" t="s">
        <v>1365</v>
      </c>
      <c r="H133" s="13" t="s">
        <v>1366</v>
      </c>
      <c r="I133" s="14">
        <v>1</v>
      </c>
      <c r="J133" s="13" t="s">
        <v>227</v>
      </c>
      <c r="K133" s="13" t="s">
        <v>1238</v>
      </c>
      <c r="L133" s="13" t="s">
        <v>1117</v>
      </c>
      <c r="M133" s="13" t="s">
        <v>1353</v>
      </c>
    </row>
    <row r="134" spans="1:13" x14ac:dyDescent="0.3">
      <c r="A134" s="13" t="s">
        <v>36</v>
      </c>
      <c r="B134" s="13" t="s">
        <v>664</v>
      </c>
      <c r="C134" s="13" t="s">
        <v>453</v>
      </c>
      <c r="D134" s="13" t="s">
        <v>700</v>
      </c>
      <c r="E134" s="13" t="s">
        <v>1367</v>
      </c>
      <c r="F134" s="13" t="s">
        <v>456</v>
      </c>
      <c r="G134" s="13" t="s">
        <v>1231</v>
      </c>
      <c r="H134" s="13" t="s">
        <v>1232</v>
      </c>
      <c r="I134" s="14">
        <v>11</v>
      </c>
      <c r="J134" s="13" t="s">
        <v>35</v>
      </c>
      <c r="K134" s="13" t="s">
        <v>564</v>
      </c>
      <c r="L134" s="13" t="s">
        <v>1117</v>
      </c>
      <c r="M134" s="13" t="s">
        <v>952</v>
      </c>
    </row>
    <row r="135" spans="1:13" x14ac:dyDescent="0.3">
      <c r="A135" s="13" t="s">
        <v>36</v>
      </c>
      <c r="B135" s="13" t="s">
        <v>664</v>
      </c>
      <c r="C135" s="13" t="s">
        <v>453</v>
      </c>
      <c r="D135" s="13" t="s">
        <v>700</v>
      </c>
      <c r="E135" s="13" t="s">
        <v>1368</v>
      </c>
      <c r="F135" s="13" t="s">
        <v>456</v>
      </c>
      <c r="G135" s="13" t="s">
        <v>1231</v>
      </c>
      <c r="H135" s="13" t="s">
        <v>1232</v>
      </c>
      <c r="I135" s="14">
        <v>8</v>
      </c>
      <c r="J135" s="13" t="s">
        <v>35</v>
      </c>
      <c r="K135" s="13" t="s">
        <v>503</v>
      </c>
      <c r="L135" s="13" t="s">
        <v>1117</v>
      </c>
      <c r="M135" s="13" t="s">
        <v>952</v>
      </c>
    </row>
    <row r="136" spans="1:13" x14ac:dyDescent="0.3">
      <c r="A136" s="13" t="s">
        <v>36</v>
      </c>
      <c r="B136" s="13" t="s">
        <v>664</v>
      </c>
      <c r="C136" s="13" t="s">
        <v>453</v>
      </c>
      <c r="D136" s="13" t="s">
        <v>700</v>
      </c>
      <c r="E136" s="13" t="s">
        <v>1369</v>
      </c>
      <c r="F136" s="13" t="s">
        <v>456</v>
      </c>
      <c r="G136" s="13" t="s">
        <v>1332</v>
      </c>
      <c r="H136" s="13" t="s">
        <v>1333</v>
      </c>
      <c r="I136" s="14">
        <v>1</v>
      </c>
      <c r="J136" s="13" t="s">
        <v>35</v>
      </c>
      <c r="K136" s="13" t="s">
        <v>611</v>
      </c>
      <c r="L136" s="13" t="s">
        <v>1117</v>
      </c>
      <c r="M136" s="13" t="s">
        <v>461</v>
      </c>
    </row>
    <row r="137" spans="1:13" x14ac:dyDescent="0.3">
      <c r="A137" s="13" t="s">
        <v>156</v>
      </c>
      <c r="B137" s="13" t="s">
        <v>469</v>
      </c>
      <c r="C137" s="13" t="s">
        <v>453</v>
      </c>
      <c r="D137" s="13" t="s">
        <v>1370</v>
      </c>
      <c r="E137" s="13" t="s">
        <v>1371</v>
      </c>
      <c r="F137" s="13" t="s">
        <v>456</v>
      </c>
      <c r="G137" s="13" t="s">
        <v>1231</v>
      </c>
      <c r="H137" s="13" t="s">
        <v>1232</v>
      </c>
      <c r="I137" s="14">
        <v>2</v>
      </c>
      <c r="J137" s="13" t="s">
        <v>155</v>
      </c>
      <c r="K137" s="13" t="s">
        <v>929</v>
      </c>
      <c r="L137" s="13" t="s">
        <v>1117</v>
      </c>
      <c r="M137" s="13" t="s">
        <v>952</v>
      </c>
    </row>
    <row r="138" spans="1:13" x14ac:dyDescent="0.3">
      <c r="A138" s="13" t="s">
        <v>369</v>
      </c>
      <c r="B138" s="13" t="s">
        <v>469</v>
      </c>
      <c r="C138" s="13" t="s">
        <v>453</v>
      </c>
      <c r="D138" s="13" t="s">
        <v>1372</v>
      </c>
      <c r="E138" s="13" t="s">
        <v>1373</v>
      </c>
      <c r="F138" s="13" t="s">
        <v>456</v>
      </c>
      <c r="G138" s="13" t="s">
        <v>1313</v>
      </c>
      <c r="H138" s="13" t="s">
        <v>1314</v>
      </c>
      <c r="I138" s="14">
        <v>1</v>
      </c>
      <c r="J138" s="13" t="s">
        <v>368</v>
      </c>
      <c r="K138" s="13" t="s">
        <v>459</v>
      </c>
      <c r="L138" s="13" t="s">
        <v>1117</v>
      </c>
      <c r="M138" s="13" t="s">
        <v>663</v>
      </c>
    </row>
    <row r="139" spans="1:13" x14ac:dyDescent="0.3">
      <c r="A139" s="13" t="s">
        <v>40</v>
      </c>
      <c r="B139" s="13" t="s">
        <v>694</v>
      </c>
      <c r="C139" s="13" t="s">
        <v>453</v>
      </c>
      <c r="D139" s="13" t="s">
        <v>704</v>
      </c>
      <c r="E139" s="13" t="s">
        <v>709</v>
      </c>
      <c r="F139" s="13" t="s">
        <v>472</v>
      </c>
      <c r="G139" s="13" t="s">
        <v>1374</v>
      </c>
      <c r="H139" s="13" t="s">
        <v>1375</v>
      </c>
      <c r="I139" s="14">
        <v>1</v>
      </c>
      <c r="J139" s="13" t="s">
        <v>39</v>
      </c>
      <c r="K139" s="13" t="s">
        <v>712</v>
      </c>
      <c r="L139" s="13" t="s">
        <v>1117</v>
      </c>
      <c r="M139" s="13" t="s">
        <v>461</v>
      </c>
    </row>
    <row r="140" spans="1:13" x14ac:dyDescent="0.3">
      <c r="A140" s="13" t="s">
        <v>136</v>
      </c>
      <c r="B140" s="13" t="s">
        <v>694</v>
      </c>
      <c r="C140" s="13" t="s">
        <v>453</v>
      </c>
      <c r="D140" s="13" t="s">
        <v>1376</v>
      </c>
      <c r="E140" s="13" t="s">
        <v>1377</v>
      </c>
      <c r="F140" s="13" t="s">
        <v>456</v>
      </c>
      <c r="G140" s="13" t="s">
        <v>1119</v>
      </c>
      <c r="H140" s="13" t="s">
        <v>1116</v>
      </c>
      <c r="I140" s="14">
        <v>1</v>
      </c>
      <c r="J140" s="13" t="s">
        <v>135</v>
      </c>
      <c r="K140" s="13" t="s">
        <v>652</v>
      </c>
      <c r="L140" s="13" t="s">
        <v>1117</v>
      </c>
      <c r="M140" s="13" t="s">
        <v>1118</v>
      </c>
    </row>
    <row r="141" spans="1:13" x14ac:dyDescent="0.3">
      <c r="A141" s="13" t="s">
        <v>136</v>
      </c>
      <c r="B141" s="13" t="s">
        <v>694</v>
      </c>
      <c r="C141" s="13" t="s">
        <v>453</v>
      </c>
      <c r="D141" s="13" t="s">
        <v>1376</v>
      </c>
      <c r="E141" s="13" t="s">
        <v>1378</v>
      </c>
      <c r="F141" s="13" t="s">
        <v>456</v>
      </c>
      <c r="G141" s="13" t="s">
        <v>1119</v>
      </c>
      <c r="H141" s="13" t="s">
        <v>1116</v>
      </c>
      <c r="I141" s="14">
        <v>4</v>
      </c>
      <c r="J141" s="13" t="s">
        <v>135</v>
      </c>
      <c r="K141" s="13" t="s">
        <v>929</v>
      </c>
      <c r="L141" s="13" t="s">
        <v>1117</v>
      </c>
      <c r="M141" s="13" t="s">
        <v>1118</v>
      </c>
    </row>
    <row r="142" spans="1:13" x14ac:dyDescent="0.3">
      <c r="A142" s="13" t="s">
        <v>256</v>
      </c>
      <c r="B142" s="13" t="s">
        <v>469</v>
      </c>
      <c r="C142" s="13" t="s">
        <v>453</v>
      </c>
      <c r="D142" s="13" t="s">
        <v>1379</v>
      </c>
      <c r="E142" s="13" t="s">
        <v>1380</v>
      </c>
      <c r="F142" s="13" t="s">
        <v>456</v>
      </c>
      <c r="G142" s="13" t="s">
        <v>1381</v>
      </c>
      <c r="H142" s="13" t="s">
        <v>1382</v>
      </c>
      <c r="I142" s="14">
        <v>2</v>
      </c>
      <c r="J142" s="13" t="s">
        <v>255</v>
      </c>
      <c r="K142" s="13" t="s">
        <v>459</v>
      </c>
      <c r="L142" s="13" t="s">
        <v>1117</v>
      </c>
      <c r="M142" s="13" t="s">
        <v>1215</v>
      </c>
    </row>
    <row r="143" spans="1:13" x14ac:dyDescent="0.3">
      <c r="A143" s="13" t="s">
        <v>134</v>
      </c>
      <c r="B143" s="13" t="s">
        <v>694</v>
      </c>
      <c r="C143" s="13" t="s">
        <v>453</v>
      </c>
      <c r="D143" s="13" t="s">
        <v>724</v>
      </c>
      <c r="E143" s="13" t="s">
        <v>1383</v>
      </c>
      <c r="F143" s="13" t="s">
        <v>456</v>
      </c>
      <c r="G143" s="13" t="s">
        <v>1272</v>
      </c>
      <c r="H143" s="13" t="s">
        <v>1273</v>
      </c>
      <c r="I143" s="14">
        <v>2</v>
      </c>
      <c r="J143" s="13" t="s">
        <v>133</v>
      </c>
      <c r="K143" s="13" t="s">
        <v>588</v>
      </c>
      <c r="L143" s="13" t="s">
        <v>1117</v>
      </c>
      <c r="M143" s="13" t="s">
        <v>468</v>
      </c>
    </row>
    <row r="144" spans="1:13" x14ac:dyDescent="0.3">
      <c r="A144" s="13" t="s">
        <v>120</v>
      </c>
      <c r="B144" s="13" t="s">
        <v>728</v>
      </c>
      <c r="C144" s="13" t="s">
        <v>453</v>
      </c>
      <c r="D144" s="13" t="s">
        <v>729</v>
      </c>
      <c r="E144" s="13" t="s">
        <v>1384</v>
      </c>
      <c r="F144" s="13" t="s">
        <v>456</v>
      </c>
      <c r="G144" s="13" t="s">
        <v>1125</v>
      </c>
      <c r="H144" s="13" t="s">
        <v>1126</v>
      </c>
      <c r="I144" s="14">
        <v>1</v>
      </c>
      <c r="J144" s="13" t="s">
        <v>119</v>
      </c>
      <c r="K144" s="13" t="s">
        <v>1385</v>
      </c>
      <c r="L144" s="13" t="s">
        <v>1117</v>
      </c>
      <c r="M144" s="13" t="s">
        <v>1127</v>
      </c>
    </row>
    <row r="145" spans="1:13" x14ac:dyDescent="0.3">
      <c r="A145" s="13" t="s">
        <v>120</v>
      </c>
      <c r="B145" s="13" t="s">
        <v>728</v>
      </c>
      <c r="C145" s="13" t="s">
        <v>453</v>
      </c>
      <c r="D145" s="13" t="s">
        <v>729</v>
      </c>
      <c r="E145" s="13" t="s">
        <v>1386</v>
      </c>
      <c r="F145" s="13" t="s">
        <v>472</v>
      </c>
      <c r="G145" s="13" t="s">
        <v>1387</v>
      </c>
      <c r="H145" s="13" t="s">
        <v>1388</v>
      </c>
      <c r="I145" s="14">
        <v>1</v>
      </c>
      <c r="J145" s="13" t="s">
        <v>119</v>
      </c>
      <c r="K145" s="13" t="s">
        <v>618</v>
      </c>
      <c r="L145" s="13" t="s">
        <v>1117</v>
      </c>
      <c r="M145" s="13" t="s">
        <v>1389</v>
      </c>
    </row>
    <row r="146" spans="1:13" x14ac:dyDescent="0.3">
      <c r="A146" s="13" t="s">
        <v>120</v>
      </c>
      <c r="B146" s="13" t="s">
        <v>728</v>
      </c>
      <c r="C146" s="13" t="s">
        <v>453</v>
      </c>
      <c r="D146" s="13" t="s">
        <v>729</v>
      </c>
      <c r="E146" s="13" t="s">
        <v>1386</v>
      </c>
      <c r="F146" s="13" t="s">
        <v>472</v>
      </c>
      <c r="G146" s="13" t="s">
        <v>1390</v>
      </c>
      <c r="H146" s="13" t="s">
        <v>1391</v>
      </c>
      <c r="I146" s="14">
        <v>1</v>
      </c>
      <c r="J146" s="13" t="s">
        <v>119</v>
      </c>
      <c r="K146" s="13" t="s">
        <v>618</v>
      </c>
      <c r="L146" s="13" t="s">
        <v>1117</v>
      </c>
      <c r="M146" s="13" t="s">
        <v>1389</v>
      </c>
    </row>
    <row r="147" spans="1:13" x14ac:dyDescent="0.3">
      <c r="A147" s="13" t="s">
        <v>120</v>
      </c>
      <c r="B147" s="13" t="s">
        <v>728</v>
      </c>
      <c r="C147" s="13" t="s">
        <v>453</v>
      </c>
      <c r="D147" s="13" t="s">
        <v>729</v>
      </c>
      <c r="E147" s="13" t="s">
        <v>1392</v>
      </c>
      <c r="F147" s="13" t="s">
        <v>472</v>
      </c>
      <c r="G147" s="13" t="s">
        <v>1393</v>
      </c>
      <c r="H147" s="13" t="s">
        <v>1394</v>
      </c>
      <c r="I147" s="14">
        <v>2</v>
      </c>
      <c r="J147" s="13" t="s">
        <v>119</v>
      </c>
      <c r="K147" s="13" t="s">
        <v>744</v>
      </c>
      <c r="L147" s="13" t="s">
        <v>1117</v>
      </c>
      <c r="M147" s="13" t="s">
        <v>1395</v>
      </c>
    </row>
    <row r="148" spans="1:13" x14ac:dyDescent="0.3">
      <c r="A148" s="13" t="s">
        <v>64</v>
      </c>
      <c r="B148" s="13" t="s">
        <v>1396</v>
      </c>
      <c r="C148" s="13" t="s">
        <v>453</v>
      </c>
      <c r="D148" s="13" t="s">
        <v>1397</v>
      </c>
      <c r="E148" s="13" t="s">
        <v>1398</v>
      </c>
      <c r="F148" s="13" t="s">
        <v>456</v>
      </c>
      <c r="G148" s="13" t="s">
        <v>1125</v>
      </c>
      <c r="H148" s="13" t="s">
        <v>1126</v>
      </c>
      <c r="I148" s="14">
        <v>1</v>
      </c>
      <c r="J148" s="13" t="s">
        <v>63</v>
      </c>
      <c r="K148" s="13" t="s">
        <v>551</v>
      </c>
      <c r="L148" s="13" t="s">
        <v>1117</v>
      </c>
      <c r="M148" s="13" t="s">
        <v>1127</v>
      </c>
    </row>
    <row r="149" spans="1:13" x14ac:dyDescent="0.3">
      <c r="A149" s="13" t="s">
        <v>64</v>
      </c>
      <c r="B149" s="13" t="s">
        <v>1396</v>
      </c>
      <c r="C149" s="13" t="s">
        <v>453</v>
      </c>
      <c r="D149" s="13" t="s">
        <v>1397</v>
      </c>
      <c r="E149" s="13" t="s">
        <v>1399</v>
      </c>
      <c r="F149" s="13" t="s">
        <v>456</v>
      </c>
      <c r="G149" s="13" t="s">
        <v>1130</v>
      </c>
      <c r="H149" s="13" t="s">
        <v>1131</v>
      </c>
      <c r="I149" s="14">
        <v>1</v>
      </c>
      <c r="J149" s="13" t="s">
        <v>63</v>
      </c>
      <c r="K149" s="13" t="s">
        <v>560</v>
      </c>
      <c r="L149" s="13" t="s">
        <v>1117</v>
      </c>
      <c r="M149" s="13" t="s">
        <v>1127</v>
      </c>
    </row>
    <row r="150" spans="1:13" x14ac:dyDescent="0.3">
      <c r="A150" s="13" t="s">
        <v>64</v>
      </c>
      <c r="B150" s="13" t="s">
        <v>1396</v>
      </c>
      <c r="C150" s="13" t="s">
        <v>453</v>
      </c>
      <c r="D150" s="13" t="s">
        <v>1397</v>
      </c>
      <c r="E150" s="13" t="s">
        <v>1400</v>
      </c>
      <c r="F150" s="13" t="s">
        <v>456</v>
      </c>
      <c r="G150" s="13" t="s">
        <v>1130</v>
      </c>
      <c r="H150" s="13" t="s">
        <v>1131</v>
      </c>
      <c r="I150" s="14">
        <v>1</v>
      </c>
      <c r="J150" s="13" t="s">
        <v>63</v>
      </c>
      <c r="K150" s="13" t="s">
        <v>503</v>
      </c>
      <c r="L150" s="13" t="s">
        <v>1117</v>
      </c>
      <c r="M150" s="13" t="s">
        <v>1127</v>
      </c>
    </row>
    <row r="151" spans="1:13" x14ac:dyDescent="0.3">
      <c r="A151" s="13" t="s">
        <v>64</v>
      </c>
      <c r="B151" s="13" t="s">
        <v>1396</v>
      </c>
      <c r="C151" s="13" t="s">
        <v>453</v>
      </c>
      <c r="D151" s="13" t="s">
        <v>1397</v>
      </c>
      <c r="E151" s="13" t="s">
        <v>1400</v>
      </c>
      <c r="F151" s="13" t="s">
        <v>456</v>
      </c>
      <c r="G151" s="13" t="s">
        <v>1125</v>
      </c>
      <c r="H151" s="13" t="s">
        <v>1126</v>
      </c>
      <c r="I151" s="14">
        <v>1</v>
      </c>
      <c r="J151" s="13" t="s">
        <v>63</v>
      </c>
      <c r="K151" s="13" t="s">
        <v>503</v>
      </c>
      <c r="L151" s="13" t="s">
        <v>1117</v>
      </c>
      <c r="M151" s="13" t="s">
        <v>1127</v>
      </c>
    </row>
    <row r="152" spans="1:13" x14ac:dyDescent="0.3">
      <c r="A152" s="13" t="s">
        <v>64</v>
      </c>
      <c r="B152" s="13" t="s">
        <v>1396</v>
      </c>
      <c r="C152" s="13" t="s">
        <v>453</v>
      </c>
      <c r="D152" s="13" t="s">
        <v>1397</v>
      </c>
      <c r="E152" s="13" t="s">
        <v>1401</v>
      </c>
      <c r="F152" s="13" t="s">
        <v>472</v>
      </c>
      <c r="G152" s="13" t="s">
        <v>1402</v>
      </c>
      <c r="H152" s="13" t="s">
        <v>1403</v>
      </c>
      <c r="I152" s="14">
        <v>1</v>
      </c>
      <c r="J152" s="13" t="s">
        <v>63</v>
      </c>
      <c r="K152" s="13" t="s">
        <v>588</v>
      </c>
      <c r="L152" s="13" t="s">
        <v>1117</v>
      </c>
      <c r="M152" s="13" t="s">
        <v>1006</v>
      </c>
    </row>
    <row r="153" spans="1:13" x14ac:dyDescent="0.3">
      <c r="A153" s="13" t="s">
        <v>419</v>
      </c>
      <c r="B153" s="13" t="s">
        <v>1023</v>
      </c>
      <c r="C153" s="13" t="s">
        <v>453</v>
      </c>
      <c r="D153" s="13" t="s">
        <v>1404</v>
      </c>
      <c r="E153" s="13" t="s">
        <v>1405</v>
      </c>
      <c r="F153" s="13" t="s">
        <v>456</v>
      </c>
      <c r="G153" s="13" t="s">
        <v>1406</v>
      </c>
      <c r="H153" s="13" t="s">
        <v>1407</v>
      </c>
      <c r="I153" s="14">
        <v>1</v>
      </c>
      <c r="J153" s="13" t="s">
        <v>418</v>
      </c>
      <c r="K153" s="13" t="s">
        <v>483</v>
      </c>
      <c r="L153" s="13" t="s">
        <v>1117</v>
      </c>
      <c r="M153" s="13" t="s">
        <v>1408</v>
      </c>
    </row>
    <row r="154" spans="1:13" x14ac:dyDescent="0.3">
      <c r="A154" s="13" t="s">
        <v>18</v>
      </c>
      <c r="B154" s="13" t="s">
        <v>745</v>
      </c>
      <c r="C154" s="13" t="s">
        <v>453</v>
      </c>
      <c r="D154" s="13" t="s">
        <v>746</v>
      </c>
      <c r="E154" s="13" t="s">
        <v>755</v>
      </c>
      <c r="F154" s="13" t="s">
        <v>456</v>
      </c>
      <c r="G154" s="13" t="s">
        <v>1409</v>
      </c>
      <c r="H154" s="13" t="s">
        <v>1410</v>
      </c>
      <c r="I154" s="14">
        <v>1</v>
      </c>
      <c r="J154" s="13" t="s">
        <v>17</v>
      </c>
      <c r="K154" s="13" t="s">
        <v>673</v>
      </c>
      <c r="L154" s="13" t="s">
        <v>1117</v>
      </c>
      <c r="M154" s="13" t="s">
        <v>907</v>
      </c>
    </row>
    <row r="155" spans="1:13" x14ac:dyDescent="0.3">
      <c r="A155" s="13" t="s">
        <v>18</v>
      </c>
      <c r="B155" s="13" t="s">
        <v>745</v>
      </c>
      <c r="C155" s="13" t="s">
        <v>453</v>
      </c>
      <c r="D155" s="13" t="s">
        <v>746</v>
      </c>
      <c r="E155" s="13" t="s">
        <v>762</v>
      </c>
      <c r="F155" s="13" t="s">
        <v>472</v>
      </c>
      <c r="G155" s="13" t="s">
        <v>1411</v>
      </c>
      <c r="H155" s="13" t="s">
        <v>764</v>
      </c>
      <c r="I155" s="14">
        <v>5</v>
      </c>
      <c r="J155" s="13" t="s">
        <v>17</v>
      </c>
      <c r="K155" s="13" t="s">
        <v>564</v>
      </c>
      <c r="L155" s="13" t="s">
        <v>1117</v>
      </c>
      <c r="M155" s="13" t="s">
        <v>765</v>
      </c>
    </row>
    <row r="156" spans="1:13" x14ac:dyDescent="0.3">
      <c r="A156" s="13" t="s">
        <v>18</v>
      </c>
      <c r="B156" s="13" t="s">
        <v>745</v>
      </c>
      <c r="C156" s="13" t="s">
        <v>453</v>
      </c>
      <c r="D156" s="13" t="s">
        <v>746</v>
      </c>
      <c r="E156" s="13" t="s">
        <v>1412</v>
      </c>
      <c r="F156" s="13" t="s">
        <v>456</v>
      </c>
      <c r="G156" s="13" t="s">
        <v>1409</v>
      </c>
      <c r="H156" s="13" t="s">
        <v>1410</v>
      </c>
      <c r="I156" s="14">
        <v>5</v>
      </c>
      <c r="J156" s="13" t="s">
        <v>17</v>
      </c>
      <c r="K156" s="13" t="s">
        <v>744</v>
      </c>
      <c r="L156" s="13" t="s">
        <v>1117</v>
      </c>
      <c r="M156" s="13" t="s">
        <v>907</v>
      </c>
    </row>
    <row r="157" spans="1:13" x14ac:dyDescent="0.3">
      <c r="A157" s="13" t="s">
        <v>18</v>
      </c>
      <c r="B157" s="13" t="s">
        <v>745</v>
      </c>
      <c r="C157" s="13" t="s">
        <v>453</v>
      </c>
      <c r="D157" s="13" t="s">
        <v>746</v>
      </c>
      <c r="E157" s="13" t="s">
        <v>1413</v>
      </c>
      <c r="F157" s="13" t="s">
        <v>472</v>
      </c>
      <c r="G157" s="13" t="s">
        <v>1414</v>
      </c>
      <c r="H157" s="13" t="s">
        <v>1415</v>
      </c>
      <c r="I157" s="14">
        <v>1</v>
      </c>
      <c r="J157" s="13" t="s">
        <v>17</v>
      </c>
      <c r="K157" s="13" t="s">
        <v>1009</v>
      </c>
      <c r="L157" s="13" t="s">
        <v>1117</v>
      </c>
      <c r="M157" s="13" t="s">
        <v>461</v>
      </c>
    </row>
    <row r="158" spans="1:13" x14ac:dyDescent="0.3">
      <c r="A158" s="13" t="s">
        <v>202</v>
      </c>
      <c r="B158" s="13" t="s">
        <v>498</v>
      </c>
      <c r="C158" s="13" t="s">
        <v>453</v>
      </c>
      <c r="D158" s="13" t="s">
        <v>774</v>
      </c>
      <c r="E158" s="13" t="s">
        <v>1416</v>
      </c>
      <c r="F158" s="13" t="s">
        <v>472</v>
      </c>
      <c r="G158" s="13" t="s">
        <v>1417</v>
      </c>
      <c r="H158" s="13" t="s">
        <v>1418</v>
      </c>
      <c r="I158" s="14">
        <v>1</v>
      </c>
      <c r="J158" s="13" t="s">
        <v>201</v>
      </c>
      <c r="K158" s="13" t="s">
        <v>987</v>
      </c>
      <c r="L158" s="13" t="s">
        <v>1117</v>
      </c>
      <c r="M158" s="13" t="s">
        <v>1229</v>
      </c>
    </row>
    <row r="159" spans="1:13" x14ac:dyDescent="0.3">
      <c r="A159" s="13" t="s">
        <v>202</v>
      </c>
      <c r="B159" s="13" t="s">
        <v>498</v>
      </c>
      <c r="C159" s="13" t="s">
        <v>453</v>
      </c>
      <c r="D159" s="13" t="s">
        <v>774</v>
      </c>
      <c r="E159" s="13" t="s">
        <v>775</v>
      </c>
      <c r="F159" s="13" t="s">
        <v>456</v>
      </c>
      <c r="G159" s="13" t="s">
        <v>1419</v>
      </c>
      <c r="H159" s="13" t="s">
        <v>1420</v>
      </c>
      <c r="I159" s="14">
        <v>1</v>
      </c>
      <c r="J159" s="13" t="s">
        <v>201</v>
      </c>
      <c r="K159" s="13" t="s">
        <v>509</v>
      </c>
      <c r="L159" s="13" t="s">
        <v>1117</v>
      </c>
      <c r="M159" s="13" t="s">
        <v>1254</v>
      </c>
    </row>
    <row r="160" spans="1:13" x14ac:dyDescent="0.3">
      <c r="A160" s="13" t="s">
        <v>202</v>
      </c>
      <c r="B160" s="13" t="s">
        <v>498</v>
      </c>
      <c r="C160" s="13" t="s">
        <v>453</v>
      </c>
      <c r="D160" s="13" t="s">
        <v>774</v>
      </c>
      <c r="E160" s="13" t="s">
        <v>1421</v>
      </c>
      <c r="F160" s="13" t="s">
        <v>456</v>
      </c>
      <c r="G160" s="13" t="s">
        <v>1119</v>
      </c>
      <c r="H160" s="13" t="s">
        <v>1116</v>
      </c>
      <c r="I160" s="14">
        <v>2</v>
      </c>
      <c r="J160" s="13" t="s">
        <v>201</v>
      </c>
      <c r="K160" s="13" t="s">
        <v>483</v>
      </c>
      <c r="L160" s="13" t="s">
        <v>1117</v>
      </c>
      <c r="M160" s="13" t="s">
        <v>1118</v>
      </c>
    </row>
    <row r="161" spans="1:13" x14ac:dyDescent="0.3">
      <c r="A161" s="13" t="s">
        <v>202</v>
      </c>
      <c r="B161" s="13" t="s">
        <v>498</v>
      </c>
      <c r="C161" s="13" t="s">
        <v>453</v>
      </c>
      <c r="D161" s="13" t="s">
        <v>774</v>
      </c>
      <c r="E161" s="13" t="s">
        <v>1422</v>
      </c>
      <c r="F161" s="13" t="s">
        <v>456</v>
      </c>
      <c r="G161" s="13" t="s">
        <v>1119</v>
      </c>
      <c r="H161" s="13" t="s">
        <v>1116</v>
      </c>
      <c r="I161" s="14">
        <v>2</v>
      </c>
      <c r="J161" s="13" t="s">
        <v>201</v>
      </c>
      <c r="K161" s="13" t="s">
        <v>588</v>
      </c>
      <c r="L161" s="13" t="s">
        <v>1117</v>
      </c>
      <c r="M161" s="13" t="s">
        <v>1118</v>
      </c>
    </row>
    <row r="162" spans="1:13" x14ac:dyDescent="0.3">
      <c r="A162" s="13" t="s">
        <v>60</v>
      </c>
      <c r="B162" s="13" t="s">
        <v>778</v>
      </c>
      <c r="C162" s="13" t="s">
        <v>453</v>
      </c>
      <c r="D162" s="13" t="s">
        <v>779</v>
      </c>
      <c r="E162" s="13" t="s">
        <v>1423</v>
      </c>
      <c r="F162" s="13" t="s">
        <v>456</v>
      </c>
      <c r="G162" s="13" t="s">
        <v>1130</v>
      </c>
      <c r="H162" s="13" t="s">
        <v>1131</v>
      </c>
      <c r="I162" s="14">
        <v>2</v>
      </c>
      <c r="J162" s="13" t="s">
        <v>59</v>
      </c>
      <c r="K162" s="13" t="s">
        <v>867</v>
      </c>
      <c r="L162" s="13" t="s">
        <v>1117</v>
      </c>
      <c r="M162" s="13" t="s">
        <v>1127</v>
      </c>
    </row>
    <row r="163" spans="1:13" x14ac:dyDescent="0.3">
      <c r="A163" s="13" t="s">
        <v>60</v>
      </c>
      <c r="B163" s="13" t="s">
        <v>778</v>
      </c>
      <c r="C163" s="13" t="s">
        <v>453</v>
      </c>
      <c r="D163" s="13" t="s">
        <v>779</v>
      </c>
      <c r="E163" s="13" t="s">
        <v>1423</v>
      </c>
      <c r="F163" s="13" t="s">
        <v>456</v>
      </c>
      <c r="G163" s="13" t="s">
        <v>1125</v>
      </c>
      <c r="H163" s="13" t="s">
        <v>1126</v>
      </c>
      <c r="I163" s="14">
        <v>2</v>
      </c>
      <c r="J163" s="13" t="s">
        <v>59</v>
      </c>
      <c r="K163" s="13" t="s">
        <v>867</v>
      </c>
      <c r="L163" s="13" t="s">
        <v>1117</v>
      </c>
      <c r="M163" s="13" t="s">
        <v>1127</v>
      </c>
    </row>
    <row r="164" spans="1:13" x14ac:dyDescent="0.3">
      <c r="A164" s="13" t="s">
        <v>60</v>
      </c>
      <c r="B164" s="13" t="s">
        <v>778</v>
      </c>
      <c r="C164" s="13" t="s">
        <v>453</v>
      </c>
      <c r="D164" s="13" t="s">
        <v>779</v>
      </c>
      <c r="E164" s="13" t="s">
        <v>1424</v>
      </c>
      <c r="F164" s="13" t="s">
        <v>472</v>
      </c>
      <c r="G164" s="13" t="s">
        <v>1425</v>
      </c>
      <c r="H164" s="13" t="s">
        <v>1426</v>
      </c>
      <c r="I164" s="14">
        <v>2</v>
      </c>
      <c r="J164" s="13" t="s">
        <v>59</v>
      </c>
      <c r="K164" s="13" t="s">
        <v>1247</v>
      </c>
      <c r="L164" s="13" t="s">
        <v>1117</v>
      </c>
      <c r="M164" s="13" t="s">
        <v>468</v>
      </c>
    </row>
    <row r="165" spans="1:13" x14ac:dyDescent="0.3">
      <c r="A165" s="13" t="s">
        <v>236</v>
      </c>
      <c r="B165" s="13" t="s">
        <v>498</v>
      </c>
      <c r="C165" s="13" t="s">
        <v>453</v>
      </c>
      <c r="D165" s="13" t="s">
        <v>791</v>
      </c>
      <c r="E165" s="13" t="s">
        <v>1427</v>
      </c>
      <c r="F165" s="13" t="s">
        <v>472</v>
      </c>
      <c r="G165" s="13" t="s">
        <v>1428</v>
      </c>
      <c r="H165" s="13" t="s">
        <v>1429</v>
      </c>
      <c r="I165" s="14">
        <v>2</v>
      </c>
      <c r="J165" s="13" t="s">
        <v>235</v>
      </c>
      <c r="K165" s="13" t="s">
        <v>564</v>
      </c>
      <c r="L165" s="13" t="s">
        <v>1117</v>
      </c>
      <c r="M165" s="13" t="s">
        <v>1430</v>
      </c>
    </row>
    <row r="166" spans="1:13" x14ac:dyDescent="0.3">
      <c r="A166" s="13" t="s">
        <v>236</v>
      </c>
      <c r="B166" s="13" t="s">
        <v>498</v>
      </c>
      <c r="C166" s="13" t="s">
        <v>453</v>
      </c>
      <c r="D166" s="13" t="s">
        <v>791</v>
      </c>
      <c r="E166" s="13" t="s">
        <v>1427</v>
      </c>
      <c r="F166" s="13" t="s">
        <v>472</v>
      </c>
      <c r="G166" s="13" t="s">
        <v>1431</v>
      </c>
      <c r="H166" s="13" t="s">
        <v>1432</v>
      </c>
      <c r="I166" s="14">
        <v>1</v>
      </c>
      <c r="J166" s="13" t="s">
        <v>235</v>
      </c>
      <c r="K166" s="13" t="s">
        <v>564</v>
      </c>
      <c r="L166" s="13" t="s">
        <v>1117</v>
      </c>
      <c r="M166" s="13" t="s">
        <v>1433</v>
      </c>
    </row>
    <row r="167" spans="1:13" x14ac:dyDescent="0.3">
      <c r="A167" s="13" t="s">
        <v>92</v>
      </c>
      <c r="B167" s="13" t="s">
        <v>734</v>
      </c>
      <c r="C167" s="13" t="s">
        <v>453</v>
      </c>
      <c r="D167" s="13" t="s">
        <v>794</v>
      </c>
      <c r="E167" s="13" t="s">
        <v>1434</v>
      </c>
      <c r="F167" s="13" t="s">
        <v>472</v>
      </c>
      <c r="G167" s="13" t="s">
        <v>1435</v>
      </c>
      <c r="H167" s="13" t="s">
        <v>1436</v>
      </c>
      <c r="I167" s="14">
        <v>1</v>
      </c>
      <c r="J167" s="13" t="s">
        <v>91</v>
      </c>
      <c r="K167" s="13" t="s">
        <v>622</v>
      </c>
      <c r="L167" s="13" t="s">
        <v>1117</v>
      </c>
      <c r="M167" s="13" t="s">
        <v>1437</v>
      </c>
    </row>
    <row r="168" spans="1:13" x14ac:dyDescent="0.3">
      <c r="A168" s="13" t="s">
        <v>92</v>
      </c>
      <c r="B168" s="13" t="s">
        <v>734</v>
      </c>
      <c r="C168" s="13" t="s">
        <v>453</v>
      </c>
      <c r="D168" s="13" t="s">
        <v>794</v>
      </c>
      <c r="E168" s="13" t="s">
        <v>1438</v>
      </c>
      <c r="F168" s="13" t="s">
        <v>472</v>
      </c>
      <c r="G168" s="13" t="s">
        <v>1439</v>
      </c>
      <c r="H168" s="13" t="s">
        <v>1440</v>
      </c>
      <c r="I168" s="14">
        <v>10</v>
      </c>
      <c r="J168" s="13" t="s">
        <v>91</v>
      </c>
      <c r="K168" s="13" t="s">
        <v>622</v>
      </c>
      <c r="L168" s="13" t="s">
        <v>1117</v>
      </c>
      <c r="M168" s="13" t="s">
        <v>952</v>
      </c>
    </row>
    <row r="169" spans="1:13" x14ac:dyDescent="0.3">
      <c r="A169" s="13" t="s">
        <v>50</v>
      </c>
      <c r="B169" s="13" t="s">
        <v>521</v>
      </c>
      <c r="C169" s="13" t="s">
        <v>522</v>
      </c>
      <c r="D169" s="13" t="s">
        <v>798</v>
      </c>
      <c r="E169" s="13" t="s">
        <v>1441</v>
      </c>
      <c r="F169" s="13" t="s">
        <v>456</v>
      </c>
      <c r="G169" s="13" t="s">
        <v>1442</v>
      </c>
      <c r="H169" s="13" t="s">
        <v>1443</v>
      </c>
      <c r="I169" s="14">
        <v>1</v>
      </c>
      <c r="J169" s="13" t="s">
        <v>49</v>
      </c>
      <c r="K169" s="13" t="s">
        <v>1385</v>
      </c>
      <c r="L169" s="13" t="s">
        <v>1117</v>
      </c>
      <c r="M169" s="13" t="s">
        <v>1444</v>
      </c>
    </row>
    <row r="170" spans="1:13" x14ac:dyDescent="0.3">
      <c r="A170" s="13" t="s">
        <v>50</v>
      </c>
      <c r="B170" s="13" t="s">
        <v>521</v>
      </c>
      <c r="C170" s="13" t="s">
        <v>522</v>
      </c>
      <c r="D170" s="13" t="s">
        <v>798</v>
      </c>
      <c r="E170" s="13" t="s">
        <v>1445</v>
      </c>
      <c r="F170" s="13" t="s">
        <v>472</v>
      </c>
      <c r="G170" s="13" t="s">
        <v>1446</v>
      </c>
      <c r="H170" s="13" t="s">
        <v>1447</v>
      </c>
      <c r="I170" s="14">
        <v>2</v>
      </c>
      <c r="J170" s="13" t="s">
        <v>49</v>
      </c>
      <c r="K170" s="13" t="s">
        <v>1170</v>
      </c>
      <c r="L170" s="13" t="s">
        <v>1117</v>
      </c>
      <c r="M170" s="13" t="s">
        <v>944</v>
      </c>
    </row>
    <row r="171" spans="1:13" x14ac:dyDescent="0.3">
      <c r="A171" s="13" t="s">
        <v>264</v>
      </c>
      <c r="B171" s="13" t="s">
        <v>1448</v>
      </c>
      <c r="C171" s="13" t="s">
        <v>453</v>
      </c>
      <c r="D171" s="13" t="s">
        <v>1449</v>
      </c>
      <c r="E171" s="13" t="s">
        <v>1450</v>
      </c>
      <c r="F171" s="13" t="s">
        <v>456</v>
      </c>
      <c r="G171" s="13" t="s">
        <v>1115</v>
      </c>
      <c r="H171" s="13" t="s">
        <v>1116</v>
      </c>
      <c r="I171" s="14">
        <v>1</v>
      </c>
      <c r="J171" s="13" t="s">
        <v>263</v>
      </c>
      <c r="K171" s="13" t="s">
        <v>618</v>
      </c>
      <c r="L171" s="13" t="s">
        <v>1117</v>
      </c>
      <c r="M171" s="13" t="s">
        <v>1118</v>
      </c>
    </row>
    <row r="172" spans="1:13" x14ac:dyDescent="0.3">
      <c r="A172" s="13" t="s">
        <v>264</v>
      </c>
      <c r="B172" s="13" t="s">
        <v>1448</v>
      </c>
      <c r="C172" s="13" t="s">
        <v>453</v>
      </c>
      <c r="D172" s="13" t="s">
        <v>1449</v>
      </c>
      <c r="E172" s="13" t="s">
        <v>1451</v>
      </c>
      <c r="F172" s="13" t="s">
        <v>456</v>
      </c>
      <c r="G172" s="13" t="s">
        <v>1115</v>
      </c>
      <c r="H172" s="13" t="s">
        <v>1116</v>
      </c>
      <c r="I172" s="14">
        <v>1</v>
      </c>
      <c r="J172" s="13" t="s">
        <v>263</v>
      </c>
      <c r="K172" s="13" t="s">
        <v>545</v>
      </c>
      <c r="L172" s="13" t="s">
        <v>1117</v>
      </c>
      <c r="M172" s="13" t="s">
        <v>1118</v>
      </c>
    </row>
    <row r="173" spans="1:13" x14ac:dyDescent="0.3">
      <c r="A173" s="13" t="s">
        <v>264</v>
      </c>
      <c r="B173" s="13" t="s">
        <v>1448</v>
      </c>
      <c r="C173" s="13" t="s">
        <v>453</v>
      </c>
      <c r="D173" s="13" t="s">
        <v>1449</v>
      </c>
      <c r="E173" s="13" t="s">
        <v>1452</v>
      </c>
      <c r="F173" s="13" t="s">
        <v>456</v>
      </c>
      <c r="G173" s="13" t="s">
        <v>1115</v>
      </c>
      <c r="H173" s="13" t="s">
        <v>1116</v>
      </c>
      <c r="I173" s="14">
        <v>1</v>
      </c>
      <c r="J173" s="13" t="s">
        <v>263</v>
      </c>
      <c r="K173" s="13" t="s">
        <v>483</v>
      </c>
      <c r="L173" s="13" t="s">
        <v>1117</v>
      </c>
      <c r="M173" s="13" t="s">
        <v>1118</v>
      </c>
    </row>
    <row r="174" spans="1:13" x14ac:dyDescent="0.3">
      <c r="A174" s="13" t="s">
        <v>264</v>
      </c>
      <c r="B174" s="13" t="s">
        <v>1448</v>
      </c>
      <c r="C174" s="13" t="s">
        <v>453</v>
      </c>
      <c r="D174" s="13" t="s">
        <v>1449</v>
      </c>
      <c r="E174" s="13" t="s">
        <v>1453</v>
      </c>
      <c r="F174" s="13" t="s">
        <v>456</v>
      </c>
      <c r="G174" s="13" t="s">
        <v>1115</v>
      </c>
      <c r="H174" s="13" t="s">
        <v>1116</v>
      </c>
      <c r="I174" s="14">
        <v>1</v>
      </c>
      <c r="J174" s="13" t="s">
        <v>263</v>
      </c>
      <c r="K174" s="13" t="s">
        <v>1077</v>
      </c>
      <c r="L174" s="13" t="s">
        <v>1117</v>
      </c>
      <c r="M174" s="13" t="s">
        <v>1118</v>
      </c>
    </row>
    <row r="175" spans="1:13" x14ac:dyDescent="0.3">
      <c r="A175" s="13" t="s">
        <v>264</v>
      </c>
      <c r="B175" s="13" t="s">
        <v>1448</v>
      </c>
      <c r="C175" s="13" t="s">
        <v>453</v>
      </c>
      <c r="D175" s="13" t="s">
        <v>1449</v>
      </c>
      <c r="E175" s="13" t="s">
        <v>1454</v>
      </c>
      <c r="F175" s="13" t="s">
        <v>456</v>
      </c>
      <c r="G175" s="13" t="s">
        <v>1115</v>
      </c>
      <c r="H175" s="13" t="s">
        <v>1116</v>
      </c>
      <c r="I175" s="14">
        <v>1</v>
      </c>
      <c r="J175" s="13" t="s">
        <v>263</v>
      </c>
      <c r="K175" s="13" t="s">
        <v>1170</v>
      </c>
      <c r="L175" s="13" t="s">
        <v>1117</v>
      </c>
      <c r="M175" s="13" t="s">
        <v>1118</v>
      </c>
    </row>
    <row r="176" spans="1:13" x14ac:dyDescent="0.3">
      <c r="A176" s="13" t="s">
        <v>264</v>
      </c>
      <c r="B176" s="13" t="s">
        <v>1448</v>
      </c>
      <c r="C176" s="13" t="s">
        <v>453</v>
      </c>
      <c r="D176" s="13" t="s">
        <v>1449</v>
      </c>
      <c r="E176" s="13" t="s">
        <v>1455</v>
      </c>
      <c r="F176" s="13" t="s">
        <v>456</v>
      </c>
      <c r="G176" s="13" t="s">
        <v>1115</v>
      </c>
      <c r="H176" s="13" t="s">
        <v>1116</v>
      </c>
      <c r="I176" s="14">
        <v>1</v>
      </c>
      <c r="J176" s="13" t="s">
        <v>263</v>
      </c>
      <c r="K176" s="13" t="s">
        <v>828</v>
      </c>
      <c r="L176" s="13" t="s">
        <v>1117</v>
      </c>
      <c r="M176" s="13" t="s">
        <v>1118</v>
      </c>
    </row>
    <row r="177" spans="1:13" x14ac:dyDescent="0.3">
      <c r="A177" s="13" t="s">
        <v>102</v>
      </c>
      <c r="B177" s="13" t="s">
        <v>613</v>
      </c>
      <c r="C177" s="13" t="s">
        <v>453</v>
      </c>
      <c r="D177" s="13" t="s">
        <v>806</v>
      </c>
      <c r="E177" s="13" t="s">
        <v>1456</v>
      </c>
      <c r="F177" s="13" t="s">
        <v>456</v>
      </c>
      <c r="G177" s="13" t="s">
        <v>1130</v>
      </c>
      <c r="H177" s="13" t="s">
        <v>1131</v>
      </c>
      <c r="I177" s="14">
        <v>1</v>
      </c>
      <c r="J177" s="13" t="s">
        <v>101</v>
      </c>
      <c r="K177" s="13" t="s">
        <v>844</v>
      </c>
      <c r="L177" s="13" t="s">
        <v>1117</v>
      </c>
      <c r="M177" s="13" t="s">
        <v>1127</v>
      </c>
    </row>
    <row r="178" spans="1:13" x14ac:dyDescent="0.3">
      <c r="A178" s="13" t="s">
        <v>102</v>
      </c>
      <c r="B178" s="13" t="s">
        <v>613</v>
      </c>
      <c r="C178" s="13" t="s">
        <v>453</v>
      </c>
      <c r="D178" s="13" t="s">
        <v>806</v>
      </c>
      <c r="E178" s="13" t="s">
        <v>1456</v>
      </c>
      <c r="F178" s="13" t="s">
        <v>456</v>
      </c>
      <c r="G178" s="13" t="s">
        <v>1125</v>
      </c>
      <c r="H178" s="13" t="s">
        <v>1126</v>
      </c>
      <c r="I178" s="14">
        <v>1</v>
      </c>
      <c r="J178" s="13" t="s">
        <v>101</v>
      </c>
      <c r="K178" s="13" t="s">
        <v>844</v>
      </c>
      <c r="L178" s="13" t="s">
        <v>1117</v>
      </c>
      <c r="M178" s="13" t="s">
        <v>1127</v>
      </c>
    </row>
    <row r="179" spans="1:13" x14ac:dyDescent="0.3">
      <c r="A179" s="13" t="s">
        <v>126</v>
      </c>
      <c r="B179" s="13" t="s">
        <v>613</v>
      </c>
      <c r="C179" s="13" t="s">
        <v>453</v>
      </c>
      <c r="D179" s="13" t="s">
        <v>815</v>
      </c>
      <c r="E179" s="13" t="s">
        <v>1457</v>
      </c>
      <c r="F179" s="13" t="s">
        <v>456</v>
      </c>
      <c r="G179" s="13" t="s">
        <v>1119</v>
      </c>
      <c r="H179" s="13" t="s">
        <v>1116</v>
      </c>
      <c r="I179" s="14">
        <v>2</v>
      </c>
      <c r="J179" s="13" t="s">
        <v>125</v>
      </c>
      <c r="K179" s="13" t="s">
        <v>543</v>
      </c>
      <c r="L179" s="13" t="s">
        <v>1117</v>
      </c>
      <c r="M179" s="13" t="s">
        <v>1118</v>
      </c>
    </row>
    <row r="180" spans="1:13" x14ac:dyDescent="0.3">
      <c r="A180" s="13" t="s">
        <v>146</v>
      </c>
      <c r="B180" s="13" t="s">
        <v>945</v>
      </c>
      <c r="C180" s="13" t="s">
        <v>453</v>
      </c>
      <c r="D180" s="13" t="s">
        <v>1458</v>
      </c>
      <c r="E180" s="13" t="s">
        <v>1459</v>
      </c>
      <c r="F180" s="13" t="s">
        <v>456</v>
      </c>
      <c r="G180" s="13" t="s">
        <v>1125</v>
      </c>
      <c r="H180" s="13" t="s">
        <v>1126</v>
      </c>
      <c r="I180" s="14">
        <v>1</v>
      </c>
      <c r="J180" s="13" t="s">
        <v>145</v>
      </c>
      <c r="K180" s="13" t="s">
        <v>828</v>
      </c>
      <c r="L180" s="13" t="s">
        <v>1117</v>
      </c>
      <c r="M180" s="13" t="s">
        <v>1127</v>
      </c>
    </row>
    <row r="181" spans="1:13" x14ac:dyDescent="0.3">
      <c r="A181" s="13" t="s">
        <v>130</v>
      </c>
      <c r="B181" s="13" t="s">
        <v>945</v>
      </c>
      <c r="C181" s="13" t="s">
        <v>453</v>
      </c>
      <c r="D181" s="13" t="s">
        <v>1458</v>
      </c>
      <c r="E181" s="13" t="s">
        <v>1460</v>
      </c>
      <c r="F181" s="13" t="s">
        <v>456</v>
      </c>
      <c r="G181" s="13" t="s">
        <v>1461</v>
      </c>
      <c r="H181" s="13" t="s">
        <v>1462</v>
      </c>
      <c r="I181" s="14">
        <v>3</v>
      </c>
      <c r="J181" s="13" t="s">
        <v>129</v>
      </c>
      <c r="K181" s="13" t="s">
        <v>1170</v>
      </c>
      <c r="L181" s="13" t="s">
        <v>1117</v>
      </c>
      <c r="M181" s="13" t="s">
        <v>944</v>
      </c>
    </row>
    <row r="182" spans="1:13" x14ac:dyDescent="0.3">
      <c r="A182" s="13" t="s">
        <v>44</v>
      </c>
      <c r="B182" s="13" t="s">
        <v>613</v>
      </c>
      <c r="C182" s="13" t="s">
        <v>453</v>
      </c>
      <c r="D182" s="13" t="s">
        <v>833</v>
      </c>
      <c r="E182" s="13" t="s">
        <v>1463</v>
      </c>
      <c r="F182" s="13" t="s">
        <v>456</v>
      </c>
      <c r="G182" s="13" t="s">
        <v>1231</v>
      </c>
      <c r="H182" s="13" t="s">
        <v>1232</v>
      </c>
      <c r="I182" s="14">
        <v>1</v>
      </c>
      <c r="J182" s="13" t="s">
        <v>43</v>
      </c>
      <c r="K182" s="13" t="s">
        <v>475</v>
      </c>
      <c r="L182" s="13" t="s">
        <v>1117</v>
      </c>
      <c r="M182" s="13" t="s">
        <v>952</v>
      </c>
    </row>
    <row r="183" spans="1:13" x14ac:dyDescent="0.3">
      <c r="A183" s="13" t="s">
        <v>212</v>
      </c>
      <c r="B183" s="13" t="s">
        <v>613</v>
      </c>
      <c r="C183" s="13" t="s">
        <v>453</v>
      </c>
      <c r="D183" s="13" t="s">
        <v>614</v>
      </c>
      <c r="E183" s="13" t="s">
        <v>1464</v>
      </c>
      <c r="F183" s="13" t="s">
        <v>456</v>
      </c>
      <c r="G183" s="13" t="s">
        <v>1125</v>
      </c>
      <c r="H183" s="13" t="s">
        <v>1126</v>
      </c>
      <c r="I183" s="14">
        <v>1</v>
      </c>
      <c r="J183" s="13" t="s">
        <v>211</v>
      </c>
      <c r="K183" s="13" t="s">
        <v>657</v>
      </c>
      <c r="L183" s="13" t="s">
        <v>1117</v>
      </c>
      <c r="M183" s="13" t="s">
        <v>1127</v>
      </c>
    </row>
    <row r="184" spans="1:13" x14ac:dyDescent="0.3">
      <c r="A184" s="13" t="s">
        <v>34</v>
      </c>
      <c r="B184" s="13" t="s">
        <v>613</v>
      </c>
      <c r="C184" s="13" t="s">
        <v>453</v>
      </c>
      <c r="D184" s="13" t="s">
        <v>806</v>
      </c>
      <c r="E184" s="13" t="s">
        <v>1465</v>
      </c>
      <c r="F184" s="13" t="s">
        <v>1109</v>
      </c>
      <c r="G184" s="13" t="s">
        <v>1289</v>
      </c>
      <c r="H184" s="13" t="s">
        <v>1290</v>
      </c>
      <c r="I184" s="14">
        <v>1</v>
      </c>
      <c r="J184" s="13" t="s">
        <v>33</v>
      </c>
      <c r="K184" s="13" t="s">
        <v>1077</v>
      </c>
      <c r="L184" s="13" t="s">
        <v>1117</v>
      </c>
      <c r="M184" s="13" t="s">
        <v>708</v>
      </c>
    </row>
    <row r="185" spans="1:13" x14ac:dyDescent="0.3">
      <c r="A185" s="13" t="s">
        <v>34</v>
      </c>
      <c r="B185" s="13" t="s">
        <v>613</v>
      </c>
      <c r="C185" s="13" t="s">
        <v>453</v>
      </c>
      <c r="D185" s="13" t="s">
        <v>806</v>
      </c>
      <c r="E185" s="13" t="s">
        <v>1466</v>
      </c>
      <c r="F185" s="13" t="s">
        <v>1109</v>
      </c>
      <c r="G185" s="13" t="s">
        <v>1289</v>
      </c>
      <c r="H185" s="13" t="s">
        <v>1290</v>
      </c>
      <c r="I185" s="14">
        <v>1</v>
      </c>
      <c r="J185" s="13" t="s">
        <v>33</v>
      </c>
      <c r="K185" s="13" t="s">
        <v>1009</v>
      </c>
      <c r="L185" s="13" t="s">
        <v>1117</v>
      </c>
      <c r="M185" s="13" t="s">
        <v>708</v>
      </c>
    </row>
    <row r="186" spans="1:13" x14ac:dyDescent="0.3">
      <c r="A186" s="13" t="s">
        <v>112</v>
      </c>
      <c r="B186" s="13" t="s">
        <v>452</v>
      </c>
      <c r="C186" s="13" t="s">
        <v>453</v>
      </c>
      <c r="D186" s="13" t="s">
        <v>454</v>
      </c>
      <c r="E186" s="13" t="s">
        <v>1467</v>
      </c>
      <c r="F186" s="13" t="s">
        <v>456</v>
      </c>
      <c r="G186" s="13" t="s">
        <v>1231</v>
      </c>
      <c r="H186" s="13" t="s">
        <v>1232</v>
      </c>
      <c r="I186" s="14">
        <v>1</v>
      </c>
      <c r="J186" s="13" t="s">
        <v>111</v>
      </c>
      <c r="K186" s="13" t="s">
        <v>553</v>
      </c>
      <c r="L186" s="13" t="s">
        <v>1117</v>
      </c>
      <c r="M186" s="13" t="s">
        <v>952</v>
      </c>
    </row>
    <row r="187" spans="1:13" x14ac:dyDescent="0.3">
      <c r="A187" s="13" t="s">
        <v>112</v>
      </c>
      <c r="B187" s="13" t="s">
        <v>452</v>
      </c>
      <c r="C187" s="13" t="s">
        <v>453</v>
      </c>
      <c r="D187" s="13" t="s">
        <v>454</v>
      </c>
      <c r="E187" s="13" t="s">
        <v>1468</v>
      </c>
      <c r="F187" s="13" t="s">
        <v>456</v>
      </c>
      <c r="G187" s="13" t="s">
        <v>1231</v>
      </c>
      <c r="H187" s="13" t="s">
        <v>1232</v>
      </c>
      <c r="I187" s="14">
        <v>2</v>
      </c>
      <c r="J187" s="13" t="s">
        <v>111</v>
      </c>
      <c r="K187" s="13" t="s">
        <v>822</v>
      </c>
      <c r="L187" s="13" t="s">
        <v>1117</v>
      </c>
      <c r="M187" s="13" t="s">
        <v>952</v>
      </c>
    </row>
    <row r="188" spans="1:13" x14ac:dyDescent="0.3">
      <c r="A188" s="13" t="s">
        <v>110</v>
      </c>
      <c r="B188" s="13" t="s">
        <v>613</v>
      </c>
      <c r="C188" s="13" t="s">
        <v>453</v>
      </c>
      <c r="D188" s="13" t="s">
        <v>850</v>
      </c>
      <c r="E188" s="13" t="s">
        <v>1469</v>
      </c>
      <c r="F188" s="13" t="s">
        <v>456</v>
      </c>
      <c r="G188" s="13" t="s">
        <v>1173</v>
      </c>
      <c r="H188" s="13" t="s">
        <v>1174</v>
      </c>
      <c r="I188" s="14">
        <v>25</v>
      </c>
      <c r="J188" s="13" t="s">
        <v>109</v>
      </c>
      <c r="K188" s="13" t="s">
        <v>717</v>
      </c>
      <c r="L188" s="13" t="s">
        <v>1117</v>
      </c>
      <c r="M188" s="13" t="s">
        <v>1175</v>
      </c>
    </row>
    <row r="189" spans="1:13" x14ac:dyDescent="0.3">
      <c r="A189" s="13" t="s">
        <v>110</v>
      </c>
      <c r="B189" s="13" t="s">
        <v>613</v>
      </c>
      <c r="C189" s="13" t="s">
        <v>453</v>
      </c>
      <c r="D189" s="13" t="s">
        <v>850</v>
      </c>
      <c r="E189" s="13" t="s">
        <v>1470</v>
      </c>
      <c r="F189" s="13" t="s">
        <v>456</v>
      </c>
      <c r="G189" s="13" t="s">
        <v>1173</v>
      </c>
      <c r="H189" s="13" t="s">
        <v>1174</v>
      </c>
      <c r="I189" s="14">
        <v>20</v>
      </c>
      <c r="J189" s="13" t="s">
        <v>109</v>
      </c>
      <c r="K189" s="13" t="s">
        <v>948</v>
      </c>
      <c r="L189" s="13" t="s">
        <v>1117</v>
      </c>
      <c r="M189" s="13" t="s">
        <v>1175</v>
      </c>
    </row>
    <row r="190" spans="1:13" x14ac:dyDescent="0.3">
      <c r="A190" s="13" t="s">
        <v>110</v>
      </c>
      <c r="B190" s="13" t="s">
        <v>613</v>
      </c>
      <c r="C190" s="13" t="s">
        <v>453</v>
      </c>
      <c r="D190" s="13" t="s">
        <v>850</v>
      </c>
      <c r="E190" s="13" t="s">
        <v>1471</v>
      </c>
      <c r="F190" s="13" t="s">
        <v>456</v>
      </c>
      <c r="G190" s="13" t="s">
        <v>1173</v>
      </c>
      <c r="H190" s="13" t="s">
        <v>1174</v>
      </c>
      <c r="I190" s="14">
        <v>15</v>
      </c>
      <c r="J190" s="13" t="s">
        <v>109</v>
      </c>
      <c r="K190" s="13" t="s">
        <v>822</v>
      </c>
      <c r="L190" s="13" t="s">
        <v>1117</v>
      </c>
      <c r="M190" s="13" t="s">
        <v>1175</v>
      </c>
    </row>
    <row r="191" spans="1:13" x14ac:dyDescent="0.3">
      <c r="A191" s="13" t="s">
        <v>110</v>
      </c>
      <c r="B191" s="13" t="s">
        <v>613</v>
      </c>
      <c r="C191" s="13" t="s">
        <v>453</v>
      </c>
      <c r="D191" s="13" t="s">
        <v>850</v>
      </c>
      <c r="E191" s="13" t="s">
        <v>1472</v>
      </c>
      <c r="F191" s="13" t="s">
        <v>456</v>
      </c>
      <c r="G191" s="13" t="s">
        <v>1173</v>
      </c>
      <c r="H191" s="13" t="s">
        <v>1174</v>
      </c>
      <c r="I191" s="14">
        <v>15</v>
      </c>
      <c r="J191" s="13" t="s">
        <v>109</v>
      </c>
      <c r="K191" s="13" t="s">
        <v>744</v>
      </c>
      <c r="L191" s="13" t="s">
        <v>1117</v>
      </c>
      <c r="M191" s="13" t="s">
        <v>1175</v>
      </c>
    </row>
    <row r="192" spans="1:13" x14ac:dyDescent="0.3">
      <c r="A192" s="13" t="s">
        <v>268</v>
      </c>
      <c r="B192" s="13" t="s">
        <v>469</v>
      </c>
      <c r="C192" s="13" t="s">
        <v>453</v>
      </c>
      <c r="D192" s="13" t="s">
        <v>1012</v>
      </c>
      <c r="E192" s="13" t="s">
        <v>1473</v>
      </c>
      <c r="F192" s="13" t="s">
        <v>456</v>
      </c>
      <c r="G192" s="13" t="s">
        <v>1381</v>
      </c>
      <c r="H192" s="13" t="s">
        <v>1382</v>
      </c>
      <c r="I192" s="14">
        <v>3</v>
      </c>
      <c r="J192" s="13" t="s">
        <v>267</v>
      </c>
      <c r="K192" s="13" t="s">
        <v>475</v>
      </c>
      <c r="L192" s="13" t="s">
        <v>1117</v>
      </c>
      <c r="M192" s="13" t="s">
        <v>1215</v>
      </c>
    </row>
    <row r="193" spans="1:13" x14ac:dyDescent="0.3">
      <c r="A193" s="13" t="s">
        <v>268</v>
      </c>
      <c r="B193" s="13" t="s">
        <v>469</v>
      </c>
      <c r="C193" s="13" t="s">
        <v>453</v>
      </c>
      <c r="D193" s="13" t="s">
        <v>1012</v>
      </c>
      <c r="E193" s="13" t="s">
        <v>1474</v>
      </c>
      <c r="F193" s="13" t="s">
        <v>456</v>
      </c>
      <c r="G193" s="13" t="s">
        <v>1381</v>
      </c>
      <c r="H193" s="13" t="s">
        <v>1382</v>
      </c>
      <c r="I193" s="14">
        <v>3</v>
      </c>
      <c r="J193" s="13" t="s">
        <v>267</v>
      </c>
      <c r="K193" s="13" t="s">
        <v>784</v>
      </c>
      <c r="L193" s="13" t="s">
        <v>1117</v>
      </c>
      <c r="M193" s="13" t="s">
        <v>1215</v>
      </c>
    </row>
    <row r="194" spans="1:13" x14ac:dyDescent="0.3">
      <c r="A194" s="13" t="s">
        <v>268</v>
      </c>
      <c r="B194" s="13" t="s">
        <v>469</v>
      </c>
      <c r="C194" s="13" t="s">
        <v>453</v>
      </c>
      <c r="D194" s="13" t="s">
        <v>1012</v>
      </c>
      <c r="E194" s="13" t="s">
        <v>1475</v>
      </c>
      <c r="F194" s="13" t="s">
        <v>456</v>
      </c>
      <c r="G194" s="13" t="s">
        <v>1476</v>
      </c>
      <c r="H194" s="13" t="s">
        <v>1477</v>
      </c>
      <c r="I194" s="14">
        <v>1</v>
      </c>
      <c r="J194" s="13" t="s">
        <v>267</v>
      </c>
      <c r="K194" s="13" t="s">
        <v>1102</v>
      </c>
      <c r="L194" s="13" t="s">
        <v>1117</v>
      </c>
      <c r="M194" s="13" t="s">
        <v>1215</v>
      </c>
    </row>
    <row r="195" spans="1:13" x14ac:dyDescent="0.3">
      <c r="A195" s="13" t="s">
        <v>268</v>
      </c>
      <c r="B195" s="13" t="s">
        <v>469</v>
      </c>
      <c r="C195" s="13" t="s">
        <v>453</v>
      </c>
      <c r="D195" s="13" t="s">
        <v>1012</v>
      </c>
      <c r="E195" s="13" t="s">
        <v>1475</v>
      </c>
      <c r="F195" s="13" t="s">
        <v>456</v>
      </c>
      <c r="G195" s="13" t="s">
        <v>1381</v>
      </c>
      <c r="H195" s="13" t="s">
        <v>1382</v>
      </c>
      <c r="I195" s="14">
        <v>4</v>
      </c>
      <c r="J195" s="13" t="s">
        <v>267</v>
      </c>
      <c r="K195" s="13" t="s">
        <v>1102</v>
      </c>
      <c r="L195" s="13" t="s">
        <v>1117</v>
      </c>
      <c r="M195" s="13" t="s">
        <v>1215</v>
      </c>
    </row>
    <row r="196" spans="1:13" x14ac:dyDescent="0.3">
      <c r="A196" s="13" t="s">
        <v>42</v>
      </c>
      <c r="B196" s="13" t="s">
        <v>452</v>
      </c>
      <c r="C196" s="13" t="s">
        <v>453</v>
      </c>
      <c r="D196" s="13" t="s">
        <v>857</v>
      </c>
      <c r="E196" s="13" t="s">
        <v>858</v>
      </c>
      <c r="F196" s="13" t="s">
        <v>456</v>
      </c>
      <c r="G196" s="13" t="s">
        <v>1344</v>
      </c>
      <c r="H196" s="13" t="s">
        <v>1345</v>
      </c>
      <c r="I196" s="14">
        <v>1</v>
      </c>
      <c r="J196" s="13" t="s">
        <v>41</v>
      </c>
      <c r="K196" s="13" t="s">
        <v>622</v>
      </c>
      <c r="L196" s="13" t="s">
        <v>1117</v>
      </c>
      <c r="M196" s="13" t="s">
        <v>994</v>
      </c>
    </row>
    <row r="197" spans="1:13" x14ac:dyDescent="0.3">
      <c r="A197" s="13" t="s">
        <v>42</v>
      </c>
      <c r="B197" s="13" t="s">
        <v>452</v>
      </c>
      <c r="C197" s="13" t="s">
        <v>453</v>
      </c>
      <c r="D197" s="13" t="s">
        <v>857</v>
      </c>
      <c r="E197" s="13" t="s">
        <v>861</v>
      </c>
      <c r="F197" s="13" t="s">
        <v>472</v>
      </c>
      <c r="G197" s="13" t="s">
        <v>1478</v>
      </c>
      <c r="H197" s="13" t="s">
        <v>1479</v>
      </c>
      <c r="I197" s="14">
        <v>1</v>
      </c>
      <c r="J197" s="13" t="s">
        <v>41</v>
      </c>
      <c r="K197" s="13" t="s">
        <v>712</v>
      </c>
      <c r="L197" s="13" t="s">
        <v>1117</v>
      </c>
      <c r="M197" s="13" t="s">
        <v>1480</v>
      </c>
    </row>
    <row r="198" spans="1:13" x14ac:dyDescent="0.3">
      <c r="A198" s="13" t="s">
        <v>42</v>
      </c>
      <c r="B198" s="13" t="s">
        <v>452</v>
      </c>
      <c r="C198" s="13" t="s">
        <v>453</v>
      </c>
      <c r="D198" s="13" t="s">
        <v>857</v>
      </c>
      <c r="E198" s="13" t="s">
        <v>861</v>
      </c>
      <c r="F198" s="13" t="s">
        <v>472</v>
      </c>
      <c r="G198" s="13" t="s">
        <v>1481</v>
      </c>
      <c r="H198" s="13" t="s">
        <v>1482</v>
      </c>
      <c r="I198" s="14">
        <v>2</v>
      </c>
      <c r="J198" s="13" t="s">
        <v>41</v>
      </c>
      <c r="K198" s="13" t="s">
        <v>712</v>
      </c>
      <c r="L198" s="13" t="s">
        <v>1117</v>
      </c>
      <c r="M198" s="13" t="s">
        <v>1483</v>
      </c>
    </row>
    <row r="199" spans="1:13" x14ac:dyDescent="0.3">
      <c r="A199" s="13" t="s">
        <v>174</v>
      </c>
      <c r="B199" s="13" t="s">
        <v>728</v>
      </c>
      <c r="C199" s="13" t="s">
        <v>453</v>
      </c>
      <c r="D199" s="13" t="s">
        <v>729</v>
      </c>
      <c r="E199" s="13" t="s">
        <v>1484</v>
      </c>
      <c r="F199" s="13" t="s">
        <v>456</v>
      </c>
      <c r="G199" s="13" t="s">
        <v>1130</v>
      </c>
      <c r="H199" s="13" t="s">
        <v>1131</v>
      </c>
      <c r="I199" s="14">
        <v>2</v>
      </c>
      <c r="J199" s="13" t="s">
        <v>173</v>
      </c>
      <c r="K199" s="13" t="s">
        <v>1385</v>
      </c>
      <c r="L199" s="13" t="s">
        <v>1117</v>
      </c>
      <c r="M199" s="13" t="s">
        <v>1127</v>
      </c>
    </row>
    <row r="200" spans="1:13" x14ac:dyDescent="0.3">
      <c r="A200" s="13" t="s">
        <v>174</v>
      </c>
      <c r="B200" s="13" t="s">
        <v>728</v>
      </c>
      <c r="C200" s="13" t="s">
        <v>453</v>
      </c>
      <c r="D200" s="13" t="s">
        <v>729</v>
      </c>
      <c r="E200" s="13" t="s">
        <v>1484</v>
      </c>
      <c r="F200" s="13" t="s">
        <v>456</v>
      </c>
      <c r="G200" s="13" t="s">
        <v>1125</v>
      </c>
      <c r="H200" s="13" t="s">
        <v>1126</v>
      </c>
      <c r="I200" s="14">
        <v>1</v>
      </c>
      <c r="J200" s="13" t="s">
        <v>173</v>
      </c>
      <c r="K200" s="13" t="s">
        <v>1385</v>
      </c>
      <c r="L200" s="13" t="s">
        <v>1117</v>
      </c>
      <c r="M200" s="13" t="s">
        <v>1127</v>
      </c>
    </row>
    <row r="201" spans="1:13" x14ac:dyDescent="0.3">
      <c r="A201" s="13" t="s">
        <v>174</v>
      </c>
      <c r="B201" s="13" t="s">
        <v>728</v>
      </c>
      <c r="C201" s="13" t="s">
        <v>453</v>
      </c>
      <c r="D201" s="13" t="s">
        <v>729</v>
      </c>
      <c r="E201" s="13" t="s">
        <v>1485</v>
      </c>
      <c r="F201" s="13" t="s">
        <v>456</v>
      </c>
      <c r="G201" s="13" t="s">
        <v>1130</v>
      </c>
      <c r="H201" s="13" t="s">
        <v>1131</v>
      </c>
      <c r="I201" s="14">
        <v>2</v>
      </c>
      <c r="J201" s="13" t="s">
        <v>173</v>
      </c>
      <c r="K201" s="13" t="s">
        <v>948</v>
      </c>
      <c r="L201" s="13" t="s">
        <v>1117</v>
      </c>
      <c r="M201" s="13" t="s">
        <v>1127</v>
      </c>
    </row>
    <row r="202" spans="1:13" x14ac:dyDescent="0.3">
      <c r="A202" s="13" t="s">
        <v>174</v>
      </c>
      <c r="B202" s="13" t="s">
        <v>728</v>
      </c>
      <c r="C202" s="13" t="s">
        <v>453</v>
      </c>
      <c r="D202" s="13" t="s">
        <v>729</v>
      </c>
      <c r="E202" s="13" t="s">
        <v>1485</v>
      </c>
      <c r="F202" s="13" t="s">
        <v>456</v>
      </c>
      <c r="G202" s="13" t="s">
        <v>1125</v>
      </c>
      <c r="H202" s="13" t="s">
        <v>1126</v>
      </c>
      <c r="I202" s="14">
        <v>2</v>
      </c>
      <c r="J202" s="13" t="s">
        <v>173</v>
      </c>
      <c r="K202" s="13" t="s">
        <v>948</v>
      </c>
      <c r="L202" s="13" t="s">
        <v>1117</v>
      </c>
      <c r="M202" s="13" t="s">
        <v>1127</v>
      </c>
    </row>
    <row r="203" spans="1:13" x14ac:dyDescent="0.3">
      <c r="A203" s="13" t="s">
        <v>357</v>
      </c>
      <c r="B203" s="13" t="s">
        <v>613</v>
      </c>
      <c r="C203" s="13" t="s">
        <v>453</v>
      </c>
      <c r="D203" s="13" t="s">
        <v>803</v>
      </c>
      <c r="E203" s="13" t="s">
        <v>877</v>
      </c>
      <c r="F203" s="13" t="s">
        <v>472</v>
      </c>
      <c r="G203" s="13" t="s">
        <v>1486</v>
      </c>
      <c r="H203" s="13" t="s">
        <v>1487</v>
      </c>
      <c r="I203" s="14">
        <v>1</v>
      </c>
      <c r="J203" s="13" t="s">
        <v>356</v>
      </c>
      <c r="K203" s="13" t="s">
        <v>595</v>
      </c>
      <c r="L203" s="13" t="s">
        <v>1117</v>
      </c>
      <c r="M203" s="13" t="s">
        <v>1353</v>
      </c>
    </row>
    <row r="204" spans="1:13" x14ac:dyDescent="0.3">
      <c r="A204" s="13" t="s">
        <v>357</v>
      </c>
      <c r="B204" s="13" t="s">
        <v>613</v>
      </c>
      <c r="C204" s="13" t="s">
        <v>453</v>
      </c>
      <c r="D204" s="13" t="s">
        <v>803</v>
      </c>
      <c r="E204" s="13" t="s">
        <v>1488</v>
      </c>
      <c r="F204" s="13" t="s">
        <v>472</v>
      </c>
      <c r="G204" s="13" t="s">
        <v>1489</v>
      </c>
      <c r="H204" s="13" t="s">
        <v>1490</v>
      </c>
      <c r="I204" s="14">
        <v>1</v>
      </c>
      <c r="J204" s="13" t="s">
        <v>356</v>
      </c>
      <c r="K204" s="13" t="s">
        <v>1009</v>
      </c>
      <c r="L204" s="13" t="s">
        <v>1117</v>
      </c>
      <c r="M204" s="13" t="s">
        <v>1353</v>
      </c>
    </row>
    <row r="205" spans="1:13" x14ac:dyDescent="0.3">
      <c r="A205" s="13" t="s">
        <v>140</v>
      </c>
      <c r="B205" s="13" t="s">
        <v>521</v>
      </c>
      <c r="C205" s="13" t="s">
        <v>522</v>
      </c>
      <c r="D205" s="13" t="s">
        <v>523</v>
      </c>
      <c r="E205" s="13" t="s">
        <v>1491</v>
      </c>
      <c r="F205" s="13" t="s">
        <v>456</v>
      </c>
      <c r="G205" s="13" t="s">
        <v>1130</v>
      </c>
      <c r="H205" s="13" t="s">
        <v>1131</v>
      </c>
      <c r="I205" s="14">
        <v>2</v>
      </c>
      <c r="J205" s="13" t="s">
        <v>139</v>
      </c>
      <c r="K205" s="13" t="s">
        <v>717</v>
      </c>
      <c r="L205" s="13" t="s">
        <v>1117</v>
      </c>
      <c r="M205" s="13" t="s">
        <v>1127</v>
      </c>
    </row>
    <row r="206" spans="1:13" x14ac:dyDescent="0.3">
      <c r="A206" s="13" t="s">
        <v>140</v>
      </c>
      <c r="B206" s="13" t="s">
        <v>521</v>
      </c>
      <c r="C206" s="13" t="s">
        <v>522</v>
      </c>
      <c r="D206" s="13" t="s">
        <v>523</v>
      </c>
      <c r="E206" s="13" t="s">
        <v>1492</v>
      </c>
      <c r="F206" s="13" t="s">
        <v>456</v>
      </c>
      <c r="G206" s="13" t="s">
        <v>1130</v>
      </c>
      <c r="H206" s="13" t="s">
        <v>1131</v>
      </c>
      <c r="I206" s="14">
        <v>1</v>
      </c>
      <c r="J206" s="13" t="s">
        <v>139</v>
      </c>
      <c r="K206" s="13" t="s">
        <v>545</v>
      </c>
      <c r="L206" s="13" t="s">
        <v>1117</v>
      </c>
      <c r="M206" s="13" t="s">
        <v>1127</v>
      </c>
    </row>
    <row r="207" spans="1:13" x14ac:dyDescent="0.3">
      <c r="A207" s="13" t="s">
        <v>140</v>
      </c>
      <c r="B207" s="13" t="s">
        <v>521</v>
      </c>
      <c r="C207" s="13" t="s">
        <v>522</v>
      </c>
      <c r="D207" s="13" t="s">
        <v>523</v>
      </c>
      <c r="E207" s="13" t="s">
        <v>1493</v>
      </c>
      <c r="F207" s="13" t="s">
        <v>456</v>
      </c>
      <c r="G207" s="13" t="s">
        <v>1130</v>
      </c>
      <c r="H207" s="13" t="s">
        <v>1131</v>
      </c>
      <c r="I207" s="14">
        <v>1</v>
      </c>
      <c r="J207" s="13" t="s">
        <v>139</v>
      </c>
      <c r="K207" s="13" t="s">
        <v>639</v>
      </c>
      <c r="L207" s="13" t="s">
        <v>1117</v>
      </c>
      <c r="M207" s="13" t="s">
        <v>1127</v>
      </c>
    </row>
    <row r="208" spans="1:13" x14ac:dyDescent="0.3">
      <c r="A208" s="13" t="s">
        <v>140</v>
      </c>
      <c r="B208" s="13" t="s">
        <v>521</v>
      </c>
      <c r="C208" s="13" t="s">
        <v>522</v>
      </c>
      <c r="D208" s="13" t="s">
        <v>523</v>
      </c>
      <c r="E208" s="13" t="s">
        <v>1494</v>
      </c>
      <c r="F208" s="13" t="s">
        <v>456</v>
      </c>
      <c r="G208" s="13" t="s">
        <v>1130</v>
      </c>
      <c r="H208" s="13" t="s">
        <v>1131</v>
      </c>
      <c r="I208" s="14">
        <v>1</v>
      </c>
      <c r="J208" s="13" t="s">
        <v>139</v>
      </c>
      <c r="K208" s="13" t="s">
        <v>576</v>
      </c>
      <c r="L208" s="13" t="s">
        <v>1117</v>
      </c>
      <c r="M208" s="13" t="s">
        <v>1127</v>
      </c>
    </row>
    <row r="209" spans="1:13" x14ac:dyDescent="0.3">
      <c r="A209" s="13" t="s">
        <v>22</v>
      </c>
      <c r="B209" s="13" t="s">
        <v>883</v>
      </c>
      <c r="C209" s="13" t="s">
        <v>453</v>
      </c>
      <c r="D209" s="13" t="s">
        <v>884</v>
      </c>
      <c r="E209" s="13" t="s">
        <v>1495</v>
      </c>
      <c r="F209" s="13" t="s">
        <v>456</v>
      </c>
      <c r="G209" s="13" t="s">
        <v>1125</v>
      </c>
      <c r="H209" s="13" t="s">
        <v>1126</v>
      </c>
      <c r="I209" s="14">
        <v>1</v>
      </c>
      <c r="J209" s="13" t="s">
        <v>21</v>
      </c>
      <c r="K209" s="13" t="s">
        <v>627</v>
      </c>
      <c r="L209" s="13" t="s">
        <v>1117</v>
      </c>
      <c r="M209" s="13" t="s">
        <v>1127</v>
      </c>
    </row>
    <row r="210" spans="1:13" x14ac:dyDescent="0.3">
      <c r="A210" s="13" t="s">
        <v>22</v>
      </c>
      <c r="B210" s="13" t="s">
        <v>883</v>
      </c>
      <c r="C210" s="13" t="s">
        <v>453</v>
      </c>
      <c r="D210" s="13" t="s">
        <v>884</v>
      </c>
      <c r="E210" s="13" t="s">
        <v>1496</v>
      </c>
      <c r="F210" s="13" t="s">
        <v>472</v>
      </c>
      <c r="G210" s="13" t="s">
        <v>1497</v>
      </c>
      <c r="H210" s="13" t="s">
        <v>1498</v>
      </c>
      <c r="I210" s="14">
        <v>1</v>
      </c>
      <c r="J210" s="13" t="s">
        <v>21</v>
      </c>
      <c r="K210" s="13" t="s">
        <v>750</v>
      </c>
      <c r="L210" s="13" t="s">
        <v>1117</v>
      </c>
      <c r="M210" s="13" t="s">
        <v>1389</v>
      </c>
    </row>
    <row r="211" spans="1:13" x14ac:dyDescent="0.3">
      <c r="A211" s="13" t="s">
        <v>22</v>
      </c>
      <c r="B211" s="13" t="s">
        <v>883</v>
      </c>
      <c r="C211" s="13" t="s">
        <v>453</v>
      </c>
      <c r="D211" s="13" t="s">
        <v>884</v>
      </c>
      <c r="E211" s="13" t="s">
        <v>1499</v>
      </c>
      <c r="F211" s="13" t="s">
        <v>472</v>
      </c>
      <c r="G211" s="13" t="s">
        <v>1500</v>
      </c>
      <c r="H211" s="13" t="s">
        <v>1501</v>
      </c>
      <c r="I211" s="14">
        <v>4</v>
      </c>
      <c r="J211" s="13" t="s">
        <v>21</v>
      </c>
      <c r="K211" s="13" t="s">
        <v>733</v>
      </c>
      <c r="L211" s="13" t="s">
        <v>1117</v>
      </c>
      <c r="M211" s="13" t="s">
        <v>994</v>
      </c>
    </row>
    <row r="212" spans="1:13" x14ac:dyDescent="0.3">
      <c r="A212" s="13" t="s">
        <v>22</v>
      </c>
      <c r="B212" s="13" t="s">
        <v>883</v>
      </c>
      <c r="C212" s="13" t="s">
        <v>453</v>
      </c>
      <c r="D212" s="13" t="s">
        <v>884</v>
      </c>
      <c r="E212" s="13" t="s">
        <v>1502</v>
      </c>
      <c r="F212" s="13" t="s">
        <v>456</v>
      </c>
      <c r="G212" s="13" t="s">
        <v>1503</v>
      </c>
      <c r="H212" s="13" t="s">
        <v>1504</v>
      </c>
      <c r="I212" s="14">
        <v>1</v>
      </c>
      <c r="J212" s="13" t="s">
        <v>21</v>
      </c>
      <c r="K212" s="13" t="s">
        <v>717</v>
      </c>
      <c r="L212" s="13" t="s">
        <v>1117</v>
      </c>
      <c r="M212" s="13" t="s">
        <v>468</v>
      </c>
    </row>
    <row r="213" spans="1:13" x14ac:dyDescent="0.3">
      <c r="A213" s="13" t="s">
        <v>22</v>
      </c>
      <c r="B213" s="13" t="s">
        <v>883</v>
      </c>
      <c r="C213" s="13" t="s">
        <v>453</v>
      </c>
      <c r="D213" s="13" t="s">
        <v>884</v>
      </c>
      <c r="E213" s="13" t="s">
        <v>1505</v>
      </c>
      <c r="F213" s="13" t="s">
        <v>472</v>
      </c>
      <c r="G213" s="13" t="s">
        <v>1500</v>
      </c>
      <c r="H213" s="13" t="s">
        <v>1501</v>
      </c>
      <c r="I213" s="14">
        <v>2</v>
      </c>
      <c r="J213" s="13" t="s">
        <v>21</v>
      </c>
      <c r="K213" s="13" t="s">
        <v>543</v>
      </c>
      <c r="L213" s="13" t="s">
        <v>1117</v>
      </c>
      <c r="M213" s="13" t="s">
        <v>994</v>
      </c>
    </row>
    <row r="214" spans="1:13" x14ac:dyDescent="0.3">
      <c r="A214" s="13" t="s">
        <v>22</v>
      </c>
      <c r="B214" s="13" t="s">
        <v>883</v>
      </c>
      <c r="C214" s="13" t="s">
        <v>453</v>
      </c>
      <c r="D214" s="13" t="s">
        <v>884</v>
      </c>
      <c r="E214" s="13" t="s">
        <v>1506</v>
      </c>
      <c r="F214" s="13" t="s">
        <v>456</v>
      </c>
      <c r="G214" s="13" t="s">
        <v>1125</v>
      </c>
      <c r="H214" s="13" t="s">
        <v>1126</v>
      </c>
      <c r="I214" s="14">
        <v>1</v>
      </c>
      <c r="J214" s="13" t="s">
        <v>21</v>
      </c>
      <c r="K214" s="13" t="s">
        <v>784</v>
      </c>
      <c r="L214" s="13" t="s">
        <v>1117</v>
      </c>
      <c r="M214" s="13" t="s">
        <v>1127</v>
      </c>
    </row>
    <row r="215" spans="1:13" x14ac:dyDescent="0.3">
      <c r="A215" s="13" t="s">
        <v>22</v>
      </c>
      <c r="B215" s="13" t="s">
        <v>883</v>
      </c>
      <c r="C215" s="13" t="s">
        <v>453</v>
      </c>
      <c r="D215" s="13" t="s">
        <v>884</v>
      </c>
      <c r="E215" s="13" t="s">
        <v>1507</v>
      </c>
      <c r="F215" s="13" t="s">
        <v>472</v>
      </c>
      <c r="G215" s="13" t="s">
        <v>1497</v>
      </c>
      <c r="H215" s="13" t="s">
        <v>1498</v>
      </c>
      <c r="I215" s="14">
        <v>1</v>
      </c>
      <c r="J215" s="13" t="s">
        <v>21</v>
      </c>
      <c r="K215" s="13" t="s">
        <v>487</v>
      </c>
      <c r="L215" s="13" t="s">
        <v>1117</v>
      </c>
      <c r="M215" s="13" t="s">
        <v>1389</v>
      </c>
    </row>
    <row r="216" spans="1:13" x14ac:dyDescent="0.3">
      <c r="A216" s="13" t="s">
        <v>20</v>
      </c>
      <c r="B216" s="13" t="s">
        <v>898</v>
      </c>
      <c r="C216" s="13" t="s">
        <v>453</v>
      </c>
      <c r="D216" s="13" t="s">
        <v>489</v>
      </c>
      <c r="E216" s="13" t="s">
        <v>1508</v>
      </c>
      <c r="F216" s="13" t="s">
        <v>456</v>
      </c>
      <c r="G216" s="13" t="s">
        <v>1409</v>
      </c>
      <c r="H216" s="13" t="s">
        <v>1410</v>
      </c>
      <c r="I216" s="14">
        <v>3</v>
      </c>
      <c r="J216" s="13" t="s">
        <v>19</v>
      </c>
      <c r="K216" s="13" t="s">
        <v>627</v>
      </c>
      <c r="L216" s="13" t="s">
        <v>1117</v>
      </c>
      <c r="M216" s="13" t="s">
        <v>907</v>
      </c>
    </row>
    <row r="217" spans="1:13" x14ac:dyDescent="0.3">
      <c r="A217" s="13" t="s">
        <v>20</v>
      </c>
      <c r="B217" s="13" t="s">
        <v>898</v>
      </c>
      <c r="C217" s="13" t="s">
        <v>453</v>
      </c>
      <c r="D217" s="13" t="s">
        <v>489</v>
      </c>
      <c r="E217" s="13" t="s">
        <v>1509</v>
      </c>
      <c r="F217" s="13" t="s">
        <v>472</v>
      </c>
      <c r="G217" s="13" t="s">
        <v>1510</v>
      </c>
      <c r="H217" s="13" t="s">
        <v>1511</v>
      </c>
      <c r="I217" s="14">
        <v>1</v>
      </c>
      <c r="J217" s="13" t="s">
        <v>19</v>
      </c>
      <c r="K217" s="13" t="s">
        <v>564</v>
      </c>
      <c r="L217" s="13" t="s">
        <v>1117</v>
      </c>
      <c r="M217" s="13" t="s">
        <v>1512</v>
      </c>
    </row>
    <row r="218" spans="1:13" x14ac:dyDescent="0.3">
      <c r="A218" s="13" t="s">
        <v>20</v>
      </c>
      <c r="B218" s="13" t="s">
        <v>898</v>
      </c>
      <c r="C218" s="13" t="s">
        <v>453</v>
      </c>
      <c r="D218" s="13" t="s">
        <v>489</v>
      </c>
      <c r="E218" s="13" t="s">
        <v>919</v>
      </c>
      <c r="F218" s="13" t="s">
        <v>456</v>
      </c>
      <c r="G218" s="13" t="s">
        <v>1409</v>
      </c>
      <c r="H218" s="13" t="s">
        <v>1410</v>
      </c>
      <c r="I218" s="14">
        <v>5</v>
      </c>
      <c r="J218" s="13" t="s">
        <v>19</v>
      </c>
      <c r="K218" s="13" t="s">
        <v>822</v>
      </c>
      <c r="L218" s="13" t="s">
        <v>1117</v>
      </c>
      <c r="M218" s="13" t="s">
        <v>907</v>
      </c>
    </row>
    <row r="219" spans="1:13" x14ac:dyDescent="0.3">
      <c r="A219" s="13" t="s">
        <v>20</v>
      </c>
      <c r="B219" s="13" t="s">
        <v>898</v>
      </c>
      <c r="C219" s="13" t="s">
        <v>453</v>
      </c>
      <c r="D219" s="13" t="s">
        <v>489</v>
      </c>
      <c r="E219" s="13" t="s">
        <v>919</v>
      </c>
      <c r="F219" s="13" t="s">
        <v>456</v>
      </c>
      <c r="G219" s="13" t="s">
        <v>1513</v>
      </c>
      <c r="H219" s="13" t="s">
        <v>1514</v>
      </c>
      <c r="I219" s="14">
        <v>10</v>
      </c>
      <c r="J219" s="13" t="s">
        <v>19</v>
      </c>
      <c r="K219" s="13" t="s">
        <v>822</v>
      </c>
      <c r="L219" s="13" t="s">
        <v>1117</v>
      </c>
      <c r="M219" s="13" t="s">
        <v>1515</v>
      </c>
    </row>
    <row r="220" spans="1:13" x14ac:dyDescent="0.3">
      <c r="A220" s="13" t="s">
        <v>24</v>
      </c>
      <c r="B220" s="13" t="s">
        <v>488</v>
      </c>
      <c r="C220" s="13" t="s">
        <v>453</v>
      </c>
      <c r="D220" s="13" t="s">
        <v>489</v>
      </c>
      <c r="E220" s="13" t="s">
        <v>1516</v>
      </c>
      <c r="F220" s="13" t="s">
        <v>456</v>
      </c>
      <c r="G220" s="13" t="s">
        <v>1125</v>
      </c>
      <c r="H220" s="13" t="s">
        <v>1126</v>
      </c>
      <c r="I220" s="14">
        <v>2</v>
      </c>
      <c r="J220" s="13" t="s">
        <v>23</v>
      </c>
      <c r="K220" s="13" t="s">
        <v>622</v>
      </c>
      <c r="L220" s="13" t="s">
        <v>1117</v>
      </c>
      <c r="M220" s="13" t="s">
        <v>1127</v>
      </c>
    </row>
    <row r="221" spans="1:13" x14ac:dyDescent="0.3">
      <c r="A221" s="13" t="s">
        <v>24</v>
      </c>
      <c r="B221" s="13" t="s">
        <v>488</v>
      </c>
      <c r="C221" s="13" t="s">
        <v>453</v>
      </c>
      <c r="D221" s="13" t="s">
        <v>489</v>
      </c>
      <c r="E221" s="13" t="s">
        <v>931</v>
      </c>
      <c r="F221" s="13" t="s">
        <v>456</v>
      </c>
      <c r="G221" s="13" t="s">
        <v>1517</v>
      </c>
      <c r="H221" s="13" t="s">
        <v>1518</v>
      </c>
      <c r="I221" s="14">
        <v>5</v>
      </c>
      <c r="J221" s="13" t="s">
        <v>23</v>
      </c>
      <c r="K221" s="13" t="s">
        <v>475</v>
      </c>
      <c r="L221" s="13" t="s">
        <v>1117</v>
      </c>
      <c r="M221" s="13" t="s">
        <v>765</v>
      </c>
    </row>
    <row r="222" spans="1:13" x14ac:dyDescent="0.3">
      <c r="A222" s="13" t="s">
        <v>24</v>
      </c>
      <c r="B222" s="13" t="s">
        <v>488</v>
      </c>
      <c r="C222" s="13" t="s">
        <v>453</v>
      </c>
      <c r="D222" s="13" t="s">
        <v>489</v>
      </c>
      <c r="E222" s="13" t="s">
        <v>1519</v>
      </c>
      <c r="F222" s="13" t="s">
        <v>456</v>
      </c>
      <c r="G222" s="13" t="s">
        <v>1125</v>
      </c>
      <c r="H222" s="13" t="s">
        <v>1126</v>
      </c>
      <c r="I222" s="14">
        <v>1</v>
      </c>
      <c r="J222" s="13" t="s">
        <v>23</v>
      </c>
      <c r="K222" s="13" t="s">
        <v>673</v>
      </c>
      <c r="L222" s="13" t="s">
        <v>1117</v>
      </c>
      <c r="M222" s="13" t="s">
        <v>1127</v>
      </c>
    </row>
    <row r="223" spans="1:13" x14ac:dyDescent="0.3">
      <c r="A223" s="13" t="s">
        <v>24</v>
      </c>
      <c r="B223" s="13" t="s">
        <v>488</v>
      </c>
      <c r="C223" s="13" t="s">
        <v>453</v>
      </c>
      <c r="D223" s="13" t="s">
        <v>489</v>
      </c>
      <c r="E223" s="13" t="s">
        <v>1520</v>
      </c>
      <c r="F223" s="13" t="s">
        <v>456</v>
      </c>
      <c r="G223" s="13" t="s">
        <v>1130</v>
      </c>
      <c r="H223" s="13" t="s">
        <v>1131</v>
      </c>
      <c r="I223" s="14">
        <v>1</v>
      </c>
      <c r="J223" s="13" t="s">
        <v>23</v>
      </c>
      <c r="K223" s="13" t="s">
        <v>618</v>
      </c>
      <c r="L223" s="13" t="s">
        <v>1117</v>
      </c>
      <c r="M223" s="13" t="s">
        <v>1127</v>
      </c>
    </row>
    <row r="224" spans="1:13" x14ac:dyDescent="0.3">
      <c r="A224" s="13" t="s">
        <v>24</v>
      </c>
      <c r="B224" s="13" t="s">
        <v>488</v>
      </c>
      <c r="C224" s="13" t="s">
        <v>453</v>
      </c>
      <c r="D224" s="13" t="s">
        <v>489</v>
      </c>
      <c r="E224" s="13" t="s">
        <v>1520</v>
      </c>
      <c r="F224" s="13" t="s">
        <v>456</v>
      </c>
      <c r="G224" s="13" t="s">
        <v>1125</v>
      </c>
      <c r="H224" s="13" t="s">
        <v>1126</v>
      </c>
      <c r="I224" s="14">
        <v>1</v>
      </c>
      <c r="J224" s="13" t="s">
        <v>23</v>
      </c>
      <c r="K224" s="13" t="s">
        <v>618</v>
      </c>
      <c r="L224" s="13" t="s">
        <v>1117</v>
      </c>
      <c r="M224" s="13" t="s">
        <v>1127</v>
      </c>
    </row>
    <row r="225" spans="1:13" x14ac:dyDescent="0.3">
      <c r="A225" s="13" t="s">
        <v>24</v>
      </c>
      <c r="B225" s="13" t="s">
        <v>488</v>
      </c>
      <c r="C225" s="13" t="s">
        <v>453</v>
      </c>
      <c r="D225" s="13" t="s">
        <v>489</v>
      </c>
      <c r="E225" s="13" t="s">
        <v>1521</v>
      </c>
      <c r="F225" s="13" t="s">
        <v>456</v>
      </c>
      <c r="G225" s="13" t="s">
        <v>1119</v>
      </c>
      <c r="H225" s="13" t="s">
        <v>1116</v>
      </c>
      <c r="I225" s="14">
        <v>1</v>
      </c>
      <c r="J225" s="13" t="s">
        <v>23</v>
      </c>
      <c r="K225" s="13" t="s">
        <v>483</v>
      </c>
      <c r="L225" s="13" t="s">
        <v>1117</v>
      </c>
      <c r="M225" s="13" t="s">
        <v>1118</v>
      </c>
    </row>
    <row r="226" spans="1:13" x14ac:dyDescent="0.3">
      <c r="A226" s="13" t="s">
        <v>24</v>
      </c>
      <c r="B226" s="13" t="s">
        <v>488</v>
      </c>
      <c r="C226" s="13" t="s">
        <v>453</v>
      </c>
      <c r="D226" s="13" t="s">
        <v>489</v>
      </c>
      <c r="E226" s="13" t="s">
        <v>1522</v>
      </c>
      <c r="F226" s="13" t="s">
        <v>456</v>
      </c>
      <c r="G226" s="13" t="s">
        <v>1130</v>
      </c>
      <c r="H226" s="13" t="s">
        <v>1131</v>
      </c>
      <c r="I226" s="14">
        <v>1</v>
      </c>
      <c r="J226" s="13" t="s">
        <v>23</v>
      </c>
      <c r="K226" s="13" t="s">
        <v>588</v>
      </c>
      <c r="L226" s="13" t="s">
        <v>1117</v>
      </c>
      <c r="M226" s="13" t="s">
        <v>1127</v>
      </c>
    </row>
    <row r="227" spans="1:13" x14ac:dyDescent="0.3">
      <c r="A227" s="13" t="s">
        <v>24</v>
      </c>
      <c r="B227" s="13" t="s">
        <v>488</v>
      </c>
      <c r="C227" s="13" t="s">
        <v>453</v>
      </c>
      <c r="D227" s="13" t="s">
        <v>489</v>
      </c>
      <c r="E227" s="13" t="s">
        <v>1522</v>
      </c>
      <c r="F227" s="13" t="s">
        <v>456</v>
      </c>
      <c r="G227" s="13" t="s">
        <v>1125</v>
      </c>
      <c r="H227" s="13" t="s">
        <v>1126</v>
      </c>
      <c r="I227" s="14">
        <v>1</v>
      </c>
      <c r="J227" s="13" t="s">
        <v>23</v>
      </c>
      <c r="K227" s="13" t="s">
        <v>588</v>
      </c>
      <c r="L227" s="13" t="s">
        <v>1117</v>
      </c>
      <c r="M227" s="13" t="s">
        <v>1127</v>
      </c>
    </row>
    <row r="228" spans="1:13" x14ac:dyDescent="0.3">
      <c r="A228" s="13" t="s">
        <v>144</v>
      </c>
      <c r="B228" s="13" t="s">
        <v>488</v>
      </c>
      <c r="C228" s="13" t="s">
        <v>453</v>
      </c>
      <c r="D228" s="13" t="s">
        <v>489</v>
      </c>
      <c r="E228" s="13" t="s">
        <v>1523</v>
      </c>
      <c r="F228" s="13" t="s">
        <v>456</v>
      </c>
      <c r="G228" s="13" t="s">
        <v>1524</v>
      </c>
      <c r="H228" s="13" t="s">
        <v>1525</v>
      </c>
      <c r="I228" s="14">
        <v>1</v>
      </c>
      <c r="J228" s="13" t="s">
        <v>143</v>
      </c>
      <c r="K228" s="13" t="s">
        <v>744</v>
      </c>
      <c r="L228" s="13" t="s">
        <v>1117</v>
      </c>
      <c r="M228" s="13" t="s">
        <v>1526</v>
      </c>
    </row>
    <row r="229" spans="1:13" x14ac:dyDescent="0.3">
      <c r="A229" s="13" t="s">
        <v>144</v>
      </c>
      <c r="B229" s="13" t="s">
        <v>488</v>
      </c>
      <c r="C229" s="13" t="s">
        <v>453</v>
      </c>
      <c r="D229" s="13" t="s">
        <v>489</v>
      </c>
      <c r="E229" s="13" t="s">
        <v>941</v>
      </c>
      <c r="F229" s="13" t="s">
        <v>456</v>
      </c>
      <c r="G229" s="13" t="s">
        <v>1527</v>
      </c>
      <c r="H229" s="13" t="s">
        <v>1528</v>
      </c>
      <c r="I229" s="14">
        <v>1</v>
      </c>
      <c r="J229" s="13" t="s">
        <v>143</v>
      </c>
      <c r="K229" s="13" t="s">
        <v>588</v>
      </c>
      <c r="L229" s="13" t="s">
        <v>1117</v>
      </c>
      <c r="M229" s="13" t="s">
        <v>468</v>
      </c>
    </row>
    <row r="230" spans="1:13" x14ac:dyDescent="0.3">
      <c r="A230" s="13" t="s">
        <v>144</v>
      </c>
      <c r="B230" s="13" t="s">
        <v>488</v>
      </c>
      <c r="C230" s="13" t="s">
        <v>453</v>
      </c>
      <c r="D230" s="13" t="s">
        <v>489</v>
      </c>
      <c r="E230" s="13" t="s">
        <v>1529</v>
      </c>
      <c r="F230" s="13" t="s">
        <v>456</v>
      </c>
      <c r="G230" s="13" t="s">
        <v>1286</v>
      </c>
      <c r="H230" s="13" t="s">
        <v>1287</v>
      </c>
      <c r="I230" s="14">
        <v>1</v>
      </c>
      <c r="J230" s="13" t="s">
        <v>143</v>
      </c>
      <c r="K230" s="13" t="s">
        <v>487</v>
      </c>
      <c r="L230" s="13" t="s">
        <v>1117</v>
      </c>
      <c r="M230" s="13" t="s">
        <v>1285</v>
      </c>
    </row>
    <row r="231" spans="1:13" x14ac:dyDescent="0.3">
      <c r="A231" s="13" t="s">
        <v>82</v>
      </c>
      <c r="B231" s="13" t="s">
        <v>945</v>
      </c>
      <c r="C231" s="13" t="s">
        <v>453</v>
      </c>
      <c r="D231" s="13" t="s">
        <v>946</v>
      </c>
      <c r="E231" s="13" t="s">
        <v>1530</v>
      </c>
      <c r="F231" s="13" t="s">
        <v>456</v>
      </c>
      <c r="G231" s="13" t="s">
        <v>1130</v>
      </c>
      <c r="H231" s="13" t="s">
        <v>1131</v>
      </c>
      <c r="I231" s="14">
        <v>1</v>
      </c>
      <c r="J231" s="13" t="s">
        <v>81</v>
      </c>
      <c r="K231" s="13" t="s">
        <v>627</v>
      </c>
      <c r="L231" s="13" t="s">
        <v>1117</v>
      </c>
      <c r="M231" s="13" t="s">
        <v>1127</v>
      </c>
    </row>
    <row r="232" spans="1:13" x14ac:dyDescent="0.3">
      <c r="A232" s="13" t="s">
        <v>82</v>
      </c>
      <c r="B232" s="13" t="s">
        <v>945</v>
      </c>
      <c r="C232" s="13" t="s">
        <v>453</v>
      </c>
      <c r="D232" s="13" t="s">
        <v>946</v>
      </c>
      <c r="E232" s="13" t="s">
        <v>1530</v>
      </c>
      <c r="F232" s="13" t="s">
        <v>456</v>
      </c>
      <c r="G232" s="13" t="s">
        <v>1125</v>
      </c>
      <c r="H232" s="13" t="s">
        <v>1126</v>
      </c>
      <c r="I232" s="14">
        <v>1</v>
      </c>
      <c r="J232" s="13" t="s">
        <v>81</v>
      </c>
      <c r="K232" s="13" t="s">
        <v>627</v>
      </c>
      <c r="L232" s="13" t="s">
        <v>1117</v>
      </c>
      <c r="M232" s="13" t="s">
        <v>1127</v>
      </c>
    </row>
    <row r="233" spans="1:13" x14ac:dyDescent="0.3">
      <c r="A233" s="13" t="s">
        <v>82</v>
      </c>
      <c r="B233" s="13" t="s">
        <v>945</v>
      </c>
      <c r="C233" s="13" t="s">
        <v>453</v>
      </c>
      <c r="D233" s="13" t="s">
        <v>946</v>
      </c>
      <c r="E233" s="13" t="s">
        <v>1531</v>
      </c>
      <c r="F233" s="13" t="s">
        <v>456</v>
      </c>
      <c r="G233" s="13" t="s">
        <v>1130</v>
      </c>
      <c r="H233" s="13" t="s">
        <v>1131</v>
      </c>
      <c r="I233" s="14">
        <v>1</v>
      </c>
      <c r="J233" s="13" t="s">
        <v>81</v>
      </c>
      <c r="K233" s="13" t="s">
        <v>583</v>
      </c>
      <c r="L233" s="13" t="s">
        <v>1117</v>
      </c>
      <c r="M233" s="13" t="s">
        <v>1127</v>
      </c>
    </row>
    <row r="234" spans="1:13" x14ac:dyDescent="0.3">
      <c r="A234" s="13" t="s">
        <v>82</v>
      </c>
      <c r="B234" s="13" t="s">
        <v>945</v>
      </c>
      <c r="C234" s="13" t="s">
        <v>453</v>
      </c>
      <c r="D234" s="13" t="s">
        <v>946</v>
      </c>
      <c r="E234" s="13" t="s">
        <v>1531</v>
      </c>
      <c r="F234" s="13" t="s">
        <v>456</v>
      </c>
      <c r="G234" s="13" t="s">
        <v>1125</v>
      </c>
      <c r="H234" s="13" t="s">
        <v>1126</v>
      </c>
      <c r="I234" s="14">
        <v>2</v>
      </c>
      <c r="J234" s="13" t="s">
        <v>81</v>
      </c>
      <c r="K234" s="13" t="s">
        <v>583</v>
      </c>
      <c r="L234" s="13" t="s">
        <v>1117</v>
      </c>
      <c r="M234" s="13" t="s">
        <v>1127</v>
      </c>
    </row>
    <row r="235" spans="1:13" x14ac:dyDescent="0.3">
      <c r="A235" s="13" t="s">
        <v>82</v>
      </c>
      <c r="B235" s="13" t="s">
        <v>945</v>
      </c>
      <c r="C235" s="13" t="s">
        <v>453</v>
      </c>
      <c r="D235" s="13" t="s">
        <v>946</v>
      </c>
      <c r="E235" s="13" t="s">
        <v>1532</v>
      </c>
      <c r="F235" s="13" t="s">
        <v>456</v>
      </c>
      <c r="G235" s="13" t="s">
        <v>1130</v>
      </c>
      <c r="H235" s="13" t="s">
        <v>1131</v>
      </c>
      <c r="I235" s="14">
        <v>2</v>
      </c>
      <c r="J235" s="13" t="s">
        <v>81</v>
      </c>
      <c r="K235" s="13" t="s">
        <v>844</v>
      </c>
      <c r="L235" s="13" t="s">
        <v>1117</v>
      </c>
      <c r="M235" s="13" t="s">
        <v>1127</v>
      </c>
    </row>
    <row r="236" spans="1:13" x14ac:dyDescent="0.3">
      <c r="A236" s="13" t="s">
        <v>82</v>
      </c>
      <c r="B236" s="13" t="s">
        <v>945</v>
      </c>
      <c r="C236" s="13" t="s">
        <v>453</v>
      </c>
      <c r="D236" s="13" t="s">
        <v>946</v>
      </c>
      <c r="E236" s="13" t="s">
        <v>1532</v>
      </c>
      <c r="F236" s="13" t="s">
        <v>456</v>
      </c>
      <c r="G236" s="13" t="s">
        <v>1125</v>
      </c>
      <c r="H236" s="13" t="s">
        <v>1126</v>
      </c>
      <c r="I236" s="14">
        <v>1</v>
      </c>
      <c r="J236" s="13" t="s">
        <v>81</v>
      </c>
      <c r="K236" s="13" t="s">
        <v>844</v>
      </c>
      <c r="L236" s="13" t="s">
        <v>1117</v>
      </c>
      <c r="M236" s="13" t="s">
        <v>1127</v>
      </c>
    </row>
    <row r="237" spans="1:13" x14ac:dyDescent="0.3">
      <c r="A237" s="13" t="s">
        <v>82</v>
      </c>
      <c r="B237" s="13" t="s">
        <v>945</v>
      </c>
      <c r="C237" s="13" t="s">
        <v>453</v>
      </c>
      <c r="D237" s="13" t="s">
        <v>946</v>
      </c>
      <c r="E237" s="13" t="s">
        <v>949</v>
      </c>
      <c r="F237" s="13" t="s">
        <v>456</v>
      </c>
      <c r="G237" s="13" t="s">
        <v>1130</v>
      </c>
      <c r="H237" s="13" t="s">
        <v>1131</v>
      </c>
      <c r="I237" s="14">
        <v>1</v>
      </c>
      <c r="J237" s="13" t="s">
        <v>81</v>
      </c>
      <c r="K237" s="13" t="s">
        <v>921</v>
      </c>
      <c r="L237" s="13" t="s">
        <v>1117</v>
      </c>
      <c r="M237" s="13" t="s">
        <v>1127</v>
      </c>
    </row>
    <row r="238" spans="1:13" x14ac:dyDescent="0.3">
      <c r="A238" s="13" t="s">
        <v>82</v>
      </c>
      <c r="B238" s="13" t="s">
        <v>945</v>
      </c>
      <c r="C238" s="13" t="s">
        <v>453</v>
      </c>
      <c r="D238" s="13" t="s">
        <v>946</v>
      </c>
      <c r="E238" s="13" t="s">
        <v>949</v>
      </c>
      <c r="F238" s="13" t="s">
        <v>456</v>
      </c>
      <c r="G238" s="13" t="s">
        <v>1125</v>
      </c>
      <c r="H238" s="13" t="s">
        <v>1126</v>
      </c>
      <c r="I238" s="14">
        <v>1</v>
      </c>
      <c r="J238" s="13" t="s">
        <v>81</v>
      </c>
      <c r="K238" s="13" t="s">
        <v>921</v>
      </c>
      <c r="L238" s="13" t="s">
        <v>1117</v>
      </c>
      <c r="M238" s="13" t="s">
        <v>1127</v>
      </c>
    </row>
    <row r="239" spans="1:13" x14ac:dyDescent="0.3">
      <c r="A239" s="13" t="s">
        <v>166</v>
      </c>
      <c r="B239" s="13" t="s">
        <v>953</v>
      </c>
      <c r="C239" s="13" t="s">
        <v>453</v>
      </c>
      <c r="D239" s="13" t="s">
        <v>954</v>
      </c>
      <c r="E239" s="13" t="s">
        <v>1533</v>
      </c>
      <c r="F239" s="13" t="s">
        <v>456</v>
      </c>
      <c r="G239" s="13" t="s">
        <v>1125</v>
      </c>
      <c r="H239" s="13" t="s">
        <v>1126</v>
      </c>
      <c r="I239" s="14">
        <v>1</v>
      </c>
      <c r="J239" s="13" t="s">
        <v>165</v>
      </c>
      <c r="K239" s="13" t="s">
        <v>657</v>
      </c>
      <c r="L239" s="13" t="s">
        <v>1117</v>
      </c>
      <c r="M239" s="13" t="s">
        <v>1127</v>
      </c>
    </row>
    <row r="240" spans="1:13" x14ac:dyDescent="0.3">
      <c r="A240" s="13" t="s">
        <v>100</v>
      </c>
      <c r="B240" s="13" t="s">
        <v>469</v>
      </c>
      <c r="C240" s="13" t="s">
        <v>453</v>
      </c>
      <c r="D240" s="13" t="s">
        <v>505</v>
      </c>
      <c r="E240" s="13" t="s">
        <v>960</v>
      </c>
      <c r="F240" s="13" t="s">
        <v>472</v>
      </c>
      <c r="G240" s="13" t="s">
        <v>1534</v>
      </c>
      <c r="H240" s="13" t="s">
        <v>1535</v>
      </c>
      <c r="I240" s="14">
        <v>1</v>
      </c>
      <c r="J240" s="13" t="s">
        <v>99</v>
      </c>
      <c r="K240" s="13" t="s">
        <v>844</v>
      </c>
      <c r="L240" s="13" t="s">
        <v>1117</v>
      </c>
      <c r="M240" s="13" t="s">
        <v>461</v>
      </c>
    </row>
    <row r="241" spans="1:13" x14ac:dyDescent="0.3">
      <c r="A241" s="13" t="s">
        <v>100</v>
      </c>
      <c r="B241" s="13" t="s">
        <v>469</v>
      </c>
      <c r="C241" s="13" t="s">
        <v>453</v>
      </c>
      <c r="D241" s="13" t="s">
        <v>505</v>
      </c>
      <c r="E241" s="13" t="s">
        <v>956</v>
      </c>
      <c r="F241" s="13" t="s">
        <v>472</v>
      </c>
      <c r="G241" s="13" t="s">
        <v>1536</v>
      </c>
      <c r="H241" s="13" t="s">
        <v>1537</v>
      </c>
      <c r="I241" s="14">
        <v>1</v>
      </c>
      <c r="J241" s="13" t="s">
        <v>99</v>
      </c>
      <c r="K241" s="13" t="s">
        <v>639</v>
      </c>
      <c r="L241" s="13" t="s">
        <v>1117</v>
      </c>
      <c r="M241" s="13" t="s">
        <v>663</v>
      </c>
    </row>
    <row r="242" spans="1:13" x14ac:dyDescent="0.3">
      <c r="A242" s="13" t="s">
        <v>104</v>
      </c>
      <c r="B242" s="13" t="s">
        <v>728</v>
      </c>
      <c r="C242" s="13" t="s">
        <v>453</v>
      </c>
      <c r="D242" s="13" t="s">
        <v>1010</v>
      </c>
      <c r="E242" s="13" t="s">
        <v>1538</v>
      </c>
      <c r="F242" s="13" t="s">
        <v>456</v>
      </c>
      <c r="G242" s="13" t="s">
        <v>1539</v>
      </c>
      <c r="H242" s="13" t="s">
        <v>1540</v>
      </c>
      <c r="I242" s="14">
        <v>4</v>
      </c>
      <c r="J242" s="13" t="s">
        <v>103</v>
      </c>
      <c r="K242" s="13" t="s">
        <v>987</v>
      </c>
      <c r="L242" s="13" t="s">
        <v>1117</v>
      </c>
      <c r="M242" s="13" t="s">
        <v>765</v>
      </c>
    </row>
    <row r="243" spans="1:13" x14ac:dyDescent="0.3">
      <c r="A243" s="13" t="s">
        <v>104</v>
      </c>
      <c r="B243" s="13" t="s">
        <v>728</v>
      </c>
      <c r="C243" s="13" t="s">
        <v>453</v>
      </c>
      <c r="D243" s="13" t="s">
        <v>1010</v>
      </c>
      <c r="E243" s="13" t="s">
        <v>1538</v>
      </c>
      <c r="F243" s="13" t="s">
        <v>456</v>
      </c>
      <c r="G243" s="13" t="s">
        <v>1541</v>
      </c>
      <c r="H243" s="13" t="s">
        <v>1518</v>
      </c>
      <c r="I243" s="14">
        <v>4</v>
      </c>
      <c r="J243" s="13" t="s">
        <v>103</v>
      </c>
      <c r="K243" s="13" t="s">
        <v>987</v>
      </c>
      <c r="L243" s="13" t="s">
        <v>1117</v>
      </c>
      <c r="M243" s="13" t="s">
        <v>765</v>
      </c>
    </row>
    <row r="244" spans="1:13" x14ac:dyDescent="0.3">
      <c r="A244" s="13" t="s">
        <v>108</v>
      </c>
      <c r="B244" s="13" t="s">
        <v>1014</v>
      </c>
      <c r="C244" s="13" t="s">
        <v>453</v>
      </c>
      <c r="D244" s="13" t="s">
        <v>1015</v>
      </c>
      <c r="E244" s="13" t="s">
        <v>1542</v>
      </c>
      <c r="F244" s="13" t="s">
        <v>472</v>
      </c>
      <c r="G244" s="13" t="s">
        <v>1543</v>
      </c>
      <c r="H244" s="13" t="s">
        <v>1544</v>
      </c>
      <c r="I244" s="14">
        <v>2</v>
      </c>
      <c r="J244" s="13" t="s">
        <v>107</v>
      </c>
      <c r="K244" s="13" t="s">
        <v>622</v>
      </c>
      <c r="L244" s="13" t="s">
        <v>1117</v>
      </c>
      <c r="M244" s="13" t="s">
        <v>1545</v>
      </c>
    </row>
    <row r="245" spans="1:13" x14ac:dyDescent="0.3">
      <c r="A245" s="13" t="s">
        <v>148</v>
      </c>
      <c r="B245" s="13" t="s">
        <v>728</v>
      </c>
      <c r="C245" s="13" t="s">
        <v>453</v>
      </c>
      <c r="D245" s="13" t="s">
        <v>729</v>
      </c>
      <c r="E245" s="13" t="s">
        <v>1546</v>
      </c>
      <c r="F245" s="13" t="s">
        <v>456</v>
      </c>
      <c r="G245" s="13" t="s">
        <v>1340</v>
      </c>
      <c r="H245" s="13" t="s">
        <v>1341</v>
      </c>
      <c r="I245" s="14">
        <v>1</v>
      </c>
      <c r="J245" s="13" t="s">
        <v>147</v>
      </c>
      <c r="K245" s="13" t="s">
        <v>802</v>
      </c>
      <c r="L245" s="13" t="s">
        <v>1117</v>
      </c>
      <c r="M245" s="13" t="s">
        <v>994</v>
      </c>
    </row>
    <row r="246" spans="1:13" x14ac:dyDescent="0.3">
      <c r="A246" s="13" t="s">
        <v>148</v>
      </c>
      <c r="B246" s="13" t="s">
        <v>728</v>
      </c>
      <c r="C246" s="13" t="s">
        <v>453</v>
      </c>
      <c r="D246" s="13" t="s">
        <v>729</v>
      </c>
      <c r="E246" s="13" t="s">
        <v>1547</v>
      </c>
      <c r="F246" s="13" t="s">
        <v>456</v>
      </c>
      <c r="G246" s="13" t="s">
        <v>1340</v>
      </c>
      <c r="H246" s="13" t="s">
        <v>1341</v>
      </c>
      <c r="I246" s="14">
        <v>1</v>
      </c>
      <c r="J246" s="13" t="s">
        <v>147</v>
      </c>
      <c r="K246" s="13" t="s">
        <v>1077</v>
      </c>
      <c r="L246" s="13" t="s">
        <v>1117</v>
      </c>
      <c r="M246" s="13" t="s">
        <v>994</v>
      </c>
    </row>
    <row r="247" spans="1:13" x14ac:dyDescent="0.3">
      <c r="A247" s="13" t="s">
        <v>128</v>
      </c>
      <c r="B247" s="13" t="s">
        <v>1318</v>
      </c>
      <c r="C247" s="13" t="s">
        <v>453</v>
      </c>
      <c r="D247" s="13" t="s">
        <v>1319</v>
      </c>
      <c r="E247" s="13" t="s">
        <v>1548</v>
      </c>
      <c r="F247" s="13" t="s">
        <v>456</v>
      </c>
      <c r="G247" s="13" t="s">
        <v>1130</v>
      </c>
      <c r="H247" s="13" t="s">
        <v>1131</v>
      </c>
      <c r="I247" s="14">
        <v>1</v>
      </c>
      <c r="J247" s="13" t="s">
        <v>127</v>
      </c>
      <c r="K247" s="13" t="s">
        <v>551</v>
      </c>
      <c r="L247" s="13" t="s">
        <v>1117</v>
      </c>
      <c r="M247" s="13" t="s">
        <v>1127</v>
      </c>
    </row>
    <row r="248" spans="1:13" x14ac:dyDescent="0.3">
      <c r="A248" s="13" t="s">
        <v>128</v>
      </c>
      <c r="B248" s="13" t="s">
        <v>1318</v>
      </c>
      <c r="C248" s="13" t="s">
        <v>453</v>
      </c>
      <c r="D248" s="13" t="s">
        <v>1319</v>
      </c>
      <c r="E248" s="13" t="s">
        <v>1548</v>
      </c>
      <c r="F248" s="13" t="s">
        <v>456</v>
      </c>
      <c r="G248" s="13" t="s">
        <v>1125</v>
      </c>
      <c r="H248" s="13" t="s">
        <v>1126</v>
      </c>
      <c r="I248" s="14">
        <v>1</v>
      </c>
      <c r="J248" s="13" t="s">
        <v>127</v>
      </c>
      <c r="K248" s="13" t="s">
        <v>551</v>
      </c>
      <c r="L248" s="13" t="s">
        <v>1117</v>
      </c>
      <c r="M248" s="13" t="s">
        <v>1127</v>
      </c>
    </row>
    <row r="249" spans="1:13" x14ac:dyDescent="0.3">
      <c r="A249" s="13" t="s">
        <v>294</v>
      </c>
      <c r="B249" s="13" t="s">
        <v>578</v>
      </c>
      <c r="C249" s="13" t="s">
        <v>453</v>
      </c>
      <c r="D249" s="13" t="s">
        <v>579</v>
      </c>
      <c r="E249" s="13" t="s">
        <v>1549</v>
      </c>
      <c r="F249" s="13" t="s">
        <v>1109</v>
      </c>
      <c r="G249" s="13" t="s">
        <v>1550</v>
      </c>
      <c r="H249" s="13" t="s">
        <v>1551</v>
      </c>
      <c r="I249" s="14">
        <v>1</v>
      </c>
      <c r="J249" s="13" t="s">
        <v>293</v>
      </c>
      <c r="K249" s="13" t="s">
        <v>987</v>
      </c>
      <c r="L249" s="13" t="s">
        <v>1117</v>
      </c>
      <c r="M249" s="13" t="s">
        <v>520</v>
      </c>
    </row>
    <row r="250" spans="1:13" x14ac:dyDescent="0.3">
      <c r="A250" s="13" t="s">
        <v>152</v>
      </c>
      <c r="B250" s="13" t="s">
        <v>1552</v>
      </c>
      <c r="C250" s="13" t="s">
        <v>453</v>
      </c>
      <c r="D250" s="13" t="s">
        <v>1553</v>
      </c>
      <c r="E250" s="13" t="s">
        <v>1554</v>
      </c>
      <c r="F250" s="13" t="s">
        <v>456</v>
      </c>
      <c r="G250" s="13" t="s">
        <v>1419</v>
      </c>
      <c r="H250" s="13" t="s">
        <v>1420</v>
      </c>
      <c r="I250" s="14">
        <v>1</v>
      </c>
      <c r="J250" s="13" t="s">
        <v>151</v>
      </c>
      <c r="K250" s="13" t="s">
        <v>588</v>
      </c>
      <c r="L250" s="13" t="s">
        <v>1117</v>
      </c>
      <c r="M250" s="13" t="s">
        <v>1254</v>
      </c>
    </row>
    <row r="251" spans="1:13" x14ac:dyDescent="0.3">
      <c r="A251" s="13" t="s">
        <v>204</v>
      </c>
      <c r="B251" s="13" t="s">
        <v>728</v>
      </c>
      <c r="C251" s="13" t="s">
        <v>453</v>
      </c>
      <c r="D251" s="13" t="s">
        <v>1034</v>
      </c>
      <c r="E251" s="13" t="s">
        <v>1555</v>
      </c>
      <c r="F251" s="13" t="s">
        <v>472</v>
      </c>
      <c r="G251" s="13" t="s">
        <v>1556</v>
      </c>
      <c r="H251" s="13" t="s">
        <v>1557</v>
      </c>
      <c r="I251" s="14">
        <v>5</v>
      </c>
      <c r="J251" s="13" t="s">
        <v>203</v>
      </c>
      <c r="K251" s="13" t="s">
        <v>673</v>
      </c>
      <c r="L251" s="13" t="s">
        <v>1117</v>
      </c>
      <c r="M251" s="13" t="s">
        <v>1558</v>
      </c>
    </row>
    <row r="252" spans="1:13" x14ac:dyDescent="0.3">
      <c r="A252" s="13" t="s">
        <v>204</v>
      </c>
      <c r="B252" s="13" t="s">
        <v>728</v>
      </c>
      <c r="C252" s="13" t="s">
        <v>453</v>
      </c>
      <c r="D252" s="13" t="s">
        <v>1034</v>
      </c>
      <c r="E252" s="13" t="s">
        <v>1559</v>
      </c>
      <c r="F252" s="13" t="s">
        <v>472</v>
      </c>
      <c r="G252" s="13" t="s">
        <v>1560</v>
      </c>
      <c r="H252" s="13" t="s">
        <v>1561</v>
      </c>
      <c r="I252" s="14">
        <v>1</v>
      </c>
      <c r="J252" s="13" t="s">
        <v>203</v>
      </c>
      <c r="K252" s="13" t="s">
        <v>480</v>
      </c>
      <c r="L252" s="13" t="s">
        <v>1117</v>
      </c>
      <c r="M252" s="13" t="s">
        <v>1558</v>
      </c>
    </row>
    <row r="253" spans="1:13" x14ac:dyDescent="0.3">
      <c r="A253" s="13" t="s">
        <v>204</v>
      </c>
      <c r="B253" s="13" t="s">
        <v>728</v>
      </c>
      <c r="C253" s="13" t="s">
        <v>453</v>
      </c>
      <c r="D253" s="13" t="s">
        <v>1034</v>
      </c>
      <c r="E253" s="13" t="s">
        <v>1559</v>
      </c>
      <c r="F253" s="13" t="s">
        <v>472</v>
      </c>
      <c r="G253" s="13" t="s">
        <v>1562</v>
      </c>
      <c r="H253" s="13" t="s">
        <v>1563</v>
      </c>
      <c r="I253" s="14">
        <v>1</v>
      </c>
      <c r="J253" s="13" t="s">
        <v>203</v>
      </c>
      <c r="K253" s="13" t="s">
        <v>480</v>
      </c>
      <c r="L253" s="13" t="s">
        <v>1117</v>
      </c>
      <c r="M253" s="13" t="s">
        <v>1558</v>
      </c>
    </row>
    <row r="254" spans="1:13" x14ac:dyDescent="0.3">
      <c r="A254" s="13" t="s">
        <v>204</v>
      </c>
      <c r="B254" s="13" t="s">
        <v>728</v>
      </c>
      <c r="C254" s="13" t="s">
        <v>453</v>
      </c>
      <c r="D254" s="13" t="s">
        <v>1034</v>
      </c>
      <c r="E254" s="13" t="s">
        <v>1057</v>
      </c>
      <c r="F254" s="13" t="s">
        <v>472</v>
      </c>
      <c r="G254" s="13" t="s">
        <v>1564</v>
      </c>
      <c r="H254" s="13" t="s">
        <v>1565</v>
      </c>
      <c r="I254" s="14">
        <v>1</v>
      </c>
      <c r="J254" s="13" t="s">
        <v>203</v>
      </c>
      <c r="K254" s="13" t="s">
        <v>545</v>
      </c>
      <c r="L254" s="13" t="s">
        <v>1117</v>
      </c>
      <c r="M254" s="13" t="s">
        <v>1558</v>
      </c>
    </row>
    <row r="255" spans="1:13" x14ac:dyDescent="0.3">
      <c r="A255" s="13" t="s">
        <v>204</v>
      </c>
      <c r="B255" s="13" t="s">
        <v>728</v>
      </c>
      <c r="C255" s="13" t="s">
        <v>453</v>
      </c>
      <c r="D255" s="13" t="s">
        <v>1034</v>
      </c>
      <c r="E255" s="13" t="s">
        <v>1566</v>
      </c>
      <c r="F255" s="13" t="s">
        <v>1109</v>
      </c>
      <c r="G255" s="13" t="s">
        <v>1567</v>
      </c>
      <c r="H255" s="13" t="s">
        <v>1568</v>
      </c>
      <c r="I255" s="14">
        <v>1</v>
      </c>
      <c r="J255" s="13" t="s">
        <v>203</v>
      </c>
      <c r="K255" s="13" t="s">
        <v>867</v>
      </c>
      <c r="L255" s="13" t="s">
        <v>1117</v>
      </c>
      <c r="M255" s="13" t="s">
        <v>663</v>
      </c>
    </row>
    <row r="256" spans="1:13" x14ac:dyDescent="0.3">
      <c r="A256" s="13" t="s">
        <v>204</v>
      </c>
      <c r="B256" s="13" t="s">
        <v>728</v>
      </c>
      <c r="C256" s="13" t="s">
        <v>453</v>
      </c>
      <c r="D256" s="13" t="s">
        <v>1034</v>
      </c>
      <c r="E256" s="13" t="s">
        <v>1569</v>
      </c>
      <c r="F256" s="13" t="s">
        <v>1109</v>
      </c>
      <c r="G256" s="13" t="s">
        <v>1036</v>
      </c>
      <c r="H256" s="13" t="s">
        <v>1037</v>
      </c>
      <c r="I256" s="14">
        <v>1</v>
      </c>
      <c r="J256" s="13" t="s">
        <v>203</v>
      </c>
      <c r="K256" s="13" t="s">
        <v>1247</v>
      </c>
      <c r="L256" s="13" t="s">
        <v>1117</v>
      </c>
      <c r="M256" s="13" t="s">
        <v>663</v>
      </c>
    </row>
    <row r="257" spans="1:13" x14ac:dyDescent="0.3">
      <c r="A257" s="13" t="s">
        <v>204</v>
      </c>
      <c r="B257" s="13" t="s">
        <v>728</v>
      </c>
      <c r="C257" s="13" t="s">
        <v>453</v>
      </c>
      <c r="D257" s="13" t="s">
        <v>1034</v>
      </c>
      <c r="E257" s="13" t="s">
        <v>1569</v>
      </c>
      <c r="F257" s="13" t="s">
        <v>1109</v>
      </c>
      <c r="G257" s="13" t="s">
        <v>1038</v>
      </c>
      <c r="H257" s="13" t="s">
        <v>1037</v>
      </c>
      <c r="I257" s="14">
        <v>1</v>
      </c>
      <c r="J257" s="13" t="s">
        <v>203</v>
      </c>
      <c r="K257" s="13" t="s">
        <v>1247</v>
      </c>
      <c r="L257" s="13" t="s">
        <v>1117</v>
      </c>
      <c r="M257" s="13" t="s">
        <v>663</v>
      </c>
    </row>
    <row r="258" spans="1:13" x14ac:dyDescent="0.3">
      <c r="A258" s="13" t="s">
        <v>204</v>
      </c>
      <c r="B258" s="13" t="s">
        <v>728</v>
      </c>
      <c r="C258" s="13" t="s">
        <v>453</v>
      </c>
      <c r="D258" s="13" t="s">
        <v>1034</v>
      </c>
      <c r="E258" s="13" t="s">
        <v>1569</v>
      </c>
      <c r="F258" s="13" t="s">
        <v>1109</v>
      </c>
      <c r="G258" s="13" t="s">
        <v>1039</v>
      </c>
      <c r="H258" s="13" t="s">
        <v>1040</v>
      </c>
      <c r="I258" s="14">
        <v>1</v>
      </c>
      <c r="J258" s="13" t="s">
        <v>203</v>
      </c>
      <c r="K258" s="13" t="s">
        <v>1247</v>
      </c>
      <c r="L258" s="13" t="s">
        <v>1117</v>
      </c>
      <c r="M258" s="13" t="s">
        <v>663</v>
      </c>
    </row>
    <row r="259" spans="1:13" x14ac:dyDescent="0.3">
      <c r="A259" s="13" t="s">
        <v>204</v>
      </c>
      <c r="B259" s="13" t="s">
        <v>728</v>
      </c>
      <c r="C259" s="13" t="s">
        <v>453</v>
      </c>
      <c r="D259" s="13" t="s">
        <v>1034</v>
      </c>
      <c r="E259" s="13" t="s">
        <v>1569</v>
      </c>
      <c r="F259" s="13" t="s">
        <v>1109</v>
      </c>
      <c r="G259" s="13" t="s">
        <v>1045</v>
      </c>
      <c r="H259" s="13" t="s">
        <v>1040</v>
      </c>
      <c r="I259" s="14">
        <v>1</v>
      </c>
      <c r="J259" s="13" t="s">
        <v>203</v>
      </c>
      <c r="K259" s="13" t="s">
        <v>1247</v>
      </c>
      <c r="L259" s="13" t="s">
        <v>1117</v>
      </c>
      <c r="M259" s="13" t="s">
        <v>663</v>
      </c>
    </row>
    <row r="260" spans="1:13" x14ac:dyDescent="0.3">
      <c r="A260" s="13" t="s">
        <v>204</v>
      </c>
      <c r="B260" s="13" t="s">
        <v>728</v>
      </c>
      <c r="C260" s="13" t="s">
        <v>453</v>
      </c>
      <c r="D260" s="13" t="s">
        <v>1034</v>
      </c>
      <c r="E260" s="13" t="s">
        <v>1570</v>
      </c>
      <c r="F260" s="13" t="s">
        <v>1109</v>
      </c>
      <c r="G260" s="13" t="s">
        <v>1316</v>
      </c>
      <c r="H260" s="13" t="s">
        <v>1317</v>
      </c>
      <c r="I260" s="14">
        <v>60</v>
      </c>
      <c r="J260" s="13" t="s">
        <v>203</v>
      </c>
      <c r="K260" s="13" t="s">
        <v>1247</v>
      </c>
      <c r="L260" s="13" t="s">
        <v>1117</v>
      </c>
      <c r="M260" s="13" t="s">
        <v>994</v>
      </c>
    </row>
    <row r="261" spans="1:13" x14ac:dyDescent="0.3">
      <c r="A261" s="13" t="s">
        <v>204</v>
      </c>
      <c r="B261" s="13" t="s">
        <v>728</v>
      </c>
      <c r="C261" s="13" t="s">
        <v>453</v>
      </c>
      <c r="D261" s="13" t="s">
        <v>1034</v>
      </c>
      <c r="E261" s="13" t="s">
        <v>1570</v>
      </c>
      <c r="F261" s="13" t="s">
        <v>1109</v>
      </c>
      <c r="G261" s="13" t="s">
        <v>1571</v>
      </c>
      <c r="H261" s="13" t="s">
        <v>1572</v>
      </c>
      <c r="I261" s="14">
        <v>30</v>
      </c>
      <c r="J261" s="13" t="s">
        <v>203</v>
      </c>
      <c r="K261" s="13" t="s">
        <v>1247</v>
      </c>
      <c r="L261" s="13" t="s">
        <v>1117</v>
      </c>
      <c r="M261" s="13" t="s">
        <v>1558</v>
      </c>
    </row>
    <row r="262" spans="1:13" x14ac:dyDescent="0.3">
      <c r="A262" s="13" t="s">
        <v>204</v>
      </c>
      <c r="B262" s="13" t="s">
        <v>728</v>
      </c>
      <c r="C262" s="13" t="s">
        <v>453</v>
      </c>
      <c r="D262" s="13" t="s">
        <v>1034</v>
      </c>
      <c r="E262" s="13" t="s">
        <v>1573</v>
      </c>
      <c r="F262" s="13" t="s">
        <v>472</v>
      </c>
      <c r="G262" s="13" t="s">
        <v>1574</v>
      </c>
      <c r="H262" s="13" t="s">
        <v>1575</v>
      </c>
      <c r="I262" s="14">
        <v>1</v>
      </c>
      <c r="J262" s="13" t="s">
        <v>203</v>
      </c>
      <c r="K262" s="13" t="s">
        <v>576</v>
      </c>
      <c r="L262" s="13" t="s">
        <v>1117</v>
      </c>
      <c r="M262" s="13" t="s">
        <v>663</v>
      </c>
    </row>
    <row r="263" spans="1:13" x14ac:dyDescent="0.3">
      <c r="A263" s="13" t="s">
        <v>204</v>
      </c>
      <c r="B263" s="13" t="s">
        <v>728</v>
      </c>
      <c r="C263" s="13" t="s">
        <v>453</v>
      </c>
      <c r="D263" s="13" t="s">
        <v>1034</v>
      </c>
      <c r="E263" s="13" t="s">
        <v>1576</v>
      </c>
      <c r="F263" s="13" t="s">
        <v>472</v>
      </c>
      <c r="G263" s="13" t="s">
        <v>1577</v>
      </c>
      <c r="H263" s="13" t="s">
        <v>1578</v>
      </c>
      <c r="I263" s="14">
        <v>1</v>
      </c>
      <c r="J263" s="13" t="s">
        <v>203</v>
      </c>
      <c r="K263" s="13" t="s">
        <v>493</v>
      </c>
      <c r="L263" s="13" t="s">
        <v>1117</v>
      </c>
      <c r="M263" s="13" t="s">
        <v>1140</v>
      </c>
    </row>
    <row r="264" spans="1:13" x14ac:dyDescent="0.3">
      <c r="A264" s="13" t="s">
        <v>118</v>
      </c>
      <c r="B264" s="13" t="s">
        <v>529</v>
      </c>
      <c r="C264" s="13" t="s">
        <v>453</v>
      </c>
      <c r="D264" s="13" t="s">
        <v>1065</v>
      </c>
      <c r="E264" s="13" t="s">
        <v>1579</v>
      </c>
      <c r="F264" s="13" t="s">
        <v>456</v>
      </c>
      <c r="G264" s="13" t="s">
        <v>1125</v>
      </c>
      <c r="H264" s="13" t="s">
        <v>1126</v>
      </c>
      <c r="I264" s="14">
        <v>1</v>
      </c>
      <c r="J264" s="13" t="s">
        <v>117</v>
      </c>
      <c r="K264" s="13" t="s">
        <v>921</v>
      </c>
      <c r="L264" s="13" t="s">
        <v>1117</v>
      </c>
      <c r="M264" s="13" t="s">
        <v>1127</v>
      </c>
    </row>
    <row r="265" spans="1:13" x14ac:dyDescent="0.3">
      <c r="A265" s="13" t="s">
        <v>142</v>
      </c>
      <c r="B265" s="13" t="s">
        <v>1023</v>
      </c>
      <c r="C265" s="13" t="s">
        <v>453</v>
      </c>
      <c r="D265" s="13" t="s">
        <v>1067</v>
      </c>
      <c r="E265" s="13" t="s">
        <v>1580</v>
      </c>
      <c r="F265" s="13" t="s">
        <v>472</v>
      </c>
      <c r="G265" s="13" t="s">
        <v>1581</v>
      </c>
      <c r="H265" s="13" t="s">
        <v>1582</v>
      </c>
      <c r="I265" s="14">
        <v>2</v>
      </c>
      <c r="J265" s="13" t="s">
        <v>141</v>
      </c>
      <c r="K265" s="13" t="s">
        <v>646</v>
      </c>
      <c r="L265" s="13" t="s">
        <v>1117</v>
      </c>
      <c r="M265" s="13" t="s">
        <v>1583</v>
      </c>
    </row>
    <row r="266" spans="1:13" x14ac:dyDescent="0.3">
      <c r="A266" s="13" t="s">
        <v>142</v>
      </c>
      <c r="B266" s="13" t="s">
        <v>1023</v>
      </c>
      <c r="C266" s="13" t="s">
        <v>453</v>
      </c>
      <c r="D266" s="13" t="s">
        <v>1067</v>
      </c>
      <c r="E266" s="13" t="s">
        <v>1584</v>
      </c>
      <c r="F266" s="13" t="s">
        <v>472</v>
      </c>
      <c r="G266" s="13" t="s">
        <v>1585</v>
      </c>
      <c r="H266" s="13" t="s">
        <v>1586</v>
      </c>
      <c r="I266" s="14">
        <v>2</v>
      </c>
      <c r="J266" s="13" t="s">
        <v>141</v>
      </c>
      <c r="K266" s="13" t="s">
        <v>1199</v>
      </c>
      <c r="L266" s="13" t="s">
        <v>1117</v>
      </c>
      <c r="M266" s="13" t="s">
        <v>461</v>
      </c>
    </row>
    <row r="267" spans="1:13" x14ac:dyDescent="0.3">
      <c r="A267" s="13" t="s">
        <v>142</v>
      </c>
      <c r="B267" s="13" t="s">
        <v>1023</v>
      </c>
      <c r="C267" s="13" t="s">
        <v>453</v>
      </c>
      <c r="D267" s="13" t="s">
        <v>1067</v>
      </c>
      <c r="E267" s="13" t="s">
        <v>1587</v>
      </c>
      <c r="F267" s="13" t="s">
        <v>472</v>
      </c>
      <c r="G267" s="13" t="s">
        <v>1588</v>
      </c>
      <c r="H267" s="13" t="s">
        <v>1589</v>
      </c>
      <c r="I267" s="14">
        <v>1</v>
      </c>
      <c r="J267" s="13" t="s">
        <v>141</v>
      </c>
      <c r="K267" s="13" t="s">
        <v>722</v>
      </c>
      <c r="L267" s="13" t="s">
        <v>1117</v>
      </c>
      <c r="M267" s="13" t="s">
        <v>944</v>
      </c>
    </row>
    <row r="268" spans="1:13" x14ac:dyDescent="0.3">
      <c r="A268" s="13" t="s">
        <v>142</v>
      </c>
      <c r="B268" s="13" t="s">
        <v>1023</v>
      </c>
      <c r="C268" s="13" t="s">
        <v>453</v>
      </c>
      <c r="D268" s="13" t="s">
        <v>1067</v>
      </c>
      <c r="E268" s="13" t="s">
        <v>1587</v>
      </c>
      <c r="F268" s="13" t="s">
        <v>472</v>
      </c>
      <c r="G268" s="13" t="s">
        <v>1590</v>
      </c>
      <c r="H268" s="13" t="s">
        <v>1591</v>
      </c>
      <c r="I268" s="14">
        <v>1</v>
      </c>
      <c r="J268" s="13" t="s">
        <v>141</v>
      </c>
      <c r="K268" s="13" t="s">
        <v>722</v>
      </c>
      <c r="L268" s="13" t="s">
        <v>1117</v>
      </c>
      <c r="M268" s="13" t="s">
        <v>944</v>
      </c>
    </row>
    <row r="269" spans="1:13" x14ac:dyDescent="0.3">
      <c r="A269" s="13" t="s">
        <v>142</v>
      </c>
      <c r="B269" s="13" t="s">
        <v>1023</v>
      </c>
      <c r="C269" s="13" t="s">
        <v>453</v>
      </c>
      <c r="D269" s="13" t="s">
        <v>1067</v>
      </c>
      <c r="E269" s="13" t="s">
        <v>1587</v>
      </c>
      <c r="F269" s="13" t="s">
        <v>472</v>
      </c>
      <c r="G269" s="13" t="s">
        <v>1585</v>
      </c>
      <c r="H269" s="13" t="s">
        <v>1586</v>
      </c>
      <c r="I269" s="14">
        <v>2</v>
      </c>
      <c r="J269" s="13" t="s">
        <v>141</v>
      </c>
      <c r="K269" s="13" t="s">
        <v>722</v>
      </c>
      <c r="L269" s="13" t="s">
        <v>1117</v>
      </c>
      <c r="M269" s="13" t="s">
        <v>461</v>
      </c>
    </row>
    <row r="270" spans="1:13" x14ac:dyDescent="0.3">
      <c r="A270" s="13" t="s">
        <v>272</v>
      </c>
      <c r="B270" s="13" t="s">
        <v>498</v>
      </c>
      <c r="C270" s="13" t="s">
        <v>453</v>
      </c>
      <c r="D270" s="13" t="s">
        <v>1592</v>
      </c>
      <c r="E270" s="13" t="s">
        <v>1593</v>
      </c>
      <c r="F270" s="13" t="s">
        <v>472</v>
      </c>
      <c r="G270" s="13" t="s">
        <v>1594</v>
      </c>
      <c r="H270" s="13" t="s">
        <v>1595</v>
      </c>
      <c r="I270" s="14">
        <v>3</v>
      </c>
      <c r="J270" s="13" t="s">
        <v>271</v>
      </c>
      <c r="K270" s="13" t="s">
        <v>1385</v>
      </c>
      <c r="L270" s="13" t="s">
        <v>1117</v>
      </c>
      <c r="M270" s="13" t="s">
        <v>1596</v>
      </c>
    </row>
    <row r="271" spans="1:13" x14ac:dyDescent="0.3">
      <c r="A271" s="13" t="s">
        <v>272</v>
      </c>
      <c r="B271" s="13" t="s">
        <v>498</v>
      </c>
      <c r="C271" s="13" t="s">
        <v>453</v>
      </c>
      <c r="D271" s="13" t="s">
        <v>1592</v>
      </c>
      <c r="E271" s="13" t="s">
        <v>1593</v>
      </c>
      <c r="F271" s="13" t="s">
        <v>472</v>
      </c>
      <c r="G271" s="13" t="s">
        <v>1597</v>
      </c>
      <c r="H271" s="13" t="s">
        <v>1598</v>
      </c>
      <c r="I271" s="14">
        <v>3</v>
      </c>
      <c r="J271" s="13" t="s">
        <v>271</v>
      </c>
      <c r="K271" s="13" t="s">
        <v>1385</v>
      </c>
      <c r="L271" s="13" t="s">
        <v>1117</v>
      </c>
      <c r="M271" s="13" t="s">
        <v>1596</v>
      </c>
    </row>
    <row r="272" spans="1:13" x14ac:dyDescent="0.3">
      <c r="A272" s="13" t="s">
        <v>272</v>
      </c>
      <c r="B272" s="13" t="s">
        <v>498</v>
      </c>
      <c r="C272" s="13" t="s">
        <v>453</v>
      </c>
      <c r="D272" s="13" t="s">
        <v>1592</v>
      </c>
      <c r="E272" s="13" t="s">
        <v>1593</v>
      </c>
      <c r="F272" s="13" t="s">
        <v>472</v>
      </c>
      <c r="G272" s="13" t="s">
        <v>1599</v>
      </c>
      <c r="H272" s="13" t="s">
        <v>1598</v>
      </c>
      <c r="I272" s="14">
        <v>2</v>
      </c>
      <c r="J272" s="13" t="s">
        <v>271</v>
      </c>
      <c r="K272" s="13" t="s">
        <v>1385</v>
      </c>
      <c r="L272" s="13" t="s">
        <v>1117</v>
      </c>
      <c r="M272" s="13" t="s">
        <v>1596</v>
      </c>
    </row>
    <row r="273" spans="1:13" x14ac:dyDescent="0.3">
      <c r="A273" s="13" t="s">
        <v>272</v>
      </c>
      <c r="B273" s="13" t="s">
        <v>498</v>
      </c>
      <c r="C273" s="13" t="s">
        <v>453</v>
      </c>
      <c r="D273" s="13" t="s">
        <v>1592</v>
      </c>
      <c r="E273" s="13" t="s">
        <v>1600</v>
      </c>
      <c r="F273" s="13" t="s">
        <v>456</v>
      </c>
      <c r="G273" s="13" t="s">
        <v>1115</v>
      </c>
      <c r="H273" s="13" t="s">
        <v>1116</v>
      </c>
      <c r="I273" s="14">
        <v>30</v>
      </c>
      <c r="J273" s="13" t="s">
        <v>271</v>
      </c>
      <c r="K273" s="13" t="s">
        <v>622</v>
      </c>
      <c r="L273" s="13" t="s">
        <v>1117</v>
      </c>
      <c r="M273" s="13" t="s">
        <v>1118</v>
      </c>
    </row>
    <row r="274" spans="1:13" x14ac:dyDescent="0.3">
      <c r="A274" s="13" t="s">
        <v>272</v>
      </c>
      <c r="B274" s="13" t="s">
        <v>498</v>
      </c>
      <c r="C274" s="13" t="s">
        <v>453</v>
      </c>
      <c r="D274" s="13" t="s">
        <v>1592</v>
      </c>
      <c r="E274" s="13" t="s">
        <v>1600</v>
      </c>
      <c r="F274" s="13" t="s">
        <v>456</v>
      </c>
      <c r="G274" s="13" t="s">
        <v>1119</v>
      </c>
      <c r="H274" s="13" t="s">
        <v>1116</v>
      </c>
      <c r="I274" s="14">
        <v>10</v>
      </c>
      <c r="J274" s="13" t="s">
        <v>271</v>
      </c>
      <c r="K274" s="13" t="s">
        <v>622</v>
      </c>
      <c r="L274" s="13" t="s">
        <v>1117</v>
      </c>
      <c r="M274" s="13" t="s">
        <v>1118</v>
      </c>
    </row>
    <row r="275" spans="1:13" x14ac:dyDescent="0.3">
      <c r="A275" s="13" t="s">
        <v>272</v>
      </c>
      <c r="B275" s="13" t="s">
        <v>498</v>
      </c>
      <c r="C275" s="13" t="s">
        <v>453</v>
      </c>
      <c r="D275" s="13" t="s">
        <v>1592</v>
      </c>
      <c r="E275" s="13" t="s">
        <v>1601</v>
      </c>
      <c r="F275" s="13" t="s">
        <v>456</v>
      </c>
      <c r="G275" s="13" t="s">
        <v>1115</v>
      </c>
      <c r="H275" s="13" t="s">
        <v>1116</v>
      </c>
      <c r="I275" s="14">
        <v>60</v>
      </c>
      <c r="J275" s="13" t="s">
        <v>271</v>
      </c>
      <c r="K275" s="13" t="s">
        <v>534</v>
      </c>
      <c r="L275" s="13" t="s">
        <v>1117</v>
      </c>
      <c r="M275" s="13" t="s">
        <v>1118</v>
      </c>
    </row>
    <row r="276" spans="1:13" x14ac:dyDescent="0.3">
      <c r="A276" s="13" t="s">
        <v>272</v>
      </c>
      <c r="B276" s="13" t="s">
        <v>498</v>
      </c>
      <c r="C276" s="13" t="s">
        <v>453</v>
      </c>
      <c r="D276" s="13" t="s">
        <v>1592</v>
      </c>
      <c r="E276" s="13" t="s">
        <v>1601</v>
      </c>
      <c r="F276" s="13" t="s">
        <v>456</v>
      </c>
      <c r="G276" s="13" t="s">
        <v>1119</v>
      </c>
      <c r="H276" s="13" t="s">
        <v>1116</v>
      </c>
      <c r="I276" s="14">
        <v>30</v>
      </c>
      <c r="J276" s="13" t="s">
        <v>271</v>
      </c>
      <c r="K276" s="13" t="s">
        <v>534</v>
      </c>
      <c r="L276" s="13" t="s">
        <v>1117</v>
      </c>
      <c r="M276" s="13" t="s">
        <v>1118</v>
      </c>
    </row>
    <row r="277" spans="1:13" x14ac:dyDescent="0.3">
      <c r="A277" s="13" t="s">
        <v>272</v>
      </c>
      <c r="B277" s="13" t="s">
        <v>498</v>
      </c>
      <c r="C277" s="13" t="s">
        <v>453</v>
      </c>
      <c r="D277" s="13" t="s">
        <v>1592</v>
      </c>
      <c r="E277" s="13" t="s">
        <v>1602</v>
      </c>
      <c r="F277" s="13" t="s">
        <v>456</v>
      </c>
      <c r="G277" s="13" t="s">
        <v>1115</v>
      </c>
      <c r="H277" s="13" t="s">
        <v>1116</v>
      </c>
      <c r="I277" s="14">
        <v>30</v>
      </c>
      <c r="J277" s="13" t="s">
        <v>271</v>
      </c>
      <c r="K277" s="13" t="s">
        <v>1077</v>
      </c>
      <c r="L277" s="13" t="s">
        <v>1117</v>
      </c>
      <c r="M277" s="13" t="s">
        <v>1118</v>
      </c>
    </row>
    <row r="278" spans="1:13" x14ac:dyDescent="0.3">
      <c r="A278" s="13" t="s">
        <v>272</v>
      </c>
      <c r="B278" s="13" t="s">
        <v>498</v>
      </c>
      <c r="C278" s="13" t="s">
        <v>453</v>
      </c>
      <c r="D278" s="13" t="s">
        <v>1592</v>
      </c>
      <c r="E278" s="13" t="s">
        <v>1602</v>
      </c>
      <c r="F278" s="13" t="s">
        <v>456</v>
      </c>
      <c r="G278" s="13" t="s">
        <v>1119</v>
      </c>
      <c r="H278" s="13" t="s">
        <v>1116</v>
      </c>
      <c r="I278" s="14">
        <v>10</v>
      </c>
      <c r="J278" s="13" t="s">
        <v>271</v>
      </c>
      <c r="K278" s="13" t="s">
        <v>1077</v>
      </c>
      <c r="L278" s="13" t="s">
        <v>1117</v>
      </c>
      <c r="M278" s="13" t="s">
        <v>1118</v>
      </c>
    </row>
    <row r="279" spans="1:13" x14ac:dyDescent="0.3">
      <c r="A279" s="13" t="s">
        <v>272</v>
      </c>
      <c r="B279" s="13" t="s">
        <v>498</v>
      </c>
      <c r="C279" s="13" t="s">
        <v>453</v>
      </c>
      <c r="D279" s="13" t="s">
        <v>1592</v>
      </c>
      <c r="E279" s="13" t="s">
        <v>1603</v>
      </c>
      <c r="F279" s="13" t="s">
        <v>456</v>
      </c>
      <c r="G279" s="13" t="s">
        <v>1115</v>
      </c>
      <c r="H279" s="13" t="s">
        <v>1116</v>
      </c>
      <c r="I279" s="14">
        <v>60</v>
      </c>
      <c r="J279" s="13" t="s">
        <v>271</v>
      </c>
      <c r="K279" s="13" t="s">
        <v>1009</v>
      </c>
      <c r="L279" s="13" t="s">
        <v>1117</v>
      </c>
      <c r="M279" s="13" t="s">
        <v>1118</v>
      </c>
    </row>
    <row r="280" spans="1:13" x14ac:dyDescent="0.3">
      <c r="A280" s="13" t="s">
        <v>272</v>
      </c>
      <c r="B280" s="13" t="s">
        <v>498</v>
      </c>
      <c r="C280" s="13" t="s">
        <v>453</v>
      </c>
      <c r="D280" s="13" t="s">
        <v>1592</v>
      </c>
      <c r="E280" s="13" t="s">
        <v>1603</v>
      </c>
      <c r="F280" s="13" t="s">
        <v>456</v>
      </c>
      <c r="G280" s="13" t="s">
        <v>1119</v>
      </c>
      <c r="H280" s="13" t="s">
        <v>1116</v>
      </c>
      <c r="I280" s="14">
        <v>10</v>
      </c>
      <c r="J280" s="13" t="s">
        <v>271</v>
      </c>
      <c r="K280" s="13" t="s">
        <v>1009</v>
      </c>
      <c r="L280" s="13" t="s">
        <v>1117</v>
      </c>
      <c r="M280" s="13" t="s">
        <v>1118</v>
      </c>
    </row>
    <row r="281" spans="1:13" x14ac:dyDescent="0.3">
      <c r="A281" s="13" t="s">
        <v>66</v>
      </c>
      <c r="B281" s="13" t="s">
        <v>1073</v>
      </c>
      <c r="C281" s="13" t="s">
        <v>453</v>
      </c>
      <c r="D281" s="13" t="s">
        <v>1074</v>
      </c>
      <c r="E281" s="13" t="s">
        <v>1075</v>
      </c>
      <c r="F281" s="13" t="s">
        <v>456</v>
      </c>
      <c r="G281" s="13" t="s">
        <v>1604</v>
      </c>
      <c r="H281" s="13" t="s">
        <v>1605</v>
      </c>
      <c r="I281" s="14">
        <v>2</v>
      </c>
      <c r="J281" s="13" t="s">
        <v>65</v>
      </c>
      <c r="K281" s="13" t="s">
        <v>459</v>
      </c>
      <c r="L281" s="13" t="s">
        <v>1117</v>
      </c>
      <c r="M281" s="13" t="s">
        <v>468</v>
      </c>
    </row>
    <row r="282" spans="1:13" x14ac:dyDescent="0.3">
      <c r="A282" s="13" t="s">
        <v>66</v>
      </c>
      <c r="B282" s="13" t="s">
        <v>1073</v>
      </c>
      <c r="C282" s="13" t="s">
        <v>453</v>
      </c>
      <c r="D282" s="13" t="s">
        <v>1074</v>
      </c>
      <c r="E282" s="13" t="s">
        <v>1606</v>
      </c>
      <c r="F282" s="13" t="s">
        <v>456</v>
      </c>
      <c r="G282" s="13" t="s">
        <v>1130</v>
      </c>
      <c r="H282" s="13" t="s">
        <v>1131</v>
      </c>
      <c r="I282" s="14">
        <v>2</v>
      </c>
      <c r="J282" s="13" t="s">
        <v>65</v>
      </c>
      <c r="K282" s="13" t="s">
        <v>733</v>
      </c>
      <c r="L282" s="13" t="s">
        <v>1117</v>
      </c>
      <c r="M282" s="13" t="s">
        <v>1127</v>
      </c>
    </row>
    <row r="283" spans="1:13" x14ac:dyDescent="0.3">
      <c r="A283" s="13" t="s">
        <v>66</v>
      </c>
      <c r="B283" s="13" t="s">
        <v>1073</v>
      </c>
      <c r="C283" s="13" t="s">
        <v>453</v>
      </c>
      <c r="D283" s="13" t="s">
        <v>1074</v>
      </c>
      <c r="E283" s="13" t="s">
        <v>1607</v>
      </c>
      <c r="F283" s="13" t="s">
        <v>456</v>
      </c>
      <c r="G283" s="13" t="s">
        <v>1125</v>
      </c>
      <c r="H283" s="13" t="s">
        <v>1126</v>
      </c>
      <c r="I283" s="14">
        <v>2</v>
      </c>
      <c r="J283" s="13" t="s">
        <v>65</v>
      </c>
      <c r="K283" s="13" t="s">
        <v>503</v>
      </c>
      <c r="L283" s="13" t="s">
        <v>1117</v>
      </c>
      <c r="M283" s="13" t="s">
        <v>1127</v>
      </c>
    </row>
    <row r="284" spans="1:13" x14ac:dyDescent="0.3">
      <c r="A284" s="13" t="s">
        <v>132</v>
      </c>
      <c r="B284" s="13" t="s">
        <v>945</v>
      </c>
      <c r="C284" s="13" t="s">
        <v>453</v>
      </c>
      <c r="D284" s="13" t="s">
        <v>946</v>
      </c>
      <c r="E284" s="13" t="s">
        <v>1608</v>
      </c>
      <c r="F284" s="13" t="s">
        <v>456</v>
      </c>
      <c r="G284" s="13" t="s">
        <v>1442</v>
      </c>
      <c r="H284" s="13" t="s">
        <v>1443</v>
      </c>
      <c r="I284" s="14">
        <v>1</v>
      </c>
      <c r="J284" s="13" t="s">
        <v>131</v>
      </c>
      <c r="K284" s="13" t="s">
        <v>475</v>
      </c>
      <c r="L284" s="13" t="s">
        <v>1117</v>
      </c>
      <c r="M284" s="13" t="s">
        <v>1444</v>
      </c>
    </row>
    <row r="285" spans="1:13" x14ac:dyDescent="0.3">
      <c r="A285" s="13" t="s">
        <v>62</v>
      </c>
      <c r="B285" s="13" t="s">
        <v>521</v>
      </c>
      <c r="C285" s="13" t="s">
        <v>522</v>
      </c>
      <c r="D285" s="13" t="s">
        <v>1085</v>
      </c>
      <c r="E285" s="13" t="s">
        <v>1609</v>
      </c>
      <c r="F285" s="13" t="s">
        <v>456</v>
      </c>
      <c r="G285" s="13" t="s">
        <v>1610</v>
      </c>
      <c r="H285" s="13" t="s">
        <v>1611</v>
      </c>
      <c r="I285" s="14">
        <v>2</v>
      </c>
      <c r="J285" s="13" t="s">
        <v>61</v>
      </c>
      <c r="K285" s="13" t="s">
        <v>475</v>
      </c>
      <c r="L285" s="13" t="s">
        <v>1117</v>
      </c>
      <c r="M285" s="13" t="s">
        <v>1266</v>
      </c>
    </row>
    <row r="286" spans="1:13" x14ac:dyDescent="0.3">
      <c r="A286" s="13" t="s">
        <v>62</v>
      </c>
      <c r="B286" s="13" t="s">
        <v>521</v>
      </c>
      <c r="C286" s="13" t="s">
        <v>522</v>
      </c>
      <c r="D286" s="13" t="s">
        <v>1085</v>
      </c>
      <c r="E286" s="13" t="s">
        <v>1612</v>
      </c>
      <c r="F286" s="13" t="s">
        <v>456</v>
      </c>
      <c r="G286" s="13" t="s">
        <v>1130</v>
      </c>
      <c r="H286" s="13" t="s">
        <v>1131</v>
      </c>
      <c r="I286" s="14">
        <v>1</v>
      </c>
      <c r="J286" s="13" t="s">
        <v>61</v>
      </c>
      <c r="K286" s="13" t="s">
        <v>618</v>
      </c>
      <c r="L286" s="13" t="s">
        <v>1117</v>
      </c>
      <c r="M286" s="13" t="s">
        <v>1127</v>
      </c>
    </row>
    <row r="287" spans="1:13" x14ac:dyDescent="0.3">
      <c r="A287" s="13" t="s">
        <v>62</v>
      </c>
      <c r="B287" s="13" t="s">
        <v>521</v>
      </c>
      <c r="C287" s="13" t="s">
        <v>522</v>
      </c>
      <c r="D287" s="13" t="s">
        <v>1085</v>
      </c>
      <c r="E287" s="13" t="s">
        <v>1613</v>
      </c>
      <c r="F287" s="13" t="s">
        <v>456</v>
      </c>
      <c r="G287" s="13" t="s">
        <v>1130</v>
      </c>
      <c r="H287" s="13" t="s">
        <v>1131</v>
      </c>
      <c r="I287" s="14">
        <v>1</v>
      </c>
      <c r="J287" s="13" t="s">
        <v>61</v>
      </c>
      <c r="K287" s="13" t="s">
        <v>921</v>
      </c>
      <c r="L287" s="13" t="s">
        <v>1117</v>
      </c>
      <c r="M287" s="13" t="s">
        <v>1127</v>
      </c>
    </row>
    <row r="288" spans="1:13" x14ac:dyDescent="0.3">
      <c r="A288" s="13" t="s">
        <v>389</v>
      </c>
      <c r="B288" s="13" t="s">
        <v>778</v>
      </c>
      <c r="C288" s="13" t="s">
        <v>453</v>
      </c>
      <c r="D288" s="13" t="s">
        <v>1614</v>
      </c>
      <c r="E288" s="13" t="s">
        <v>1615</v>
      </c>
      <c r="F288" s="13" t="s">
        <v>456</v>
      </c>
      <c r="G288" s="13" t="s">
        <v>1115</v>
      </c>
      <c r="H288" s="13" t="s">
        <v>1116</v>
      </c>
      <c r="I288" s="14">
        <v>1</v>
      </c>
      <c r="J288" s="13" t="s">
        <v>388</v>
      </c>
      <c r="K288" s="13" t="s">
        <v>560</v>
      </c>
      <c r="L288" s="13" t="s">
        <v>1117</v>
      </c>
      <c r="M288" s="13" t="s">
        <v>1118</v>
      </c>
    </row>
    <row r="289" spans="1:13" x14ac:dyDescent="0.3">
      <c r="A289" s="13" t="s">
        <v>220</v>
      </c>
      <c r="B289" s="13" t="s">
        <v>1073</v>
      </c>
      <c r="C289" s="13" t="s">
        <v>453</v>
      </c>
      <c r="D289" s="13" t="s">
        <v>1074</v>
      </c>
      <c r="E289" s="13" t="s">
        <v>1616</v>
      </c>
      <c r="F289" s="13" t="s">
        <v>456</v>
      </c>
      <c r="G289" s="13" t="s">
        <v>1231</v>
      </c>
      <c r="H289" s="13" t="s">
        <v>1232</v>
      </c>
      <c r="I289" s="14">
        <v>1</v>
      </c>
      <c r="J289" s="13" t="s">
        <v>219</v>
      </c>
      <c r="K289" s="13" t="s">
        <v>480</v>
      </c>
      <c r="L289" s="13" t="s">
        <v>1117</v>
      </c>
      <c r="M289" s="13" t="s">
        <v>952</v>
      </c>
    </row>
    <row r="290" spans="1:13" x14ac:dyDescent="0.3">
      <c r="A290" s="13" t="s">
        <v>28</v>
      </c>
      <c r="B290" s="13" t="s">
        <v>694</v>
      </c>
      <c r="C290" s="13" t="s">
        <v>453</v>
      </c>
      <c r="D290" s="13" t="s">
        <v>1088</v>
      </c>
      <c r="E290" s="13" t="s">
        <v>1617</v>
      </c>
      <c r="F290" s="13" t="s">
        <v>456</v>
      </c>
      <c r="G290" s="13" t="s">
        <v>1173</v>
      </c>
      <c r="H290" s="13" t="s">
        <v>1174</v>
      </c>
      <c r="I290" s="14">
        <v>10</v>
      </c>
      <c r="J290" s="13" t="s">
        <v>27</v>
      </c>
      <c r="K290" s="13" t="s">
        <v>551</v>
      </c>
      <c r="L290" s="13" t="s">
        <v>1117</v>
      </c>
      <c r="M290" s="13" t="s">
        <v>1175</v>
      </c>
    </row>
    <row r="291" spans="1:13" x14ac:dyDescent="0.3">
      <c r="A291" s="13" t="s">
        <v>28</v>
      </c>
      <c r="B291" s="13" t="s">
        <v>694</v>
      </c>
      <c r="C291" s="13" t="s">
        <v>453</v>
      </c>
      <c r="D291" s="13" t="s">
        <v>1088</v>
      </c>
      <c r="E291" s="13" t="s">
        <v>1618</v>
      </c>
      <c r="F291" s="13" t="s">
        <v>472</v>
      </c>
      <c r="G291" s="13" t="s">
        <v>1619</v>
      </c>
      <c r="H291" s="13" t="s">
        <v>1620</v>
      </c>
      <c r="I291" s="14">
        <v>1</v>
      </c>
      <c r="J291" s="13" t="s">
        <v>27</v>
      </c>
      <c r="K291" s="13" t="s">
        <v>1199</v>
      </c>
      <c r="L291" s="13" t="s">
        <v>1117</v>
      </c>
      <c r="M291" s="13" t="s">
        <v>1223</v>
      </c>
    </row>
    <row r="292" spans="1:13" x14ac:dyDescent="0.3">
      <c r="A292" s="13" t="s">
        <v>28</v>
      </c>
      <c r="B292" s="13" t="s">
        <v>694</v>
      </c>
      <c r="C292" s="13" t="s">
        <v>453</v>
      </c>
      <c r="D292" s="13" t="s">
        <v>1088</v>
      </c>
      <c r="E292" s="13" t="s">
        <v>1621</v>
      </c>
      <c r="F292" s="13" t="s">
        <v>456</v>
      </c>
      <c r="G292" s="13" t="s">
        <v>1173</v>
      </c>
      <c r="H292" s="13" t="s">
        <v>1174</v>
      </c>
      <c r="I292" s="14">
        <v>6</v>
      </c>
      <c r="J292" s="13" t="s">
        <v>27</v>
      </c>
      <c r="K292" s="13" t="s">
        <v>639</v>
      </c>
      <c r="L292" s="13" t="s">
        <v>1117</v>
      </c>
      <c r="M292" s="13" t="s">
        <v>1175</v>
      </c>
    </row>
    <row r="293" spans="1:13" x14ac:dyDescent="0.3">
      <c r="A293" s="13" t="s">
        <v>28</v>
      </c>
      <c r="B293" s="13" t="s">
        <v>694</v>
      </c>
      <c r="C293" s="13" t="s">
        <v>453</v>
      </c>
      <c r="D293" s="13" t="s">
        <v>1088</v>
      </c>
      <c r="E293" s="13" t="s">
        <v>1622</v>
      </c>
      <c r="F293" s="13" t="s">
        <v>456</v>
      </c>
      <c r="G293" s="13" t="s">
        <v>1173</v>
      </c>
      <c r="H293" s="13" t="s">
        <v>1174</v>
      </c>
      <c r="I293" s="14">
        <v>6</v>
      </c>
      <c r="J293" s="13" t="s">
        <v>27</v>
      </c>
      <c r="K293" s="13" t="s">
        <v>784</v>
      </c>
      <c r="L293" s="13" t="s">
        <v>1117</v>
      </c>
      <c r="M293" s="13" t="s">
        <v>1175</v>
      </c>
    </row>
    <row r="294" spans="1:13" x14ac:dyDescent="0.3">
      <c r="A294" s="13" t="s">
        <v>28</v>
      </c>
      <c r="B294" s="13" t="s">
        <v>694</v>
      </c>
      <c r="C294" s="13" t="s">
        <v>453</v>
      </c>
      <c r="D294" s="13" t="s">
        <v>1088</v>
      </c>
      <c r="E294" s="13" t="s">
        <v>1623</v>
      </c>
      <c r="F294" s="13" t="s">
        <v>456</v>
      </c>
      <c r="G294" s="13" t="s">
        <v>1173</v>
      </c>
      <c r="H294" s="13" t="s">
        <v>1174</v>
      </c>
      <c r="I294" s="14">
        <v>6</v>
      </c>
      <c r="J294" s="13" t="s">
        <v>27</v>
      </c>
      <c r="K294" s="13" t="s">
        <v>1077</v>
      </c>
      <c r="L294" s="13" t="s">
        <v>1117</v>
      </c>
      <c r="M294" s="13" t="s">
        <v>1175</v>
      </c>
    </row>
    <row r="295" spans="1:13" x14ac:dyDescent="0.3">
      <c r="A295" s="13" t="s">
        <v>28</v>
      </c>
      <c r="B295" s="13" t="s">
        <v>694</v>
      </c>
      <c r="C295" s="13" t="s">
        <v>453</v>
      </c>
      <c r="D295" s="13" t="s">
        <v>1088</v>
      </c>
      <c r="E295" s="13" t="s">
        <v>1624</v>
      </c>
      <c r="F295" s="13" t="s">
        <v>456</v>
      </c>
      <c r="G295" s="13" t="s">
        <v>1173</v>
      </c>
      <c r="H295" s="13" t="s">
        <v>1174</v>
      </c>
      <c r="I295" s="14">
        <v>4</v>
      </c>
      <c r="J295" s="13" t="s">
        <v>27</v>
      </c>
      <c r="K295" s="13" t="s">
        <v>921</v>
      </c>
      <c r="L295" s="13" t="s">
        <v>1117</v>
      </c>
      <c r="M295" s="13" t="s">
        <v>1175</v>
      </c>
    </row>
    <row r="296" spans="1:13" x14ac:dyDescent="0.3">
      <c r="A296" s="13" t="s">
        <v>28</v>
      </c>
      <c r="B296" s="13" t="s">
        <v>694</v>
      </c>
      <c r="C296" s="13" t="s">
        <v>453</v>
      </c>
      <c r="D296" s="13" t="s">
        <v>1088</v>
      </c>
      <c r="E296" s="13" t="s">
        <v>1625</v>
      </c>
      <c r="F296" s="13" t="s">
        <v>456</v>
      </c>
      <c r="G296" s="13" t="s">
        <v>1173</v>
      </c>
      <c r="H296" s="13" t="s">
        <v>1174</v>
      </c>
      <c r="I296" s="14">
        <v>5</v>
      </c>
      <c r="J296" s="13" t="s">
        <v>27</v>
      </c>
      <c r="K296" s="13" t="s">
        <v>527</v>
      </c>
      <c r="L296" s="13" t="s">
        <v>1117</v>
      </c>
      <c r="M296" s="13" t="s">
        <v>1175</v>
      </c>
    </row>
    <row r="297" spans="1:13" x14ac:dyDescent="0.3">
      <c r="A297" s="13" t="s">
        <v>28</v>
      </c>
      <c r="B297" s="13" t="s">
        <v>694</v>
      </c>
      <c r="C297" s="13" t="s">
        <v>453</v>
      </c>
      <c r="D297" s="13" t="s">
        <v>1088</v>
      </c>
      <c r="E297" s="13" t="s">
        <v>1626</v>
      </c>
      <c r="F297" s="13" t="s">
        <v>456</v>
      </c>
      <c r="G297" s="13" t="s">
        <v>1173</v>
      </c>
      <c r="H297" s="13" t="s">
        <v>1174</v>
      </c>
      <c r="I297" s="14">
        <v>6</v>
      </c>
      <c r="J297" s="13" t="s">
        <v>27</v>
      </c>
      <c r="K297" s="13" t="s">
        <v>493</v>
      </c>
      <c r="L297" s="13" t="s">
        <v>1117</v>
      </c>
      <c r="M297" s="13" t="s">
        <v>1175</v>
      </c>
    </row>
    <row r="298" spans="1:13" x14ac:dyDescent="0.3">
      <c r="A298" s="13" t="s">
        <v>305</v>
      </c>
      <c r="B298" s="13" t="s">
        <v>498</v>
      </c>
      <c r="C298" s="13" t="s">
        <v>453</v>
      </c>
      <c r="D298" s="13" t="s">
        <v>1627</v>
      </c>
      <c r="E298" s="13" t="s">
        <v>1628</v>
      </c>
      <c r="F298" s="13" t="s">
        <v>456</v>
      </c>
      <c r="G298" s="13" t="s">
        <v>1231</v>
      </c>
      <c r="H298" s="13" t="s">
        <v>1232</v>
      </c>
      <c r="I298" s="14">
        <v>3</v>
      </c>
      <c r="J298" s="13" t="s">
        <v>304</v>
      </c>
      <c r="K298" s="13" t="s">
        <v>657</v>
      </c>
      <c r="L298" s="13" t="s">
        <v>1117</v>
      </c>
      <c r="M298" s="13" t="s">
        <v>952</v>
      </c>
    </row>
    <row r="299" spans="1:13" x14ac:dyDescent="0.3">
      <c r="A299" s="13" t="s">
        <v>305</v>
      </c>
      <c r="B299" s="13" t="s">
        <v>498</v>
      </c>
      <c r="C299" s="13" t="s">
        <v>453</v>
      </c>
      <c r="D299" s="13" t="s">
        <v>1627</v>
      </c>
      <c r="E299" s="13" t="s">
        <v>1629</v>
      </c>
      <c r="F299" s="13" t="s">
        <v>456</v>
      </c>
      <c r="G299" s="13" t="s">
        <v>1115</v>
      </c>
      <c r="H299" s="13" t="s">
        <v>1116</v>
      </c>
      <c r="I299" s="14">
        <v>2</v>
      </c>
      <c r="J299" s="13" t="s">
        <v>304</v>
      </c>
      <c r="K299" s="13" t="s">
        <v>606</v>
      </c>
      <c r="L299" s="13" t="s">
        <v>1117</v>
      </c>
      <c r="M299" s="13" t="s">
        <v>1118</v>
      </c>
    </row>
    <row r="300" spans="1:13" x14ac:dyDescent="0.3">
      <c r="A300" s="13" t="s">
        <v>160</v>
      </c>
      <c r="B300" s="13" t="s">
        <v>498</v>
      </c>
      <c r="C300" s="13" t="s">
        <v>453</v>
      </c>
      <c r="D300" s="13" t="s">
        <v>1095</v>
      </c>
      <c r="E300" s="13" t="s">
        <v>1630</v>
      </c>
      <c r="F300" s="13" t="s">
        <v>472</v>
      </c>
      <c r="G300" s="13" t="s">
        <v>1631</v>
      </c>
      <c r="H300" s="13" t="s">
        <v>1632</v>
      </c>
      <c r="I300" s="14">
        <v>2</v>
      </c>
      <c r="J300" s="13" t="s">
        <v>159</v>
      </c>
      <c r="K300" s="13" t="s">
        <v>844</v>
      </c>
      <c r="L300" s="13" t="s">
        <v>1117</v>
      </c>
      <c r="M300" s="13" t="s">
        <v>1285</v>
      </c>
    </row>
    <row r="301" spans="1:13" x14ac:dyDescent="0.3">
      <c r="A301" s="13" t="s">
        <v>319</v>
      </c>
      <c r="B301" s="13" t="s">
        <v>452</v>
      </c>
      <c r="C301" s="13" t="s">
        <v>453</v>
      </c>
      <c r="D301" s="13" t="s">
        <v>454</v>
      </c>
      <c r="E301" s="13" t="s">
        <v>1633</v>
      </c>
      <c r="F301" s="13" t="s">
        <v>456</v>
      </c>
      <c r="G301" s="13" t="s">
        <v>1115</v>
      </c>
      <c r="H301" s="13" t="s">
        <v>1116</v>
      </c>
      <c r="I301" s="14">
        <v>10</v>
      </c>
      <c r="J301" s="13" t="s">
        <v>318</v>
      </c>
      <c r="K301" s="13" t="s">
        <v>646</v>
      </c>
      <c r="L301" s="13" t="s">
        <v>1117</v>
      </c>
      <c r="M301" s="13" t="s">
        <v>1118</v>
      </c>
    </row>
    <row r="302" spans="1:13" x14ac:dyDescent="0.3">
      <c r="A302" s="13" t="s">
        <v>319</v>
      </c>
      <c r="B302" s="13" t="s">
        <v>452</v>
      </c>
      <c r="C302" s="13" t="s">
        <v>453</v>
      </c>
      <c r="D302" s="13" t="s">
        <v>454</v>
      </c>
      <c r="E302" s="13" t="s">
        <v>1633</v>
      </c>
      <c r="F302" s="13" t="s">
        <v>456</v>
      </c>
      <c r="G302" s="13" t="s">
        <v>1119</v>
      </c>
      <c r="H302" s="13" t="s">
        <v>1116</v>
      </c>
      <c r="I302" s="14">
        <v>10</v>
      </c>
      <c r="J302" s="13" t="s">
        <v>318</v>
      </c>
      <c r="K302" s="13" t="s">
        <v>646</v>
      </c>
      <c r="L302" s="13" t="s">
        <v>1117</v>
      </c>
      <c r="M302" s="13" t="s">
        <v>1118</v>
      </c>
    </row>
    <row r="303" spans="1:13" x14ac:dyDescent="0.3">
      <c r="A303" s="13" t="s">
        <v>319</v>
      </c>
      <c r="B303" s="13" t="s">
        <v>452</v>
      </c>
      <c r="C303" s="13" t="s">
        <v>453</v>
      </c>
      <c r="D303" s="13" t="s">
        <v>454</v>
      </c>
      <c r="E303" s="13" t="s">
        <v>1634</v>
      </c>
      <c r="F303" s="13" t="s">
        <v>456</v>
      </c>
      <c r="G303" s="13" t="s">
        <v>1115</v>
      </c>
      <c r="H303" s="13" t="s">
        <v>1116</v>
      </c>
      <c r="I303" s="14">
        <v>15</v>
      </c>
      <c r="J303" s="13" t="s">
        <v>318</v>
      </c>
      <c r="K303" s="13" t="s">
        <v>639</v>
      </c>
      <c r="L303" s="13" t="s">
        <v>1117</v>
      </c>
      <c r="M303" s="13" t="s">
        <v>1118</v>
      </c>
    </row>
    <row r="304" spans="1:13" x14ac:dyDescent="0.3">
      <c r="A304" s="13" t="s">
        <v>319</v>
      </c>
      <c r="B304" s="13" t="s">
        <v>452</v>
      </c>
      <c r="C304" s="13" t="s">
        <v>453</v>
      </c>
      <c r="D304" s="13" t="s">
        <v>454</v>
      </c>
      <c r="E304" s="13" t="s">
        <v>1635</v>
      </c>
      <c r="F304" s="13" t="s">
        <v>456</v>
      </c>
      <c r="G304" s="13" t="s">
        <v>1115</v>
      </c>
      <c r="H304" s="13" t="s">
        <v>1116</v>
      </c>
      <c r="I304" s="14">
        <v>20</v>
      </c>
      <c r="J304" s="13" t="s">
        <v>318</v>
      </c>
      <c r="K304" s="13" t="s">
        <v>527</v>
      </c>
      <c r="L304" s="13" t="s">
        <v>1117</v>
      </c>
      <c r="M304" s="13" t="s">
        <v>1118</v>
      </c>
    </row>
    <row r="305" spans="1:13" x14ac:dyDescent="0.3">
      <c r="A305" s="13" t="s">
        <v>319</v>
      </c>
      <c r="B305" s="13" t="s">
        <v>452</v>
      </c>
      <c r="C305" s="13" t="s">
        <v>453</v>
      </c>
      <c r="D305" s="13" t="s">
        <v>454</v>
      </c>
      <c r="E305" s="13" t="s">
        <v>1636</v>
      </c>
      <c r="F305" s="13" t="s">
        <v>456</v>
      </c>
      <c r="G305" s="13" t="s">
        <v>1231</v>
      </c>
      <c r="H305" s="13" t="s">
        <v>1232</v>
      </c>
      <c r="I305" s="14">
        <v>2</v>
      </c>
      <c r="J305" s="13" t="s">
        <v>318</v>
      </c>
      <c r="K305" s="13" t="s">
        <v>929</v>
      </c>
      <c r="L305" s="13" t="s">
        <v>1117</v>
      </c>
      <c r="M305" s="13" t="s">
        <v>952</v>
      </c>
    </row>
    <row r="306" spans="1:13" x14ac:dyDescent="0.3">
      <c r="A306" s="13" t="s">
        <v>150</v>
      </c>
      <c r="B306" s="13" t="s">
        <v>1637</v>
      </c>
      <c r="C306" s="13" t="s">
        <v>453</v>
      </c>
      <c r="D306" s="13" t="s">
        <v>1638</v>
      </c>
      <c r="E306" s="13" t="s">
        <v>1639</v>
      </c>
      <c r="F306" s="13" t="s">
        <v>456</v>
      </c>
      <c r="G306" s="13" t="s">
        <v>1125</v>
      </c>
      <c r="H306" s="13" t="s">
        <v>1126</v>
      </c>
      <c r="I306" s="14">
        <v>1</v>
      </c>
      <c r="J306" s="13" t="s">
        <v>149</v>
      </c>
      <c r="K306" s="13" t="s">
        <v>1077</v>
      </c>
      <c r="L306" s="13" t="s">
        <v>1117</v>
      </c>
      <c r="M306" s="13" t="s">
        <v>1127</v>
      </c>
    </row>
    <row r="307" spans="1:13" x14ac:dyDescent="0.3">
      <c r="A307" s="13" t="s">
        <v>313</v>
      </c>
      <c r="B307" s="13" t="s">
        <v>469</v>
      </c>
      <c r="C307" s="13" t="s">
        <v>453</v>
      </c>
      <c r="D307" s="13" t="s">
        <v>1640</v>
      </c>
      <c r="E307" s="13" t="s">
        <v>1641</v>
      </c>
      <c r="F307" s="13" t="s">
        <v>456</v>
      </c>
      <c r="G307" s="13" t="s">
        <v>1141</v>
      </c>
      <c r="H307" s="13" t="s">
        <v>1142</v>
      </c>
      <c r="I307" s="14">
        <v>1</v>
      </c>
      <c r="J307" s="13" t="s">
        <v>312</v>
      </c>
      <c r="K307" s="13" t="s">
        <v>744</v>
      </c>
      <c r="L307" s="13" t="s">
        <v>1117</v>
      </c>
      <c r="M307" s="13" t="s">
        <v>930</v>
      </c>
    </row>
    <row r="308" spans="1:13" x14ac:dyDescent="0.3">
      <c r="A308" s="13" t="s">
        <v>78</v>
      </c>
      <c r="B308" s="13" t="s">
        <v>469</v>
      </c>
      <c r="C308" s="13" t="s">
        <v>453</v>
      </c>
      <c r="D308" s="13" t="s">
        <v>1379</v>
      </c>
      <c r="E308" s="13" t="s">
        <v>1642</v>
      </c>
      <c r="F308" s="13" t="s">
        <v>456</v>
      </c>
      <c r="G308" s="13" t="s">
        <v>1643</v>
      </c>
      <c r="H308" s="13" t="s">
        <v>1644</v>
      </c>
      <c r="I308" s="14">
        <v>4</v>
      </c>
      <c r="J308" s="13" t="s">
        <v>77</v>
      </c>
      <c r="K308" s="13" t="s">
        <v>639</v>
      </c>
      <c r="L308" s="13" t="s">
        <v>1117</v>
      </c>
      <c r="M308" s="13" t="s">
        <v>468</v>
      </c>
    </row>
    <row r="309" spans="1:13" x14ac:dyDescent="0.3">
      <c r="A309" s="13" t="s">
        <v>178</v>
      </c>
      <c r="B309" s="13" t="s">
        <v>1448</v>
      </c>
      <c r="C309" s="13" t="s">
        <v>453</v>
      </c>
      <c r="D309" s="13" t="s">
        <v>1449</v>
      </c>
      <c r="E309" s="13" t="s">
        <v>1645</v>
      </c>
      <c r="F309" s="13" t="s">
        <v>456</v>
      </c>
      <c r="G309" s="13" t="s">
        <v>1646</v>
      </c>
      <c r="H309" s="13" t="s">
        <v>1647</v>
      </c>
      <c r="I309" s="14">
        <v>1</v>
      </c>
      <c r="J309" s="13" t="s">
        <v>177</v>
      </c>
      <c r="K309" s="13" t="s">
        <v>459</v>
      </c>
      <c r="L309" s="13" t="s">
        <v>1117</v>
      </c>
      <c r="M309" s="13" t="s">
        <v>468</v>
      </c>
    </row>
    <row r="310" spans="1:13" x14ac:dyDescent="0.3">
      <c r="A310" s="13" t="s">
        <v>178</v>
      </c>
      <c r="B310" s="13" t="s">
        <v>1448</v>
      </c>
      <c r="C310" s="13" t="s">
        <v>453</v>
      </c>
      <c r="D310" s="13" t="s">
        <v>1449</v>
      </c>
      <c r="E310" s="13" t="s">
        <v>1648</v>
      </c>
      <c r="F310" s="13" t="s">
        <v>472</v>
      </c>
      <c r="G310" s="13" t="s">
        <v>1649</v>
      </c>
      <c r="H310" s="13" t="s">
        <v>1650</v>
      </c>
      <c r="I310" s="14">
        <v>2</v>
      </c>
      <c r="J310" s="13" t="s">
        <v>177</v>
      </c>
      <c r="K310" s="13" t="s">
        <v>543</v>
      </c>
      <c r="L310" s="13" t="s">
        <v>1117</v>
      </c>
      <c r="M310" s="13" t="s">
        <v>944</v>
      </c>
    </row>
    <row r="311" spans="1:13" x14ac:dyDescent="0.3">
      <c r="A311" s="13" t="s">
        <v>190</v>
      </c>
      <c r="B311" s="13" t="s">
        <v>469</v>
      </c>
      <c r="C311" s="13" t="s">
        <v>453</v>
      </c>
      <c r="D311" s="13" t="s">
        <v>1107</v>
      </c>
      <c r="E311" s="13" t="s">
        <v>1651</v>
      </c>
      <c r="F311" s="13" t="s">
        <v>456</v>
      </c>
      <c r="G311" s="13" t="s">
        <v>1130</v>
      </c>
      <c r="H311" s="13" t="s">
        <v>1131</v>
      </c>
      <c r="I311" s="14">
        <v>1</v>
      </c>
      <c r="J311" s="13" t="s">
        <v>189</v>
      </c>
      <c r="K311" s="13" t="s">
        <v>618</v>
      </c>
      <c r="L311" s="13" t="s">
        <v>1117</v>
      </c>
      <c r="M311" s="13" t="s">
        <v>1127</v>
      </c>
    </row>
    <row r="312" spans="1:13" x14ac:dyDescent="0.3">
      <c r="A312" s="13" t="s">
        <v>190</v>
      </c>
      <c r="B312" s="13" t="s">
        <v>469</v>
      </c>
      <c r="C312" s="13" t="s">
        <v>453</v>
      </c>
      <c r="D312" s="13" t="s">
        <v>1107</v>
      </c>
      <c r="E312" s="13" t="s">
        <v>1651</v>
      </c>
      <c r="F312" s="13" t="s">
        <v>456</v>
      </c>
      <c r="G312" s="13" t="s">
        <v>1125</v>
      </c>
      <c r="H312" s="13" t="s">
        <v>1126</v>
      </c>
      <c r="I312" s="14">
        <v>1</v>
      </c>
      <c r="J312" s="13" t="s">
        <v>189</v>
      </c>
      <c r="K312" s="13" t="s">
        <v>618</v>
      </c>
      <c r="L312" s="13" t="s">
        <v>1117</v>
      </c>
      <c r="M312" s="13" t="s">
        <v>1127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45"/>
  <sheetViews>
    <sheetView topLeftCell="F2" workbookViewId="0">
      <selection activeCell="N2" sqref="N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4" x14ac:dyDescent="0.3">
      <c r="A1" s="33" t="s">
        <v>1652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445</v>
      </c>
      <c r="B2" s="15" t="s">
        <v>1653</v>
      </c>
      <c r="C2" s="15" t="s">
        <v>1654</v>
      </c>
      <c r="D2" s="15" t="s">
        <v>1655</v>
      </c>
      <c r="E2" s="15" t="s">
        <v>451</v>
      </c>
      <c r="F2" s="15" t="s">
        <v>1656</v>
      </c>
      <c r="G2" s="16" t="s">
        <v>1657</v>
      </c>
      <c r="H2" s="16" t="s">
        <v>447</v>
      </c>
      <c r="I2" s="16" t="s">
        <v>1658</v>
      </c>
      <c r="J2" s="16" t="s">
        <v>1659</v>
      </c>
      <c r="K2" s="16" t="s">
        <v>1660</v>
      </c>
      <c r="L2" s="16" t="s">
        <v>1661</v>
      </c>
      <c r="M2" s="37" t="s">
        <v>4646</v>
      </c>
      <c r="N2" s="37" t="s">
        <v>4647</v>
      </c>
    </row>
    <row r="3" spans="1:14" x14ac:dyDescent="0.3">
      <c r="A3" s="17" t="s">
        <v>1662</v>
      </c>
      <c r="B3" s="17" t="s">
        <v>1663</v>
      </c>
      <c r="C3" s="17" t="s">
        <v>1664</v>
      </c>
      <c r="D3" s="17" t="s">
        <v>1665</v>
      </c>
      <c r="E3" s="17" t="s">
        <v>1666</v>
      </c>
      <c r="F3" s="17" t="s">
        <v>1667</v>
      </c>
      <c r="G3" s="18">
        <v>54</v>
      </c>
      <c r="H3" s="18">
        <v>103</v>
      </c>
      <c r="I3" s="19">
        <v>0.14814814814814814</v>
      </c>
      <c r="J3" s="20">
        <v>0.85185185185185186</v>
      </c>
      <c r="K3" s="21">
        <v>0</v>
      </c>
      <c r="L3" s="22">
        <v>0</v>
      </c>
      <c r="M3" s="38" t="s">
        <v>4648</v>
      </c>
      <c r="N3" s="38"/>
    </row>
    <row r="4" spans="1:14" x14ac:dyDescent="0.3">
      <c r="A4" s="17" t="s">
        <v>1668</v>
      </c>
      <c r="B4" s="17" t="s">
        <v>1669</v>
      </c>
      <c r="C4" s="17" t="s">
        <v>1670</v>
      </c>
      <c r="D4" s="17" t="s">
        <v>1671</v>
      </c>
      <c r="E4" s="17" t="s">
        <v>1672</v>
      </c>
      <c r="F4" s="17" t="s">
        <v>1673</v>
      </c>
      <c r="G4" s="18">
        <v>36</v>
      </c>
      <c r="H4" s="18">
        <v>50</v>
      </c>
      <c r="I4" s="19">
        <v>0</v>
      </c>
      <c r="J4" s="20">
        <v>1</v>
      </c>
      <c r="K4" s="21">
        <v>0</v>
      </c>
      <c r="L4" s="22">
        <v>0</v>
      </c>
      <c r="M4" s="38" t="s">
        <v>4641</v>
      </c>
      <c r="N4" s="38"/>
    </row>
    <row r="5" spans="1:14" x14ac:dyDescent="0.3">
      <c r="A5" s="17" t="s">
        <v>1125</v>
      </c>
      <c r="B5" s="17" t="s">
        <v>1674</v>
      </c>
      <c r="C5" s="17" t="s">
        <v>1675</v>
      </c>
      <c r="D5" s="17" t="s">
        <v>1676</v>
      </c>
      <c r="E5" s="17" t="s">
        <v>1127</v>
      </c>
      <c r="F5" s="17" t="s">
        <v>1677</v>
      </c>
      <c r="G5" s="18">
        <v>32</v>
      </c>
      <c r="H5" s="18">
        <v>38</v>
      </c>
      <c r="I5" s="19">
        <v>0</v>
      </c>
      <c r="J5" s="20">
        <v>0</v>
      </c>
      <c r="K5" s="21">
        <v>0</v>
      </c>
      <c r="L5" s="22">
        <v>1</v>
      </c>
      <c r="M5" s="38" t="s">
        <v>4638</v>
      </c>
      <c r="N5" s="38"/>
    </row>
    <row r="6" spans="1:14" x14ac:dyDescent="0.3">
      <c r="A6" s="17" t="s">
        <v>1130</v>
      </c>
      <c r="B6" s="17" t="s">
        <v>1131</v>
      </c>
      <c r="C6" s="17" t="s">
        <v>1678</v>
      </c>
      <c r="D6" s="17" t="s">
        <v>1676</v>
      </c>
      <c r="E6" s="17" t="s">
        <v>1127</v>
      </c>
      <c r="F6" s="17" t="s">
        <v>1679</v>
      </c>
      <c r="G6" s="18">
        <v>29</v>
      </c>
      <c r="H6" s="18">
        <v>37</v>
      </c>
      <c r="I6" s="19">
        <v>0</v>
      </c>
      <c r="J6" s="20">
        <v>0</v>
      </c>
      <c r="K6" s="21">
        <v>0</v>
      </c>
      <c r="L6" s="22">
        <v>1</v>
      </c>
      <c r="M6" s="38" t="s">
        <v>4638</v>
      </c>
      <c r="N6" s="38"/>
    </row>
    <row r="7" spans="1:14" x14ac:dyDescent="0.3">
      <c r="A7" s="17" t="s">
        <v>1680</v>
      </c>
      <c r="B7" s="17" t="s">
        <v>1681</v>
      </c>
      <c r="C7" s="17" t="s">
        <v>1682</v>
      </c>
      <c r="D7" s="17" t="s">
        <v>1683</v>
      </c>
      <c r="E7" s="17" t="s">
        <v>1666</v>
      </c>
      <c r="F7" s="17" t="s">
        <v>1684</v>
      </c>
      <c r="G7" s="18">
        <v>26</v>
      </c>
      <c r="H7" s="18">
        <v>201</v>
      </c>
      <c r="I7" s="19">
        <v>0</v>
      </c>
      <c r="J7" s="20">
        <v>1</v>
      </c>
      <c r="K7" s="21">
        <v>0</v>
      </c>
      <c r="L7" s="22">
        <v>0</v>
      </c>
      <c r="M7" s="38" t="s">
        <v>4645</v>
      </c>
      <c r="N7" s="38"/>
    </row>
    <row r="8" spans="1:14" x14ac:dyDescent="0.3">
      <c r="A8" s="17" t="s">
        <v>1119</v>
      </c>
      <c r="B8" s="17" t="s">
        <v>1685</v>
      </c>
      <c r="C8" s="17" t="s">
        <v>1664</v>
      </c>
      <c r="D8" s="17" t="s">
        <v>1686</v>
      </c>
      <c r="E8" s="17" t="s">
        <v>1118</v>
      </c>
      <c r="F8" s="17" t="s">
        <v>1687</v>
      </c>
      <c r="G8" s="18">
        <v>25</v>
      </c>
      <c r="H8" s="18">
        <v>160</v>
      </c>
      <c r="I8" s="19">
        <v>0</v>
      </c>
      <c r="J8" s="20">
        <v>0</v>
      </c>
      <c r="K8" s="21">
        <v>0</v>
      </c>
      <c r="L8" s="22">
        <v>1</v>
      </c>
      <c r="M8" s="38" t="s">
        <v>4638</v>
      </c>
      <c r="N8" s="38"/>
    </row>
    <row r="9" spans="1:14" x14ac:dyDescent="0.3">
      <c r="A9" s="17" t="s">
        <v>1173</v>
      </c>
      <c r="B9" s="17" t="s">
        <v>1688</v>
      </c>
      <c r="C9" s="17" t="s">
        <v>1689</v>
      </c>
      <c r="D9" s="17" t="s">
        <v>1690</v>
      </c>
      <c r="E9" s="17" t="s">
        <v>1175</v>
      </c>
      <c r="F9" s="17" t="s">
        <v>1691</v>
      </c>
      <c r="G9" s="18">
        <v>23</v>
      </c>
      <c r="H9" s="18">
        <v>245</v>
      </c>
      <c r="I9" s="19">
        <v>0</v>
      </c>
      <c r="J9" s="20">
        <v>0</v>
      </c>
      <c r="K9" s="21">
        <v>0</v>
      </c>
      <c r="L9" s="22">
        <v>1</v>
      </c>
      <c r="M9" s="38" t="s">
        <v>4649</v>
      </c>
      <c r="N9" s="38">
        <v>100</v>
      </c>
    </row>
    <row r="10" spans="1:14" x14ac:dyDescent="0.3">
      <c r="A10" s="17" t="s">
        <v>1692</v>
      </c>
      <c r="B10" s="17" t="s">
        <v>1693</v>
      </c>
      <c r="C10" s="17" t="s">
        <v>1694</v>
      </c>
      <c r="D10" s="17" t="s">
        <v>1695</v>
      </c>
      <c r="E10" s="17" t="s">
        <v>1696</v>
      </c>
      <c r="F10" s="17" t="s">
        <v>1697</v>
      </c>
      <c r="G10" s="18">
        <v>22</v>
      </c>
      <c r="H10" s="18">
        <v>151</v>
      </c>
      <c r="I10" s="19">
        <v>0.95454545454545459</v>
      </c>
      <c r="J10" s="20">
        <v>4.5454545454545456E-2</v>
      </c>
      <c r="K10" s="21">
        <v>0</v>
      </c>
      <c r="L10" s="22">
        <v>0</v>
      </c>
      <c r="M10" s="38" t="s">
        <v>4639</v>
      </c>
      <c r="N10" s="38"/>
    </row>
    <row r="11" spans="1:14" x14ac:dyDescent="0.3">
      <c r="A11" s="17" t="s">
        <v>1698</v>
      </c>
      <c r="B11" s="17" t="s">
        <v>1699</v>
      </c>
      <c r="C11" s="17" t="s">
        <v>1700</v>
      </c>
      <c r="D11" s="17" t="s">
        <v>1701</v>
      </c>
      <c r="E11" s="17" t="s">
        <v>623</v>
      </c>
      <c r="F11" s="17" t="s">
        <v>1702</v>
      </c>
      <c r="G11" s="18">
        <v>21</v>
      </c>
      <c r="H11" s="18">
        <v>37</v>
      </c>
      <c r="I11" s="19">
        <v>0.76190476190476186</v>
      </c>
      <c r="J11" s="20">
        <v>0.23809523809523811</v>
      </c>
      <c r="K11" s="21">
        <v>0</v>
      </c>
      <c r="L11" s="22">
        <v>0</v>
      </c>
      <c r="M11" s="38" t="s">
        <v>4639</v>
      </c>
      <c r="N11" s="38"/>
    </row>
    <row r="12" spans="1:14" x14ac:dyDescent="0.3">
      <c r="A12" s="17" t="s">
        <v>1115</v>
      </c>
      <c r="B12" s="17" t="s">
        <v>1685</v>
      </c>
      <c r="C12" s="17" t="s">
        <v>1664</v>
      </c>
      <c r="D12" s="17" t="s">
        <v>1703</v>
      </c>
      <c r="E12" s="17" t="s">
        <v>1118</v>
      </c>
      <c r="F12" s="17" t="s">
        <v>1704</v>
      </c>
      <c r="G12" s="18">
        <v>18</v>
      </c>
      <c r="H12" s="18">
        <v>294</v>
      </c>
      <c r="I12" s="19">
        <v>0</v>
      </c>
      <c r="J12" s="20">
        <v>0</v>
      </c>
      <c r="K12" s="21">
        <v>0</v>
      </c>
      <c r="L12" s="22">
        <v>1</v>
      </c>
      <c r="M12" s="38" t="s">
        <v>4638</v>
      </c>
      <c r="N12" s="38"/>
    </row>
    <row r="13" spans="1:14" x14ac:dyDescent="0.3">
      <c r="A13" s="17" t="s">
        <v>1705</v>
      </c>
      <c r="B13" s="17" t="s">
        <v>1706</v>
      </c>
      <c r="C13" s="17" t="s">
        <v>1707</v>
      </c>
      <c r="D13" s="17" t="s">
        <v>1708</v>
      </c>
      <c r="E13" s="17" t="s">
        <v>1709</v>
      </c>
      <c r="F13" s="17" t="s">
        <v>1710</v>
      </c>
      <c r="G13" s="18">
        <v>18</v>
      </c>
      <c r="H13" s="18">
        <v>127</v>
      </c>
      <c r="I13" s="19">
        <v>0.88888888888888884</v>
      </c>
      <c r="J13" s="20">
        <v>0.1111111111111111</v>
      </c>
      <c r="K13" s="21">
        <v>0</v>
      </c>
      <c r="L13" s="22">
        <v>0</v>
      </c>
      <c r="M13" s="38" t="s">
        <v>4639</v>
      </c>
      <c r="N13" s="38"/>
    </row>
    <row r="14" spans="1:14" x14ac:dyDescent="0.3">
      <c r="A14" s="17" t="s">
        <v>1711</v>
      </c>
      <c r="B14" s="17" t="s">
        <v>1712</v>
      </c>
      <c r="C14" s="17" t="s">
        <v>1713</v>
      </c>
      <c r="D14" s="17" t="s">
        <v>1714</v>
      </c>
      <c r="E14" s="17" t="s">
        <v>1709</v>
      </c>
      <c r="F14" s="17" t="s">
        <v>1715</v>
      </c>
      <c r="G14" s="18">
        <v>16</v>
      </c>
      <c r="H14" s="18">
        <v>88</v>
      </c>
      <c r="I14" s="19">
        <v>0.9375</v>
      </c>
      <c r="J14" s="20">
        <v>6.25E-2</v>
      </c>
      <c r="K14" s="21">
        <v>0</v>
      </c>
      <c r="L14" s="22">
        <v>0</v>
      </c>
      <c r="M14" s="38" t="s">
        <v>4639</v>
      </c>
      <c r="N14" s="38"/>
    </row>
    <row r="15" spans="1:14" x14ac:dyDescent="0.3">
      <c r="A15" s="17" t="s">
        <v>1716</v>
      </c>
      <c r="B15" s="17" t="s">
        <v>1717</v>
      </c>
      <c r="C15" s="17" t="s">
        <v>1718</v>
      </c>
      <c r="D15" s="17" t="s">
        <v>1719</v>
      </c>
      <c r="E15" s="17" t="s">
        <v>751</v>
      </c>
      <c r="F15" s="17" t="s">
        <v>1720</v>
      </c>
      <c r="G15" s="18">
        <v>15</v>
      </c>
      <c r="H15" s="18">
        <v>185</v>
      </c>
      <c r="I15" s="19">
        <v>1</v>
      </c>
      <c r="J15" s="20">
        <v>0</v>
      </c>
      <c r="K15" s="21">
        <v>0</v>
      </c>
      <c r="L15" s="22">
        <v>0</v>
      </c>
      <c r="M15" s="38" t="s">
        <v>4639</v>
      </c>
      <c r="N15" s="38"/>
    </row>
    <row r="16" spans="1:14" x14ac:dyDescent="0.3">
      <c r="A16" s="17" t="s">
        <v>1721</v>
      </c>
      <c r="B16" s="17" t="s">
        <v>1722</v>
      </c>
      <c r="C16" s="17" t="s">
        <v>1723</v>
      </c>
      <c r="D16" s="17" t="s">
        <v>1724</v>
      </c>
      <c r="E16" s="17" t="s">
        <v>1725</v>
      </c>
      <c r="F16" s="17" t="s">
        <v>1726</v>
      </c>
      <c r="G16" s="18">
        <v>14</v>
      </c>
      <c r="H16" s="18">
        <v>14</v>
      </c>
      <c r="I16" s="19">
        <v>0.9285714285714286</v>
      </c>
      <c r="J16" s="20">
        <v>7.1428571428571438E-2</v>
      </c>
      <c r="K16" s="21">
        <v>0</v>
      </c>
      <c r="L16" s="22">
        <v>0</v>
      </c>
      <c r="M16" s="38" t="s">
        <v>4644</v>
      </c>
      <c r="N16" s="38">
        <v>4</v>
      </c>
    </row>
    <row r="17" spans="1:14" x14ac:dyDescent="0.3">
      <c r="A17" s="17" t="s">
        <v>1727</v>
      </c>
      <c r="B17" s="17" t="s">
        <v>1728</v>
      </c>
      <c r="C17" s="17" t="s">
        <v>1729</v>
      </c>
      <c r="D17" s="17" t="s">
        <v>1730</v>
      </c>
      <c r="E17" s="17" t="s">
        <v>1731</v>
      </c>
      <c r="F17" s="17" t="s">
        <v>1732</v>
      </c>
      <c r="G17" s="18">
        <v>14</v>
      </c>
      <c r="H17" s="18">
        <v>93</v>
      </c>
      <c r="I17" s="19">
        <v>0.9285714285714286</v>
      </c>
      <c r="J17" s="20">
        <v>7.1428571428571438E-2</v>
      </c>
      <c r="K17" s="21">
        <v>0</v>
      </c>
      <c r="L17" s="22">
        <v>0</v>
      </c>
      <c r="M17" s="38" t="s">
        <v>4640</v>
      </c>
      <c r="N17" s="38"/>
    </row>
    <row r="18" spans="1:14" x14ac:dyDescent="0.3">
      <c r="A18" s="17" t="s">
        <v>1733</v>
      </c>
      <c r="B18" s="17" t="s">
        <v>1734</v>
      </c>
      <c r="C18" s="17" t="s">
        <v>1735</v>
      </c>
      <c r="D18" s="17" t="s">
        <v>1683</v>
      </c>
      <c r="E18" s="17" t="s">
        <v>504</v>
      </c>
      <c r="F18" s="17" t="s">
        <v>1736</v>
      </c>
      <c r="G18" s="18">
        <v>12</v>
      </c>
      <c r="H18" s="18">
        <v>12</v>
      </c>
      <c r="I18" s="19">
        <v>1</v>
      </c>
      <c r="J18" s="20">
        <v>0</v>
      </c>
      <c r="K18" s="21">
        <v>0</v>
      </c>
      <c r="L18" s="22">
        <v>0</v>
      </c>
      <c r="M18" s="38" t="s">
        <v>4639</v>
      </c>
      <c r="N18" s="38"/>
    </row>
    <row r="19" spans="1:14" x14ac:dyDescent="0.3">
      <c r="A19" s="17" t="s">
        <v>1737</v>
      </c>
      <c r="B19" s="17" t="s">
        <v>1738</v>
      </c>
      <c r="C19" s="17" t="s">
        <v>1739</v>
      </c>
      <c r="D19" s="17" t="s">
        <v>1683</v>
      </c>
      <c r="E19" s="17" t="s">
        <v>1740</v>
      </c>
      <c r="F19" s="17" t="s">
        <v>1741</v>
      </c>
      <c r="G19" s="18">
        <v>11</v>
      </c>
      <c r="H19" s="18">
        <v>11</v>
      </c>
      <c r="I19" s="19">
        <v>1</v>
      </c>
      <c r="J19" s="20">
        <v>0</v>
      </c>
      <c r="K19" s="21">
        <v>0</v>
      </c>
      <c r="L19" s="22">
        <v>0</v>
      </c>
      <c r="M19" s="38" t="s">
        <v>4639</v>
      </c>
      <c r="N19" s="38"/>
    </row>
    <row r="20" spans="1:14" x14ac:dyDescent="0.3">
      <c r="A20" s="17" t="s">
        <v>1742</v>
      </c>
      <c r="B20" s="17" t="s">
        <v>1743</v>
      </c>
      <c r="C20" s="17" t="s">
        <v>1744</v>
      </c>
      <c r="D20" s="17" t="s">
        <v>1690</v>
      </c>
      <c r="E20" s="17" t="s">
        <v>1215</v>
      </c>
      <c r="F20" s="17" t="s">
        <v>1745</v>
      </c>
      <c r="G20" s="18">
        <v>11</v>
      </c>
      <c r="H20" s="18">
        <v>33</v>
      </c>
      <c r="I20" s="19">
        <v>0.27272727272727271</v>
      </c>
      <c r="J20" s="20">
        <v>0.72727272727272729</v>
      </c>
      <c r="K20" s="21">
        <v>0</v>
      </c>
      <c r="L20" s="22">
        <v>0</v>
      </c>
      <c r="M20" s="38" t="s">
        <v>4639</v>
      </c>
      <c r="N20" s="38"/>
    </row>
    <row r="21" spans="1:14" x14ac:dyDescent="0.3">
      <c r="A21" s="17" t="s">
        <v>1746</v>
      </c>
      <c r="B21" s="17" t="s">
        <v>1747</v>
      </c>
      <c r="C21" s="17" t="s">
        <v>1748</v>
      </c>
      <c r="D21" s="17" t="s">
        <v>1690</v>
      </c>
      <c r="E21" s="17" t="s">
        <v>1749</v>
      </c>
      <c r="F21" s="17" t="s">
        <v>1750</v>
      </c>
      <c r="G21" s="18">
        <v>11</v>
      </c>
      <c r="H21" s="18">
        <v>104</v>
      </c>
      <c r="I21" s="19">
        <v>0.90909090909090906</v>
      </c>
      <c r="J21" s="20">
        <v>9.0909090909090912E-2</v>
      </c>
      <c r="K21" s="21">
        <v>0</v>
      </c>
      <c r="L21" s="22">
        <v>0</v>
      </c>
      <c r="M21" s="38" t="s">
        <v>4640</v>
      </c>
      <c r="N21" s="38"/>
    </row>
    <row r="22" spans="1:14" x14ac:dyDescent="0.3">
      <c r="A22" s="17" t="s">
        <v>1751</v>
      </c>
      <c r="B22" s="17" t="s">
        <v>1752</v>
      </c>
      <c r="C22" s="17" t="s">
        <v>1753</v>
      </c>
      <c r="D22" s="17" t="s">
        <v>1754</v>
      </c>
      <c r="E22" s="17" t="s">
        <v>1755</v>
      </c>
      <c r="F22" s="17" t="s">
        <v>1756</v>
      </c>
      <c r="G22" s="18">
        <v>10</v>
      </c>
      <c r="H22" s="18">
        <v>24</v>
      </c>
      <c r="I22" s="19">
        <v>1</v>
      </c>
      <c r="J22" s="20">
        <v>0</v>
      </c>
      <c r="K22" s="21">
        <v>0</v>
      </c>
      <c r="L22" s="22">
        <v>0</v>
      </c>
      <c r="M22" s="38" t="s">
        <v>4640</v>
      </c>
      <c r="N22" s="38"/>
    </row>
    <row r="23" spans="1:14" x14ac:dyDescent="0.3">
      <c r="A23" s="17" t="s">
        <v>1231</v>
      </c>
      <c r="B23" s="17" t="s">
        <v>1757</v>
      </c>
      <c r="C23" s="17" t="s">
        <v>1758</v>
      </c>
      <c r="D23" s="17" t="s">
        <v>1690</v>
      </c>
      <c r="E23" s="17" t="s">
        <v>952</v>
      </c>
      <c r="F23" s="17" t="s">
        <v>1759</v>
      </c>
      <c r="G23" s="18">
        <v>10</v>
      </c>
      <c r="H23" s="18">
        <v>33</v>
      </c>
      <c r="I23" s="19">
        <v>0</v>
      </c>
      <c r="J23" s="20">
        <v>0</v>
      </c>
      <c r="K23" s="21">
        <v>0</v>
      </c>
      <c r="L23" s="22">
        <v>1</v>
      </c>
      <c r="M23" s="38" t="s">
        <v>4638</v>
      </c>
      <c r="N23" s="38"/>
    </row>
    <row r="24" spans="1:14" x14ac:dyDescent="0.3">
      <c r="A24" s="17" t="s">
        <v>1760</v>
      </c>
      <c r="B24" s="17" t="s">
        <v>1761</v>
      </c>
      <c r="C24" s="17" t="s">
        <v>1762</v>
      </c>
      <c r="D24" s="17" t="s">
        <v>1763</v>
      </c>
      <c r="E24" s="17" t="s">
        <v>1764</v>
      </c>
      <c r="F24" s="17" t="s">
        <v>1765</v>
      </c>
      <c r="G24" s="18">
        <v>9</v>
      </c>
      <c r="H24" s="18">
        <v>13</v>
      </c>
      <c r="I24" s="19">
        <v>0</v>
      </c>
      <c r="J24" s="20">
        <v>1</v>
      </c>
      <c r="K24" s="21">
        <v>0</v>
      </c>
      <c r="L24" s="22">
        <v>0</v>
      </c>
      <c r="M24" s="38" t="s">
        <v>4644</v>
      </c>
      <c r="N24" s="38">
        <v>3</v>
      </c>
    </row>
    <row r="25" spans="1:14" x14ac:dyDescent="0.3">
      <c r="A25" s="17" t="s">
        <v>1766</v>
      </c>
      <c r="B25" s="17" t="s">
        <v>1767</v>
      </c>
      <c r="C25" s="17" t="s">
        <v>1768</v>
      </c>
      <c r="D25" s="17" t="s">
        <v>1769</v>
      </c>
      <c r="E25" s="17" t="s">
        <v>1770</v>
      </c>
      <c r="F25" s="17" t="s">
        <v>1771</v>
      </c>
      <c r="G25" s="18">
        <v>9</v>
      </c>
      <c r="H25" s="18">
        <v>11</v>
      </c>
      <c r="I25" s="19">
        <v>1</v>
      </c>
      <c r="J25" s="20">
        <v>0</v>
      </c>
      <c r="K25" s="21">
        <v>0</v>
      </c>
      <c r="L25" s="22">
        <v>0</v>
      </c>
      <c r="M25" s="38" t="s">
        <v>4639</v>
      </c>
      <c r="N25" s="38"/>
    </row>
    <row r="26" spans="1:14" x14ac:dyDescent="0.3">
      <c r="A26" s="17" t="s">
        <v>1772</v>
      </c>
      <c r="B26" s="17" t="s">
        <v>1773</v>
      </c>
      <c r="C26" s="17" t="s">
        <v>1774</v>
      </c>
      <c r="D26" s="17" t="s">
        <v>1690</v>
      </c>
      <c r="E26" s="17" t="s">
        <v>1215</v>
      </c>
      <c r="F26" s="17" t="s">
        <v>1775</v>
      </c>
      <c r="G26" s="18">
        <v>9</v>
      </c>
      <c r="H26" s="18">
        <v>17</v>
      </c>
      <c r="I26" s="19">
        <v>0</v>
      </c>
      <c r="J26" s="20">
        <v>1</v>
      </c>
      <c r="K26" s="21">
        <v>0</v>
      </c>
      <c r="L26" s="22">
        <v>0</v>
      </c>
      <c r="M26" s="38" t="s">
        <v>4639</v>
      </c>
      <c r="N26" s="38"/>
    </row>
    <row r="27" spans="1:14" x14ac:dyDescent="0.3">
      <c r="A27" s="17" t="s">
        <v>1776</v>
      </c>
      <c r="B27" s="17" t="s">
        <v>1777</v>
      </c>
      <c r="C27" s="17" t="s">
        <v>1778</v>
      </c>
      <c r="D27" s="17" t="s">
        <v>1779</v>
      </c>
      <c r="E27" s="17" t="s">
        <v>1780</v>
      </c>
      <c r="F27" s="17" t="s">
        <v>1781</v>
      </c>
      <c r="G27" s="18">
        <v>9</v>
      </c>
      <c r="H27" s="18">
        <v>9</v>
      </c>
      <c r="I27" s="19">
        <v>0.77777777777777768</v>
      </c>
      <c r="J27" s="20">
        <v>0.22222222222222221</v>
      </c>
      <c r="K27" s="21">
        <v>0</v>
      </c>
      <c r="L27" s="22">
        <v>0</v>
      </c>
      <c r="M27" s="38" t="s">
        <v>4639</v>
      </c>
      <c r="N27" s="38"/>
    </row>
    <row r="28" spans="1:14" x14ac:dyDescent="0.3">
      <c r="A28" s="17" t="s">
        <v>1442</v>
      </c>
      <c r="B28" s="17" t="s">
        <v>1443</v>
      </c>
      <c r="C28" s="17" t="s">
        <v>1782</v>
      </c>
      <c r="D28" s="17" t="s">
        <v>1783</v>
      </c>
      <c r="E28" s="17" t="s">
        <v>1444</v>
      </c>
      <c r="F28" s="17" t="s">
        <v>1784</v>
      </c>
      <c r="G28" s="18">
        <v>9</v>
      </c>
      <c r="H28" s="18">
        <v>10</v>
      </c>
      <c r="I28" s="19">
        <v>0.55555555555555558</v>
      </c>
      <c r="J28" s="20">
        <v>0.22222222222222221</v>
      </c>
      <c r="K28" s="21">
        <v>0</v>
      </c>
      <c r="L28" s="22">
        <v>0.22222222222222221</v>
      </c>
      <c r="M28" s="38" t="s">
        <v>4644</v>
      </c>
      <c r="N28" s="38"/>
    </row>
    <row r="29" spans="1:14" x14ac:dyDescent="0.3">
      <c r="A29" s="17" t="s">
        <v>1785</v>
      </c>
      <c r="B29" s="17" t="s">
        <v>1786</v>
      </c>
      <c r="C29" s="17" t="s">
        <v>1787</v>
      </c>
      <c r="D29" s="17" t="s">
        <v>1788</v>
      </c>
      <c r="E29" s="17" t="s">
        <v>1764</v>
      </c>
      <c r="F29" s="17" t="s">
        <v>1789</v>
      </c>
      <c r="G29" s="18">
        <v>9</v>
      </c>
      <c r="H29" s="18">
        <v>13</v>
      </c>
      <c r="I29" s="19">
        <v>0</v>
      </c>
      <c r="J29" s="20">
        <v>1</v>
      </c>
      <c r="K29" s="21">
        <v>0</v>
      </c>
      <c r="L29" s="22">
        <v>0</v>
      </c>
      <c r="M29" s="38" t="s">
        <v>4644</v>
      </c>
      <c r="N29" s="38">
        <v>3</v>
      </c>
    </row>
    <row r="30" spans="1:14" x14ac:dyDescent="0.3">
      <c r="A30" s="17" t="s">
        <v>1790</v>
      </c>
      <c r="B30" s="17" t="s">
        <v>1791</v>
      </c>
      <c r="C30" s="17" t="s">
        <v>1792</v>
      </c>
      <c r="D30" s="17" t="s">
        <v>1690</v>
      </c>
      <c r="E30" s="17" t="s">
        <v>1215</v>
      </c>
      <c r="F30" s="17" t="s">
        <v>1793</v>
      </c>
      <c r="G30" s="18">
        <v>9</v>
      </c>
      <c r="H30" s="18">
        <v>15</v>
      </c>
      <c r="I30" s="19">
        <v>0</v>
      </c>
      <c r="J30" s="20">
        <v>1</v>
      </c>
      <c r="K30" s="21">
        <v>0</v>
      </c>
      <c r="L30" s="22">
        <v>0</v>
      </c>
      <c r="M30" s="38" t="s">
        <v>4639</v>
      </c>
      <c r="N30" s="38"/>
    </row>
    <row r="31" spans="1:14" x14ac:dyDescent="0.3">
      <c r="A31" s="17" t="s">
        <v>1794</v>
      </c>
      <c r="B31" s="17" t="s">
        <v>1795</v>
      </c>
      <c r="C31" s="17" t="s">
        <v>1796</v>
      </c>
      <c r="D31" s="17" t="s">
        <v>1690</v>
      </c>
      <c r="E31" s="17" t="s">
        <v>1215</v>
      </c>
      <c r="F31" s="17" t="s">
        <v>1797</v>
      </c>
      <c r="G31" s="18">
        <v>9</v>
      </c>
      <c r="H31" s="18">
        <v>20</v>
      </c>
      <c r="I31" s="19">
        <v>0</v>
      </c>
      <c r="J31" s="20">
        <v>1</v>
      </c>
      <c r="K31" s="21">
        <v>0</v>
      </c>
      <c r="L31" s="22">
        <v>0</v>
      </c>
      <c r="M31" s="38" t="s">
        <v>4639</v>
      </c>
      <c r="N31" s="38"/>
    </row>
    <row r="32" spans="1:14" x14ac:dyDescent="0.3">
      <c r="A32" s="17" t="s">
        <v>1798</v>
      </c>
      <c r="B32" s="17" t="s">
        <v>1799</v>
      </c>
      <c r="C32" s="17" t="s">
        <v>1774</v>
      </c>
      <c r="D32" s="17" t="s">
        <v>1690</v>
      </c>
      <c r="E32" s="17" t="s">
        <v>1215</v>
      </c>
      <c r="F32" s="17" t="s">
        <v>1800</v>
      </c>
      <c r="G32" s="18">
        <v>9</v>
      </c>
      <c r="H32" s="18">
        <v>34</v>
      </c>
      <c r="I32" s="19">
        <v>0</v>
      </c>
      <c r="J32" s="20">
        <v>1</v>
      </c>
      <c r="K32" s="21">
        <v>0</v>
      </c>
      <c r="L32" s="22">
        <v>0</v>
      </c>
      <c r="M32" s="38" t="s">
        <v>4639</v>
      </c>
      <c r="N32" s="38"/>
    </row>
    <row r="33" spans="1:14" x14ac:dyDescent="0.3">
      <c r="A33" s="17" t="s">
        <v>1801</v>
      </c>
      <c r="B33" s="17" t="s">
        <v>1802</v>
      </c>
      <c r="C33" s="17" t="s">
        <v>1803</v>
      </c>
      <c r="D33" s="17" t="s">
        <v>1671</v>
      </c>
      <c r="E33" s="17" t="s">
        <v>1666</v>
      </c>
      <c r="F33" s="17" t="s">
        <v>1804</v>
      </c>
      <c r="G33" s="18">
        <v>9</v>
      </c>
      <c r="H33" s="18">
        <v>14</v>
      </c>
      <c r="I33" s="19">
        <v>0</v>
      </c>
      <c r="J33" s="20">
        <v>1</v>
      </c>
      <c r="K33" s="21">
        <v>0</v>
      </c>
      <c r="L33" s="22">
        <v>0</v>
      </c>
      <c r="M33" s="38" t="s">
        <v>4645</v>
      </c>
      <c r="N33" s="38"/>
    </row>
    <row r="34" spans="1:14" x14ac:dyDescent="0.3">
      <c r="A34" s="17" t="s">
        <v>753</v>
      </c>
      <c r="B34" s="17" t="s">
        <v>1805</v>
      </c>
      <c r="C34" s="17" t="s">
        <v>1806</v>
      </c>
      <c r="D34" s="17" t="s">
        <v>1807</v>
      </c>
      <c r="E34" s="17" t="s">
        <v>577</v>
      </c>
      <c r="F34" s="17" t="s">
        <v>1808</v>
      </c>
      <c r="G34" s="18">
        <v>8</v>
      </c>
      <c r="H34" s="18">
        <v>9</v>
      </c>
      <c r="I34" s="19">
        <v>0</v>
      </c>
      <c r="J34" s="20">
        <v>0</v>
      </c>
      <c r="K34" s="21">
        <v>1</v>
      </c>
      <c r="L34" s="22">
        <v>0</v>
      </c>
      <c r="M34" s="38" t="s">
        <v>4643</v>
      </c>
      <c r="N34" s="38"/>
    </row>
    <row r="35" spans="1:14" x14ac:dyDescent="0.3">
      <c r="A35" s="17" t="s">
        <v>1809</v>
      </c>
      <c r="B35" s="17" t="s">
        <v>1734</v>
      </c>
      <c r="C35" s="17" t="s">
        <v>1713</v>
      </c>
      <c r="D35" s="17" t="s">
        <v>1683</v>
      </c>
      <c r="E35" s="17" t="s">
        <v>504</v>
      </c>
      <c r="F35" s="17" t="s">
        <v>1715</v>
      </c>
      <c r="G35" s="18">
        <v>8</v>
      </c>
      <c r="H35" s="18">
        <v>11</v>
      </c>
      <c r="I35" s="19">
        <v>1</v>
      </c>
      <c r="J35" s="20">
        <v>0</v>
      </c>
      <c r="K35" s="21">
        <v>0</v>
      </c>
      <c r="L35" s="22">
        <v>0</v>
      </c>
      <c r="M35" s="38" t="s">
        <v>4639</v>
      </c>
      <c r="N35" s="38"/>
    </row>
    <row r="36" spans="1:14" x14ac:dyDescent="0.3">
      <c r="A36" s="17" t="s">
        <v>1810</v>
      </c>
      <c r="B36" s="17" t="s">
        <v>1811</v>
      </c>
      <c r="C36" s="17" t="s">
        <v>1812</v>
      </c>
      <c r="D36" s="17" t="s">
        <v>1690</v>
      </c>
      <c r="E36" s="17" t="s">
        <v>1215</v>
      </c>
      <c r="F36" s="17" t="s">
        <v>1813</v>
      </c>
      <c r="G36" s="18">
        <v>8</v>
      </c>
      <c r="H36" s="18">
        <v>15</v>
      </c>
      <c r="I36" s="19">
        <v>0</v>
      </c>
      <c r="J36" s="20">
        <v>1</v>
      </c>
      <c r="K36" s="21">
        <v>0</v>
      </c>
      <c r="L36" s="22">
        <v>0</v>
      </c>
      <c r="M36" s="38" t="s">
        <v>4639</v>
      </c>
      <c r="N36" s="38"/>
    </row>
    <row r="37" spans="1:14" x14ac:dyDescent="0.3">
      <c r="A37" s="17" t="s">
        <v>1814</v>
      </c>
      <c r="B37" s="17" t="s">
        <v>1815</v>
      </c>
      <c r="C37" s="17" t="s">
        <v>1816</v>
      </c>
      <c r="D37" s="17" t="s">
        <v>1690</v>
      </c>
      <c r="E37" s="17" t="s">
        <v>1817</v>
      </c>
      <c r="F37" s="17" t="s">
        <v>1818</v>
      </c>
      <c r="G37" s="18">
        <v>8</v>
      </c>
      <c r="H37" s="18">
        <v>64</v>
      </c>
      <c r="I37" s="19">
        <v>0.875</v>
      </c>
      <c r="J37" s="20">
        <v>0.125</v>
      </c>
      <c r="K37" s="21">
        <v>0</v>
      </c>
      <c r="L37" s="22">
        <v>0</v>
      </c>
      <c r="M37" s="38" t="s">
        <v>4639</v>
      </c>
      <c r="N37" s="38"/>
    </row>
    <row r="38" spans="1:14" x14ac:dyDescent="0.3">
      <c r="A38" s="17" t="s">
        <v>771</v>
      </c>
      <c r="B38" s="17" t="s">
        <v>1819</v>
      </c>
      <c r="C38" s="17" t="s">
        <v>1820</v>
      </c>
      <c r="D38" s="17" t="s">
        <v>1807</v>
      </c>
      <c r="E38" s="17" t="s">
        <v>773</v>
      </c>
      <c r="F38" s="17" t="s">
        <v>1821</v>
      </c>
      <c r="G38" s="18">
        <v>8</v>
      </c>
      <c r="H38" s="18">
        <v>12</v>
      </c>
      <c r="I38" s="19">
        <v>0</v>
      </c>
      <c r="J38" s="20">
        <v>0</v>
      </c>
      <c r="K38" s="21">
        <v>1</v>
      </c>
      <c r="L38" s="22">
        <v>0</v>
      </c>
      <c r="M38" s="38" t="s">
        <v>4643</v>
      </c>
      <c r="N38" s="38"/>
    </row>
    <row r="39" spans="1:14" x14ac:dyDescent="0.3">
      <c r="A39" s="17" t="s">
        <v>1822</v>
      </c>
      <c r="B39" s="17" t="s">
        <v>1823</v>
      </c>
      <c r="C39" s="17" t="s">
        <v>1824</v>
      </c>
      <c r="D39" s="17" t="s">
        <v>1825</v>
      </c>
      <c r="E39" s="17" t="s">
        <v>461</v>
      </c>
      <c r="F39" s="17" t="s">
        <v>1826</v>
      </c>
      <c r="G39" s="18">
        <v>8</v>
      </c>
      <c r="H39" s="18">
        <v>13</v>
      </c>
      <c r="I39" s="19">
        <v>0.125</v>
      </c>
      <c r="J39" s="20">
        <v>0.875</v>
      </c>
      <c r="K39" s="21">
        <v>0</v>
      </c>
      <c r="L39" s="22">
        <v>0</v>
      </c>
      <c r="M39" s="38" t="s">
        <v>4645</v>
      </c>
      <c r="N39" s="38"/>
    </row>
    <row r="40" spans="1:14" x14ac:dyDescent="0.3">
      <c r="A40" s="17" t="s">
        <v>1827</v>
      </c>
      <c r="B40" s="17" t="s">
        <v>1828</v>
      </c>
      <c r="C40" s="17" t="s">
        <v>1829</v>
      </c>
      <c r="D40" s="17" t="s">
        <v>1690</v>
      </c>
      <c r="E40" s="17" t="s">
        <v>461</v>
      </c>
      <c r="F40" s="17" t="s">
        <v>1830</v>
      </c>
      <c r="G40" s="18">
        <v>8</v>
      </c>
      <c r="H40" s="18">
        <v>690</v>
      </c>
      <c r="I40" s="19">
        <v>0.75</v>
      </c>
      <c r="J40" s="20">
        <v>0.25</v>
      </c>
      <c r="K40" s="21">
        <v>0</v>
      </c>
      <c r="L40" s="22">
        <v>0</v>
      </c>
      <c r="M40" s="38" t="s">
        <v>4639</v>
      </c>
      <c r="N40" s="38"/>
    </row>
    <row r="41" spans="1:14" x14ac:dyDescent="0.3">
      <c r="A41" s="17" t="s">
        <v>1831</v>
      </c>
      <c r="B41" s="17" t="s">
        <v>1832</v>
      </c>
      <c r="C41" s="17" t="s">
        <v>1833</v>
      </c>
      <c r="D41" s="17" t="s">
        <v>1834</v>
      </c>
      <c r="E41" s="17" t="s">
        <v>751</v>
      </c>
      <c r="F41" s="17" t="s">
        <v>1835</v>
      </c>
      <c r="G41" s="18">
        <v>8</v>
      </c>
      <c r="H41" s="18">
        <v>11</v>
      </c>
      <c r="I41" s="19">
        <v>1</v>
      </c>
      <c r="J41" s="20">
        <v>0</v>
      </c>
      <c r="K41" s="21">
        <v>0</v>
      </c>
      <c r="L41" s="22">
        <v>0</v>
      </c>
      <c r="M41" s="38" t="s">
        <v>4639</v>
      </c>
      <c r="N41" s="38"/>
    </row>
    <row r="42" spans="1:14" x14ac:dyDescent="0.3">
      <c r="A42" s="17" t="s">
        <v>1836</v>
      </c>
      <c r="B42" s="17" t="s">
        <v>1837</v>
      </c>
      <c r="C42" s="17" t="s">
        <v>1713</v>
      </c>
      <c r="D42" s="17" t="s">
        <v>1714</v>
      </c>
      <c r="E42" s="17" t="s">
        <v>1709</v>
      </c>
      <c r="F42" s="17" t="s">
        <v>1838</v>
      </c>
      <c r="G42" s="18">
        <v>7</v>
      </c>
      <c r="H42" s="18">
        <v>50</v>
      </c>
      <c r="I42" s="19">
        <v>0.28571428571428575</v>
      </c>
      <c r="J42" s="20">
        <v>0.7142857142857143</v>
      </c>
      <c r="K42" s="21">
        <v>0</v>
      </c>
      <c r="L42" s="22">
        <v>0</v>
      </c>
      <c r="M42" s="38" t="s">
        <v>4641</v>
      </c>
      <c r="N42" s="38"/>
    </row>
    <row r="43" spans="1:14" x14ac:dyDescent="0.3">
      <c r="A43" s="17" t="s">
        <v>1839</v>
      </c>
      <c r="B43" s="17" t="s">
        <v>1840</v>
      </c>
      <c r="C43" s="17" t="s">
        <v>1812</v>
      </c>
      <c r="D43" s="17" t="s">
        <v>1690</v>
      </c>
      <c r="E43" s="17" t="s">
        <v>1215</v>
      </c>
      <c r="F43" s="17" t="s">
        <v>1841</v>
      </c>
      <c r="G43" s="18">
        <v>7</v>
      </c>
      <c r="H43" s="18">
        <v>10</v>
      </c>
      <c r="I43" s="19">
        <v>0</v>
      </c>
      <c r="J43" s="20">
        <v>1</v>
      </c>
      <c r="K43" s="21">
        <v>0</v>
      </c>
      <c r="L43" s="22">
        <v>0</v>
      </c>
      <c r="M43" s="38" t="s">
        <v>4645</v>
      </c>
      <c r="N43" s="38"/>
    </row>
    <row r="44" spans="1:14" x14ac:dyDescent="0.3">
      <c r="A44" s="17" t="s">
        <v>1842</v>
      </c>
      <c r="B44" s="17" t="s">
        <v>1843</v>
      </c>
      <c r="C44" s="17" t="s">
        <v>1844</v>
      </c>
      <c r="D44" s="17" t="s">
        <v>1690</v>
      </c>
      <c r="E44" s="17" t="s">
        <v>612</v>
      </c>
      <c r="F44" s="17" t="s">
        <v>1845</v>
      </c>
      <c r="G44" s="18">
        <v>7</v>
      </c>
      <c r="H44" s="18">
        <v>11</v>
      </c>
      <c r="I44" s="19">
        <v>0</v>
      </c>
      <c r="J44" s="20">
        <v>1</v>
      </c>
      <c r="K44" s="21">
        <v>0</v>
      </c>
      <c r="L44" s="22">
        <v>0</v>
      </c>
      <c r="M44" s="38" t="s">
        <v>4639</v>
      </c>
      <c r="N44" s="38"/>
    </row>
    <row r="45" spans="1:14" x14ac:dyDescent="0.3">
      <c r="A45" s="17" t="s">
        <v>1846</v>
      </c>
      <c r="B45" s="17" t="s">
        <v>1847</v>
      </c>
      <c r="C45" s="17" t="s">
        <v>1848</v>
      </c>
      <c r="D45" s="17" t="s">
        <v>1690</v>
      </c>
      <c r="E45" s="17" t="s">
        <v>1215</v>
      </c>
      <c r="F45" s="17" t="s">
        <v>1849</v>
      </c>
      <c r="G45" s="18">
        <v>7</v>
      </c>
      <c r="H45" s="18">
        <v>12</v>
      </c>
      <c r="I45" s="19">
        <v>0</v>
      </c>
      <c r="J45" s="20">
        <v>1</v>
      </c>
      <c r="K45" s="21">
        <v>0</v>
      </c>
      <c r="L45" s="22">
        <v>0</v>
      </c>
      <c r="M45" s="38" t="s">
        <v>4639</v>
      </c>
      <c r="N45" s="38"/>
    </row>
    <row r="46" spans="1:14" x14ac:dyDescent="0.3">
      <c r="A46" s="17" t="s">
        <v>1850</v>
      </c>
      <c r="B46" s="17" t="s">
        <v>1851</v>
      </c>
      <c r="C46" s="17" t="s">
        <v>1852</v>
      </c>
      <c r="D46" s="17" t="s">
        <v>1853</v>
      </c>
      <c r="E46" s="17" t="s">
        <v>930</v>
      </c>
      <c r="F46" s="17" t="s">
        <v>1854</v>
      </c>
      <c r="G46" s="18">
        <v>6</v>
      </c>
      <c r="H46" s="18">
        <v>7</v>
      </c>
      <c r="I46" s="19">
        <v>0</v>
      </c>
      <c r="J46" s="20">
        <v>1</v>
      </c>
      <c r="K46" s="21">
        <v>0</v>
      </c>
      <c r="L46" s="22">
        <v>0</v>
      </c>
      <c r="M46" s="38" t="s">
        <v>4645</v>
      </c>
      <c r="N46" s="38"/>
    </row>
    <row r="47" spans="1:14" x14ac:dyDescent="0.3">
      <c r="A47" s="17" t="s">
        <v>1855</v>
      </c>
      <c r="B47" s="17" t="s">
        <v>1811</v>
      </c>
      <c r="C47" s="17" t="s">
        <v>1848</v>
      </c>
      <c r="D47" s="17" t="s">
        <v>1690</v>
      </c>
      <c r="E47" s="17" t="s">
        <v>1215</v>
      </c>
      <c r="F47" s="17" t="s">
        <v>1856</v>
      </c>
      <c r="G47" s="18">
        <v>6</v>
      </c>
      <c r="H47" s="18">
        <v>14</v>
      </c>
      <c r="I47" s="19">
        <v>0</v>
      </c>
      <c r="J47" s="20">
        <v>1</v>
      </c>
      <c r="K47" s="21">
        <v>0</v>
      </c>
      <c r="L47" s="22">
        <v>0</v>
      </c>
      <c r="M47" s="38" t="s">
        <v>4639</v>
      </c>
      <c r="N47" s="38"/>
    </row>
    <row r="48" spans="1:14" x14ac:dyDescent="0.3">
      <c r="A48" s="17" t="s">
        <v>1857</v>
      </c>
      <c r="B48" s="17" t="s">
        <v>1858</v>
      </c>
      <c r="C48" s="17" t="s">
        <v>1859</v>
      </c>
      <c r="D48" s="17" t="s">
        <v>1683</v>
      </c>
      <c r="E48" s="17" t="s">
        <v>504</v>
      </c>
      <c r="F48" s="17" t="s">
        <v>1860</v>
      </c>
      <c r="G48" s="18">
        <v>6</v>
      </c>
      <c r="H48" s="18">
        <v>10</v>
      </c>
      <c r="I48" s="19">
        <v>1</v>
      </c>
      <c r="J48" s="20">
        <v>0</v>
      </c>
      <c r="K48" s="21">
        <v>0</v>
      </c>
      <c r="L48" s="22">
        <v>0</v>
      </c>
      <c r="M48" s="38" t="s">
        <v>4639</v>
      </c>
      <c r="N48" s="38"/>
    </row>
    <row r="49" spans="1:14" x14ac:dyDescent="0.3">
      <c r="A49" s="17" t="s">
        <v>1861</v>
      </c>
      <c r="B49" s="17" t="s">
        <v>1862</v>
      </c>
      <c r="C49" s="17" t="s">
        <v>1863</v>
      </c>
      <c r="D49" s="17" t="s">
        <v>1683</v>
      </c>
      <c r="E49" s="17" t="s">
        <v>739</v>
      </c>
      <c r="F49" s="17" t="s">
        <v>1864</v>
      </c>
      <c r="G49" s="18">
        <v>6</v>
      </c>
      <c r="H49" s="18">
        <v>9</v>
      </c>
      <c r="I49" s="19">
        <v>0</v>
      </c>
      <c r="J49" s="20">
        <v>1</v>
      </c>
      <c r="K49" s="21">
        <v>0</v>
      </c>
      <c r="L49" s="22">
        <v>0</v>
      </c>
      <c r="M49" s="38" t="s">
        <v>4639</v>
      </c>
      <c r="N49" s="38"/>
    </row>
    <row r="50" spans="1:14" x14ac:dyDescent="0.3">
      <c r="A50" s="17" t="s">
        <v>1865</v>
      </c>
      <c r="B50" s="17" t="s">
        <v>1866</v>
      </c>
      <c r="C50" s="17" t="s">
        <v>1867</v>
      </c>
      <c r="D50" s="17" t="s">
        <v>1868</v>
      </c>
      <c r="E50" s="17" t="s">
        <v>1696</v>
      </c>
      <c r="F50" s="17" t="s">
        <v>1869</v>
      </c>
      <c r="G50" s="18">
        <v>6</v>
      </c>
      <c r="H50" s="18">
        <v>7</v>
      </c>
      <c r="I50" s="19">
        <v>0</v>
      </c>
      <c r="J50" s="20">
        <v>1</v>
      </c>
      <c r="K50" s="21">
        <v>0</v>
      </c>
      <c r="L50" s="22">
        <v>0</v>
      </c>
      <c r="M50" s="38" t="s">
        <v>4639</v>
      </c>
      <c r="N50" s="38"/>
    </row>
    <row r="51" spans="1:14" x14ac:dyDescent="0.3">
      <c r="A51" s="17" t="s">
        <v>1870</v>
      </c>
      <c r="B51" s="17" t="s">
        <v>1871</v>
      </c>
      <c r="C51" s="17" t="s">
        <v>1872</v>
      </c>
      <c r="D51" s="17" t="s">
        <v>1873</v>
      </c>
      <c r="E51" s="17" t="s">
        <v>570</v>
      </c>
      <c r="F51" s="17" t="s">
        <v>1874</v>
      </c>
      <c r="G51" s="18">
        <v>6</v>
      </c>
      <c r="H51" s="18">
        <v>6</v>
      </c>
      <c r="I51" s="19">
        <v>1</v>
      </c>
      <c r="J51" s="20">
        <v>0</v>
      </c>
      <c r="K51" s="21">
        <v>0</v>
      </c>
      <c r="L51" s="22">
        <v>0</v>
      </c>
      <c r="M51" s="38" t="s">
        <v>4639</v>
      </c>
      <c r="N51" s="38"/>
    </row>
    <row r="52" spans="1:14" x14ac:dyDescent="0.3">
      <c r="A52" s="17" t="s">
        <v>1875</v>
      </c>
      <c r="B52" s="17" t="s">
        <v>1876</v>
      </c>
      <c r="C52" s="17" t="s">
        <v>1877</v>
      </c>
      <c r="D52" s="17" t="s">
        <v>1690</v>
      </c>
      <c r="E52" s="17" t="s">
        <v>1878</v>
      </c>
      <c r="F52" s="17" t="s">
        <v>1879</v>
      </c>
      <c r="G52" s="18">
        <v>6</v>
      </c>
      <c r="H52" s="18">
        <v>35</v>
      </c>
      <c r="I52" s="19">
        <v>1</v>
      </c>
      <c r="J52" s="20">
        <v>0</v>
      </c>
      <c r="K52" s="21">
        <v>0</v>
      </c>
      <c r="L52" s="22">
        <v>0</v>
      </c>
      <c r="M52" s="38" t="s">
        <v>4644</v>
      </c>
      <c r="N52" s="38">
        <v>70</v>
      </c>
    </row>
    <row r="53" spans="1:14" x14ac:dyDescent="0.3">
      <c r="A53" s="17" t="s">
        <v>1880</v>
      </c>
      <c r="B53" s="17" t="s">
        <v>1881</v>
      </c>
      <c r="C53" s="17" t="s">
        <v>1753</v>
      </c>
      <c r="D53" s="17" t="s">
        <v>1882</v>
      </c>
      <c r="E53" s="17" t="s">
        <v>1709</v>
      </c>
      <c r="F53" s="17" t="s">
        <v>1883</v>
      </c>
      <c r="G53" s="18">
        <v>6</v>
      </c>
      <c r="H53" s="18">
        <v>53</v>
      </c>
      <c r="I53" s="19">
        <v>0.5</v>
      </c>
      <c r="J53" s="20">
        <v>0.5</v>
      </c>
      <c r="K53" s="21">
        <v>0</v>
      </c>
      <c r="L53" s="22">
        <v>0</v>
      </c>
      <c r="M53" s="38" t="s">
        <v>4639</v>
      </c>
      <c r="N53" s="38"/>
    </row>
    <row r="54" spans="1:14" x14ac:dyDescent="0.3">
      <c r="A54" s="17" t="s">
        <v>1332</v>
      </c>
      <c r="B54" s="17" t="s">
        <v>1884</v>
      </c>
      <c r="C54" s="17" t="s">
        <v>1885</v>
      </c>
      <c r="D54" s="17" t="s">
        <v>1886</v>
      </c>
      <c r="E54" s="17" t="s">
        <v>461</v>
      </c>
      <c r="F54" s="17" t="s">
        <v>1887</v>
      </c>
      <c r="G54" s="18">
        <v>6</v>
      </c>
      <c r="H54" s="18">
        <v>6</v>
      </c>
      <c r="I54" s="19">
        <v>0</v>
      </c>
      <c r="J54" s="20">
        <v>0</v>
      </c>
      <c r="K54" s="21">
        <v>0</v>
      </c>
      <c r="L54" s="22">
        <v>1</v>
      </c>
      <c r="M54" s="38" t="s">
        <v>4643</v>
      </c>
      <c r="N54" s="38"/>
    </row>
    <row r="55" spans="1:14" x14ac:dyDescent="0.3">
      <c r="A55" s="17" t="s">
        <v>1888</v>
      </c>
      <c r="B55" s="17" t="s">
        <v>1889</v>
      </c>
      <c r="C55" s="17" t="s">
        <v>1890</v>
      </c>
      <c r="D55" s="17" t="s">
        <v>1825</v>
      </c>
      <c r="E55" s="17" t="s">
        <v>773</v>
      </c>
      <c r="F55" s="17" t="s">
        <v>1891</v>
      </c>
      <c r="G55" s="18">
        <v>5</v>
      </c>
      <c r="H55" s="18">
        <v>5</v>
      </c>
      <c r="I55" s="19">
        <v>0</v>
      </c>
      <c r="J55" s="20">
        <v>1</v>
      </c>
      <c r="K55" s="21">
        <v>0</v>
      </c>
      <c r="L55" s="22">
        <v>0</v>
      </c>
      <c r="M55" s="38" t="s">
        <v>4645</v>
      </c>
      <c r="N55" s="38"/>
    </row>
    <row r="56" spans="1:14" x14ac:dyDescent="0.3">
      <c r="A56" s="17" t="s">
        <v>1892</v>
      </c>
      <c r="B56" s="17" t="s">
        <v>1893</v>
      </c>
      <c r="C56" s="17" t="s">
        <v>1894</v>
      </c>
      <c r="D56" s="17" t="s">
        <v>1895</v>
      </c>
      <c r="E56" s="17" t="s">
        <v>990</v>
      </c>
      <c r="F56" s="17" t="s">
        <v>1896</v>
      </c>
      <c r="G56" s="18">
        <v>5</v>
      </c>
      <c r="H56" s="18">
        <v>16</v>
      </c>
      <c r="I56" s="19">
        <v>1</v>
      </c>
      <c r="J56" s="20">
        <v>0</v>
      </c>
      <c r="K56" s="21">
        <v>0</v>
      </c>
      <c r="L56" s="22">
        <v>0</v>
      </c>
      <c r="M56" s="38" t="s">
        <v>4640</v>
      </c>
      <c r="N56" s="38"/>
    </row>
    <row r="57" spans="1:14" x14ac:dyDescent="0.3">
      <c r="A57" s="17" t="s">
        <v>1897</v>
      </c>
      <c r="B57" s="17" t="s">
        <v>1898</v>
      </c>
      <c r="C57" s="17" t="s">
        <v>1664</v>
      </c>
      <c r="D57" s="17" t="s">
        <v>1899</v>
      </c>
      <c r="E57" s="17" t="s">
        <v>1112</v>
      </c>
      <c r="F57" s="17" t="s">
        <v>1900</v>
      </c>
      <c r="G57" s="18">
        <v>5</v>
      </c>
      <c r="H57" s="18">
        <v>6</v>
      </c>
      <c r="I57" s="19">
        <v>0.4</v>
      </c>
      <c r="J57" s="20">
        <v>0.6</v>
      </c>
      <c r="K57" s="21">
        <v>0</v>
      </c>
      <c r="L57" s="22">
        <v>0</v>
      </c>
      <c r="M57" s="38" t="s">
        <v>4639</v>
      </c>
      <c r="N57" s="38"/>
    </row>
    <row r="58" spans="1:14" x14ac:dyDescent="0.3">
      <c r="A58" s="17" t="s">
        <v>1901</v>
      </c>
      <c r="B58" s="17" t="s">
        <v>1902</v>
      </c>
      <c r="C58" s="17" t="s">
        <v>1903</v>
      </c>
      <c r="D58" s="17" t="s">
        <v>1904</v>
      </c>
      <c r="E58" s="17" t="s">
        <v>1905</v>
      </c>
      <c r="F58" s="17" t="s">
        <v>1906</v>
      </c>
      <c r="G58" s="18">
        <v>5</v>
      </c>
      <c r="H58" s="18">
        <v>5</v>
      </c>
      <c r="I58" s="19">
        <v>0</v>
      </c>
      <c r="J58" s="20">
        <v>1</v>
      </c>
      <c r="K58" s="21">
        <v>0</v>
      </c>
      <c r="L58" s="22">
        <v>0</v>
      </c>
      <c r="M58" s="38" t="s">
        <v>4648</v>
      </c>
      <c r="N58" s="38"/>
    </row>
    <row r="59" spans="1:14" x14ac:dyDescent="0.3">
      <c r="A59" s="17" t="s">
        <v>1907</v>
      </c>
      <c r="B59" s="17" t="s">
        <v>1908</v>
      </c>
      <c r="C59" s="17" t="s">
        <v>1909</v>
      </c>
      <c r="D59" s="17" t="s">
        <v>1671</v>
      </c>
      <c r="E59" s="17" t="s">
        <v>1910</v>
      </c>
      <c r="F59" s="17" t="s">
        <v>1907</v>
      </c>
      <c r="G59" s="18">
        <v>5</v>
      </c>
      <c r="H59" s="18">
        <v>10</v>
      </c>
      <c r="I59" s="19">
        <v>0</v>
      </c>
      <c r="J59" s="20">
        <v>1</v>
      </c>
      <c r="K59" s="21">
        <v>0</v>
      </c>
      <c r="L59" s="22">
        <v>0</v>
      </c>
      <c r="M59" s="38" t="s">
        <v>4639</v>
      </c>
      <c r="N59" s="38"/>
    </row>
    <row r="60" spans="1:14" x14ac:dyDescent="0.3">
      <c r="A60" s="17" t="s">
        <v>1911</v>
      </c>
      <c r="B60" s="17" t="s">
        <v>1912</v>
      </c>
      <c r="C60" s="17" t="s">
        <v>1913</v>
      </c>
      <c r="D60" s="17" t="s">
        <v>1914</v>
      </c>
      <c r="E60" s="17" t="s">
        <v>510</v>
      </c>
      <c r="F60" s="17" t="s">
        <v>1915</v>
      </c>
      <c r="G60" s="18">
        <v>5</v>
      </c>
      <c r="H60" s="18">
        <v>14</v>
      </c>
      <c r="I60" s="19">
        <v>0</v>
      </c>
      <c r="J60" s="20">
        <v>1</v>
      </c>
      <c r="K60" s="21">
        <v>0</v>
      </c>
      <c r="L60" s="22">
        <v>0</v>
      </c>
      <c r="M60" s="38" t="s">
        <v>4639</v>
      </c>
      <c r="N60" s="38"/>
    </row>
    <row r="61" spans="1:14" x14ac:dyDescent="0.3">
      <c r="A61" s="17" t="s">
        <v>1916</v>
      </c>
      <c r="B61" s="17" t="s">
        <v>1917</v>
      </c>
      <c r="C61" s="17" t="s">
        <v>1918</v>
      </c>
      <c r="D61" s="17" t="s">
        <v>1919</v>
      </c>
      <c r="E61" s="17" t="s">
        <v>520</v>
      </c>
      <c r="F61" s="17" t="s">
        <v>1920</v>
      </c>
      <c r="G61" s="18">
        <v>5</v>
      </c>
      <c r="H61" s="18">
        <v>44</v>
      </c>
      <c r="I61" s="19">
        <v>0</v>
      </c>
      <c r="J61" s="20">
        <v>1</v>
      </c>
      <c r="K61" s="21">
        <v>0</v>
      </c>
      <c r="L61" s="22">
        <v>0</v>
      </c>
      <c r="M61" s="38" t="s">
        <v>4639</v>
      </c>
      <c r="N61" s="38"/>
    </row>
    <row r="62" spans="1:14" x14ac:dyDescent="0.3">
      <c r="A62" s="17" t="s">
        <v>1921</v>
      </c>
      <c r="B62" s="17" t="s">
        <v>1811</v>
      </c>
      <c r="C62" s="17" t="s">
        <v>1922</v>
      </c>
      <c r="D62" s="17" t="s">
        <v>1690</v>
      </c>
      <c r="E62" s="17" t="s">
        <v>1215</v>
      </c>
      <c r="F62" s="17" t="s">
        <v>1923</v>
      </c>
      <c r="G62" s="18">
        <v>5</v>
      </c>
      <c r="H62" s="18">
        <v>7</v>
      </c>
      <c r="I62" s="19">
        <v>0.4</v>
      </c>
      <c r="J62" s="20">
        <v>0.6</v>
      </c>
      <c r="K62" s="21">
        <v>0</v>
      </c>
      <c r="L62" s="22">
        <v>0</v>
      </c>
      <c r="M62" s="38" t="s">
        <v>4639</v>
      </c>
      <c r="N62" s="38"/>
    </row>
    <row r="63" spans="1:14" x14ac:dyDescent="0.3">
      <c r="A63" s="17" t="s">
        <v>1924</v>
      </c>
      <c r="B63" s="17" t="s">
        <v>1925</v>
      </c>
      <c r="C63" s="17" t="s">
        <v>1664</v>
      </c>
      <c r="D63" s="17" t="s">
        <v>1690</v>
      </c>
      <c r="E63" s="17" t="s">
        <v>1060</v>
      </c>
      <c r="F63" s="17" t="s">
        <v>1926</v>
      </c>
      <c r="G63" s="18">
        <v>5</v>
      </c>
      <c r="H63" s="18">
        <v>5</v>
      </c>
      <c r="I63" s="19">
        <v>0</v>
      </c>
      <c r="J63" s="20">
        <v>1</v>
      </c>
      <c r="K63" s="21">
        <v>0</v>
      </c>
      <c r="L63" s="22">
        <v>0</v>
      </c>
      <c r="M63" s="38" t="s">
        <v>4639</v>
      </c>
      <c r="N63" s="38"/>
    </row>
    <row r="64" spans="1:14" x14ac:dyDescent="0.3">
      <c r="A64" s="17" t="s">
        <v>1927</v>
      </c>
      <c r="B64" s="17" t="s">
        <v>1928</v>
      </c>
      <c r="C64" s="17" t="s">
        <v>1929</v>
      </c>
      <c r="D64" s="17" t="s">
        <v>1930</v>
      </c>
      <c r="E64" s="17" t="s">
        <v>596</v>
      </c>
      <c r="F64" s="17" t="s">
        <v>1931</v>
      </c>
      <c r="G64" s="18">
        <v>5</v>
      </c>
      <c r="H64" s="18">
        <v>22</v>
      </c>
      <c r="I64" s="19">
        <v>1</v>
      </c>
      <c r="J64" s="20">
        <v>0</v>
      </c>
      <c r="K64" s="21">
        <v>0</v>
      </c>
      <c r="L64" s="22">
        <v>0</v>
      </c>
      <c r="M64" s="38" t="s">
        <v>4639</v>
      </c>
      <c r="N64" s="38"/>
    </row>
    <row r="65" spans="1:14" x14ac:dyDescent="0.3">
      <c r="A65" s="17" t="s">
        <v>1932</v>
      </c>
      <c r="B65" s="17" t="s">
        <v>1933</v>
      </c>
      <c r="C65" s="17" t="s">
        <v>1664</v>
      </c>
      <c r="D65" s="17" t="s">
        <v>1934</v>
      </c>
      <c r="E65" s="17" t="s">
        <v>1935</v>
      </c>
      <c r="F65" s="17" t="s">
        <v>1936</v>
      </c>
      <c r="G65" s="18">
        <v>5</v>
      </c>
      <c r="H65" s="18">
        <v>51</v>
      </c>
      <c r="I65" s="19">
        <v>0</v>
      </c>
      <c r="J65" s="20">
        <v>1</v>
      </c>
      <c r="K65" s="21">
        <v>0</v>
      </c>
      <c r="L65" s="22">
        <v>0</v>
      </c>
      <c r="M65" s="38" t="s">
        <v>4639</v>
      </c>
      <c r="N65" s="38"/>
    </row>
    <row r="66" spans="1:14" x14ac:dyDescent="0.3">
      <c r="A66" s="17" t="s">
        <v>1937</v>
      </c>
      <c r="B66" s="17" t="s">
        <v>1938</v>
      </c>
      <c r="C66" s="17" t="s">
        <v>1939</v>
      </c>
      <c r="D66" s="17" t="s">
        <v>1690</v>
      </c>
      <c r="E66" s="17" t="s">
        <v>1480</v>
      </c>
      <c r="F66" s="17" t="s">
        <v>1940</v>
      </c>
      <c r="G66" s="18">
        <v>5</v>
      </c>
      <c r="H66" s="18">
        <v>16</v>
      </c>
      <c r="I66" s="19">
        <v>0</v>
      </c>
      <c r="J66" s="20">
        <v>1</v>
      </c>
      <c r="K66" s="21">
        <v>0</v>
      </c>
      <c r="L66" s="22">
        <v>0</v>
      </c>
      <c r="M66" s="38" t="s">
        <v>4645</v>
      </c>
      <c r="N66" s="38"/>
    </row>
    <row r="67" spans="1:14" x14ac:dyDescent="0.3">
      <c r="A67" s="17" t="s">
        <v>1038</v>
      </c>
      <c r="B67" s="17" t="s">
        <v>1941</v>
      </c>
      <c r="C67" s="17" t="s">
        <v>1942</v>
      </c>
      <c r="D67" s="17" t="s">
        <v>1943</v>
      </c>
      <c r="E67" s="17" t="s">
        <v>663</v>
      </c>
      <c r="F67" s="17" t="s">
        <v>1944</v>
      </c>
      <c r="G67" s="18">
        <v>5</v>
      </c>
      <c r="H67" s="18">
        <v>5</v>
      </c>
      <c r="I67" s="19">
        <v>0</v>
      </c>
      <c r="J67" s="20">
        <v>0</v>
      </c>
      <c r="K67" s="21">
        <v>0.8</v>
      </c>
      <c r="L67" s="22">
        <v>0.2</v>
      </c>
      <c r="M67" s="38" t="s">
        <v>4643</v>
      </c>
      <c r="N67" s="38"/>
    </row>
    <row r="68" spans="1:14" x14ac:dyDescent="0.3">
      <c r="A68" s="17" t="s">
        <v>1945</v>
      </c>
      <c r="B68" s="17" t="s">
        <v>1946</v>
      </c>
      <c r="C68" s="17" t="s">
        <v>1947</v>
      </c>
      <c r="D68" s="17" t="s">
        <v>1807</v>
      </c>
      <c r="E68" s="17" t="s">
        <v>810</v>
      </c>
      <c r="F68" s="17" t="s">
        <v>1948</v>
      </c>
      <c r="G68" s="18">
        <v>5</v>
      </c>
      <c r="H68" s="18">
        <v>13</v>
      </c>
      <c r="I68" s="19">
        <v>0.8</v>
      </c>
      <c r="J68" s="20">
        <v>0.2</v>
      </c>
      <c r="K68" s="21">
        <v>0</v>
      </c>
      <c r="L68" s="22">
        <v>0</v>
      </c>
      <c r="M68" s="38" t="s">
        <v>4645</v>
      </c>
      <c r="N68" s="38"/>
    </row>
    <row r="69" spans="1:14" x14ac:dyDescent="0.3">
      <c r="A69" s="17" t="s">
        <v>1949</v>
      </c>
      <c r="B69" s="17" t="s">
        <v>1950</v>
      </c>
      <c r="C69" s="17" t="s">
        <v>1735</v>
      </c>
      <c r="D69" s="17" t="s">
        <v>1714</v>
      </c>
      <c r="E69" s="17" t="s">
        <v>1709</v>
      </c>
      <c r="F69" s="17" t="s">
        <v>1736</v>
      </c>
      <c r="G69" s="18">
        <v>5</v>
      </c>
      <c r="H69" s="18">
        <v>19</v>
      </c>
      <c r="I69" s="19">
        <v>1</v>
      </c>
      <c r="J69" s="20">
        <v>0</v>
      </c>
      <c r="K69" s="21">
        <v>0</v>
      </c>
      <c r="L69" s="22">
        <v>0</v>
      </c>
      <c r="M69" s="38" t="s">
        <v>4639</v>
      </c>
      <c r="N69" s="38"/>
    </row>
    <row r="70" spans="1:14" x14ac:dyDescent="0.3">
      <c r="A70" s="17" t="s">
        <v>1289</v>
      </c>
      <c r="B70" s="17" t="s">
        <v>1951</v>
      </c>
      <c r="C70" s="17" t="s">
        <v>1952</v>
      </c>
      <c r="D70" s="17" t="s">
        <v>1690</v>
      </c>
      <c r="E70" s="17" t="s">
        <v>708</v>
      </c>
      <c r="F70" s="17" t="s">
        <v>1953</v>
      </c>
      <c r="G70" s="18">
        <v>4</v>
      </c>
      <c r="H70" s="18">
        <v>4</v>
      </c>
      <c r="I70" s="19">
        <v>0</v>
      </c>
      <c r="J70" s="20">
        <v>0</v>
      </c>
      <c r="K70" s="21">
        <v>0</v>
      </c>
      <c r="L70" s="22">
        <v>1</v>
      </c>
      <c r="M70" s="38" t="s">
        <v>4638</v>
      </c>
      <c r="N70" s="38"/>
    </row>
    <row r="71" spans="1:14" x14ac:dyDescent="0.3">
      <c r="A71" s="17" t="s">
        <v>1954</v>
      </c>
      <c r="B71" s="17" t="s">
        <v>1955</v>
      </c>
      <c r="C71" s="17" t="s">
        <v>1956</v>
      </c>
      <c r="D71" s="17" t="s">
        <v>1690</v>
      </c>
      <c r="E71" s="17" t="s">
        <v>565</v>
      </c>
      <c r="F71" s="17" t="s">
        <v>1957</v>
      </c>
      <c r="G71" s="18">
        <v>4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8" t="s">
        <v>4644</v>
      </c>
      <c r="N71" s="38">
        <v>2</v>
      </c>
    </row>
    <row r="72" spans="1:14" x14ac:dyDescent="0.3">
      <c r="A72" s="17" t="s">
        <v>1958</v>
      </c>
      <c r="B72" s="17" t="s">
        <v>1959</v>
      </c>
      <c r="C72" s="17" t="s">
        <v>1960</v>
      </c>
      <c r="D72" s="17" t="s">
        <v>1690</v>
      </c>
      <c r="E72" s="17" t="s">
        <v>1229</v>
      </c>
      <c r="F72" s="17" t="s">
        <v>1961</v>
      </c>
      <c r="G72" s="18">
        <v>4</v>
      </c>
      <c r="H72" s="18">
        <v>27</v>
      </c>
      <c r="I72" s="19">
        <v>0</v>
      </c>
      <c r="J72" s="20">
        <v>1</v>
      </c>
      <c r="K72" s="21">
        <v>0</v>
      </c>
      <c r="L72" s="22">
        <v>0</v>
      </c>
      <c r="M72" s="38" t="s">
        <v>4641</v>
      </c>
      <c r="N72" s="38"/>
    </row>
    <row r="73" spans="1:14" x14ac:dyDescent="0.3">
      <c r="A73" s="17" t="s">
        <v>1962</v>
      </c>
      <c r="B73" s="17" t="s">
        <v>1963</v>
      </c>
      <c r="C73" s="17" t="s">
        <v>1964</v>
      </c>
      <c r="D73" s="17" t="s">
        <v>1965</v>
      </c>
      <c r="E73" s="17" t="s">
        <v>612</v>
      </c>
      <c r="F73" s="17" t="s">
        <v>1966</v>
      </c>
      <c r="G73" s="18">
        <v>4</v>
      </c>
      <c r="H73" s="18">
        <v>7</v>
      </c>
      <c r="I73" s="19">
        <v>0.25</v>
      </c>
      <c r="J73" s="20">
        <v>0.75</v>
      </c>
      <c r="K73" s="21">
        <v>0</v>
      </c>
      <c r="L73" s="22">
        <v>0</v>
      </c>
      <c r="M73" s="38" t="s">
        <v>4648</v>
      </c>
      <c r="N73" s="38"/>
    </row>
    <row r="74" spans="1:14" x14ac:dyDescent="0.3">
      <c r="A74" s="17" t="s">
        <v>1967</v>
      </c>
      <c r="B74" s="17" t="s">
        <v>1968</v>
      </c>
      <c r="C74" s="17" t="s">
        <v>1969</v>
      </c>
      <c r="D74" s="17" t="s">
        <v>1970</v>
      </c>
      <c r="E74" s="17" t="s">
        <v>520</v>
      </c>
      <c r="F74" s="17" t="s">
        <v>1971</v>
      </c>
      <c r="G74" s="18">
        <v>4</v>
      </c>
      <c r="H74" s="18">
        <v>21</v>
      </c>
      <c r="I74" s="19">
        <v>0</v>
      </c>
      <c r="J74" s="20">
        <v>1</v>
      </c>
      <c r="K74" s="21">
        <v>0</v>
      </c>
      <c r="L74" s="22">
        <v>0</v>
      </c>
      <c r="M74" s="38" t="s">
        <v>4645</v>
      </c>
      <c r="N74" s="38"/>
    </row>
    <row r="75" spans="1:14" x14ac:dyDescent="0.3">
      <c r="A75" s="17" t="s">
        <v>1972</v>
      </c>
      <c r="B75" s="17" t="s">
        <v>1858</v>
      </c>
      <c r="C75" s="17" t="s">
        <v>1753</v>
      </c>
      <c r="D75" s="17" t="s">
        <v>1683</v>
      </c>
      <c r="E75" s="17" t="s">
        <v>504</v>
      </c>
      <c r="F75" s="17" t="s">
        <v>1973</v>
      </c>
      <c r="G75" s="18">
        <v>4</v>
      </c>
      <c r="H75" s="18">
        <v>4</v>
      </c>
      <c r="I75" s="19">
        <v>1</v>
      </c>
      <c r="J75" s="20">
        <v>0</v>
      </c>
      <c r="K75" s="21">
        <v>0</v>
      </c>
      <c r="L75" s="22">
        <v>0</v>
      </c>
      <c r="M75" s="38" t="s">
        <v>4639</v>
      </c>
      <c r="N75" s="38"/>
    </row>
    <row r="76" spans="1:14" x14ac:dyDescent="0.3">
      <c r="A76" s="17" t="s">
        <v>1974</v>
      </c>
      <c r="B76" s="17" t="s">
        <v>1975</v>
      </c>
      <c r="C76" s="17" t="s">
        <v>1976</v>
      </c>
      <c r="D76" s="17" t="s">
        <v>1970</v>
      </c>
      <c r="E76" s="17" t="s">
        <v>577</v>
      </c>
      <c r="F76" s="17" t="s">
        <v>1977</v>
      </c>
      <c r="G76" s="18">
        <v>4</v>
      </c>
      <c r="H76" s="18">
        <v>40</v>
      </c>
      <c r="I76" s="19">
        <v>0.25</v>
      </c>
      <c r="J76" s="20">
        <v>0.75</v>
      </c>
      <c r="K76" s="21">
        <v>0</v>
      </c>
      <c r="L76" s="22">
        <v>0</v>
      </c>
      <c r="M76" s="38" t="s">
        <v>4639</v>
      </c>
      <c r="N76" s="38"/>
    </row>
    <row r="77" spans="1:14" x14ac:dyDescent="0.3">
      <c r="A77" s="17" t="s">
        <v>1978</v>
      </c>
      <c r="B77" s="17" t="s">
        <v>1979</v>
      </c>
      <c r="C77" s="17" t="s">
        <v>1844</v>
      </c>
      <c r="D77" s="17" t="s">
        <v>1690</v>
      </c>
      <c r="E77" s="17" t="s">
        <v>612</v>
      </c>
      <c r="F77" s="17" t="s">
        <v>1980</v>
      </c>
      <c r="G77" s="18">
        <v>4</v>
      </c>
      <c r="H77" s="18">
        <v>5</v>
      </c>
      <c r="I77" s="19">
        <v>0</v>
      </c>
      <c r="J77" s="20">
        <v>1</v>
      </c>
      <c r="K77" s="21">
        <v>0</v>
      </c>
      <c r="L77" s="22">
        <v>0</v>
      </c>
      <c r="M77" s="38" t="s">
        <v>4640</v>
      </c>
      <c r="N77" s="38"/>
    </row>
    <row r="78" spans="1:14" x14ac:dyDescent="0.3">
      <c r="A78" s="17" t="s">
        <v>1316</v>
      </c>
      <c r="B78" s="17" t="s">
        <v>1981</v>
      </c>
      <c r="C78" s="17" t="s">
        <v>1982</v>
      </c>
      <c r="D78" s="17" t="s">
        <v>1919</v>
      </c>
      <c r="E78" s="17" t="s">
        <v>994</v>
      </c>
      <c r="F78" s="17" t="s">
        <v>1983</v>
      </c>
      <c r="G78" s="18">
        <v>4</v>
      </c>
      <c r="H78" s="18">
        <v>105</v>
      </c>
      <c r="I78" s="19">
        <v>0</v>
      </c>
      <c r="J78" s="20">
        <v>0</v>
      </c>
      <c r="K78" s="21">
        <v>0</v>
      </c>
      <c r="L78" s="22">
        <v>1</v>
      </c>
      <c r="M78" s="38" t="s">
        <v>4643</v>
      </c>
      <c r="N78" s="38"/>
    </row>
    <row r="79" spans="1:14" x14ac:dyDescent="0.3">
      <c r="A79" s="17" t="s">
        <v>1984</v>
      </c>
      <c r="B79" s="17" t="s">
        <v>1985</v>
      </c>
      <c r="C79" s="17" t="s">
        <v>1922</v>
      </c>
      <c r="D79" s="17" t="s">
        <v>1690</v>
      </c>
      <c r="E79" s="17" t="s">
        <v>1215</v>
      </c>
      <c r="F79" s="17" t="s">
        <v>1986</v>
      </c>
      <c r="G79" s="18">
        <v>4</v>
      </c>
      <c r="H79" s="18">
        <v>12</v>
      </c>
      <c r="I79" s="19">
        <v>0.25</v>
      </c>
      <c r="J79" s="20">
        <v>0.75</v>
      </c>
      <c r="K79" s="21">
        <v>0</v>
      </c>
      <c r="L79" s="22">
        <v>0</v>
      </c>
      <c r="M79" s="38" t="s">
        <v>4645</v>
      </c>
      <c r="N79" s="38"/>
    </row>
    <row r="80" spans="1:14" x14ac:dyDescent="0.3">
      <c r="A80" s="17" t="s">
        <v>1987</v>
      </c>
      <c r="B80" s="17" t="s">
        <v>1988</v>
      </c>
      <c r="C80" s="17" t="s">
        <v>1989</v>
      </c>
      <c r="D80" s="17" t="s">
        <v>1990</v>
      </c>
      <c r="E80" s="17" t="s">
        <v>1991</v>
      </c>
      <c r="F80" s="17" t="s">
        <v>1992</v>
      </c>
      <c r="G80" s="18">
        <v>4</v>
      </c>
      <c r="H80" s="18">
        <v>11</v>
      </c>
      <c r="I80" s="19">
        <v>1</v>
      </c>
      <c r="J80" s="20">
        <v>0</v>
      </c>
      <c r="K80" s="21">
        <v>0</v>
      </c>
      <c r="L80" s="22">
        <v>0</v>
      </c>
      <c r="M80" s="38" t="s">
        <v>4639</v>
      </c>
      <c r="N80" s="38"/>
    </row>
    <row r="81" spans="1:14" x14ac:dyDescent="0.3">
      <c r="A81" s="17" t="s">
        <v>1381</v>
      </c>
      <c r="B81" s="17" t="s">
        <v>1993</v>
      </c>
      <c r="C81" s="17" t="s">
        <v>1994</v>
      </c>
      <c r="D81" s="17" t="s">
        <v>1690</v>
      </c>
      <c r="E81" s="17" t="s">
        <v>1215</v>
      </c>
      <c r="F81" s="17" t="s">
        <v>1995</v>
      </c>
      <c r="G81" s="18">
        <v>4</v>
      </c>
      <c r="H81" s="18">
        <v>12</v>
      </c>
      <c r="I81" s="19">
        <v>0</v>
      </c>
      <c r="J81" s="20">
        <v>0</v>
      </c>
      <c r="K81" s="21">
        <v>0</v>
      </c>
      <c r="L81" s="22">
        <v>1</v>
      </c>
      <c r="M81" s="38" t="s">
        <v>4643</v>
      </c>
      <c r="N81" s="38"/>
    </row>
    <row r="82" spans="1:14" x14ac:dyDescent="0.3">
      <c r="A82" s="17" t="s">
        <v>1996</v>
      </c>
      <c r="B82" s="17" t="s">
        <v>1997</v>
      </c>
      <c r="C82" s="17" t="s">
        <v>1998</v>
      </c>
      <c r="D82" s="17" t="s">
        <v>1999</v>
      </c>
      <c r="E82" s="17" t="s">
        <v>584</v>
      </c>
      <c r="F82" s="17" t="s">
        <v>2000</v>
      </c>
      <c r="G82" s="18">
        <v>4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38" t="s">
        <v>4645</v>
      </c>
      <c r="N82" s="38"/>
    </row>
    <row r="83" spans="1:14" x14ac:dyDescent="0.3">
      <c r="A83" s="17" t="s">
        <v>2001</v>
      </c>
      <c r="B83" s="17" t="s">
        <v>2002</v>
      </c>
      <c r="C83" s="17" t="s">
        <v>2003</v>
      </c>
      <c r="D83" s="17" t="s">
        <v>1690</v>
      </c>
      <c r="E83" s="17" t="s">
        <v>584</v>
      </c>
      <c r="F83" s="17" t="s">
        <v>2004</v>
      </c>
      <c r="G83" s="18">
        <v>4</v>
      </c>
      <c r="H83" s="18">
        <v>25</v>
      </c>
      <c r="I83" s="19">
        <v>0</v>
      </c>
      <c r="J83" s="20">
        <v>1</v>
      </c>
      <c r="K83" s="21">
        <v>0</v>
      </c>
      <c r="L83" s="22">
        <v>0</v>
      </c>
      <c r="M83" s="38" t="s">
        <v>4639</v>
      </c>
      <c r="N83" s="38"/>
    </row>
    <row r="84" spans="1:14" x14ac:dyDescent="0.3">
      <c r="A84" s="17" t="s">
        <v>634</v>
      </c>
      <c r="B84" s="17" t="s">
        <v>2005</v>
      </c>
      <c r="C84" s="17" t="s">
        <v>2006</v>
      </c>
      <c r="D84" s="17" t="s">
        <v>2007</v>
      </c>
      <c r="E84" s="17" t="s">
        <v>636</v>
      </c>
      <c r="F84" s="17" t="s">
        <v>2008</v>
      </c>
      <c r="G84" s="18">
        <v>4</v>
      </c>
      <c r="H84" s="18">
        <v>4</v>
      </c>
      <c r="I84" s="19">
        <v>0.25</v>
      </c>
      <c r="J84" s="20">
        <v>0.25</v>
      </c>
      <c r="K84" s="21">
        <v>0.5</v>
      </c>
      <c r="L84" s="22">
        <v>0</v>
      </c>
      <c r="M84" s="38" t="s">
        <v>4639</v>
      </c>
      <c r="N84" s="38"/>
    </row>
    <row r="85" spans="1:14" x14ac:dyDescent="0.3">
      <c r="A85" s="17" t="s">
        <v>2009</v>
      </c>
      <c r="B85" s="17" t="s">
        <v>2010</v>
      </c>
      <c r="C85" s="17" t="s">
        <v>2011</v>
      </c>
      <c r="D85" s="17" t="s">
        <v>1690</v>
      </c>
      <c r="E85" s="17" t="s">
        <v>2012</v>
      </c>
      <c r="F85" s="17" t="s">
        <v>2013</v>
      </c>
      <c r="G85" s="18">
        <v>4</v>
      </c>
      <c r="H85" s="18">
        <v>10</v>
      </c>
      <c r="I85" s="19">
        <v>0.75</v>
      </c>
      <c r="J85" s="20">
        <v>0.25</v>
      </c>
      <c r="K85" s="21">
        <v>0</v>
      </c>
      <c r="L85" s="22">
        <v>0</v>
      </c>
      <c r="M85" s="38" t="s">
        <v>4639</v>
      </c>
      <c r="N85" s="38"/>
    </row>
    <row r="86" spans="1:14" x14ac:dyDescent="0.3">
      <c r="A86" s="17" t="s">
        <v>1039</v>
      </c>
      <c r="B86" s="17" t="s">
        <v>2014</v>
      </c>
      <c r="C86" s="17" t="s">
        <v>2015</v>
      </c>
      <c r="D86" s="17" t="s">
        <v>1943</v>
      </c>
      <c r="E86" s="17" t="s">
        <v>663</v>
      </c>
      <c r="F86" s="17" t="s">
        <v>2016</v>
      </c>
      <c r="G86" s="18">
        <v>4</v>
      </c>
      <c r="H86" s="18">
        <v>4</v>
      </c>
      <c r="I86" s="19">
        <v>0</v>
      </c>
      <c r="J86" s="20">
        <v>0</v>
      </c>
      <c r="K86" s="21">
        <v>0.75</v>
      </c>
      <c r="L86" s="22">
        <v>0.25</v>
      </c>
      <c r="M86" s="38" t="s">
        <v>4643</v>
      </c>
      <c r="N86" s="38"/>
    </row>
    <row r="87" spans="1:14" x14ac:dyDescent="0.3">
      <c r="A87" s="17" t="s">
        <v>2017</v>
      </c>
      <c r="B87" s="17" t="s">
        <v>2018</v>
      </c>
      <c r="C87" s="17" t="s">
        <v>2019</v>
      </c>
      <c r="D87" s="17" t="s">
        <v>2020</v>
      </c>
      <c r="E87" s="17" t="s">
        <v>2021</v>
      </c>
      <c r="F87" s="17" t="s">
        <v>2022</v>
      </c>
      <c r="G87" s="18">
        <v>4</v>
      </c>
      <c r="H87" s="18">
        <v>23</v>
      </c>
      <c r="I87" s="19">
        <v>0</v>
      </c>
      <c r="J87" s="20">
        <v>1</v>
      </c>
      <c r="K87" s="21">
        <v>0</v>
      </c>
      <c r="L87" s="22">
        <v>0</v>
      </c>
      <c r="M87" s="38" t="s">
        <v>4639</v>
      </c>
      <c r="N87" s="38"/>
    </row>
    <row r="88" spans="1:14" x14ac:dyDescent="0.3">
      <c r="A88" s="17" t="s">
        <v>2023</v>
      </c>
      <c r="B88" s="17" t="s">
        <v>2024</v>
      </c>
      <c r="C88" s="17" t="s">
        <v>1859</v>
      </c>
      <c r="D88" s="17" t="s">
        <v>1714</v>
      </c>
      <c r="E88" s="17" t="s">
        <v>1709</v>
      </c>
      <c r="F88" s="17" t="s">
        <v>2025</v>
      </c>
      <c r="G88" s="18">
        <v>4</v>
      </c>
      <c r="H88" s="18">
        <v>15</v>
      </c>
      <c r="I88" s="19">
        <v>1</v>
      </c>
      <c r="J88" s="20">
        <v>0</v>
      </c>
      <c r="K88" s="21">
        <v>0</v>
      </c>
      <c r="L88" s="22">
        <v>0</v>
      </c>
      <c r="M88" s="38" t="s">
        <v>4639</v>
      </c>
      <c r="N88" s="38"/>
    </row>
    <row r="89" spans="1:14" x14ac:dyDescent="0.3">
      <c r="A89" s="17" t="s">
        <v>2026</v>
      </c>
      <c r="B89" s="17" t="s">
        <v>2027</v>
      </c>
      <c r="C89" s="17" t="s">
        <v>2028</v>
      </c>
      <c r="D89" s="17" t="s">
        <v>2029</v>
      </c>
      <c r="E89" s="17" t="s">
        <v>612</v>
      </c>
      <c r="F89" s="17" t="s">
        <v>2030</v>
      </c>
      <c r="G89" s="18">
        <v>4</v>
      </c>
      <c r="H89" s="18">
        <v>8</v>
      </c>
      <c r="I89" s="19">
        <v>0.25</v>
      </c>
      <c r="J89" s="20">
        <v>0.75</v>
      </c>
      <c r="K89" s="21">
        <v>0</v>
      </c>
      <c r="L89" s="22">
        <v>0</v>
      </c>
      <c r="M89" s="38" t="s">
        <v>4639</v>
      </c>
      <c r="N89" s="38"/>
    </row>
    <row r="90" spans="1:14" x14ac:dyDescent="0.3">
      <c r="A90" s="17" t="s">
        <v>2031</v>
      </c>
      <c r="B90" s="17" t="s">
        <v>2032</v>
      </c>
      <c r="C90" s="17" t="s">
        <v>1859</v>
      </c>
      <c r="D90" s="17" t="s">
        <v>1683</v>
      </c>
      <c r="E90" s="17" t="s">
        <v>504</v>
      </c>
      <c r="F90" s="17" t="s">
        <v>2025</v>
      </c>
      <c r="G90" s="18">
        <v>4</v>
      </c>
      <c r="H90" s="18">
        <v>5</v>
      </c>
      <c r="I90" s="19">
        <v>0.75</v>
      </c>
      <c r="J90" s="20">
        <v>0.25</v>
      </c>
      <c r="K90" s="21">
        <v>0</v>
      </c>
      <c r="L90" s="22">
        <v>0</v>
      </c>
      <c r="M90" s="38" t="s">
        <v>4639</v>
      </c>
      <c r="N90" s="38"/>
    </row>
    <row r="91" spans="1:14" x14ac:dyDescent="0.3">
      <c r="A91" s="17" t="s">
        <v>2033</v>
      </c>
      <c r="B91" s="17" t="s">
        <v>2034</v>
      </c>
      <c r="C91" s="17" t="s">
        <v>1859</v>
      </c>
      <c r="D91" s="17" t="s">
        <v>1882</v>
      </c>
      <c r="E91" s="17" t="s">
        <v>1709</v>
      </c>
      <c r="F91" s="17" t="s">
        <v>1860</v>
      </c>
      <c r="G91" s="18">
        <v>4</v>
      </c>
      <c r="H91" s="18">
        <v>16</v>
      </c>
      <c r="I91" s="19">
        <v>1</v>
      </c>
      <c r="J91" s="20">
        <v>0</v>
      </c>
      <c r="K91" s="21">
        <v>0</v>
      </c>
      <c r="L91" s="22">
        <v>0</v>
      </c>
      <c r="M91" s="38" t="s">
        <v>4639</v>
      </c>
      <c r="N91" s="38"/>
    </row>
    <row r="92" spans="1:14" x14ac:dyDescent="0.3">
      <c r="A92" s="17" t="s">
        <v>2035</v>
      </c>
      <c r="B92" s="17" t="s">
        <v>2036</v>
      </c>
      <c r="C92" s="17" t="s">
        <v>2037</v>
      </c>
      <c r="D92" s="17" t="s">
        <v>2029</v>
      </c>
      <c r="E92" s="17" t="s">
        <v>1254</v>
      </c>
      <c r="F92" s="17" t="s">
        <v>2038</v>
      </c>
      <c r="G92" s="18">
        <v>4</v>
      </c>
      <c r="H92" s="18">
        <v>6</v>
      </c>
      <c r="I92" s="19">
        <v>0</v>
      </c>
      <c r="J92" s="20">
        <v>1</v>
      </c>
      <c r="K92" s="21">
        <v>0</v>
      </c>
      <c r="L92" s="22">
        <v>0</v>
      </c>
      <c r="M92" s="38" t="s">
        <v>4645</v>
      </c>
      <c r="N92" s="38"/>
    </row>
    <row r="93" spans="1:14" x14ac:dyDescent="0.3">
      <c r="A93" s="17" t="s">
        <v>2039</v>
      </c>
      <c r="B93" s="17" t="s">
        <v>2040</v>
      </c>
      <c r="C93" s="17" t="s">
        <v>1664</v>
      </c>
      <c r="D93" s="17" t="s">
        <v>1683</v>
      </c>
      <c r="E93" s="17" t="s">
        <v>2041</v>
      </c>
      <c r="F93" s="17" t="s">
        <v>2042</v>
      </c>
      <c r="G93" s="18">
        <v>4</v>
      </c>
      <c r="H93" s="18">
        <v>11</v>
      </c>
      <c r="I93" s="19">
        <v>0.25</v>
      </c>
      <c r="J93" s="20">
        <v>0.75</v>
      </c>
      <c r="K93" s="21">
        <v>0</v>
      </c>
      <c r="L93" s="22">
        <v>0</v>
      </c>
      <c r="M93" s="38" t="s">
        <v>4639</v>
      </c>
      <c r="N93" s="38"/>
    </row>
    <row r="94" spans="1:14" x14ac:dyDescent="0.3">
      <c r="A94" s="17" t="s">
        <v>2043</v>
      </c>
      <c r="B94" s="17" t="s">
        <v>2044</v>
      </c>
      <c r="C94" s="17" t="s">
        <v>1664</v>
      </c>
      <c r="D94" s="17" t="s">
        <v>2045</v>
      </c>
      <c r="E94" s="17" t="s">
        <v>663</v>
      </c>
      <c r="F94" s="17" t="s">
        <v>2046</v>
      </c>
      <c r="G94" s="18">
        <v>4</v>
      </c>
      <c r="H94" s="18">
        <v>9</v>
      </c>
      <c r="I94" s="19">
        <v>0.75</v>
      </c>
      <c r="J94" s="20">
        <v>0.25</v>
      </c>
      <c r="K94" s="21">
        <v>0</v>
      </c>
      <c r="L94" s="22">
        <v>0</v>
      </c>
      <c r="M94" s="38" t="s">
        <v>4645</v>
      </c>
      <c r="N94" s="38"/>
    </row>
    <row r="95" spans="1:14" x14ac:dyDescent="0.3">
      <c r="A95" s="17" t="s">
        <v>2047</v>
      </c>
      <c r="B95" s="17" t="s">
        <v>2048</v>
      </c>
      <c r="C95" s="17" t="s">
        <v>1664</v>
      </c>
      <c r="D95" s="17" t="s">
        <v>2049</v>
      </c>
      <c r="E95" s="17" t="s">
        <v>810</v>
      </c>
      <c r="F95" s="17" t="s">
        <v>2050</v>
      </c>
      <c r="G95" s="18">
        <v>4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38" t="s">
        <v>4639</v>
      </c>
      <c r="N95" s="38"/>
    </row>
    <row r="96" spans="1:14" x14ac:dyDescent="0.3">
      <c r="A96" s="17" t="s">
        <v>2051</v>
      </c>
      <c r="B96" s="17" t="s">
        <v>2052</v>
      </c>
      <c r="C96" s="17" t="s">
        <v>1848</v>
      </c>
      <c r="D96" s="17" t="s">
        <v>1690</v>
      </c>
      <c r="E96" s="17" t="s">
        <v>468</v>
      </c>
      <c r="F96" s="17" t="s">
        <v>2053</v>
      </c>
      <c r="G96" s="18">
        <v>4</v>
      </c>
      <c r="H96" s="18">
        <v>26</v>
      </c>
      <c r="I96" s="19">
        <v>0</v>
      </c>
      <c r="J96" s="20">
        <v>1</v>
      </c>
      <c r="K96" s="21">
        <v>0</v>
      </c>
      <c r="L96" s="22">
        <v>0</v>
      </c>
      <c r="M96" s="38" t="s">
        <v>4645</v>
      </c>
      <c r="N96" s="38"/>
    </row>
    <row r="97" spans="1:14" x14ac:dyDescent="0.3">
      <c r="A97" s="17" t="s">
        <v>2054</v>
      </c>
      <c r="B97" s="17" t="s">
        <v>2055</v>
      </c>
      <c r="C97" s="17" t="s">
        <v>2003</v>
      </c>
      <c r="D97" s="17" t="s">
        <v>1690</v>
      </c>
      <c r="E97" s="17" t="s">
        <v>584</v>
      </c>
      <c r="F97" s="17" t="s">
        <v>2056</v>
      </c>
      <c r="G97" s="18">
        <v>4</v>
      </c>
      <c r="H97" s="18">
        <v>16</v>
      </c>
      <c r="I97" s="19">
        <v>0.25</v>
      </c>
      <c r="J97" s="20">
        <v>0.75</v>
      </c>
      <c r="K97" s="21">
        <v>0</v>
      </c>
      <c r="L97" s="22">
        <v>0</v>
      </c>
      <c r="M97" s="38" t="s">
        <v>4639</v>
      </c>
      <c r="N97" s="38"/>
    </row>
    <row r="98" spans="1:14" x14ac:dyDescent="0.3">
      <c r="A98" s="17" t="s">
        <v>2057</v>
      </c>
      <c r="B98" s="17" t="s">
        <v>2058</v>
      </c>
      <c r="C98" s="17" t="s">
        <v>1859</v>
      </c>
      <c r="D98" s="17" t="s">
        <v>1714</v>
      </c>
      <c r="E98" s="17" t="s">
        <v>1709</v>
      </c>
      <c r="F98" s="17" t="s">
        <v>2059</v>
      </c>
      <c r="G98" s="18">
        <v>4</v>
      </c>
      <c r="H98" s="18">
        <v>17</v>
      </c>
      <c r="I98" s="19">
        <v>1</v>
      </c>
      <c r="J98" s="20">
        <v>0</v>
      </c>
      <c r="K98" s="21">
        <v>0</v>
      </c>
      <c r="L98" s="22">
        <v>0</v>
      </c>
      <c r="M98" s="38" t="s">
        <v>4639</v>
      </c>
      <c r="N98" s="38"/>
    </row>
    <row r="99" spans="1:14" x14ac:dyDescent="0.3">
      <c r="A99" s="17" t="s">
        <v>2060</v>
      </c>
      <c r="B99" s="17" t="s">
        <v>2061</v>
      </c>
      <c r="C99" s="17" t="s">
        <v>1664</v>
      </c>
      <c r="D99" s="17" t="s">
        <v>1690</v>
      </c>
      <c r="E99" s="17" t="s">
        <v>1215</v>
      </c>
      <c r="F99" s="17" t="s">
        <v>2062</v>
      </c>
      <c r="G99" s="18">
        <v>4</v>
      </c>
      <c r="H99" s="18">
        <v>6</v>
      </c>
      <c r="I99" s="19">
        <v>0</v>
      </c>
      <c r="J99" s="20">
        <v>1</v>
      </c>
      <c r="K99" s="21">
        <v>0</v>
      </c>
      <c r="L99" s="22">
        <v>0</v>
      </c>
      <c r="M99" s="38" t="s">
        <v>4639</v>
      </c>
      <c r="N99" s="38"/>
    </row>
    <row r="100" spans="1:14" x14ac:dyDescent="0.3">
      <c r="A100" s="17" t="s">
        <v>2063</v>
      </c>
      <c r="B100" s="17" t="s">
        <v>2064</v>
      </c>
      <c r="C100" s="17" t="s">
        <v>2065</v>
      </c>
      <c r="D100" s="17" t="s">
        <v>2066</v>
      </c>
      <c r="E100" s="17" t="s">
        <v>2067</v>
      </c>
      <c r="F100" s="17" t="s">
        <v>2068</v>
      </c>
      <c r="G100" s="18">
        <v>4</v>
      </c>
      <c r="H100" s="18">
        <v>4</v>
      </c>
      <c r="I100" s="19">
        <v>0</v>
      </c>
      <c r="J100" s="20">
        <v>1</v>
      </c>
      <c r="K100" s="21">
        <v>0</v>
      </c>
      <c r="L100" s="22">
        <v>0</v>
      </c>
      <c r="M100" s="38" t="s">
        <v>4639</v>
      </c>
      <c r="N100" s="38"/>
    </row>
    <row r="101" spans="1:14" x14ac:dyDescent="0.3">
      <c r="A101" s="17" t="s">
        <v>909</v>
      </c>
      <c r="B101" s="17" t="s">
        <v>2069</v>
      </c>
      <c r="C101" s="17" t="s">
        <v>2070</v>
      </c>
      <c r="D101" s="17" t="s">
        <v>2071</v>
      </c>
      <c r="E101" s="17" t="s">
        <v>461</v>
      </c>
      <c r="F101" s="17" t="s">
        <v>2072</v>
      </c>
      <c r="G101" s="18">
        <v>4</v>
      </c>
      <c r="H101" s="18">
        <v>4</v>
      </c>
      <c r="I101" s="19">
        <v>0</v>
      </c>
      <c r="J101" s="20">
        <v>0</v>
      </c>
      <c r="K101" s="21">
        <v>1</v>
      </c>
      <c r="L101" s="22">
        <v>0</v>
      </c>
      <c r="M101" s="38" t="s">
        <v>4643</v>
      </c>
      <c r="N101" s="38"/>
    </row>
    <row r="102" spans="1:14" x14ac:dyDescent="0.3">
      <c r="A102" s="17" t="s">
        <v>1409</v>
      </c>
      <c r="B102" s="17" t="s">
        <v>2073</v>
      </c>
      <c r="C102" s="17" t="s">
        <v>1664</v>
      </c>
      <c r="D102" s="17" t="s">
        <v>1690</v>
      </c>
      <c r="E102" s="17" t="s">
        <v>907</v>
      </c>
      <c r="F102" s="17" t="s">
        <v>2074</v>
      </c>
      <c r="G102" s="18">
        <v>4</v>
      </c>
      <c r="H102" s="18">
        <v>14</v>
      </c>
      <c r="I102" s="19">
        <v>0</v>
      </c>
      <c r="J102" s="20">
        <v>0</v>
      </c>
      <c r="K102" s="21">
        <v>0</v>
      </c>
      <c r="L102" s="22">
        <v>1</v>
      </c>
      <c r="M102" s="38" t="s">
        <v>4649</v>
      </c>
      <c r="N102" s="38">
        <v>4</v>
      </c>
    </row>
    <row r="103" spans="1:14" x14ac:dyDescent="0.3">
      <c r="A103" s="17" t="s">
        <v>2075</v>
      </c>
      <c r="B103" s="17" t="s">
        <v>2076</v>
      </c>
      <c r="C103" s="17" t="s">
        <v>2077</v>
      </c>
      <c r="D103" s="17" t="s">
        <v>1807</v>
      </c>
      <c r="E103" s="17" t="s">
        <v>773</v>
      </c>
      <c r="F103" s="17" t="s">
        <v>2078</v>
      </c>
      <c r="G103" s="18">
        <v>4</v>
      </c>
      <c r="H103" s="18">
        <v>7</v>
      </c>
      <c r="I103" s="19">
        <v>0.5</v>
      </c>
      <c r="J103" s="20">
        <v>0.5</v>
      </c>
      <c r="K103" s="21">
        <v>0</v>
      </c>
      <c r="L103" s="22">
        <v>0</v>
      </c>
      <c r="M103" s="38" t="s">
        <v>4645</v>
      </c>
      <c r="N103" s="38"/>
    </row>
    <row r="104" spans="1:14" x14ac:dyDescent="0.3">
      <c r="A104" s="17" t="s">
        <v>842</v>
      </c>
      <c r="B104" s="17" t="s">
        <v>2079</v>
      </c>
      <c r="C104" s="17" t="s">
        <v>2080</v>
      </c>
      <c r="D104" s="17" t="s">
        <v>1825</v>
      </c>
      <c r="E104" s="17" t="s">
        <v>623</v>
      </c>
      <c r="F104" s="17" t="s">
        <v>2081</v>
      </c>
      <c r="G104" s="18">
        <v>4</v>
      </c>
      <c r="H104" s="18">
        <v>4</v>
      </c>
      <c r="I104" s="19">
        <v>0</v>
      </c>
      <c r="J104" s="20">
        <v>0</v>
      </c>
      <c r="K104" s="21">
        <v>1</v>
      </c>
      <c r="L104" s="22">
        <v>0</v>
      </c>
      <c r="M104" s="38" t="s">
        <v>4643</v>
      </c>
      <c r="N104" s="38"/>
    </row>
    <row r="105" spans="1:14" x14ac:dyDescent="0.3">
      <c r="A105" s="17" t="s">
        <v>2082</v>
      </c>
      <c r="B105" s="17" t="s">
        <v>2083</v>
      </c>
      <c r="C105" s="17" t="s">
        <v>2084</v>
      </c>
      <c r="D105" s="17" t="s">
        <v>2085</v>
      </c>
      <c r="E105" s="17" t="s">
        <v>2086</v>
      </c>
      <c r="F105" s="17" t="s">
        <v>2087</v>
      </c>
      <c r="G105" s="18">
        <v>4</v>
      </c>
      <c r="H105" s="18">
        <v>13</v>
      </c>
      <c r="I105" s="19">
        <v>0</v>
      </c>
      <c r="J105" s="20">
        <v>1</v>
      </c>
      <c r="K105" s="21">
        <v>0</v>
      </c>
      <c r="L105" s="22">
        <v>0</v>
      </c>
      <c r="M105" s="38" t="s">
        <v>4639</v>
      </c>
      <c r="N105" s="38"/>
    </row>
    <row r="106" spans="1:14" x14ac:dyDescent="0.3">
      <c r="A106" s="17" t="s">
        <v>742</v>
      </c>
      <c r="B106" s="17" t="s">
        <v>2088</v>
      </c>
      <c r="C106" s="17" t="s">
        <v>1664</v>
      </c>
      <c r="D106" s="17" t="s">
        <v>1807</v>
      </c>
      <c r="E106" s="17" t="s">
        <v>577</v>
      </c>
      <c r="F106" s="17" t="s">
        <v>2089</v>
      </c>
      <c r="G106" s="18">
        <v>3</v>
      </c>
      <c r="H106" s="18">
        <v>3</v>
      </c>
      <c r="I106" s="19">
        <v>0</v>
      </c>
      <c r="J106" s="20">
        <v>0</v>
      </c>
      <c r="K106" s="21">
        <v>1</v>
      </c>
      <c r="L106" s="22">
        <v>0</v>
      </c>
      <c r="M106" s="38" t="s">
        <v>4643</v>
      </c>
      <c r="N106" s="38"/>
    </row>
    <row r="107" spans="1:14" x14ac:dyDescent="0.3">
      <c r="A107" s="17" t="s">
        <v>2090</v>
      </c>
      <c r="B107" s="17" t="s">
        <v>1811</v>
      </c>
      <c r="C107" s="17" t="s">
        <v>2091</v>
      </c>
      <c r="D107" s="17" t="s">
        <v>1690</v>
      </c>
      <c r="E107" s="17" t="s">
        <v>1215</v>
      </c>
      <c r="F107" s="17" t="s">
        <v>2092</v>
      </c>
      <c r="G107" s="18">
        <v>3</v>
      </c>
      <c r="H107" s="18">
        <v>6</v>
      </c>
      <c r="I107" s="19">
        <v>0.33333333333333337</v>
      </c>
      <c r="J107" s="20">
        <v>0.66666666666666674</v>
      </c>
      <c r="K107" s="21">
        <v>0</v>
      </c>
      <c r="L107" s="22">
        <v>0</v>
      </c>
      <c r="M107" s="38" t="s">
        <v>4639</v>
      </c>
      <c r="N107" s="38"/>
    </row>
    <row r="108" spans="1:14" x14ac:dyDescent="0.3">
      <c r="A108" s="17" t="s">
        <v>2093</v>
      </c>
      <c r="B108" s="17" t="s">
        <v>2094</v>
      </c>
      <c r="C108" s="17" t="s">
        <v>2095</v>
      </c>
      <c r="D108" s="17" t="s">
        <v>1807</v>
      </c>
      <c r="E108" s="17" t="s">
        <v>2096</v>
      </c>
      <c r="F108" s="17" t="s">
        <v>2097</v>
      </c>
      <c r="G108" s="18">
        <v>3</v>
      </c>
      <c r="H108" s="18">
        <v>5</v>
      </c>
      <c r="I108" s="19">
        <v>0</v>
      </c>
      <c r="J108" s="20">
        <v>1</v>
      </c>
      <c r="K108" s="21">
        <v>0</v>
      </c>
      <c r="L108" s="22">
        <v>0</v>
      </c>
      <c r="M108" s="38" t="s">
        <v>4645</v>
      </c>
      <c r="N108" s="38"/>
    </row>
    <row r="109" spans="1:14" x14ac:dyDescent="0.3">
      <c r="A109" s="17" t="s">
        <v>507</v>
      </c>
      <c r="B109" s="17" t="s">
        <v>508</v>
      </c>
      <c r="C109" s="17" t="s">
        <v>2098</v>
      </c>
      <c r="D109" s="17" t="s">
        <v>2099</v>
      </c>
      <c r="E109" s="17" t="s">
        <v>510</v>
      </c>
      <c r="F109" s="17" t="s">
        <v>2100</v>
      </c>
      <c r="G109" s="18">
        <v>3</v>
      </c>
      <c r="H109" s="18">
        <v>3</v>
      </c>
      <c r="I109" s="19">
        <v>0</v>
      </c>
      <c r="J109" s="20">
        <v>0</v>
      </c>
      <c r="K109" s="21">
        <v>1</v>
      </c>
      <c r="L109" s="22">
        <v>0</v>
      </c>
      <c r="M109" s="38" t="s">
        <v>4643</v>
      </c>
      <c r="N109" s="38"/>
    </row>
    <row r="110" spans="1:14" x14ac:dyDescent="0.3">
      <c r="A110" s="17" t="s">
        <v>1340</v>
      </c>
      <c r="B110" s="17" t="s">
        <v>2101</v>
      </c>
      <c r="C110" s="17" t="s">
        <v>2102</v>
      </c>
      <c r="D110" s="17" t="s">
        <v>1683</v>
      </c>
      <c r="E110" s="17" t="s">
        <v>994</v>
      </c>
      <c r="F110" s="17" t="s">
        <v>2103</v>
      </c>
      <c r="G110" s="18">
        <v>3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38" t="s">
        <v>4643</v>
      </c>
      <c r="N110" s="38"/>
    </row>
    <row r="111" spans="1:14" x14ac:dyDescent="0.3">
      <c r="A111" s="17" t="s">
        <v>932</v>
      </c>
      <c r="B111" s="17" t="s">
        <v>2104</v>
      </c>
      <c r="C111" s="17" t="s">
        <v>2105</v>
      </c>
      <c r="D111" s="17" t="s">
        <v>1690</v>
      </c>
      <c r="E111" s="17" t="s">
        <v>669</v>
      </c>
      <c r="F111" s="17" t="s">
        <v>2106</v>
      </c>
      <c r="G111" s="18">
        <v>3</v>
      </c>
      <c r="H111" s="18">
        <v>9</v>
      </c>
      <c r="I111" s="19">
        <v>0</v>
      </c>
      <c r="J111" s="20">
        <v>0</v>
      </c>
      <c r="K111" s="21">
        <v>1</v>
      </c>
      <c r="L111" s="22">
        <v>0</v>
      </c>
      <c r="M111" s="38" t="s">
        <v>4643</v>
      </c>
      <c r="N111" s="38"/>
    </row>
    <row r="112" spans="1:14" x14ac:dyDescent="0.3">
      <c r="A112" s="17" t="s">
        <v>2107</v>
      </c>
      <c r="B112" s="17" t="s">
        <v>2108</v>
      </c>
      <c r="C112" s="17" t="s">
        <v>2109</v>
      </c>
      <c r="D112" s="17" t="s">
        <v>1683</v>
      </c>
      <c r="E112" s="17" t="s">
        <v>623</v>
      </c>
      <c r="F112" s="17" t="s">
        <v>2110</v>
      </c>
      <c r="G112" s="18">
        <v>3</v>
      </c>
      <c r="H112" s="18">
        <v>4</v>
      </c>
      <c r="I112" s="19">
        <v>0</v>
      </c>
      <c r="J112" s="20">
        <v>1</v>
      </c>
      <c r="K112" s="21">
        <v>0</v>
      </c>
      <c r="L112" s="22">
        <v>0</v>
      </c>
      <c r="M112" s="38" t="s">
        <v>4639</v>
      </c>
      <c r="N112" s="38"/>
    </row>
    <row r="113" spans="1:14" x14ac:dyDescent="0.3">
      <c r="A113" s="17" t="s">
        <v>839</v>
      </c>
      <c r="B113" s="17" t="s">
        <v>2111</v>
      </c>
      <c r="C113" s="17" t="s">
        <v>1664</v>
      </c>
      <c r="D113" s="17" t="s">
        <v>1690</v>
      </c>
      <c r="E113" s="17" t="s">
        <v>468</v>
      </c>
      <c r="F113" s="17" t="s">
        <v>2112</v>
      </c>
      <c r="G113" s="18">
        <v>3</v>
      </c>
      <c r="H113" s="18">
        <v>4</v>
      </c>
      <c r="I113" s="19">
        <v>0</v>
      </c>
      <c r="J113" s="20">
        <v>0</v>
      </c>
      <c r="K113" s="21">
        <v>1</v>
      </c>
      <c r="L113" s="22">
        <v>0</v>
      </c>
      <c r="M113" s="38" t="s">
        <v>4643</v>
      </c>
      <c r="N113" s="38"/>
    </row>
    <row r="114" spans="1:14" x14ac:dyDescent="0.3">
      <c r="A114" s="17" t="s">
        <v>2113</v>
      </c>
      <c r="B114" s="17" t="s">
        <v>2114</v>
      </c>
      <c r="C114" s="17" t="s">
        <v>2115</v>
      </c>
      <c r="D114" s="17" t="s">
        <v>1690</v>
      </c>
      <c r="E114" s="17" t="s">
        <v>2116</v>
      </c>
      <c r="F114" s="17" t="s">
        <v>2117</v>
      </c>
      <c r="G114" s="18">
        <v>3</v>
      </c>
      <c r="H114" s="18">
        <v>9</v>
      </c>
      <c r="I114" s="19">
        <v>0</v>
      </c>
      <c r="J114" s="20">
        <v>1</v>
      </c>
      <c r="K114" s="21">
        <v>0</v>
      </c>
      <c r="L114" s="22">
        <v>0</v>
      </c>
      <c r="M114" s="38" t="s">
        <v>4648</v>
      </c>
      <c r="N114" s="38"/>
    </row>
    <row r="115" spans="1:14" x14ac:dyDescent="0.3">
      <c r="A115" s="17" t="s">
        <v>2118</v>
      </c>
      <c r="B115" s="17" t="s">
        <v>2119</v>
      </c>
      <c r="C115" s="17" t="s">
        <v>1664</v>
      </c>
      <c r="D115" s="17" t="s">
        <v>1853</v>
      </c>
      <c r="E115" s="17" t="s">
        <v>2120</v>
      </c>
      <c r="F115" s="17" t="s">
        <v>2121</v>
      </c>
      <c r="G115" s="18">
        <v>3</v>
      </c>
      <c r="H115" s="18">
        <v>4</v>
      </c>
      <c r="I115" s="19">
        <v>1</v>
      </c>
      <c r="J115" s="20">
        <v>0</v>
      </c>
      <c r="K115" s="21">
        <v>0</v>
      </c>
      <c r="L115" s="22">
        <v>0</v>
      </c>
      <c r="M115" s="38" t="s">
        <v>4639</v>
      </c>
      <c r="N115" s="38"/>
    </row>
    <row r="116" spans="1:14" x14ac:dyDescent="0.3">
      <c r="A116" s="17" t="s">
        <v>2122</v>
      </c>
      <c r="B116" s="17" t="s">
        <v>2123</v>
      </c>
      <c r="C116" s="17" t="s">
        <v>2124</v>
      </c>
      <c r="D116" s="17" t="s">
        <v>2125</v>
      </c>
      <c r="E116" s="17" t="s">
        <v>1666</v>
      </c>
      <c r="F116" s="17" t="s">
        <v>2126</v>
      </c>
      <c r="G116" s="18">
        <v>3</v>
      </c>
      <c r="H116" s="18">
        <v>3</v>
      </c>
      <c r="I116" s="19">
        <v>0.33333333333333337</v>
      </c>
      <c r="J116" s="20">
        <v>0.66666666666666674</v>
      </c>
      <c r="K116" s="21">
        <v>0</v>
      </c>
      <c r="L116" s="22">
        <v>0</v>
      </c>
      <c r="M116" s="38" t="s">
        <v>4645</v>
      </c>
      <c r="N116" s="38"/>
    </row>
    <row r="117" spans="1:14" x14ac:dyDescent="0.3">
      <c r="A117" s="17" t="s">
        <v>512</v>
      </c>
      <c r="B117" s="17" t="s">
        <v>2127</v>
      </c>
      <c r="C117" s="17" t="s">
        <v>1664</v>
      </c>
      <c r="D117" s="17" t="s">
        <v>2128</v>
      </c>
      <c r="E117" s="17" t="s">
        <v>514</v>
      </c>
      <c r="F117" s="17" t="s">
        <v>2129</v>
      </c>
      <c r="G117" s="18">
        <v>3</v>
      </c>
      <c r="H117" s="18">
        <v>13</v>
      </c>
      <c r="I117" s="19">
        <v>0</v>
      </c>
      <c r="J117" s="20">
        <v>0</v>
      </c>
      <c r="K117" s="21">
        <v>1</v>
      </c>
      <c r="L117" s="22">
        <v>0</v>
      </c>
      <c r="M117" s="38" t="s">
        <v>4643</v>
      </c>
      <c r="N117" s="38"/>
    </row>
    <row r="118" spans="1:14" x14ac:dyDescent="0.3">
      <c r="A118" s="17" t="s">
        <v>2130</v>
      </c>
      <c r="B118" s="17" t="s">
        <v>2131</v>
      </c>
      <c r="C118" s="17" t="s">
        <v>1713</v>
      </c>
      <c r="D118" s="17" t="s">
        <v>1990</v>
      </c>
      <c r="E118" s="17" t="s">
        <v>1991</v>
      </c>
      <c r="F118" s="17" t="s">
        <v>2132</v>
      </c>
      <c r="G118" s="18">
        <v>3</v>
      </c>
      <c r="H118" s="18">
        <v>3</v>
      </c>
      <c r="I118" s="19">
        <v>0</v>
      </c>
      <c r="J118" s="20">
        <v>1</v>
      </c>
      <c r="K118" s="21">
        <v>0</v>
      </c>
      <c r="L118" s="22">
        <v>0</v>
      </c>
      <c r="M118" s="38" t="s">
        <v>4639</v>
      </c>
      <c r="N118" s="38"/>
    </row>
    <row r="119" spans="1:14" x14ac:dyDescent="0.3">
      <c r="A119" s="17" t="s">
        <v>2133</v>
      </c>
      <c r="B119" s="17" t="s">
        <v>2134</v>
      </c>
      <c r="C119" s="17" t="s">
        <v>2135</v>
      </c>
      <c r="D119" s="17" t="s">
        <v>1825</v>
      </c>
      <c r="E119" s="17" t="s">
        <v>669</v>
      </c>
      <c r="F119" s="17" t="s">
        <v>2136</v>
      </c>
      <c r="G119" s="18">
        <v>3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38" t="s">
        <v>4645</v>
      </c>
      <c r="N119" s="38"/>
    </row>
    <row r="120" spans="1:14" x14ac:dyDescent="0.3">
      <c r="A120" s="17" t="s">
        <v>2137</v>
      </c>
      <c r="B120" s="17" t="s">
        <v>2138</v>
      </c>
      <c r="C120" s="17" t="s">
        <v>2139</v>
      </c>
      <c r="D120" s="17" t="s">
        <v>1690</v>
      </c>
      <c r="E120" s="17" t="s">
        <v>468</v>
      </c>
      <c r="F120" s="17" t="s">
        <v>2140</v>
      </c>
      <c r="G120" s="18">
        <v>3</v>
      </c>
      <c r="H120" s="18">
        <v>8</v>
      </c>
      <c r="I120" s="19">
        <v>0</v>
      </c>
      <c r="J120" s="20">
        <v>1</v>
      </c>
      <c r="K120" s="21">
        <v>0</v>
      </c>
      <c r="L120" s="22">
        <v>0</v>
      </c>
      <c r="M120" s="38" t="s">
        <v>4639</v>
      </c>
      <c r="N120" s="38"/>
    </row>
    <row r="121" spans="1:14" x14ac:dyDescent="0.3">
      <c r="A121" s="17" t="s">
        <v>2141</v>
      </c>
      <c r="B121" s="17" t="s">
        <v>2142</v>
      </c>
      <c r="C121" s="17" t="s">
        <v>2143</v>
      </c>
      <c r="D121" s="17" t="s">
        <v>1690</v>
      </c>
      <c r="E121" s="17" t="s">
        <v>769</v>
      </c>
      <c r="F121" s="17" t="s">
        <v>2144</v>
      </c>
      <c r="G121" s="18">
        <v>3</v>
      </c>
      <c r="H121" s="18">
        <v>4</v>
      </c>
      <c r="I121" s="19">
        <v>0</v>
      </c>
      <c r="J121" s="20">
        <v>1</v>
      </c>
      <c r="K121" s="21">
        <v>0</v>
      </c>
      <c r="L121" s="22">
        <v>0</v>
      </c>
      <c r="M121" s="38" t="s">
        <v>4645</v>
      </c>
      <c r="N121" s="38"/>
    </row>
    <row r="122" spans="1:14" x14ac:dyDescent="0.3">
      <c r="A122" s="17" t="s">
        <v>1036</v>
      </c>
      <c r="B122" s="17" t="s">
        <v>1941</v>
      </c>
      <c r="C122" s="17" t="s">
        <v>2145</v>
      </c>
      <c r="D122" s="17" t="s">
        <v>1943</v>
      </c>
      <c r="E122" s="17" t="s">
        <v>663</v>
      </c>
      <c r="F122" s="17" t="s">
        <v>2146</v>
      </c>
      <c r="G122" s="18">
        <v>3</v>
      </c>
      <c r="H122" s="18">
        <v>3</v>
      </c>
      <c r="I122" s="19">
        <v>0</v>
      </c>
      <c r="J122" s="20">
        <v>0</v>
      </c>
      <c r="K122" s="21">
        <v>0.66666666666666674</v>
      </c>
      <c r="L122" s="22">
        <v>0.33333333333333337</v>
      </c>
      <c r="M122" s="38" t="s">
        <v>4643</v>
      </c>
      <c r="N122" s="38"/>
    </row>
    <row r="123" spans="1:14" x14ac:dyDescent="0.3">
      <c r="A123" s="17" t="s">
        <v>2147</v>
      </c>
      <c r="B123" s="17" t="s">
        <v>2148</v>
      </c>
      <c r="C123" s="17" t="s">
        <v>2149</v>
      </c>
      <c r="D123" s="17" t="s">
        <v>2150</v>
      </c>
      <c r="E123" s="17" t="s">
        <v>2151</v>
      </c>
      <c r="F123" s="17" t="s">
        <v>2152</v>
      </c>
      <c r="G123" s="18">
        <v>3</v>
      </c>
      <c r="H123" s="18">
        <v>28</v>
      </c>
      <c r="I123" s="19">
        <v>0</v>
      </c>
      <c r="J123" s="20">
        <v>1</v>
      </c>
      <c r="K123" s="21">
        <v>0</v>
      </c>
      <c r="L123" s="22">
        <v>0</v>
      </c>
      <c r="M123" s="38" t="s">
        <v>4644</v>
      </c>
      <c r="N123" s="38">
        <v>10</v>
      </c>
    </row>
    <row r="124" spans="1:14" x14ac:dyDescent="0.3">
      <c r="A124" s="17" t="s">
        <v>532</v>
      </c>
      <c r="B124" s="17" t="s">
        <v>2153</v>
      </c>
      <c r="C124" s="17" t="s">
        <v>2154</v>
      </c>
      <c r="D124" s="17" t="s">
        <v>1690</v>
      </c>
      <c r="E124" s="17" t="s">
        <v>468</v>
      </c>
      <c r="F124" s="17" t="s">
        <v>2155</v>
      </c>
      <c r="G124" s="18">
        <v>3</v>
      </c>
      <c r="H124" s="18">
        <v>14</v>
      </c>
      <c r="I124" s="19">
        <v>0</v>
      </c>
      <c r="J124" s="20">
        <v>0</v>
      </c>
      <c r="K124" s="21">
        <v>1</v>
      </c>
      <c r="L124" s="22">
        <v>0</v>
      </c>
      <c r="M124" s="38" t="s">
        <v>4643</v>
      </c>
      <c r="N124" s="38"/>
    </row>
    <row r="125" spans="1:14" x14ac:dyDescent="0.3">
      <c r="A125" s="17" t="s">
        <v>776</v>
      </c>
      <c r="B125" s="17" t="s">
        <v>2156</v>
      </c>
      <c r="C125" s="17" t="s">
        <v>1664</v>
      </c>
      <c r="D125" s="17" t="s">
        <v>1853</v>
      </c>
      <c r="E125" s="17" t="s">
        <v>577</v>
      </c>
      <c r="F125" s="17" t="s">
        <v>2157</v>
      </c>
      <c r="G125" s="18">
        <v>3</v>
      </c>
      <c r="H125" s="18">
        <v>4</v>
      </c>
      <c r="I125" s="19">
        <v>0</v>
      </c>
      <c r="J125" s="20">
        <v>0</v>
      </c>
      <c r="K125" s="21">
        <v>1</v>
      </c>
      <c r="L125" s="22">
        <v>0</v>
      </c>
      <c r="M125" s="39" t="s">
        <v>4645</v>
      </c>
      <c r="N125" s="38"/>
    </row>
    <row r="126" spans="1:14" x14ac:dyDescent="0.3">
      <c r="A126" s="17" t="s">
        <v>2158</v>
      </c>
      <c r="B126" s="17" t="s">
        <v>2159</v>
      </c>
      <c r="C126" s="17" t="s">
        <v>1664</v>
      </c>
      <c r="D126" s="17" t="s">
        <v>2160</v>
      </c>
      <c r="E126" s="17" t="s">
        <v>663</v>
      </c>
      <c r="F126" s="17" t="s">
        <v>2161</v>
      </c>
      <c r="G126" s="18">
        <v>3</v>
      </c>
      <c r="H126" s="18">
        <v>5</v>
      </c>
      <c r="I126" s="19">
        <v>0</v>
      </c>
      <c r="J126" s="20">
        <v>1</v>
      </c>
      <c r="K126" s="21">
        <v>0</v>
      </c>
      <c r="L126" s="22">
        <v>0</v>
      </c>
      <c r="M126" s="38" t="s">
        <v>4639</v>
      </c>
      <c r="N126" s="38"/>
    </row>
    <row r="127" spans="1:14" x14ac:dyDescent="0.3">
      <c r="A127" s="17" t="s">
        <v>2162</v>
      </c>
      <c r="B127" s="17" t="s">
        <v>2163</v>
      </c>
      <c r="C127" s="17" t="s">
        <v>2164</v>
      </c>
      <c r="D127" s="17" t="s">
        <v>2165</v>
      </c>
      <c r="E127" s="17" t="s">
        <v>1666</v>
      </c>
      <c r="F127" s="17" t="s">
        <v>2166</v>
      </c>
      <c r="G127" s="18">
        <v>3</v>
      </c>
      <c r="H127" s="18">
        <v>7</v>
      </c>
      <c r="I127" s="19">
        <v>0</v>
      </c>
      <c r="J127" s="20">
        <v>1</v>
      </c>
      <c r="K127" s="21">
        <v>0</v>
      </c>
      <c r="L127" s="22">
        <v>0</v>
      </c>
      <c r="M127" s="39" t="s">
        <v>4645</v>
      </c>
      <c r="N127" s="38"/>
    </row>
    <row r="128" spans="1:14" x14ac:dyDescent="0.3">
      <c r="A128" s="17" t="s">
        <v>760</v>
      </c>
      <c r="B128" s="17" t="s">
        <v>2167</v>
      </c>
      <c r="C128" s="17" t="s">
        <v>2168</v>
      </c>
      <c r="D128" s="17" t="s">
        <v>1690</v>
      </c>
      <c r="E128" s="17" t="s">
        <v>669</v>
      </c>
      <c r="F128" s="17" t="s">
        <v>2169</v>
      </c>
      <c r="G128" s="18">
        <v>3</v>
      </c>
      <c r="H128" s="18">
        <v>10</v>
      </c>
      <c r="I128" s="19">
        <v>0</v>
      </c>
      <c r="J128" s="20">
        <v>0</v>
      </c>
      <c r="K128" s="21">
        <v>1</v>
      </c>
      <c r="L128" s="22">
        <v>0</v>
      </c>
      <c r="M128" s="38" t="s">
        <v>4643</v>
      </c>
      <c r="N128" s="38"/>
    </row>
    <row r="129" spans="1:14" x14ac:dyDescent="0.3">
      <c r="A129" s="17" t="s">
        <v>2170</v>
      </c>
      <c r="B129" s="17" t="s">
        <v>2171</v>
      </c>
      <c r="C129" s="17" t="s">
        <v>2172</v>
      </c>
      <c r="D129" s="17" t="s">
        <v>2173</v>
      </c>
      <c r="E129" s="17" t="s">
        <v>739</v>
      </c>
      <c r="F129" s="17" t="s">
        <v>2174</v>
      </c>
      <c r="G129" s="18">
        <v>3</v>
      </c>
      <c r="H129" s="18">
        <v>10</v>
      </c>
      <c r="I129" s="19">
        <v>0</v>
      </c>
      <c r="J129" s="20">
        <v>1</v>
      </c>
      <c r="K129" s="21">
        <v>0</v>
      </c>
      <c r="L129" s="22">
        <v>0</v>
      </c>
      <c r="M129" s="38" t="s">
        <v>4640</v>
      </c>
      <c r="N129" s="38"/>
    </row>
    <row r="130" spans="1:14" x14ac:dyDescent="0.3">
      <c r="A130" s="17" t="s">
        <v>2175</v>
      </c>
      <c r="B130" s="17" t="s">
        <v>2176</v>
      </c>
      <c r="C130" s="17" t="s">
        <v>2177</v>
      </c>
      <c r="D130" s="17" t="s">
        <v>2178</v>
      </c>
      <c r="E130" s="17" t="s">
        <v>2179</v>
      </c>
      <c r="F130" s="17" t="s">
        <v>2180</v>
      </c>
      <c r="G130" s="18">
        <v>3</v>
      </c>
      <c r="H130" s="18">
        <v>14</v>
      </c>
      <c r="I130" s="19">
        <v>0</v>
      </c>
      <c r="J130" s="20">
        <v>1</v>
      </c>
      <c r="K130" s="21">
        <v>0</v>
      </c>
      <c r="L130" s="22">
        <v>0</v>
      </c>
      <c r="M130" s="39" t="s">
        <v>4645</v>
      </c>
      <c r="N130" s="38"/>
    </row>
    <row r="131" spans="1:14" x14ac:dyDescent="0.3">
      <c r="A131" s="17" t="s">
        <v>2181</v>
      </c>
      <c r="B131" s="17" t="s">
        <v>2182</v>
      </c>
      <c r="C131" s="17" t="s">
        <v>2183</v>
      </c>
      <c r="D131" s="17" t="s">
        <v>1807</v>
      </c>
      <c r="E131" s="17" t="s">
        <v>1666</v>
      </c>
      <c r="F131" s="17" t="s">
        <v>2184</v>
      </c>
      <c r="G131" s="18">
        <v>3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39" t="s">
        <v>4645</v>
      </c>
      <c r="N131" s="38"/>
    </row>
    <row r="132" spans="1:14" x14ac:dyDescent="0.3">
      <c r="A132" s="17" t="s">
        <v>2185</v>
      </c>
      <c r="B132" s="17" t="s">
        <v>2186</v>
      </c>
      <c r="C132" s="17" t="s">
        <v>1664</v>
      </c>
      <c r="D132" s="17" t="s">
        <v>2049</v>
      </c>
      <c r="E132" s="17" t="s">
        <v>461</v>
      </c>
      <c r="F132" s="17" t="s">
        <v>2187</v>
      </c>
      <c r="G132" s="18">
        <v>3</v>
      </c>
      <c r="H132" s="18">
        <v>4</v>
      </c>
      <c r="I132" s="19">
        <v>0</v>
      </c>
      <c r="J132" s="20">
        <v>1</v>
      </c>
      <c r="K132" s="21">
        <v>0</v>
      </c>
      <c r="L132" s="22">
        <v>0</v>
      </c>
      <c r="M132" s="38" t="s">
        <v>4639</v>
      </c>
      <c r="N132" s="38"/>
    </row>
    <row r="133" spans="1:14" x14ac:dyDescent="0.3">
      <c r="A133" s="17" t="s">
        <v>2188</v>
      </c>
      <c r="B133" s="17" t="s">
        <v>2189</v>
      </c>
      <c r="C133" s="17" t="s">
        <v>2190</v>
      </c>
      <c r="D133" s="17" t="s">
        <v>2191</v>
      </c>
      <c r="E133" s="17" t="s">
        <v>2192</v>
      </c>
      <c r="F133" s="17" t="s">
        <v>2193</v>
      </c>
      <c r="G133" s="18">
        <v>3</v>
      </c>
      <c r="H133" s="18">
        <v>4</v>
      </c>
      <c r="I133" s="19">
        <v>0</v>
      </c>
      <c r="J133" s="20">
        <v>1</v>
      </c>
      <c r="K133" s="21">
        <v>0</v>
      </c>
      <c r="L133" s="22">
        <v>0</v>
      </c>
      <c r="M133" s="38" t="s">
        <v>4639</v>
      </c>
      <c r="N133" s="38"/>
    </row>
    <row r="134" spans="1:14" x14ac:dyDescent="0.3">
      <c r="A134" s="17" t="s">
        <v>2194</v>
      </c>
      <c r="B134" s="17" t="s">
        <v>2195</v>
      </c>
      <c r="C134" s="17" t="s">
        <v>2145</v>
      </c>
      <c r="D134" s="17" t="s">
        <v>1665</v>
      </c>
      <c r="E134" s="17" t="s">
        <v>2196</v>
      </c>
      <c r="F134" s="17" t="s">
        <v>2197</v>
      </c>
      <c r="G134" s="18">
        <v>3</v>
      </c>
      <c r="H134" s="18">
        <v>15</v>
      </c>
      <c r="I134" s="19">
        <v>0</v>
      </c>
      <c r="J134" s="20">
        <v>1</v>
      </c>
      <c r="K134" s="21">
        <v>0</v>
      </c>
      <c r="L134" s="22">
        <v>0</v>
      </c>
      <c r="M134" s="38" t="s">
        <v>4639</v>
      </c>
      <c r="N134" s="38"/>
    </row>
    <row r="135" spans="1:14" x14ac:dyDescent="0.3">
      <c r="A135" s="17" t="s">
        <v>2198</v>
      </c>
      <c r="B135" s="17" t="s">
        <v>2199</v>
      </c>
      <c r="C135" s="17" t="s">
        <v>1922</v>
      </c>
      <c r="D135" s="17" t="s">
        <v>1690</v>
      </c>
      <c r="E135" s="17" t="s">
        <v>1215</v>
      </c>
      <c r="F135" s="17" t="s">
        <v>2200</v>
      </c>
      <c r="G135" s="18">
        <v>3</v>
      </c>
      <c r="H135" s="18">
        <v>5</v>
      </c>
      <c r="I135" s="19">
        <v>0.33333333333333337</v>
      </c>
      <c r="J135" s="20">
        <v>0.66666666666666674</v>
      </c>
      <c r="K135" s="21">
        <v>0</v>
      </c>
      <c r="L135" s="22">
        <v>0</v>
      </c>
      <c r="M135" s="38" t="s">
        <v>4639</v>
      </c>
      <c r="N135" s="38"/>
    </row>
    <row r="136" spans="1:14" x14ac:dyDescent="0.3">
      <c r="A136" s="17" t="s">
        <v>2201</v>
      </c>
      <c r="B136" s="17" t="s">
        <v>2202</v>
      </c>
      <c r="C136" s="17" t="s">
        <v>2172</v>
      </c>
      <c r="D136" s="17" t="s">
        <v>2203</v>
      </c>
      <c r="E136" s="17" t="s">
        <v>739</v>
      </c>
      <c r="F136" s="17" t="s">
        <v>2204</v>
      </c>
      <c r="G136" s="18">
        <v>3</v>
      </c>
      <c r="H136" s="18">
        <v>4</v>
      </c>
      <c r="I136" s="19">
        <v>0</v>
      </c>
      <c r="J136" s="20">
        <v>1</v>
      </c>
      <c r="K136" s="21">
        <v>0</v>
      </c>
      <c r="L136" s="22">
        <v>0</v>
      </c>
      <c r="M136" s="38" t="s">
        <v>4639</v>
      </c>
      <c r="N136" s="38"/>
    </row>
    <row r="137" spans="1:14" x14ac:dyDescent="0.3">
      <c r="A137" s="17" t="s">
        <v>2205</v>
      </c>
      <c r="B137" s="17" t="s">
        <v>2206</v>
      </c>
      <c r="C137" s="17" t="s">
        <v>2207</v>
      </c>
      <c r="D137" s="17" t="s">
        <v>1825</v>
      </c>
      <c r="E137" s="17" t="s">
        <v>2208</v>
      </c>
      <c r="F137" s="17" t="s">
        <v>2209</v>
      </c>
      <c r="G137" s="18">
        <v>3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38" t="s">
        <v>4648</v>
      </c>
      <c r="N137" s="38"/>
    </row>
    <row r="138" spans="1:14" x14ac:dyDescent="0.3">
      <c r="A138" s="17" t="s">
        <v>457</v>
      </c>
      <c r="B138" s="17" t="s">
        <v>2210</v>
      </c>
      <c r="C138" s="17" t="s">
        <v>2211</v>
      </c>
      <c r="D138" s="17" t="s">
        <v>2212</v>
      </c>
      <c r="E138" s="17" t="s">
        <v>461</v>
      </c>
      <c r="F138" s="17" t="s">
        <v>2213</v>
      </c>
      <c r="G138" s="18">
        <v>3</v>
      </c>
      <c r="H138" s="18">
        <v>4</v>
      </c>
      <c r="I138" s="19">
        <v>0</v>
      </c>
      <c r="J138" s="20">
        <v>0</v>
      </c>
      <c r="K138" s="21">
        <v>1</v>
      </c>
      <c r="L138" s="22">
        <v>0</v>
      </c>
      <c r="M138" s="38" t="s">
        <v>4643</v>
      </c>
      <c r="N138" s="38"/>
    </row>
    <row r="139" spans="1:14" x14ac:dyDescent="0.3">
      <c r="A139" s="17" t="s">
        <v>2214</v>
      </c>
      <c r="B139" s="17" t="s">
        <v>2215</v>
      </c>
      <c r="C139" s="17" t="s">
        <v>2216</v>
      </c>
      <c r="D139" s="17" t="s">
        <v>1690</v>
      </c>
      <c r="E139" s="17" t="s">
        <v>663</v>
      </c>
      <c r="F139" s="17" t="s">
        <v>2217</v>
      </c>
      <c r="G139" s="18">
        <v>3</v>
      </c>
      <c r="H139" s="18">
        <v>8</v>
      </c>
      <c r="I139" s="19">
        <v>0.33333333333333337</v>
      </c>
      <c r="J139" s="20">
        <v>0.66666666666666674</v>
      </c>
      <c r="K139" s="21">
        <v>0</v>
      </c>
      <c r="L139" s="22">
        <v>0</v>
      </c>
      <c r="M139" s="38" t="s">
        <v>4639</v>
      </c>
      <c r="N139" s="38"/>
    </row>
    <row r="140" spans="1:14" x14ac:dyDescent="0.3">
      <c r="A140" s="17" t="s">
        <v>628</v>
      </c>
      <c r="B140" s="17" t="s">
        <v>2218</v>
      </c>
      <c r="C140" s="17" t="s">
        <v>2219</v>
      </c>
      <c r="D140" s="17" t="s">
        <v>1690</v>
      </c>
      <c r="E140" s="17" t="s">
        <v>468</v>
      </c>
      <c r="F140" s="17" t="s">
        <v>2220</v>
      </c>
      <c r="G140" s="18">
        <v>3</v>
      </c>
      <c r="H140" s="18">
        <v>7</v>
      </c>
      <c r="I140" s="19">
        <v>0</v>
      </c>
      <c r="J140" s="20">
        <v>0.66666666666666674</v>
      </c>
      <c r="K140" s="21">
        <v>0.33333333333333337</v>
      </c>
      <c r="L140" s="22">
        <v>0</v>
      </c>
      <c r="M140" s="38" t="s">
        <v>4648</v>
      </c>
      <c r="N140" s="38"/>
    </row>
    <row r="141" spans="1:14" x14ac:dyDescent="0.3">
      <c r="A141" s="17" t="s">
        <v>2221</v>
      </c>
      <c r="B141" s="17" t="s">
        <v>2222</v>
      </c>
      <c r="C141" s="17" t="s">
        <v>1812</v>
      </c>
      <c r="D141" s="17" t="s">
        <v>1690</v>
      </c>
      <c r="E141" s="17" t="s">
        <v>1215</v>
      </c>
      <c r="F141" s="17" t="s">
        <v>2223</v>
      </c>
      <c r="G141" s="18">
        <v>3</v>
      </c>
      <c r="H141" s="18">
        <v>9</v>
      </c>
      <c r="I141" s="19">
        <v>1</v>
      </c>
      <c r="J141" s="20">
        <v>0</v>
      </c>
      <c r="K141" s="21">
        <v>0</v>
      </c>
      <c r="L141" s="22">
        <v>0</v>
      </c>
      <c r="M141" s="38" t="s">
        <v>4648</v>
      </c>
      <c r="N141" s="38"/>
    </row>
    <row r="142" spans="1:14" x14ac:dyDescent="0.3">
      <c r="A142" s="17" t="s">
        <v>2224</v>
      </c>
      <c r="B142" s="17" t="s">
        <v>2225</v>
      </c>
      <c r="C142" s="17" t="s">
        <v>2226</v>
      </c>
      <c r="D142" s="17" t="s">
        <v>2066</v>
      </c>
      <c r="E142" s="17" t="s">
        <v>2227</v>
      </c>
      <c r="F142" s="17" t="s">
        <v>2228</v>
      </c>
      <c r="G142" s="18">
        <v>3</v>
      </c>
      <c r="H142" s="18">
        <v>3</v>
      </c>
      <c r="I142" s="19">
        <v>0</v>
      </c>
      <c r="J142" s="20">
        <v>1</v>
      </c>
      <c r="K142" s="21">
        <v>0</v>
      </c>
      <c r="L142" s="22">
        <v>0</v>
      </c>
      <c r="M142" s="39" t="s">
        <v>4645</v>
      </c>
      <c r="N142" s="38"/>
    </row>
    <row r="143" spans="1:14" x14ac:dyDescent="0.3">
      <c r="A143" s="17" t="s">
        <v>2229</v>
      </c>
      <c r="B143" s="17" t="s">
        <v>2230</v>
      </c>
      <c r="C143" s="17" t="s">
        <v>2231</v>
      </c>
      <c r="D143" s="17" t="s">
        <v>2232</v>
      </c>
      <c r="E143" s="17" t="s">
        <v>584</v>
      </c>
      <c r="F143" s="17" t="s">
        <v>2233</v>
      </c>
      <c r="G143" s="18">
        <v>3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38" t="s">
        <v>4639</v>
      </c>
      <c r="N143" s="38"/>
    </row>
    <row r="144" spans="1:14" x14ac:dyDescent="0.3">
      <c r="A144" s="17" t="s">
        <v>2234</v>
      </c>
      <c r="B144" s="17" t="s">
        <v>2235</v>
      </c>
      <c r="C144" s="17" t="s">
        <v>2236</v>
      </c>
      <c r="D144" s="17" t="s">
        <v>2203</v>
      </c>
      <c r="E144" s="17" t="s">
        <v>739</v>
      </c>
      <c r="F144" s="17" t="s">
        <v>2237</v>
      </c>
      <c r="G144" s="18">
        <v>3</v>
      </c>
      <c r="H144" s="18">
        <v>7</v>
      </c>
      <c r="I144" s="19">
        <v>0</v>
      </c>
      <c r="J144" s="20">
        <v>1</v>
      </c>
      <c r="K144" s="21">
        <v>0</v>
      </c>
      <c r="L144" s="22">
        <v>0</v>
      </c>
      <c r="M144" s="38" t="s">
        <v>4639</v>
      </c>
      <c r="N144" s="38"/>
    </row>
    <row r="145" spans="1:14" x14ac:dyDescent="0.3">
      <c r="A145" s="17" t="s">
        <v>2238</v>
      </c>
      <c r="B145" s="17" t="s">
        <v>2239</v>
      </c>
      <c r="C145" s="17" t="s">
        <v>2240</v>
      </c>
      <c r="D145" s="17" t="s">
        <v>1763</v>
      </c>
      <c r="E145" s="17" t="s">
        <v>520</v>
      </c>
      <c r="F145" s="17" t="s">
        <v>2241</v>
      </c>
      <c r="G145" s="18">
        <v>3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39" t="s">
        <v>4645</v>
      </c>
      <c r="N145" s="38"/>
    </row>
    <row r="146" spans="1:14" x14ac:dyDescent="0.3">
      <c r="A146" s="17" t="s">
        <v>2242</v>
      </c>
      <c r="B146" s="17" t="s">
        <v>2243</v>
      </c>
      <c r="C146" s="17" t="s">
        <v>2244</v>
      </c>
      <c r="D146" s="17" t="s">
        <v>2245</v>
      </c>
      <c r="E146" s="17" t="s">
        <v>1709</v>
      </c>
      <c r="F146" s="17" t="s">
        <v>2246</v>
      </c>
      <c r="G146" s="18">
        <v>3</v>
      </c>
      <c r="H146" s="18">
        <v>18</v>
      </c>
      <c r="I146" s="19">
        <v>1</v>
      </c>
      <c r="J146" s="20">
        <v>0</v>
      </c>
      <c r="K146" s="21">
        <v>0</v>
      </c>
      <c r="L146" s="22">
        <v>0</v>
      </c>
      <c r="M146" s="38" t="s">
        <v>4639</v>
      </c>
      <c r="N146" s="38"/>
    </row>
    <row r="147" spans="1:14" x14ac:dyDescent="0.3">
      <c r="A147" s="17" t="s">
        <v>2247</v>
      </c>
      <c r="B147" s="17" t="s">
        <v>2248</v>
      </c>
      <c r="C147" s="17" t="s">
        <v>1664</v>
      </c>
      <c r="D147" s="17" t="s">
        <v>1690</v>
      </c>
      <c r="E147" s="17" t="s">
        <v>2249</v>
      </c>
      <c r="F147" s="17" t="s">
        <v>2250</v>
      </c>
      <c r="G147" s="18">
        <v>3</v>
      </c>
      <c r="H147" s="18">
        <v>70</v>
      </c>
      <c r="I147" s="19">
        <v>0</v>
      </c>
      <c r="J147" s="20">
        <v>1</v>
      </c>
      <c r="K147" s="21">
        <v>0</v>
      </c>
      <c r="L147" s="22">
        <v>0</v>
      </c>
      <c r="M147" s="38" t="s">
        <v>4639</v>
      </c>
      <c r="N147" s="38"/>
    </row>
    <row r="148" spans="1:14" x14ac:dyDescent="0.3">
      <c r="A148" s="17" t="s">
        <v>2251</v>
      </c>
      <c r="B148" s="17" t="s">
        <v>2252</v>
      </c>
      <c r="C148" s="17" t="s">
        <v>2253</v>
      </c>
      <c r="D148" s="17" t="s">
        <v>1853</v>
      </c>
      <c r="E148" s="17" t="s">
        <v>2254</v>
      </c>
      <c r="F148" s="17" t="s">
        <v>2255</v>
      </c>
      <c r="G148" s="18">
        <v>2</v>
      </c>
      <c r="H148" s="18">
        <v>5</v>
      </c>
      <c r="I148" s="19">
        <v>0</v>
      </c>
      <c r="J148" s="20">
        <v>1</v>
      </c>
      <c r="K148" s="21">
        <v>0</v>
      </c>
      <c r="L148" s="22">
        <v>0</v>
      </c>
      <c r="M148" s="38" t="s">
        <v>4642</v>
      </c>
      <c r="N148" s="38"/>
    </row>
    <row r="149" spans="1:14" x14ac:dyDescent="0.3">
      <c r="A149" s="17" t="s">
        <v>2256</v>
      </c>
      <c r="B149" s="17" t="s">
        <v>2257</v>
      </c>
      <c r="C149" s="17" t="s">
        <v>1664</v>
      </c>
      <c r="D149" s="17" t="s">
        <v>2258</v>
      </c>
      <c r="E149" s="17" t="s">
        <v>848</v>
      </c>
      <c r="F149" s="17" t="s">
        <v>2259</v>
      </c>
      <c r="G149" s="18">
        <v>2</v>
      </c>
      <c r="H149" s="18">
        <v>7</v>
      </c>
      <c r="I149" s="19">
        <v>1</v>
      </c>
      <c r="J149" s="20">
        <v>0</v>
      </c>
      <c r="K149" s="21">
        <v>0</v>
      </c>
      <c r="L149" s="22">
        <v>0</v>
      </c>
      <c r="M149" s="38" t="s">
        <v>4643</v>
      </c>
      <c r="N149" s="38"/>
    </row>
    <row r="150" spans="1:14" x14ac:dyDescent="0.3">
      <c r="A150" s="17" t="s">
        <v>1149</v>
      </c>
      <c r="B150" s="17" t="s">
        <v>2260</v>
      </c>
      <c r="C150" s="17" t="s">
        <v>2261</v>
      </c>
      <c r="D150" s="17" t="s">
        <v>1690</v>
      </c>
      <c r="E150" s="17" t="s">
        <v>520</v>
      </c>
      <c r="F150" s="17" t="s">
        <v>2262</v>
      </c>
      <c r="G150" s="18">
        <v>2</v>
      </c>
      <c r="H150" s="18">
        <v>4</v>
      </c>
      <c r="I150" s="19">
        <v>0</v>
      </c>
      <c r="J150" s="20">
        <v>0</v>
      </c>
      <c r="K150" s="21">
        <v>0</v>
      </c>
      <c r="L150" s="22">
        <v>1</v>
      </c>
      <c r="M150" s="38" t="s">
        <v>4644</v>
      </c>
      <c r="N150" s="38"/>
    </row>
    <row r="151" spans="1:14" x14ac:dyDescent="0.3">
      <c r="A151" s="17" t="s">
        <v>2263</v>
      </c>
      <c r="B151" s="17" t="s">
        <v>2264</v>
      </c>
      <c r="C151" s="17" t="s">
        <v>2265</v>
      </c>
      <c r="D151" s="17" t="s">
        <v>1665</v>
      </c>
      <c r="E151" s="17" t="s">
        <v>669</v>
      </c>
      <c r="F151" s="17" t="s">
        <v>2266</v>
      </c>
      <c r="G151" s="18">
        <v>2</v>
      </c>
      <c r="H151" s="18">
        <v>8</v>
      </c>
      <c r="I151" s="19">
        <v>0</v>
      </c>
      <c r="J151" s="20">
        <v>1</v>
      </c>
      <c r="K151" s="21">
        <v>0</v>
      </c>
      <c r="L151" s="22">
        <v>0</v>
      </c>
      <c r="M151" s="38" t="s">
        <v>4645</v>
      </c>
      <c r="N151" s="38"/>
    </row>
    <row r="152" spans="1:14" x14ac:dyDescent="0.3">
      <c r="A152" s="17" t="s">
        <v>1179</v>
      </c>
      <c r="B152" s="17" t="s">
        <v>2267</v>
      </c>
      <c r="C152" s="17" t="s">
        <v>1664</v>
      </c>
      <c r="D152" s="17" t="s">
        <v>2178</v>
      </c>
      <c r="E152" s="17" t="s">
        <v>1181</v>
      </c>
      <c r="F152" s="17" t="s">
        <v>2268</v>
      </c>
      <c r="G152" s="18">
        <v>2</v>
      </c>
      <c r="H152" s="18">
        <v>6</v>
      </c>
      <c r="I152" s="19">
        <v>0</v>
      </c>
      <c r="J152" s="20">
        <v>0</v>
      </c>
      <c r="K152" s="21">
        <v>0</v>
      </c>
      <c r="L152" s="22">
        <v>1</v>
      </c>
      <c r="M152" s="38" t="s">
        <v>4643</v>
      </c>
      <c r="N152" s="38"/>
    </row>
    <row r="153" spans="1:14" x14ac:dyDescent="0.3">
      <c r="A153" s="17" t="s">
        <v>984</v>
      </c>
      <c r="B153" s="17" t="s">
        <v>2269</v>
      </c>
      <c r="C153" s="17" t="s">
        <v>1664</v>
      </c>
      <c r="D153" s="17" t="s">
        <v>1690</v>
      </c>
      <c r="E153" s="17" t="s">
        <v>461</v>
      </c>
      <c r="F153" s="17" t="s">
        <v>2270</v>
      </c>
      <c r="G153" s="18">
        <v>2</v>
      </c>
      <c r="H153" s="18">
        <v>3</v>
      </c>
      <c r="I153" s="19">
        <v>0</v>
      </c>
      <c r="J153" s="20">
        <v>0</v>
      </c>
      <c r="K153" s="21">
        <v>1</v>
      </c>
      <c r="L153" s="22">
        <v>0</v>
      </c>
      <c r="M153" s="38" t="s">
        <v>4643</v>
      </c>
      <c r="N153" s="38"/>
    </row>
    <row r="154" spans="1:14" x14ac:dyDescent="0.3">
      <c r="A154" s="17" t="s">
        <v>911</v>
      </c>
      <c r="B154" s="17" t="s">
        <v>2271</v>
      </c>
      <c r="C154" s="17" t="s">
        <v>2272</v>
      </c>
      <c r="D154" s="17" t="s">
        <v>2165</v>
      </c>
      <c r="E154" s="17" t="s">
        <v>669</v>
      </c>
      <c r="F154" s="17" t="s">
        <v>2273</v>
      </c>
      <c r="G154" s="18">
        <v>2</v>
      </c>
      <c r="H154" s="18">
        <v>5</v>
      </c>
      <c r="I154" s="19">
        <v>0</v>
      </c>
      <c r="J154" s="20">
        <v>0</v>
      </c>
      <c r="K154" s="21">
        <v>1</v>
      </c>
      <c r="L154" s="22">
        <v>0</v>
      </c>
      <c r="M154" s="38" t="s">
        <v>4643</v>
      </c>
      <c r="N154" s="38"/>
    </row>
    <row r="155" spans="1:14" x14ac:dyDescent="0.3">
      <c r="A155" s="17" t="s">
        <v>935</v>
      </c>
      <c r="B155" s="17" t="s">
        <v>2274</v>
      </c>
      <c r="C155" s="17" t="s">
        <v>1664</v>
      </c>
      <c r="D155" s="17" t="s">
        <v>1763</v>
      </c>
      <c r="E155" s="17" t="s">
        <v>468</v>
      </c>
      <c r="F155" s="17" t="s">
        <v>2275</v>
      </c>
      <c r="G155" s="18">
        <v>2</v>
      </c>
      <c r="H155" s="18">
        <v>4</v>
      </c>
      <c r="I155" s="19">
        <v>0</v>
      </c>
      <c r="J155" s="20">
        <v>0</v>
      </c>
      <c r="K155" s="21">
        <v>1</v>
      </c>
      <c r="L155" s="22">
        <v>0</v>
      </c>
      <c r="M155" s="38" t="s">
        <v>4643</v>
      </c>
      <c r="N155" s="38"/>
    </row>
    <row r="156" spans="1:14" x14ac:dyDescent="0.3">
      <c r="A156" s="17" t="s">
        <v>604</v>
      </c>
      <c r="B156" s="17" t="s">
        <v>605</v>
      </c>
      <c r="C156" s="17" t="s">
        <v>1929</v>
      </c>
      <c r="D156" s="17" t="s">
        <v>2276</v>
      </c>
      <c r="E156" s="17" t="s">
        <v>596</v>
      </c>
      <c r="F156" s="17" t="s">
        <v>2277</v>
      </c>
      <c r="G156" s="18">
        <v>2</v>
      </c>
      <c r="H156" s="18">
        <v>5</v>
      </c>
      <c r="I156" s="19">
        <v>0</v>
      </c>
      <c r="J156" s="20">
        <v>0</v>
      </c>
      <c r="K156" s="21">
        <v>1</v>
      </c>
      <c r="L156" s="22">
        <v>0</v>
      </c>
      <c r="M156" s="38" t="s">
        <v>4643</v>
      </c>
      <c r="N156" s="38"/>
    </row>
    <row r="157" spans="1:14" x14ac:dyDescent="0.3">
      <c r="A157" s="17" t="s">
        <v>787</v>
      </c>
      <c r="B157" s="17" t="s">
        <v>788</v>
      </c>
      <c r="C157" s="17" t="s">
        <v>2278</v>
      </c>
      <c r="D157" s="17" t="s">
        <v>2279</v>
      </c>
      <c r="E157" s="17" t="s">
        <v>789</v>
      </c>
      <c r="F157" s="17" t="s">
        <v>2280</v>
      </c>
      <c r="G157" s="18">
        <v>2</v>
      </c>
      <c r="H157" s="18">
        <v>2</v>
      </c>
      <c r="I157" s="19">
        <v>0</v>
      </c>
      <c r="J157" s="20">
        <v>0</v>
      </c>
      <c r="K157" s="21">
        <v>1</v>
      </c>
      <c r="L157" s="22">
        <v>0</v>
      </c>
      <c r="M157" s="38" t="s">
        <v>4643</v>
      </c>
      <c r="N157" s="38"/>
    </row>
    <row r="158" spans="1:14" x14ac:dyDescent="0.3">
      <c r="A158" s="17" t="s">
        <v>2281</v>
      </c>
      <c r="B158" s="17" t="s">
        <v>2282</v>
      </c>
      <c r="C158" s="17" t="s">
        <v>1664</v>
      </c>
      <c r="D158" s="17" t="s">
        <v>2283</v>
      </c>
      <c r="E158" s="17" t="s">
        <v>1666</v>
      </c>
      <c r="F158" s="17" t="s">
        <v>2284</v>
      </c>
      <c r="G158" s="18">
        <v>2</v>
      </c>
      <c r="H158" s="18">
        <v>19</v>
      </c>
      <c r="I158" s="19">
        <v>0.5</v>
      </c>
      <c r="J158" s="20">
        <v>0.5</v>
      </c>
      <c r="K158" s="21">
        <v>0</v>
      </c>
      <c r="L158" s="22">
        <v>0</v>
      </c>
      <c r="M158" s="38" t="s">
        <v>4642</v>
      </c>
      <c r="N158" s="38"/>
    </row>
    <row r="159" spans="1:14" x14ac:dyDescent="0.3">
      <c r="A159" s="17" t="s">
        <v>1165</v>
      </c>
      <c r="B159" s="17" t="s">
        <v>2285</v>
      </c>
      <c r="C159" s="17" t="s">
        <v>2286</v>
      </c>
      <c r="D159" s="17" t="s">
        <v>1690</v>
      </c>
      <c r="E159" s="17" t="s">
        <v>520</v>
      </c>
      <c r="F159" s="17" t="s">
        <v>2287</v>
      </c>
      <c r="G159" s="18">
        <v>2</v>
      </c>
      <c r="H159" s="18">
        <v>2</v>
      </c>
      <c r="I159" s="19">
        <v>0</v>
      </c>
      <c r="J159" s="20">
        <v>0</v>
      </c>
      <c r="K159" s="21">
        <v>0</v>
      </c>
      <c r="L159" s="22">
        <v>1</v>
      </c>
      <c r="M159" s="38" t="s">
        <v>4643</v>
      </c>
      <c r="N159" s="38"/>
    </row>
    <row r="160" spans="1:14" x14ac:dyDescent="0.3">
      <c r="A160" s="17" t="s">
        <v>2288</v>
      </c>
      <c r="B160" s="17" t="s">
        <v>2289</v>
      </c>
      <c r="C160" s="17" t="s">
        <v>2290</v>
      </c>
      <c r="D160" s="17" t="s">
        <v>2291</v>
      </c>
      <c r="E160" s="17" t="s">
        <v>2196</v>
      </c>
      <c r="F160" s="17" t="s">
        <v>2292</v>
      </c>
      <c r="G160" s="18">
        <v>2</v>
      </c>
      <c r="H160" s="18">
        <v>3</v>
      </c>
      <c r="I160" s="19">
        <v>0.5</v>
      </c>
      <c r="J160" s="20">
        <v>0.5</v>
      </c>
      <c r="K160" s="21">
        <v>0</v>
      </c>
      <c r="L160" s="22">
        <v>0</v>
      </c>
      <c r="M160" s="38" t="s">
        <v>4645</v>
      </c>
      <c r="N160" s="38"/>
    </row>
    <row r="161" spans="1:14" x14ac:dyDescent="0.3">
      <c r="A161" s="17" t="s">
        <v>2293</v>
      </c>
      <c r="B161" s="17" t="s">
        <v>2294</v>
      </c>
      <c r="C161" s="17" t="s">
        <v>2295</v>
      </c>
      <c r="D161" s="17" t="s">
        <v>2296</v>
      </c>
      <c r="E161" s="17" t="s">
        <v>623</v>
      </c>
      <c r="F161" s="17" t="s">
        <v>2297</v>
      </c>
      <c r="G161" s="18">
        <v>2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38" t="s">
        <v>4645</v>
      </c>
      <c r="N161" s="38"/>
    </row>
    <row r="162" spans="1:14" x14ac:dyDescent="0.3">
      <c r="A162" s="17" t="s">
        <v>1213</v>
      </c>
      <c r="B162" s="17" t="s">
        <v>2222</v>
      </c>
      <c r="C162" s="17" t="s">
        <v>1848</v>
      </c>
      <c r="D162" s="17" t="s">
        <v>1690</v>
      </c>
      <c r="E162" s="17" t="s">
        <v>1215</v>
      </c>
      <c r="F162" s="17" t="s">
        <v>2298</v>
      </c>
      <c r="G162" s="18">
        <v>2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8" t="s">
        <v>4643</v>
      </c>
      <c r="N162" s="38"/>
    </row>
    <row r="163" spans="1:14" x14ac:dyDescent="0.3">
      <c r="A163" s="17" t="s">
        <v>2299</v>
      </c>
      <c r="B163" s="17" t="s">
        <v>2300</v>
      </c>
      <c r="C163" s="17" t="s">
        <v>2301</v>
      </c>
      <c r="D163" s="17" t="s">
        <v>2302</v>
      </c>
      <c r="E163" s="17" t="s">
        <v>848</v>
      </c>
      <c r="F163" s="17" t="s">
        <v>2303</v>
      </c>
      <c r="G163" s="18">
        <v>2</v>
      </c>
      <c r="H163" s="18">
        <v>26</v>
      </c>
      <c r="I163" s="19">
        <v>1</v>
      </c>
      <c r="J163" s="20">
        <v>0</v>
      </c>
      <c r="K163" s="21">
        <v>0</v>
      </c>
      <c r="L163" s="22">
        <v>0</v>
      </c>
      <c r="M163" s="38" t="s">
        <v>4640</v>
      </c>
      <c r="N163" s="38"/>
    </row>
    <row r="164" spans="1:14" x14ac:dyDescent="0.3">
      <c r="A164" s="17" t="s">
        <v>846</v>
      </c>
      <c r="B164" s="17" t="s">
        <v>2304</v>
      </c>
      <c r="C164" s="17" t="s">
        <v>2305</v>
      </c>
      <c r="D164" s="17" t="s">
        <v>1807</v>
      </c>
      <c r="E164" s="17" t="s">
        <v>848</v>
      </c>
      <c r="F164" s="17" t="s">
        <v>2306</v>
      </c>
      <c r="G164" s="18">
        <v>2</v>
      </c>
      <c r="H164" s="18">
        <v>2</v>
      </c>
      <c r="I164" s="19">
        <v>0</v>
      </c>
      <c r="J164" s="20">
        <v>0</v>
      </c>
      <c r="K164" s="21">
        <v>1</v>
      </c>
      <c r="L164" s="22">
        <v>0</v>
      </c>
      <c r="M164" s="38" t="s">
        <v>4643</v>
      </c>
      <c r="N164" s="38"/>
    </row>
    <row r="165" spans="1:14" x14ac:dyDescent="0.3">
      <c r="A165" s="17" t="s">
        <v>2307</v>
      </c>
      <c r="B165" s="17" t="s">
        <v>2308</v>
      </c>
      <c r="C165" s="17" t="s">
        <v>2309</v>
      </c>
      <c r="D165" s="17" t="s">
        <v>2049</v>
      </c>
      <c r="E165" s="17" t="s">
        <v>2192</v>
      </c>
      <c r="F165" s="17" t="s">
        <v>2310</v>
      </c>
      <c r="G165" s="18">
        <v>2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38" t="s">
        <v>4645</v>
      </c>
      <c r="N165" s="38"/>
    </row>
    <row r="166" spans="1:14" x14ac:dyDescent="0.3">
      <c r="A166" s="17" t="s">
        <v>2311</v>
      </c>
      <c r="B166" s="17" t="s">
        <v>2312</v>
      </c>
      <c r="C166" s="17" t="s">
        <v>1753</v>
      </c>
      <c r="D166" s="17" t="s">
        <v>1882</v>
      </c>
      <c r="E166" s="17" t="s">
        <v>1709</v>
      </c>
      <c r="F166" s="17" t="s">
        <v>2313</v>
      </c>
      <c r="G166" s="18">
        <v>2</v>
      </c>
      <c r="H166" s="18">
        <v>5</v>
      </c>
      <c r="I166" s="19">
        <v>1</v>
      </c>
      <c r="J166" s="20">
        <v>0</v>
      </c>
      <c r="K166" s="21">
        <v>0</v>
      </c>
      <c r="L166" s="22">
        <v>0</v>
      </c>
      <c r="M166" s="38" t="s">
        <v>4639</v>
      </c>
      <c r="N166" s="38"/>
    </row>
    <row r="167" spans="1:14" x14ac:dyDescent="0.3">
      <c r="A167" s="17" t="s">
        <v>1158</v>
      </c>
      <c r="B167" s="17" t="s">
        <v>2314</v>
      </c>
      <c r="C167" s="17" t="s">
        <v>2315</v>
      </c>
      <c r="D167" s="17" t="s">
        <v>1690</v>
      </c>
      <c r="E167" s="17" t="s">
        <v>520</v>
      </c>
      <c r="F167" s="17" t="s">
        <v>2316</v>
      </c>
      <c r="G167" s="18">
        <v>2</v>
      </c>
      <c r="H167" s="18">
        <v>2</v>
      </c>
      <c r="I167" s="19">
        <v>0</v>
      </c>
      <c r="J167" s="20">
        <v>0.5</v>
      </c>
      <c r="K167" s="21">
        <v>0</v>
      </c>
      <c r="L167" s="22">
        <v>0.5</v>
      </c>
      <c r="M167" s="38" t="s">
        <v>4645</v>
      </c>
      <c r="N167" s="38"/>
    </row>
    <row r="168" spans="1:14" x14ac:dyDescent="0.3">
      <c r="A168" s="17" t="s">
        <v>2317</v>
      </c>
      <c r="B168" s="17" t="s">
        <v>2318</v>
      </c>
      <c r="C168" s="17" t="s">
        <v>2319</v>
      </c>
      <c r="D168" s="17" t="s">
        <v>1690</v>
      </c>
      <c r="E168" s="17" t="s">
        <v>468</v>
      </c>
      <c r="F168" s="17" t="s">
        <v>2320</v>
      </c>
      <c r="G168" s="18">
        <v>2</v>
      </c>
      <c r="H168" s="18">
        <v>4</v>
      </c>
      <c r="I168" s="19">
        <v>0.5</v>
      </c>
      <c r="J168" s="20">
        <v>0.5</v>
      </c>
      <c r="K168" s="21">
        <v>0</v>
      </c>
      <c r="L168" s="22">
        <v>0</v>
      </c>
      <c r="M168" s="38" t="s">
        <v>4645</v>
      </c>
      <c r="N168" s="38"/>
    </row>
    <row r="169" spans="1:14" x14ac:dyDescent="0.3">
      <c r="A169" s="17" t="s">
        <v>581</v>
      </c>
      <c r="B169" s="17" t="s">
        <v>2321</v>
      </c>
      <c r="C169" s="17" t="s">
        <v>2322</v>
      </c>
      <c r="D169" s="17" t="s">
        <v>2232</v>
      </c>
      <c r="E169" s="17" t="s">
        <v>584</v>
      </c>
      <c r="F169" s="17" t="s">
        <v>2323</v>
      </c>
      <c r="G169" s="18">
        <v>2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38" t="s">
        <v>4643</v>
      </c>
      <c r="N169" s="38"/>
    </row>
    <row r="170" spans="1:14" x14ac:dyDescent="0.3">
      <c r="A170" s="17" t="s">
        <v>748</v>
      </c>
      <c r="B170" s="17" t="s">
        <v>2324</v>
      </c>
      <c r="C170" s="17" t="s">
        <v>2325</v>
      </c>
      <c r="D170" s="17" t="s">
        <v>2326</v>
      </c>
      <c r="E170" s="17" t="s">
        <v>751</v>
      </c>
      <c r="F170" s="17" t="s">
        <v>2327</v>
      </c>
      <c r="G170" s="18">
        <v>2</v>
      </c>
      <c r="H170" s="18">
        <v>2</v>
      </c>
      <c r="I170" s="19">
        <v>0</v>
      </c>
      <c r="J170" s="20">
        <v>0</v>
      </c>
      <c r="K170" s="21">
        <v>1</v>
      </c>
      <c r="L170" s="22">
        <v>0</v>
      </c>
      <c r="M170" s="38" t="s">
        <v>4643</v>
      </c>
      <c r="N170" s="38"/>
    </row>
    <row r="171" spans="1:14" x14ac:dyDescent="0.3">
      <c r="A171" s="17" t="s">
        <v>2328</v>
      </c>
      <c r="B171" s="17" t="s">
        <v>2329</v>
      </c>
      <c r="C171" s="17" t="s">
        <v>2330</v>
      </c>
      <c r="D171" s="17" t="s">
        <v>2331</v>
      </c>
      <c r="E171" s="17" t="s">
        <v>1709</v>
      </c>
      <c r="F171" s="17" t="s">
        <v>2332</v>
      </c>
      <c r="G171" s="18">
        <v>2</v>
      </c>
      <c r="H171" s="18">
        <v>8</v>
      </c>
      <c r="I171" s="19">
        <v>1</v>
      </c>
      <c r="J171" s="20">
        <v>0</v>
      </c>
      <c r="K171" s="21">
        <v>0</v>
      </c>
      <c r="L171" s="22">
        <v>0</v>
      </c>
      <c r="M171" s="38" t="s">
        <v>4639</v>
      </c>
      <c r="N171" s="38"/>
    </row>
    <row r="172" spans="1:14" x14ac:dyDescent="0.3">
      <c r="A172" s="17" t="s">
        <v>2333</v>
      </c>
      <c r="B172" s="17" t="s">
        <v>2334</v>
      </c>
      <c r="C172" s="17" t="s">
        <v>2335</v>
      </c>
      <c r="D172" s="17" t="s">
        <v>1825</v>
      </c>
      <c r="E172" s="17" t="s">
        <v>461</v>
      </c>
      <c r="F172" s="17" t="s">
        <v>2336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38" t="s">
        <v>4645</v>
      </c>
      <c r="N172" s="38"/>
    </row>
    <row r="173" spans="1:14" x14ac:dyDescent="0.3">
      <c r="A173" s="17" t="s">
        <v>2337</v>
      </c>
      <c r="B173" s="17" t="s">
        <v>2338</v>
      </c>
      <c r="C173" s="17" t="s">
        <v>2339</v>
      </c>
      <c r="D173" s="17" t="s">
        <v>1690</v>
      </c>
      <c r="E173" s="17" t="s">
        <v>2340</v>
      </c>
      <c r="F173" s="17" t="s">
        <v>2341</v>
      </c>
      <c r="G173" s="18">
        <v>2</v>
      </c>
      <c r="H173" s="18">
        <v>25</v>
      </c>
      <c r="I173" s="19">
        <v>0.5</v>
      </c>
      <c r="J173" s="20">
        <v>0.5</v>
      </c>
      <c r="K173" s="21">
        <v>0</v>
      </c>
      <c r="L173" s="22">
        <v>0</v>
      </c>
      <c r="M173" s="38" t="s">
        <v>4640</v>
      </c>
      <c r="N173" s="38"/>
    </row>
    <row r="174" spans="1:14" x14ac:dyDescent="0.3">
      <c r="A174" s="17" t="s">
        <v>2342</v>
      </c>
      <c r="B174" s="17" t="s">
        <v>2343</v>
      </c>
      <c r="C174" s="17" t="s">
        <v>1947</v>
      </c>
      <c r="D174" s="17" t="s">
        <v>1665</v>
      </c>
      <c r="E174" s="17" t="s">
        <v>653</v>
      </c>
      <c r="F174" s="17" t="s">
        <v>2344</v>
      </c>
      <c r="G174" s="18">
        <v>2</v>
      </c>
      <c r="H174" s="18">
        <v>6</v>
      </c>
      <c r="I174" s="19">
        <v>0</v>
      </c>
      <c r="J174" s="20">
        <v>1</v>
      </c>
      <c r="K174" s="21">
        <v>0</v>
      </c>
      <c r="L174" s="22">
        <v>0</v>
      </c>
      <c r="M174" s="38" t="s">
        <v>4645</v>
      </c>
      <c r="N174" s="38"/>
    </row>
    <row r="175" spans="1:14" x14ac:dyDescent="0.3">
      <c r="A175" s="17" t="s">
        <v>1500</v>
      </c>
      <c r="B175" s="17" t="s">
        <v>2345</v>
      </c>
      <c r="C175" s="17" t="s">
        <v>1664</v>
      </c>
      <c r="D175" s="17" t="s">
        <v>1676</v>
      </c>
      <c r="E175" s="17" t="s">
        <v>994</v>
      </c>
      <c r="F175" s="17" t="s">
        <v>2346</v>
      </c>
      <c r="G175" s="18">
        <v>2</v>
      </c>
      <c r="H175" s="18">
        <v>6</v>
      </c>
      <c r="I175" s="19">
        <v>0</v>
      </c>
      <c r="J175" s="20">
        <v>0</v>
      </c>
      <c r="K175" s="21">
        <v>0</v>
      </c>
      <c r="L175" s="22">
        <v>1</v>
      </c>
      <c r="M175" s="38" t="s">
        <v>4643</v>
      </c>
      <c r="N175" s="38"/>
    </row>
    <row r="176" spans="1:14" x14ac:dyDescent="0.3">
      <c r="A176" s="17" t="s">
        <v>731</v>
      </c>
      <c r="B176" s="17" t="s">
        <v>2347</v>
      </c>
      <c r="C176" s="17" t="s">
        <v>2348</v>
      </c>
      <c r="D176" s="17" t="s">
        <v>2349</v>
      </c>
      <c r="E176" s="17" t="s">
        <v>510</v>
      </c>
      <c r="F176" s="17" t="s">
        <v>2350</v>
      </c>
      <c r="G176" s="18">
        <v>2</v>
      </c>
      <c r="H176" s="18">
        <v>2</v>
      </c>
      <c r="I176" s="19">
        <v>0</v>
      </c>
      <c r="J176" s="20">
        <v>0</v>
      </c>
      <c r="K176" s="21">
        <v>1</v>
      </c>
      <c r="L176" s="22">
        <v>0</v>
      </c>
      <c r="M176" s="38" t="s">
        <v>4643</v>
      </c>
      <c r="N176" s="38"/>
    </row>
    <row r="177" spans="1:14" x14ac:dyDescent="0.3">
      <c r="A177" s="17" t="s">
        <v>1190</v>
      </c>
      <c r="B177" s="17" t="s">
        <v>2351</v>
      </c>
      <c r="C177" s="17" t="s">
        <v>1664</v>
      </c>
      <c r="D177" s="17" t="s">
        <v>2352</v>
      </c>
      <c r="E177" s="17" t="s">
        <v>1181</v>
      </c>
      <c r="F177" s="17" t="s">
        <v>2353</v>
      </c>
      <c r="G177" s="18">
        <v>2</v>
      </c>
      <c r="H177" s="18">
        <v>6</v>
      </c>
      <c r="I177" s="19">
        <v>0</v>
      </c>
      <c r="J177" s="20">
        <v>0</v>
      </c>
      <c r="K177" s="21">
        <v>0</v>
      </c>
      <c r="L177" s="22">
        <v>1</v>
      </c>
      <c r="M177" s="38" t="s">
        <v>4643</v>
      </c>
      <c r="N177" s="38"/>
    </row>
    <row r="178" spans="1:14" x14ac:dyDescent="0.3">
      <c r="A178" s="17" t="s">
        <v>2354</v>
      </c>
      <c r="B178" s="17" t="s">
        <v>2355</v>
      </c>
      <c r="C178" s="17" t="s">
        <v>2356</v>
      </c>
      <c r="D178" s="17" t="s">
        <v>1690</v>
      </c>
      <c r="E178" s="17" t="s">
        <v>2357</v>
      </c>
      <c r="F178" s="17" t="s">
        <v>2358</v>
      </c>
      <c r="G178" s="18">
        <v>2</v>
      </c>
      <c r="H178" s="18">
        <v>3</v>
      </c>
      <c r="I178" s="19">
        <v>0</v>
      </c>
      <c r="J178" s="20">
        <v>1</v>
      </c>
      <c r="K178" s="21">
        <v>0</v>
      </c>
      <c r="L178" s="22">
        <v>0</v>
      </c>
      <c r="M178" s="38" t="s">
        <v>4645</v>
      </c>
      <c r="N178" s="38"/>
    </row>
    <row r="179" spans="1:14" x14ac:dyDescent="0.3">
      <c r="A179" s="17" t="s">
        <v>2359</v>
      </c>
      <c r="B179" s="17" t="s">
        <v>2360</v>
      </c>
      <c r="C179" s="17" t="s">
        <v>1664</v>
      </c>
      <c r="D179" s="17" t="s">
        <v>2361</v>
      </c>
      <c r="E179" s="17" t="s">
        <v>623</v>
      </c>
      <c r="F179" s="17" t="s">
        <v>2362</v>
      </c>
      <c r="G179" s="18">
        <v>2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38" t="s">
        <v>4642</v>
      </c>
      <c r="N179" s="38"/>
    </row>
    <row r="180" spans="1:14" x14ac:dyDescent="0.3">
      <c r="A180" s="17" t="s">
        <v>501</v>
      </c>
      <c r="B180" s="17" t="s">
        <v>502</v>
      </c>
      <c r="C180" s="17" t="s">
        <v>2363</v>
      </c>
      <c r="D180" s="17" t="s">
        <v>1965</v>
      </c>
      <c r="E180" s="17" t="s">
        <v>504</v>
      </c>
      <c r="F180" s="17" t="s">
        <v>2364</v>
      </c>
      <c r="G180" s="18">
        <v>2</v>
      </c>
      <c r="H180" s="18">
        <v>2</v>
      </c>
      <c r="I180" s="19">
        <v>0</v>
      </c>
      <c r="J180" s="20">
        <v>0</v>
      </c>
      <c r="K180" s="21">
        <v>1</v>
      </c>
      <c r="L180" s="22">
        <v>0</v>
      </c>
      <c r="M180" s="38" t="s">
        <v>4643</v>
      </c>
      <c r="N180" s="38"/>
    </row>
    <row r="181" spans="1:14" x14ac:dyDescent="0.3">
      <c r="A181" s="17" t="s">
        <v>2365</v>
      </c>
      <c r="B181" s="17" t="s">
        <v>2366</v>
      </c>
      <c r="C181" s="17" t="s">
        <v>2091</v>
      </c>
      <c r="D181" s="17" t="s">
        <v>2367</v>
      </c>
      <c r="E181" s="17" t="s">
        <v>2196</v>
      </c>
      <c r="F181" s="17" t="s">
        <v>2368</v>
      </c>
      <c r="G181" s="18">
        <v>2</v>
      </c>
      <c r="H181" s="18">
        <v>3</v>
      </c>
      <c r="I181" s="19">
        <v>0.5</v>
      </c>
      <c r="J181" s="20">
        <v>0.5</v>
      </c>
      <c r="K181" s="21">
        <v>0</v>
      </c>
      <c r="L181" s="22">
        <v>0</v>
      </c>
      <c r="M181" s="38" t="s">
        <v>4645</v>
      </c>
      <c r="N181" s="38"/>
    </row>
    <row r="182" spans="1:14" x14ac:dyDescent="0.3">
      <c r="A182" s="17" t="s">
        <v>2369</v>
      </c>
      <c r="B182" s="17" t="s">
        <v>2370</v>
      </c>
      <c r="C182" s="17" t="s">
        <v>2371</v>
      </c>
      <c r="D182" s="17" t="s">
        <v>2372</v>
      </c>
      <c r="E182" s="17" t="s">
        <v>1709</v>
      </c>
      <c r="F182" s="17" t="s">
        <v>2373</v>
      </c>
      <c r="G182" s="18">
        <v>2</v>
      </c>
      <c r="H182" s="18">
        <v>13</v>
      </c>
      <c r="I182" s="19">
        <v>1</v>
      </c>
      <c r="J182" s="20">
        <v>0</v>
      </c>
      <c r="K182" s="21">
        <v>0</v>
      </c>
      <c r="L182" s="22">
        <v>0</v>
      </c>
      <c r="M182" s="38" t="s">
        <v>4639</v>
      </c>
      <c r="N182" s="38"/>
    </row>
    <row r="183" spans="1:14" x14ac:dyDescent="0.3">
      <c r="A183" s="17" t="s">
        <v>2374</v>
      </c>
      <c r="B183" s="17" t="s">
        <v>2375</v>
      </c>
      <c r="C183" s="17" t="s">
        <v>2376</v>
      </c>
      <c r="D183" s="17" t="s">
        <v>2258</v>
      </c>
      <c r="E183" s="17" t="s">
        <v>612</v>
      </c>
      <c r="F183" s="17" t="s">
        <v>2377</v>
      </c>
      <c r="G183" s="18">
        <v>2</v>
      </c>
      <c r="H183" s="18">
        <v>5</v>
      </c>
      <c r="I183" s="19">
        <v>0.5</v>
      </c>
      <c r="J183" s="20">
        <v>0.5</v>
      </c>
      <c r="K183" s="21">
        <v>0</v>
      </c>
      <c r="L183" s="22">
        <v>0</v>
      </c>
      <c r="M183" s="38" t="s">
        <v>4645</v>
      </c>
      <c r="N183" s="38"/>
    </row>
    <row r="184" spans="1:14" x14ac:dyDescent="0.3">
      <c r="A184" s="17" t="s">
        <v>2378</v>
      </c>
      <c r="B184" s="17" t="s">
        <v>2379</v>
      </c>
      <c r="C184" s="17" t="s">
        <v>2380</v>
      </c>
      <c r="D184" s="17" t="s">
        <v>1671</v>
      </c>
      <c r="E184" s="17" t="s">
        <v>653</v>
      </c>
      <c r="F184" s="17" t="s">
        <v>2381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38" t="s">
        <v>4642</v>
      </c>
      <c r="N184" s="38"/>
    </row>
    <row r="185" spans="1:14" x14ac:dyDescent="0.3">
      <c r="A185" s="17" t="s">
        <v>720</v>
      </c>
      <c r="B185" s="17" t="s">
        <v>2382</v>
      </c>
      <c r="C185" s="17" t="s">
        <v>2383</v>
      </c>
      <c r="D185" s="17" t="s">
        <v>2384</v>
      </c>
      <c r="E185" s="17" t="s">
        <v>723</v>
      </c>
      <c r="F185" s="17" t="s">
        <v>2385</v>
      </c>
      <c r="G185" s="18">
        <v>2</v>
      </c>
      <c r="H185" s="18">
        <v>2</v>
      </c>
      <c r="I185" s="19">
        <v>0</v>
      </c>
      <c r="J185" s="20">
        <v>0</v>
      </c>
      <c r="K185" s="21">
        <v>1</v>
      </c>
      <c r="L185" s="22">
        <v>0</v>
      </c>
      <c r="M185" s="38" t="s">
        <v>4643</v>
      </c>
      <c r="N185" s="38"/>
    </row>
    <row r="186" spans="1:14" x14ac:dyDescent="0.3">
      <c r="A186" s="17" t="s">
        <v>2386</v>
      </c>
      <c r="B186" s="17" t="s">
        <v>2387</v>
      </c>
      <c r="C186" s="17" t="s">
        <v>2388</v>
      </c>
      <c r="D186" s="17" t="s">
        <v>2389</v>
      </c>
      <c r="E186" s="17" t="s">
        <v>1359</v>
      </c>
      <c r="F186" s="17" t="s">
        <v>2390</v>
      </c>
      <c r="G186" s="18">
        <v>2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8" t="s">
        <v>4642</v>
      </c>
      <c r="N186" s="38"/>
    </row>
    <row r="187" spans="1:14" x14ac:dyDescent="0.3">
      <c r="A187" s="17" t="s">
        <v>2391</v>
      </c>
      <c r="B187" s="17" t="s">
        <v>1968</v>
      </c>
      <c r="C187" s="17" t="s">
        <v>2392</v>
      </c>
      <c r="D187" s="17" t="s">
        <v>1690</v>
      </c>
      <c r="E187" s="17" t="s">
        <v>520</v>
      </c>
      <c r="F187" s="17" t="s">
        <v>2393</v>
      </c>
      <c r="G187" s="18">
        <v>2</v>
      </c>
      <c r="H187" s="18">
        <v>18</v>
      </c>
      <c r="I187" s="19">
        <v>0.5</v>
      </c>
      <c r="J187" s="20">
        <v>0.5</v>
      </c>
      <c r="K187" s="21">
        <v>0</v>
      </c>
      <c r="L187" s="22">
        <v>0</v>
      </c>
      <c r="M187" s="38" t="s">
        <v>4642</v>
      </c>
      <c r="N187" s="38"/>
    </row>
    <row r="188" spans="1:14" x14ac:dyDescent="0.3">
      <c r="A188" s="17" t="s">
        <v>2394</v>
      </c>
      <c r="B188" s="17" t="s">
        <v>2395</v>
      </c>
      <c r="C188" s="17" t="s">
        <v>2396</v>
      </c>
      <c r="D188" s="17" t="s">
        <v>1807</v>
      </c>
      <c r="E188" s="17" t="s">
        <v>577</v>
      </c>
      <c r="F188" s="17" t="s">
        <v>2397</v>
      </c>
      <c r="G188" s="18">
        <v>2</v>
      </c>
      <c r="H188" s="18">
        <v>2</v>
      </c>
      <c r="I188" s="19">
        <v>0.5</v>
      </c>
      <c r="J188" s="20">
        <v>0.5</v>
      </c>
      <c r="K188" s="21">
        <v>0</v>
      </c>
      <c r="L188" s="22">
        <v>0</v>
      </c>
      <c r="M188" s="38" t="s">
        <v>4642</v>
      </c>
      <c r="N188" s="38"/>
    </row>
    <row r="189" spans="1:14" x14ac:dyDescent="0.3">
      <c r="A189" s="17" t="s">
        <v>2398</v>
      </c>
      <c r="B189" s="17" t="s">
        <v>2399</v>
      </c>
      <c r="C189" s="17" t="s">
        <v>1848</v>
      </c>
      <c r="D189" s="17" t="s">
        <v>1690</v>
      </c>
      <c r="E189" s="17" t="s">
        <v>520</v>
      </c>
      <c r="F189" s="17" t="s">
        <v>2400</v>
      </c>
      <c r="G189" s="18">
        <v>2</v>
      </c>
      <c r="H189" s="18">
        <v>14</v>
      </c>
      <c r="I189" s="19">
        <v>0.5</v>
      </c>
      <c r="J189" s="20">
        <v>0.5</v>
      </c>
      <c r="K189" s="21">
        <v>0</v>
      </c>
      <c r="L189" s="22">
        <v>0</v>
      </c>
      <c r="M189" s="38" t="s">
        <v>4642</v>
      </c>
      <c r="N189" s="38"/>
    </row>
    <row r="190" spans="1:14" x14ac:dyDescent="0.3">
      <c r="A190" s="17" t="s">
        <v>616</v>
      </c>
      <c r="B190" s="17" t="s">
        <v>2401</v>
      </c>
      <c r="C190" s="17" t="s">
        <v>2402</v>
      </c>
      <c r="D190" s="17" t="s">
        <v>1904</v>
      </c>
      <c r="E190" s="17" t="s">
        <v>461</v>
      </c>
      <c r="F190" s="17" t="s">
        <v>2403</v>
      </c>
      <c r="G190" s="18">
        <v>2</v>
      </c>
      <c r="H190" s="18">
        <v>2</v>
      </c>
      <c r="I190" s="19">
        <v>0</v>
      </c>
      <c r="J190" s="20">
        <v>0</v>
      </c>
      <c r="K190" s="21">
        <v>1</v>
      </c>
      <c r="L190" s="22">
        <v>0</v>
      </c>
      <c r="M190" s="38" t="s">
        <v>4643</v>
      </c>
      <c r="N190" s="38"/>
    </row>
    <row r="191" spans="1:14" x14ac:dyDescent="0.3">
      <c r="A191" s="17" t="s">
        <v>2404</v>
      </c>
      <c r="B191" s="17" t="s">
        <v>2405</v>
      </c>
      <c r="C191" s="17" t="s">
        <v>2406</v>
      </c>
      <c r="D191" s="17" t="s">
        <v>2407</v>
      </c>
      <c r="E191" s="17" t="s">
        <v>2021</v>
      </c>
      <c r="F191" s="17" t="s">
        <v>2408</v>
      </c>
      <c r="G191" s="18">
        <v>2</v>
      </c>
      <c r="H191" s="18">
        <v>27</v>
      </c>
      <c r="I191" s="19">
        <v>0</v>
      </c>
      <c r="J191" s="20">
        <v>1</v>
      </c>
      <c r="K191" s="21">
        <v>0</v>
      </c>
      <c r="L191" s="22">
        <v>0</v>
      </c>
      <c r="M191" s="38" t="s">
        <v>4642</v>
      </c>
      <c r="N191" s="38"/>
    </row>
    <row r="192" spans="1:14" x14ac:dyDescent="0.3">
      <c r="A192" s="17" t="s">
        <v>2409</v>
      </c>
      <c r="B192" s="17" t="s">
        <v>2410</v>
      </c>
      <c r="C192" s="17" t="s">
        <v>2411</v>
      </c>
      <c r="D192" s="17" t="s">
        <v>2412</v>
      </c>
      <c r="E192" s="17" t="s">
        <v>2179</v>
      </c>
      <c r="F192" s="17" t="s">
        <v>2413</v>
      </c>
      <c r="G192" s="18">
        <v>2</v>
      </c>
      <c r="H192" s="18">
        <v>8</v>
      </c>
      <c r="I192" s="19">
        <v>0</v>
      </c>
      <c r="J192" s="20">
        <v>1</v>
      </c>
      <c r="K192" s="21">
        <v>0</v>
      </c>
      <c r="L192" s="22">
        <v>0</v>
      </c>
      <c r="M192" s="38" t="s">
        <v>4645</v>
      </c>
      <c r="N192" s="38"/>
    </row>
    <row r="193" spans="1:14" x14ac:dyDescent="0.3">
      <c r="A193" s="17" t="s">
        <v>2414</v>
      </c>
      <c r="B193" s="17" t="s">
        <v>2415</v>
      </c>
      <c r="C193" s="17" t="s">
        <v>2416</v>
      </c>
      <c r="D193" s="17" t="s">
        <v>1914</v>
      </c>
      <c r="E193" s="17" t="s">
        <v>612</v>
      </c>
      <c r="F193" s="17" t="s">
        <v>2417</v>
      </c>
      <c r="G193" s="18">
        <v>2</v>
      </c>
      <c r="H193" s="18">
        <v>4</v>
      </c>
      <c r="I193" s="19">
        <v>1</v>
      </c>
      <c r="J193" s="20">
        <v>0</v>
      </c>
      <c r="K193" s="21">
        <v>0</v>
      </c>
      <c r="L193" s="22">
        <v>0</v>
      </c>
      <c r="M193" s="38" t="s">
        <v>4642</v>
      </c>
      <c r="N193" s="38"/>
    </row>
    <row r="194" spans="1:14" x14ac:dyDescent="0.3">
      <c r="A194" s="17" t="s">
        <v>2418</v>
      </c>
      <c r="B194" s="17" t="s">
        <v>2419</v>
      </c>
      <c r="C194" s="17" t="s">
        <v>2420</v>
      </c>
      <c r="D194" s="17" t="s">
        <v>2421</v>
      </c>
      <c r="E194" s="17" t="s">
        <v>959</v>
      </c>
      <c r="F194" s="17" t="s">
        <v>2422</v>
      </c>
      <c r="G194" s="18">
        <v>2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38" t="s">
        <v>4642</v>
      </c>
      <c r="N194" s="38"/>
    </row>
    <row r="195" spans="1:14" x14ac:dyDescent="0.3">
      <c r="A195" s="17" t="s">
        <v>2423</v>
      </c>
      <c r="B195" s="17" t="s">
        <v>2424</v>
      </c>
      <c r="C195" s="17" t="s">
        <v>2425</v>
      </c>
      <c r="D195" s="17" t="s">
        <v>1690</v>
      </c>
      <c r="E195" s="17" t="s">
        <v>1483</v>
      </c>
      <c r="F195" s="17" t="s">
        <v>2426</v>
      </c>
      <c r="G195" s="18">
        <v>2</v>
      </c>
      <c r="H195" s="18">
        <v>20</v>
      </c>
      <c r="I195" s="19">
        <v>0.5</v>
      </c>
      <c r="J195" s="20">
        <v>0.5</v>
      </c>
      <c r="K195" s="21">
        <v>0</v>
      </c>
      <c r="L195" s="22">
        <v>0</v>
      </c>
      <c r="M195" s="38" t="s">
        <v>4645</v>
      </c>
      <c r="N195" s="38"/>
    </row>
    <row r="196" spans="1:14" x14ac:dyDescent="0.3">
      <c r="A196" s="17" t="s">
        <v>485</v>
      </c>
      <c r="B196" s="17" t="s">
        <v>2427</v>
      </c>
      <c r="C196" s="17" t="s">
        <v>1664</v>
      </c>
      <c r="D196" s="17" t="s">
        <v>2428</v>
      </c>
      <c r="E196" s="17" t="s">
        <v>481</v>
      </c>
      <c r="F196" s="17" t="s">
        <v>2429</v>
      </c>
      <c r="G196" s="18">
        <v>2</v>
      </c>
      <c r="H196" s="18">
        <v>4</v>
      </c>
      <c r="I196" s="19">
        <v>0</v>
      </c>
      <c r="J196" s="20">
        <v>0</v>
      </c>
      <c r="K196" s="21">
        <v>0.5</v>
      </c>
      <c r="L196" s="22">
        <v>0.5</v>
      </c>
      <c r="M196" s="38" t="s">
        <v>4643</v>
      </c>
      <c r="N196" s="38"/>
    </row>
    <row r="197" spans="1:14" x14ac:dyDescent="0.3">
      <c r="A197" s="17" t="s">
        <v>2430</v>
      </c>
      <c r="B197" s="17" t="s">
        <v>2431</v>
      </c>
      <c r="C197" s="17" t="s">
        <v>2432</v>
      </c>
      <c r="D197" s="17" t="s">
        <v>1690</v>
      </c>
      <c r="E197" s="17" t="s">
        <v>2433</v>
      </c>
      <c r="F197" s="17" t="s">
        <v>2434</v>
      </c>
      <c r="G197" s="18">
        <v>2</v>
      </c>
      <c r="H197" s="18">
        <v>4</v>
      </c>
      <c r="I197" s="19">
        <v>0.5</v>
      </c>
      <c r="J197" s="20">
        <v>0.5</v>
      </c>
      <c r="K197" s="21">
        <v>0</v>
      </c>
      <c r="L197" s="22">
        <v>0</v>
      </c>
      <c r="M197" s="38" t="s">
        <v>4645</v>
      </c>
      <c r="N197" s="38"/>
    </row>
    <row r="198" spans="1:14" x14ac:dyDescent="0.3">
      <c r="A198" s="17" t="s">
        <v>2435</v>
      </c>
      <c r="B198" s="17" t="s">
        <v>2436</v>
      </c>
      <c r="C198" s="17" t="s">
        <v>2437</v>
      </c>
      <c r="D198" s="17" t="s">
        <v>2438</v>
      </c>
      <c r="E198" s="17" t="s">
        <v>789</v>
      </c>
      <c r="F198" s="17" t="s">
        <v>2439</v>
      </c>
      <c r="G198" s="18">
        <v>2</v>
      </c>
      <c r="H198" s="18">
        <v>6</v>
      </c>
      <c r="I198" s="19">
        <v>0</v>
      </c>
      <c r="J198" s="20">
        <v>1</v>
      </c>
      <c r="K198" s="21">
        <v>0</v>
      </c>
      <c r="L198" s="22">
        <v>0</v>
      </c>
      <c r="M198" s="38" t="s">
        <v>4645</v>
      </c>
      <c r="N198" s="38"/>
    </row>
    <row r="199" spans="1:14" x14ac:dyDescent="0.3">
      <c r="A199" s="17" t="s">
        <v>1026</v>
      </c>
      <c r="B199" s="17" t="s">
        <v>1027</v>
      </c>
      <c r="C199" s="17" t="s">
        <v>2440</v>
      </c>
      <c r="D199" s="17" t="s">
        <v>1965</v>
      </c>
      <c r="E199" s="17" t="s">
        <v>565</v>
      </c>
      <c r="F199" s="17" t="s">
        <v>2441</v>
      </c>
      <c r="G199" s="18">
        <v>2</v>
      </c>
      <c r="H199" s="18">
        <v>2</v>
      </c>
      <c r="I199" s="19">
        <v>0</v>
      </c>
      <c r="J199" s="20">
        <v>0</v>
      </c>
      <c r="K199" s="21">
        <v>1</v>
      </c>
      <c r="L199" s="22">
        <v>0</v>
      </c>
      <c r="M199" s="38" t="s">
        <v>4645</v>
      </c>
      <c r="N199" s="38"/>
    </row>
    <row r="200" spans="1:14" x14ac:dyDescent="0.3">
      <c r="A200" s="17" t="s">
        <v>2442</v>
      </c>
      <c r="B200" s="17" t="s">
        <v>2443</v>
      </c>
      <c r="C200" s="17" t="s">
        <v>2444</v>
      </c>
      <c r="D200" s="17" t="s">
        <v>2445</v>
      </c>
      <c r="E200" s="17" t="s">
        <v>1359</v>
      </c>
      <c r="F200" s="17" t="s">
        <v>2446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38" t="s">
        <v>4645</v>
      </c>
      <c r="N200" s="38"/>
    </row>
    <row r="201" spans="1:14" x14ac:dyDescent="0.3">
      <c r="A201" s="17" t="s">
        <v>2447</v>
      </c>
      <c r="B201" s="17" t="s">
        <v>2448</v>
      </c>
      <c r="C201" s="17" t="s">
        <v>2449</v>
      </c>
      <c r="D201" s="17" t="s">
        <v>2450</v>
      </c>
      <c r="E201" s="17" t="s">
        <v>510</v>
      </c>
      <c r="F201" s="17" t="s">
        <v>2451</v>
      </c>
      <c r="G201" s="18">
        <v>2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38" t="s">
        <v>4642</v>
      </c>
      <c r="N201" s="38"/>
    </row>
    <row r="202" spans="1:14" x14ac:dyDescent="0.3">
      <c r="A202" s="17" t="s">
        <v>890</v>
      </c>
      <c r="B202" s="17" t="s">
        <v>2452</v>
      </c>
      <c r="C202" s="17" t="s">
        <v>2453</v>
      </c>
      <c r="D202" s="17" t="s">
        <v>2232</v>
      </c>
      <c r="E202" s="17" t="s">
        <v>584</v>
      </c>
      <c r="F202" s="17" t="s">
        <v>2454</v>
      </c>
      <c r="G202" s="18">
        <v>2</v>
      </c>
      <c r="H202" s="18">
        <v>2</v>
      </c>
      <c r="I202" s="19">
        <v>0</v>
      </c>
      <c r="J202" s="20">
        <v>0</v>
      </c>
      <c r="K202" s="21">
        <v>1</v>
      </c>
      <c r="L202" s="22">
        <v>0</v>
      </c>
      <c r="M202" s="38" t="s">
        <v>4643</v>
      </c>
      <c r="N202" s="38"/>
    </row>
    <row r="203" spans="1:14" x14ac:dyDescent="0.3">
      <c r="A203" s="17" t="s">
        <v>2455</v>
      </c>
      <c r="B203" s="17" t="s">
        <v>2456</v>
      </c>
      <c r="C203" s="17" t="s">
        <v>1859</v>
      </c>
      <c r="D203" s="17" t="s">
        <v>2457</v>
      </c>
      <c r="E203" s="17" t="s">
        <v>1709</v>
      </c>
      <c r="F203" s="17" t="s">
        <v>2458</v>
      </c>
      <c r="G203" s="18">
        <v>2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38" t="s">
        <v>4639</v>
      </c>
      <c r="N203" s="38"/>
    </row>
    <row r="204" spans="1:14" x14ac:dyDescent="0.3">
      <c r="A204" s="17" t="s">
        <v>2459</v>
      </c>
      <c r="B204" s="17" t="s">
        <v>1837</v>
      </c>
      <c r="C204" s="17" t="s">
        <v>1735</v>
      </c>
      <c r="D204" s="17" t="s">
        <v>1714</v>
      </c>
      <c r="E204" s="17" t="s">
        <v>1709</v>
      </c>
      <c r="F204" s="17" t="s">
        <v>2460</v>
      </c>
      <c r="G204" s="18">
        <v>2</v>
      </c>
      <c r="H204" s="18">
        <v>5</v>
      </c>
      <c r="I204" s="19">
        <v>1</v>
      </c>
      <c r="J204" s="20">
        <v>0</v>
      </c>
      <c r="K204" s="21">
        <v>0</v>
      </c>
      <c r="L204" s="22">
        <v>0</v>
      </c>
      <c r="M204" s="38" t="s">
        <v>4645</v>
      </c>
      <c r="N204" s="38"/>
    </row>
    <row r="205" spans="1:14" x14ac:dyDescent="0.3">
      <c r="A205" s="17" t="s">
        <v>817</v>
      </c>
      <c r="B205" s="17" t="s">
        <v>2461</v>
      </c>
      <c r="C205" s="17" t="s">
        <v>2462</v>
      </c>
      <c r="D205" s="17" t="s">
        <v>2463</v>
      </c>
      <c r="E205" s="17" t="s">
        <v>819</v>
      </c>
      <c r="F205" s="17" t="s">
        <v>2464</v>
      </c>
      <c r="G205" s="18">
        <v>2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38" t="s">
        <v>4643</v>
      </c>
      <c r="N205" s="38"/>
    </row>
    <row r="206" spans="1:14" x14ac:dyDescent="0.3">
      <c r="A206" s="17" t="s">
        <v>2465</v>
      </c>
      <c r="B206" s="17" t="s">
        <v>2466</v>
      </c>
      <c r="C206" s="17" t="s">
        <v>2467</v>
      </c>
      <c r="D206" s="17" t="s">
        <v>2468</v>
      </c>
      <c r="E206" s="17" t="s">
        <v>2120</v>
      </c>
      <c r="F206" s="17" t="s">
        <v>2469</v>
      </c>
      <c r="G206" s="18">
        <v>2</v>
      </c>
      <c r="H206" s="18">
        <v>3</v>
      </c>
      <c r="I206" s="19">
        <v>0</v>
      </c>
      <c r="J206" s="20">
        <v>1</v>
      </c>
      <c r="K206" s="21">
        <v>0</v>
      </c>
      <c r="L206" s="22">
        <v>0</v>
      </c>
      <c r="M206" s="38" t="s">
        <v>4645</v>
      </c>
      <c r="N206" s="38"/>
    </row>
    <row r="207" spans="1:14" x14ac:dyDescent="0.3">
      <c r="A207" s="17" t="s">
        <v>2470</v>
      </c>
      <c r="B207" s="17" t="s">
        <v>2471</v>
      </c>
      <c r="C207" s="17" t="s">
        <v>1664</v>
      </c>
      <c r="D207" s="17" t="s">
        <v>1763</v>
      </c>
      <c r="E207" s="17" t="s">
        <v>476</v>
      </c>
      <c r="F207" s="17" t="s">
        <v>2472</v>
      </c>
      <c r="G207" s="18">
        <v>2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38" t="s">
        <v>4645</v>
      </c>
      <c r="N207" s="38"/>
    </row>
    <row r="208" spans="1:14" x14ac:dyDescent="0.3">
      <c r="A208" s="17" t="s">
        <v>2473</v>
      </c>
      <c r="B208" s="17" t="s">
        <v>2474</v>
      </c>
      <c r="C208" s="17" t="s">
        <v>2475</v>
      </c>
      <c r="D208" s="17" t="s">
        <v>1873</v>
      </c>
      <c r="E208" s="17" t="s">
        <v>2476</v>
      </c>
      <c r="F208" s="17" t="s">
        <v>2477</v>
      </c>
      <c r="G208" s="18">
        <v>2</v>
      </c>
      <c r="H208" s="18">
        <v>4</v>
      </c>
      <c r="I208" s="19">
        <v>0.5</v>
      </c>
      <c r="J208" s="20">
        <v>0.5</v>
      </c>
      <c r="K208" s="21">
        <v>0</v>
      </c>
      <c r="L208" s="22">
        <v>0</v>
      </c>
      <c r="M208" s="38" t="s">
        <v>4642</v>
      </c>
      <c r="N208" s="38"/>
    </row>
    <row r="209" spans="1:14" x14ac:dyDescent="0.3">
      <c r="A209" s="17" t="s">
        <v>2478</v>
      </c>
      <c r="B209" s="17" t="s">
        <v>2479</v>
      </c>
      <c r="C209" s="17" t="s">
        <v>1664</v>
      </c>
      <c r="D209" s="17" t="s">
        <v>1671</v>
      </c>
      <c r="E209" s="17" t="s">
        <v>2480</v>
      </c>
      <c r="F209" s="17" t="s">
        <v>2481</v>
      </c>
      <c r="G209" s="18">
        <v>2</v>
      </c>
      <c r="H209" s="18">
        <v>6</v>
      </c>
      <c r="I209" s="19">
        <v>0</v>
      </c>
      <c r="J209" s="20">
        <v>1</v>
      </c>
      <c r="K209" s="21">
        <v>0</v>
      </c>
      <c r="L209" s="22">
        <v>0</v>
      </c>
      <c r="M209" s="38" t="s">
        <v>4645</v>
      </c>
      <c r="N209" s="38"/>
    </row>
    <row r="210" spans="1:14" x14ac:dyDescent="0.3">
      <c r="A210" s="17" t="s">
        <v>2482</v>
      </c>
      <c r="B210" s="17" t="s">
        <v>2483</v>
      </c>
      <c r="C210" s="17" t="s">
        <v>1664</v>
      </c>
      <c r="D210" s="17" t="s">
        <v>1873</v>
      </c>
      <c r="E210" s="17" t="s">
        <v>570</v>
      </c>
      <c r="F210" s="17" t="s">
        <v>2484</v>
      </c>
      <c r="G210" s="18">
        <v>2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38" t="s">
        <v>4642</v>
      </c>
      <c r="N210" s="38"/>
    </row>
    <row r="211" spans="1:14" x14ac:dyDescent="0.3">
      <c r="A211" s="17" t="s">
        <v>1286</v>
      </c>
      <c r="B211" s="17" t="s">
        <v>2485</v>
      </c>
      <c r="C211" s="17" t="s">
        <v>1664</v>
      </c>
      <c r="D211" s="17" t="s">
        <v>2486</v>
      </c>
      <c r="E211" s="17" t="s">
        <v>1285</v>
      </c>
      <c r="F211" s="17" t="s">
        <v>2487</v>
      </c>
      <c r="G211" s="18">
        <v>2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38" t="s">
        <v>4643</v>
      </c>
      <c r="N211" s="38"/>
    </row>
    <row r="212" spans="1:14" x14ac:dyDescent="0.3">
      <c r="A212" s="17" t="s">
        <v>2488</v>
      </c>
      <c r="B212" s="17" t="s">
        <v>2489</v>
      </c>
      <c r="C212" s="17" t="s">
        <v>2490</v>
      </c>
      <c r="D212" s="17" t="s">
        <v>1683</v>
      </c>
      <c r="E212" s="17" t="s">
        <v>1666</v>
      </c>
      <c r="F212" s="17" t="s">
        <v>2491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38" t="s">
        <v>4642</v>
      </c>
      <c r="N212" s="38"/>
    </row>
    <row r="213" spans="1:14" x14ac:dyDescent="0.3">
      <c r="A213" s="17" t="s">
        <v>2492</v>
      </c>
      <c r="B213" s="17" t="s">
        <v>1968</v>
      </c>
      <c r="C213" s="17" t="s">
        <v>2493</v>
      </c>
      <c r="D213" s="17" t="s">
        <v>1970</v>
      </c>
      <c r="E213" s="17" t="s">
        <v>520</v>
      </c>
      <c r="F213" s="17" t="s">
        <v>2494</v>
      </c>
      <c r="G213" s="18">
        <v>2</v>
      </c>
      <c r="H213" s="18">
        <v>12</v>
      </c>
      <c r="I213" s="19">
        <v>0</v>
      </c>
      <c r="J213" s="20">
        <v>1</v>
      </c>
      <c r="K213" s="21">
        <v>0</v>
      </c>
      <c r="L213" s="22">
        <v>0</v>
      </c>
      <c r="M213" s="38" t="s">
        <v>4645</v>
      </c>
      <c r="N213" s="38"/>
    </row>
    <row r="214" spans="1:14" x14ac:dyDescent="0.3">
      <c r="A214" s="17" t="s">
        <v>2495</v>
      </c>
      <c r="B214" s="17" t="s">
        <v>2496</v>
      </c>
      <c r="C214" s="17" t="s">
        <v>2497</v>
      </c>
      <c r="D214" s="17" t="s">
        <v>2498</v>
      </c>
      <c r="E214" s="17" t="s">
        <v>468</v>
      </c>
      <c r="F214" s="17" t="s">
        <v>2499</v>
      </c>
      <c r="G214" s="18">
        <v>2</v>
      </c>
      <c r="H214" s="18">
        <v>4</v>
      </c>
      <c r="I214" s="19">
        <v>0</v>
      </c>
      <c r="J214" s="20">
        <v>1</v>
      </c>
      <c r="K214" s="21">
        <v>0</v>
      </c>
      <c r="L214" s="22">
        <v>0</v>
      </c>
      <c r="M214" s="38" t="s">
        <v>4645</v>
      </c>
      <c r="N214" s="38"/>
    </row>
    <row r="215" spans="1:14" x14ac:dyDescent="0.3">
      <c r="A215" s="17" t="s">
        <v>2500</v>
      </c>
      <c r="B215" s="17" t="s">
        <v>2501</v>
      </c>
      <c r="C215" s="17" t="s">
        <v>2502</v>
      </c>
      <c r="D215" s="17" t="s">
        <v>1690</v>
      </c>
      <c r="E215" s="17" t="s">
        <v>944</v>
      </c>
      <c r="F215" s="17" t="s">
        <v>2503</v>
      </c>
      <c r="G215" s="18">
        <v>2</v>
      </c>
      <c r="H215" s="18">
        <v>5</v>
      </c>
      <c r="I215" s="19">
        <v>0</v>
      </c>
      <c r="J215" s="20">
        <v>1</v>
      </c>
      <c r="K215" s="21">
        <v>0</v>
      </c>
      <c r="L215" s="22">
        <v>0</v>
      </c>
      <c r="M215" s="38" t="s">
        <v>4645</v>
      </c>
      <c r="N215" s="38"/>
    </row>
    <row r="216" spans="1:14" x14ac:dyDescent="0.3">
      <c r="A216" s="17" t="s">
        <v>1045</v>
      </c>
      <c r="B216" s="17" t="s">
        <v>2014</v>
      </c>
      <c r="C216" s="17" t="s">
        <v>2504</v>
      </c>
      <c r="D216" s="17" t="s">
        <v>1943</v>
      </c>
      <c r="E216" s="17" t="s">
        <v>663</v>
      </c>
      <c r="F216" s="17" t="s">
        <v>2505</v>
      </c>
      <c r="G216" s="18">
        <v>2</v>
      </c>
      <c r="H216" s="18">
        <v>2</v>
      </c>
      <c r="I216" s="19">
        <v>0</v>
      </c>
      <c r="J216" s="20">
        <v>0</v>
      </c>
      <c r="K216" s="21">
        <v>0.5</v>
      </c>
      <c r="L216" s="22">
        <v>0.5</v>
      </c>
      <c r="M216" s="38" t="s">
        <v>4643</v>
      </c>
      <c r="N216" s="38"/>
    </row>
    <row r="217" spans="1:14" x14ac:dyDescent="0.3">
      <c r="A217" s="17" t="s">
        <v>1197</v>
      </c>
      <c r="B217" s="17" t="s">
        <v>1198</v>
      </c>
      <c r="C217" s="17" t="s">
        <v>2506</v>
      </c>
      <c r="D217" s="17" t="s">
        <v>1690</v>
      </c>
      <c r="E217" s="17" t="s">
        <v>1200</v>
      </c>
      <c r="F217" s="17" t="s">
        <v>2507</v>
      </c>
      <c r="G217" s="18">
        <v>2</v>
      </c>
      <c r="H217" s="18">
        <v>31</v>
      </c>
      <c r="I217" s="19">
        <v>0</v>
      </c>
      <c r="J217" s="20">
        <v>0</v>
      </c>
      <c r="K217" s="21">
        <v>0</v>
      </c>
      <c r="L217" s="22">
        <v>1</v>
      </c>
      <c r="M217" s="38" t="s">
        <v>4643</v>
      </c>
      <c r="N217" s="38"/>
    </row>
    <row r="218" spans="1:14" x14ac:dyDescent="0.3">
      <c r="A218" s="17" t="s">
        <v>2508</v>
      </c>
      <c r="B218" s="17" t="s">
        <v>2509</v>
      </c>
      <c r="C218" s="17" t="s">
        <v>2510</v>
      </c>
      <c r="D218" s="17" t="s">
        <v>2511</v>
      </c>
      <c r="E218" s="17" t="s">
        <v>1709</v>
      </c>
      <c r="F218" s="17" t="s">
        <v>2512</v>
      </c>
      <c r="G218" s="18">
        <v>2</v>
      </c>
      <c r="H218" s="18">
        <v>10</v>
      </c>
      <c r="I218" s="19">
        <v>1</v>
      </c>
      <c r="J218" s="20">
        <v>0</v>
      </c>
      <c r="K218" s="21">
        <v>0</v>
      </c>
      <c r="L218" s="22">
        <v>0</v>
      </c>
      <c r="M218" s="38" t="s">
        <v>4639</v>
      </c>
      <c r="N218" s="38"/>
    </row>
    <row r="219" spans="1:14" x14ac:dyDescent="0.3">
      <c r="A219" s="17" t="s">
        <v>2513</v>
      </c>
      <c r="B219" s="17" t="s">
        <v>2514</v>
      </c>
      <c r="C219" s="17" t="s">
        <v>2515</v>
      </c>
      <c r="D219" s="17" t="s">
        <v>1763</v>
      </c>
      <c r="E219" s="17" t="s">
        <v>944</v>
      </c>
      <c r="F219" s="17" t="s">
        <v>2516</v>
      </c>
      <c r="G219" s="18">
        <v>2</v>
      </c>
      <c r="H219" s="18">
        <v>13</v>
      </c>
      <c r="I219" s="19">
        <v>0</v>
      </c>
      <c r="J219" s="20">
        <v>1</v>
      </c>
      <c r="K219" s="21">
        <v>0</v>
      </c>
      <c r="L219" s="22">
        <v>0</v>
      </c>
      <c r="M219" s="38" t="s">
        <v>4645</v>
      </c>
      <c r="N219" s="38"/>
    </row>
    <row r="220" spans="1:14" x14ac:dyDescent="0.3">
      <c r="A220" s="17" t="s">
        <v>2517</v>
      </c>
      <c r="B220" s="17" t="s">
        <v>2518</v>
      </c>
      <c r="C220" s="17" t="s">
        <v>2519</v>
      </c>
      <c r="D220" s="17" t="s">
        <v>1690</v>
      </c>
      <c r="E220" s="17" t="s">
        <v>468</v>
      </c>
      <c r="F220" s="17" t="s">
        <v>2520</v>
      </c>
      <c r="G220" s="18">
        <v>2</v>
      </c>
      <c r="H220" s="18">
        <v>6</v>
      </c>
      <c r="I220" s="19">
        <v>0</v>
      </c>
      <c r="J220" s="20">
        <v>1</v>
      </c>
      <c r="K220" s="21">
        <v>0</v>
      </c>
      <c r="L220" s="22">
        <v>0</v>
      </c>
      <c r="M220" s="38" t="s">
        <v>4645</v>
      </c>
      <c r="N220" s="38"/>
    </row>
    <row r="221" spans="1:14" x14ac:dyDescent="0.3">
      <c r="A221" s="17" t="s">
        <v>2521</v>
      </c>
      <c r="B221" s="17" t="s">
        <v>2522</v>
      </c>
      <c r="C221" s="17" t="s">
        <v>2523</v>
      </c>
      <c r="D221" s="17" t="s">
        <v>1665</v>
      </c>
      <c r="E221" s="17" t="s">
        <v>623</v>
      </c>
      <c r="F221" s="17" t="s">
        <v>2524</v>
      </c>
      <c r="G221" s="18">
        <v>2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38" t="s">
        <v>4642</v>
      </c>
      <c r="N221" s="38"/>
    </row>
    <row r="222" spans="1:14" x14ac:dyDescent="0.3">
      <c r="A222" s="17" t="s">
        <v>979</v>
      </c>
      <c r="B222" s="17" t="s">
        <v>2525</v>
      </c>
      <c r="C222" s="17" t="s">
        <v>2526</v>
      </c>
      <c r="D222" s="17" t="s">
        <v>2527</v>
      </c>
      <c r="E222" s="17" t="s">
        <v>461</v>
      </c>
      <c r="F222" s="17" t="s">
        <v>2528</v>
      </c>
      <c r="G222" s="18">
        <v>2</v>
      </c>
      <c r="H222" s="18">
        <v>2</v>
      </c>
      <c r="I222" s="19">
        <v>0</v>
      </c>
      <c r="J222" s="20">
        <v>0</v>
      </c>
      <c r="K222" s="21">
        <v>1</v>
      </c>
      <c r="L222" s="22">
        <v>0</v>
      </c>
      <c r="M222" s="38" t="s">
        <v>4643</v>
      </c>
      <c r="N222" s="38"/>
    </row>
    <row r="223" spans="1:14" x14ac:dyDescent="0.3">
      <c r="A223" s="17" t="s">
        <v>756</v>
      </c>
      <c r="B223" s="17" t="s">
        <v>757</v>
      </c>
      <c r="C223" s="17" t="s">
        <v>1664</v>
      </c>
      <c r="D223" s="17" t="s">
        <v>1763</v>
      </c>
      <c r="E223" s="17" t="s">
        <v>669</v>
      </c>
      <c r="F223" s="17" t="s">
        <v>2529</v>
      </c>
      <c r="G223" s="18">
        <v>2</v>
      </c>
      <c r="H223" s="18">
        <v>5</v>
      </c>
      <c r="I223" s="19">
        <v>0</v>
      </c>
      <c r="J223" s="20">
        <v>0</v>
      </c>
      <c r="K223" s="21">
        <v>1</v>
      </c>
      <c r="L223" s="22">
        <v>0</v>
      </c>
      <c r="M223" s="38" t="s">
        <v>4643</v>
      </c>
      <c r="N223" s="38"/>
    </row>
    <row r="224" spans="1:14" x14ac:dyDescent="0.3">
      <c r="A224" s="17" t="s">
        <v>2530</v>
      </c>
      <c r="B224" s="17" t="s">
        <v>2531</v>
      </c>
      <c r="C224" s="17" t="s">
        <v>2532</v>
      </c>
      <c r="D224" s="17" t="s">
        <v>1690</v>
      </c>
      <c r="E224" s="17" t="s">
        <v>2533</v>
      </c>
      <c r="F224" s="17" t="s">
        <v>2534</v>
      </c>
      <c r="G224" s="18">
        <v>2</v>
      </c>
      <c r="H224" s="18">
        <v>4</v>
      </c>
      <c r="I224" s="19">
        <v>1</v>
      </c>
      <c r="J224" s="20">
        <v>0</v>
      </c>
      <c r="K224" s="21">
        <v>0</v>
      </c>
      <c r="L224" s="22">
        <v>0</v>
      </c>
      <c r="M224" s="38" t="s">
        <v>4642</v>
      </c>
      <c r="N224" s="38"/>
    </row>
    <row r="225" spans="1:14" x14ac:dyDescent="0.3">
      <c r="A225" s="17" t="s">
        <v>2535</v>
      </c>
      <c r="B225" s="17" t="s">
        <v>2536</v>
      </c>
      <c r="C225" s="17" t="s">
        <v>1664</v>
      </c>
      <c r="D225" s="17" t="s">
        <v>1763</v>
      </c>
      <c r="E225" s="17" t="s">
        <v>476</v>
      </c>
      <c r="F225" s="17" t="s">
        <v>2537</v>
      </c>
      <c r="G225" s="18">
        <v>2</v>
      </c>
      <c r="H225" s="18">
        <v>4</v>
      </c>
      <c r="I225" s="19">
        <v>0</v>
      </c>
      <c r="J225" s="20">
        <v>1</v>
      </c>
      <c r="K225" s="21">
        <v>0</v>
      </c>
      <c r="L225" s="22">
        <v>0</v>
      </c>
      <c r="M225" s="38" t="s">
        <v>4645</v>
      </c>
      <c r="N225" s="38"/>
    </row>
    <row r="226" spans="1:14" x14ac:dyDescent="0.3">
      <c r="A226" s="17" t="s">
        <v>2538</v>
      </c>
      <c r="B226" s="17" t="s">
        <v>2239</v>
      </c>
      <c r="C226" s="17" t="s">
        <v>2539</v>
      </c>
      <c r="D226" s="17" t="s">
        <v>1763</v>
      </c>
      <c r="E226" s="17" t="s">
        <v>520</v>
      </c>
      <c r="F226" s="17" t="s">
        <v>2540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8" t="s">
        <v>4645</v>
      </c>
      <c r="N226" s="38"/>
    </row>
    <row r="227" spans="1:14" x14ac:dyDescent="0.3">
      <c r="A227" s="17" t="s">
        <v>2541</v>
      </c>
      <c r="B227" s="17" t="s">
        <v>2542</v>
      </c>
      <c r="C227" s="17" t="s">
        <v>1664</v>
      </c>
      <c r="D227" s="17" t="s">
        <v>2543</v>
      </c>
      <c r="E227" s="17" t="s">
        <v>2544</v>
      </c>
      <c r="F227" s="17" t="s">
        <v>2545</v>
      </c>
      <c r="G227" s="18">
        <v>2</v>
      </c>
      <c r="H227" s="18">
        <v>14</v>
      </c>
      <c r="I227" s="19">
        <v>0</v>
      </c>
      <c r="J227" s="20">
        <v>1</v>
      </c>
      <c r="K227" s="21">
        <v>0</v>
      </c>
      <c r="L227" s="22">
        <v>0</v>
      </c>
      <c r="M227" s="38" t="s">
        <v>4640</v>
      </c>
      <c r="N227" s="38"/>
    </row>
    <row r="228" spans="1:14" x14ac:dyDescent="0.3">
      <c r="A228" s="17" t="s">
        <v>2546</v>
      </c>
      <c r="B228" s="17" t="s">
        <v>2547</v>
      </c>
      <c r="C228" s="17" t="s">
        <v>2548</v>
      </c>
      <c r="D228" s="17" t="s">
        <v>2468</v>
      </c>
      <c r="E228" s="17" t="s">
        <v>1254</v>
      </c>
      <c r="F228" s="17" t="s">
        <v>2549</v>
      </c>
      <c r="G228" s="18">
        <v>2</v>
      </c>
      <c r="H228" s="18">
        <v>3</v>
      </c>
      <c r="I228" s="19">
        <v>0</v>
      </c>
      <c r="J228" s="20">
        <v>1</v>
      </c>
      <c r="K228" s="21">
        <v>0</v>
      </c>
      <c r="L228" s="22">
        <v>0</v>
      </c>
      <c r="M228" s="38" t="s">
        <v>4645</v>
      </c>
      <c r="N228" s="38"/>
    </row>
    <row r="229" spans="1:14" x14ac:dyDescent="0.3">
      <c r="A229" s="17" t="s">
        <v>1168</v>
      </c>
      <c r="B229" s="17" t="s">
        <v>2550</v>
      </c>
      <c r="C229" s="17" t="s">
        <v>2551</v>
      </c>
      <c r="D229" s="17" t="s">
        <v>1690</v>
      </c>
      <c r="E229" s="17" t="s">
        <v>520</v>
      </c>
      <c r="F229" s="17" t="s">
        <v>2552</v>
      </c>
      <c r="G229" s="18">
        <v>2</v>
      </c>
      <c r="H229" s="18">
        <v>2</v>
      </c>
      <c r="I229" s="19">
        <v>0</v>
      </c>
      <c r="J229" s="20">
        <v>0.5</v>
      </c>
      <c r="K229" s="21">
        <v>0</v>
      </c>
      <c r="L229" s="22">
        <v>0.5</v>
      </c>
      <c r="M229" s="38" t="s">
        <v>4645</v>
      </c>
      <c r="N229" s="38"/>
    </row>
    <row r="230" spans="1:14" x14ac:dyDescent="0.3">
      <c r="A230" s="17" t="s">
        <v>2553</v>
      </c>
      <c r="B230" s="17" t="s">
        <v>2554</v>
      </c>
      <c r="C230" s="17" t="s">
        <v>2555</v>
      </c>
      <c r="D230" s="17" t="s">
        <v>1665</v>
      </c>
      <c r="E230" s="17" t="s">
        <v>623</v>
      </c>
      <c r="F230" s="17" t="s">
        <v>2556</v>
      </c>
      <c r="G230" s="18">
        <v>2</v>
      </c>
      <c r="H230" s="18">
        <v>8</v>
      </c>
      <c r="I230" s="19">
        <v>1</v>
      </c>
      <c r="J230" s="20">
        <v>0</v>
      </c>
      <c r="K230" s="21">
        <v>0</v>
      </c>
      <c r="L230" s="22">
        <v>0</v>
      </c>
      <c r="M230" s="38" t="s">
        <v>4642</v>
      </c>
      <c r="N230" s="38"/>
    </row>
    <row r="231" spans="1:14" x14ac:dyDescent="0.3">
      <c r="A231" s="17" t="s">
        <v>1272</v>
      </c>
      <c r="B231" s="17" t="s">
        <v>2557</v>
      </c>
      <c r="C231" s="17" t="s">
        <v>2558</v>
      </c>
      <c r="D231" s="17" t="s">
        <v>1690</v>
      </c>
      <c r="E231" s="17" t="s">
        <v>468</v>
      </c>
      <c r="F231" s="17" t="s">
        <v>2559</v>
      </c>
      <c r="G231" s="18">
        <v>2</v>
      </c>
      <c r="H231" s="18">
        <v>5</v>
      </c>
      <c r="I231" s="19">
        <v>0</v>
      </c>
      <c r="J231" s="20">
        <v>0</v>
      </c>
      <c r="K231" s="21">
        <v>0</v>
      </c>
      <c r="L231" s="22">
        <v>1</v>
      </c>
      <c r="M231" s="38" t="s">
        <v>4643</v>
      </c>
      <c r="N231" s="38"/>
    </row>
    <row r="232" spans="1:14" x14ac:dyDescent="0.3">
      <c r="A232" s="17" t="s">
        <v>1497</v>
      </c>
      <c r="B232" s="17" t="s">
        <v>2560</v>
      </c>
      <c r="C232" s="17" t="s">
        <v>2561</v>
      </c>
      <c r="D232" s="17" t="s">
        <v>1690</v>
      </c>
      <c r="E232" s="17" t="s">
        <v>1389</v>
      </c>
      <c r="F232" s="17" t="s">
        <v>2562</v>
      </c>
      <c r="G232" s="18">
        <v>2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38" t="s">
        <v>4638</v>
      </c>
      <c r="N232" s="38"/>
    </row>
    <row r="233" spans="1:14" x14ac:dyDescent="0.3">
      <c r="A233" s="17" t="s">
        <v>536</v>
      </c>
      <c r="B233" s="17" t="s">
        <v>2563</v>
      </c>
      <c r="C233" s="17" t="s">
        <v>1664</v>
      </c>
      <c r="D233" s="17" t="s">
        <v>1690</v>
      </c>
      <c r="E233" s="17" t="s">
        <v>476</v>
      </c>
      <c r="F233" s="17" t="s">
        <v>2564</v>
      </c>
      <c r="G233" s="18">
        <v>2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38" t="s">
        <v>4643</v>
      </c>
      <c r="N233" s="38"/>
    </row>
    <row r="234" spans="1:14" x14ac:dyDescent="0.3">
      <c r="A234" s="17" t="s">
        <v>2565</v>
      </c>
      <c r="B234" s="17" t="s">
        <v>2566</v>
      </c>
      <c r="C234" s="17" t="s">
        <v>2567</v>
      </c>
      <c r="D234" s="17" t="s">
        <v>1690</v>
      </c>
      <c r="E234" s="17" t="s">
        <v>699</v>
      </c>
      <c r="F234" s="17" t="s">
        <v>2568</v>
      </c>
      <c r="G234" s="18">
        <v>2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38" t="s">
        <v>4645</v>
      </c>
      <c r="N234" s="38"/>
    </row>
    <row r="235" spans="1:14" x14ac:dyDescent="0.3">
      <c r="A235" s="17" t="s">
        <v>1313</v>
      </c>
      <c r="B235" s="17" t="s">
        <v>1314</v>
      </c>
      <c r="C235" s="17" t="s">
        <v>2569</v>
      </c>
      <c r="D235" s="17" t="s">
        <v>2570</v>
      </c>
      <c r="E235" s="17" t="s">
        <v>663</v>
      </c>
      <c r="F235" s="17" t="s">
        <v>2571</v>
      </c>
      <c r="G235" s="18">
        <v>2</v>
      </c>
      <c r="H235" s="18">
        <v>2</v>
      </c>
      <c r="I235" s="19">
        <v>0</v>
      </c>
      <c r="J235" s="20">
        <v>0</v>
      </c>
      <c r="K235" s="21">
        <v>0</v>
      </c>
      <c r="L235" s="22">
        <v>1</v>
      </c>
      <c r="M235" s="38" t="s">
        <v>4643</v>
      </c>
      <c r="N235" s="38"/>
    </row>
    <row r="236" spans="1:14" x14ac:dyDescent="0.3">
      <c r="A236" s="17" t="s">
        <v>2572</v>
      </c>
      <c r="B236" s="17" t="s">
        <v>2573</v>
      </c>
      <c r="C236" s="17" t="s">
        <v>1664</v>
      </c>
      <c r="D236" s="17" t="s">
        <v>2066</v>
      </c>
      <c r="E236" s="17" t="s">
        <v>2249</v>
      </c>
      <c r="F236" s="17" t="s">
        <v>2574</v>
      </c>
      <c r="G236" s="18">
        <v>2</v>
      </c>
      <c r="H236" s="18">
        <v>7</v>
      </c>
      <c r="I236" s="19">
        <v>0</v>
      </c>
      <c r="J236" s="20">
        <v>1</v>
      </c>
      <c r="K236" s="21">
        <v>0</v>
      </c>
      <c r="L236" s="22">
        <v>0</v>
      </c>
      <c r="M236" s="38" t="s">
        <v>4645</v>
      </c>
      <c r="N236" s="38"/>
    </row>
    <row r="237" spans="1:14" x14ac:dyDescent="0.3">
      <c r="A237" s="17" t="s">
        <v>2575</v>
      </c>
      <c r="B237" s="17" t="s">
        <v>2576</v>
      </c>
      <c r="C237" s="17" t="s">
        <v>2577</v>
      </c>
      <c r="D237" s="17" t="s">
        <v>1930</v>
      </c>
      <c r="E237" s="17" t="s">
        <v>596</v>
      </c>
      <c r="F237" s="17" t="s">
        <v>2578</v>
      </c>
      <c r="G237" s="18">
        <v>2</v>
      </c>
      <c r="H237" s="18">
        <v>8</v>
      </c>
      <c r="I237" s="19">
        <v>0.5</v>
      </c>
      <c r="J237" s="20">
        <v>0.5</v>
      </c>
      <c r="K237" s="21">
        <v>0</v>
      </c>
      <c r="L237" s="22">
        <v>0</v>
      </c>
      <c r="M237" s="38" t="s">
        <v>4642</v>
      </c>
      <c r="N237" s="38"/>
    </row>
    <row r="238" spans="1:14" x14ac:dyDescent="0.3">
      <c r="A238" s="17" t="s">
        <v>2579</v>
      </c>
      <c r="B238" s="17" t="s">
        <v>2580</v>
      </c>
      <c r="C238" s="17" t="s">
        <v>2581</v>
      </c>
      <c r="D238" s="17" t="s">
        <v>2258</v>
      </c>
      <c r="E238" s="17" t="s">
        <v>612</v>
      </c>
      <c r="F238" s="17" t="s">
        <v>2582</v>
      </c>
      <c r="G238" s="18">
        <v>2</v>
      </c>
      <c r="H238" s="18">
        <v>4</v>
      </c>
      <c r="I238" s="19">
        <v>0</v>
      </c>
      <c r="J238" s="20">
        <v>1</v>
      </c>
      <c r="K238" s="21">
        <v>0</v>
      </c>
      <c r="L238" s="22">
        <v>0</v>
      </c>
      <c r="M238" s="38" t="s">
        <v>4645</v>
      </c>
      <c r="N238" s="38"/>
    </row>
    <row r="239" spans="1:14" x14ac:dyDescent="0.3">
      <c r="A239" s="17" t="s">
        <v>2583</v>
      </c>
      <c r="B239" s="17" t="s">
        <v>2584</v>
      </c>
      <c r="C239" s="17" t="s">
        <v>2585</v>
      </c>
      <c r="D239" s="17" t="s">
        <v>1690</v>
      </c>
      <c r="E239" s="17" t="s">
        <v>944</v>
      </c>
      <c r="F239" s="17" t="s">
        <v>2586</v>
      </c>
      <c r="G239" s="18">
        <v>2</v>
      </c>
      <c r="H239" s="18">
        <v>51</v>
      </c>
      <c r="I239" s="19">
        <v>0</v>
      </c>
      <c r="J239" s="20">
        <v>1</v>
      </c>
      <c r="K239" s="21">
        <v>0</v>
      </c>
      <c r="L239" s="22">
        <v>0</v>
      </c>
      <c r="M239" s="38" t="s">
        <v>4642</v>
      </c>
      <c r="N239" s="38"/>
    </row>
    <row r="240" spans="1:14" x14ac:dyDescent="0.3">
      <c r="A240" s="17" t="s">
        <v>2587</v>
      </c>
      <c r="B240" s="17" t="s">
        <v>2588</v>
      </c>
      <c r="C240" s="17" t="s">
        <v>2589</v>
      </c>
      <c r="D240" s="17" t="s">
        <v>2590</v>
      </c>
      <c r="E240" s="17" t="s">
        <v>1709</v>
      </c>
      <c r="F240" s="17" t="s">
        <v>2591</v>
      </c>
      <c r="G240" s="18">
        <v>2</v>
      </c>
      <c r="H240" s="18">
        <v>7</v>
      </c>
      <c r="I240" s="19">
        <v>0</v>
      </c>
      <c r="J240" s="20">
        <v>1</v>
      </c>
      <c r="K240" s="21">
        <v>0</v>
      </c>
      <c r="L240" s="22">
        <v>0</v>
      </c>
      <c r="M240" s="38" t="s">
        <v>4639</v>
      </c>
      <c r="N240" s="38"/>
    </row>
    <row r="241" spans="1:14" x14ac:dyDescent="0.3">
      <c r="A241" s="17" t="s">
        <v>2592</v>
      </c>
      <c r="B241" s="17" t="s">
        <v>2593</v>
      </c>
      <c r="C241" s="17" t="s">
        <v>2594</v>
      </c>
      <c r="D241" s="17" t="s">
        <v>2326</v>
      </c>
      <c r="E241" s="17" t="s">
        <v>2595</v>
      </c>
      <c r="F241" s="17" t="s">
        <v>2596</v>
      </c>
      <c r="G241" s="18">
        <v>2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38" t="s">
        <v>4645</v>
      </c>
      <c r="N241" s="38"/>
    </row>
    <row r="242" spans="1:14" x14ac:dyDescent="0.3">
      <c r="A242" s="17" t="s">
        <v>2597</v>
      </c>
      <c r="B242" s="17" t="s">
        <v>2598</v>
      </c>
      <c r="C242" s="17" t="s">
        <v>2599</v>
      </c>
      <c r="D242" s="17" t="s">
        <v>2165</v>
      </c>
      <c r="E242" s="17" t="s">
        <v>2600</v>
      </c>
      <c r="F242" s="17" t="s">
        <v>2601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38" t="s">
        <v>4645</v>
      </c>
      <c r="N242" s="38"/>
    </row>
    <row r="243" spans="1:14" x14ac:dyDescent="0.3">
      <c r="A243" s="17" t="s">
        <v>2602</v>
      </c>
      <c r="B243" s="17" t="s">
        <v>2603</v>
      </c>
      <c r="C243" s="17" t="s">
        <v>1675</v>
      </c>
      <c r="D243" s="17" t="s">
        <v>1676</v>
      </c>
      <c r="E243" s="17" t="s">
        <v>1127</v>
      </c>
      <c r="F243" s="17" t="s">
        <v>2604</v>
      </c>
      <c r="G243" s="18">
        <v>2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38" t="s">
        <v>4642</v>
      </c>
      <c r="N243" s="38"/>
    </row>
    <row r="244" spans="1:14" x14ac:dyDescent="0.3">
      <c r="A244" s="17" t="s">
        <v>2605</v>
      </c>
      <c r="B244" s="17" t="s">
        <v>2606</v>
      </c>
      <c r="C244" s="17" t="s">
        <v>2607</v>
      </c>
      <c r="D244" s="17" t="s">
        <v>1690</v>
      </c>
      <c r="E244" s="17" t="s">
        <v>623</v>
      </c>
      <c r="F244" s="17" t="s">
        <v>2608</v>
      </c>
      <c r="G244" s="18">
        <v>2</v>
      </c>
      <c r="H244" s="18">
        <v>11</v>
      </c>
      <c r="I244" s="19">
        <v>1</v>
      </c>
      <c r="J244" s="20">
        <v>0</v>
      </c>
      <c r="K244" s="21">
        <v>0</v>
      </c>
      <c r="L244" s="22">
        <v>0</v>
      </c>
      <c r="M244" s="38" t="s">
        <v>4640</v>
      </c>
      <c r="N244" s="38"/>
    </row>
    <row r="245" spans="1:14" x14ac:dyDescent="0.3">
      <c r="A245" s="17" t="s">
        <v>2609</v>
      </c>
      <c r="B245" s="17" t="s">
        <v>2610</v>
      </c>
      <c r="C245" s="17" t="s">
        <v>2611</v>
      </c>
      <c r="D245" s="17" t="s">
        <v>1690</v>
      </c>
      <c r="E245" s="17" t="s">
        <v>2612</v>
      </c>
      <c r="F245" s="17" t="s">
        <v>2613</v>
      </c>
      <c r="G245" s="18">
        <v>2</v>
      </c>
      <c r="H245" s="18">
        <v>75</v>
      </c>
      <c r="I245" s="19">
        <v>0</v>
      </c>
      <c r="J245" s="20">
        <v>1</v>
      </c>
      <c r="K245" s="21">
        <v>0</v>
      </c>
      <c r="L245" s="22">
        <v>0</v>
      </c>
      <c r="M245" s="38" t="s">
        <v>4642</v>
      </c>
      <c r="N245" s="38"/>
    </row>
    <row r="246" spans="1:14" x14ac:dyDescent="0.3">
      <c r="A246" s="17" t="s">
        <v>1188</v>
      </c>
      <c r="B246" s="17" t="s">
        <v>2614</v>
      </c>
      <c r="C246" s="17" t="s">
        <v>1664</v>
      </c>
      <c r="D246" s="17" t="s">
        <v>2352</v>
      </c>
      <c r="E246" s="17" t="s">
        <v>1181</v>
      </c>
      <c r="F246" s="17" t="s">
        <v>2615</v>
      </c>
      <c r="G246" s="18">
        <v>2</v>
      </c>
      <c r="H246" s="18">
        <v>6</v>
      </c>
      <c r="I246" s="19">
        <v>0</v>
      </c>
      <c r="J246" s="20">
        <v>0</v>
      </c>
      <c r="K246" s="21">
        <v>0</v>
      </c>
      <c r="L246" s="22">
        <v>1</v>
      </c>
      <c r="M246" s="38" t="s">
        <v>4643</v>
      </c>
      <c r="N246" s="38"/>
    </row>
    <row r="247" spans="1:14" x14ac:dyDescent="0.3">
      <c r="A247" s="17" t="s">
        <v>1141</v>
      </c>
      <c r="B247" s="17" t="s">
        <v>2616</v>
      </c>
      <c r="C247" s="17" t="s">
        <v>2617</v>
      </c>
      <c r="D247" s="17" t="s">
        <v>1853</v>
      </c>
      <c r="E247" s="17" t="s">
        <v>930</v>
      </c>
      <c r="F247" s="17" t="s">
        <v>2618</v>
      </c>
      <c r="G247" s="18">
        <v>2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38" t="s">
        <v>4643</v>
      </c>
      <c r="N247" s="38"/>
    </row>
    <row r="248" spans="1:14" x14ac:dyDescent="0.3">
      <c r="A248" s="17" t="s">
        <v>2619</v>
      </c>
      <c r="B248" s="17" t="s">
        <v>2620</v>
      </c>
      <c r="C248" s="17" t="s">
        <v>2621</v>
      </c>
      <c r="D248" s="17" t="s">
        <v>2279</v>
      </c>
      <c r="E248" s="17" t="s">
        <v>623</v>
      </c>
      <c r="F248" s="17" t="s">
        <v>2622</v>
      </c>
      <c r="G248" s="18">
        <v>2</v>
      </c>
      <c r="H248" s="18">
        <v>2</v>
      </c>
      <c r="I248" s="19">
        <v>0.5</v>
      </c>
      <c r="J248" s="20">
        <v>0.5</v>
      </c>
      <c r="K248" s="21">
        <v>0</v>
      </c>
      <c r="L248" s="22">
        <v>0</v>
      </c>
      <c r="M248" s="38" t="s">
        <v>4642</v>
      </c>
      <c r="N248" s="38"/>
    </row>
    <row r="249" spans="1:14" x14ac:dyDescent="0.3">
      <c r="A249" s="17" t="s">
        <v>517</v>
      </c>
      <c r="B249" s="17" t="s">
        <v>2239</v>
      </c>
      <c r="C249" s="17" t="s">
        <v>1922</v>
      </c>
      <c r="D249" s="17" t="s">
        <v>1690</v>
      </c>
      <c r="E249" s="17" t="s">
        <v>520</v>
      </c>
      <c r="F249" s="17" t="s">
        <v>2623</v>
      </c>
      <c r="G249" s="18">
        <v>2</v>
      </c>
      <c r="H249" s="18">
        <v>2</v>
      </c>
      <c r="I249" s="19">
        <v>0</v>
      </c>
      <c r="J249" s="20">
        <v>0</v>
      </c>
      <c r="K249" s="21">
        <v>1</v>
      </c>
      <c r="L249" s="22">
        <v>0</v>
      </c>
      <c r="M249" s="38" t="s">
        <v>4643</v>
      </c>
      <c r="N249" s="38"/>
    </row>
    <row r="250" spans="1:14" x14ac:dyDescent="0.3">
      <c r="A250" s="17" t="s">
        <v>478</v>
      </c>
      <c r="B250" s="17" t="s">
        <v>2624</v>
      </c>
      <c r="C250" s="17" t="s">
        <v>1848</v>
      </c>
      <c r="D250" s="17" t="s">
        <v>2625</v>
      </c>
      <c r="E250" s="17" t="s">
        <v>481</v>
      </c>
      <c r="F250" s="17" t="s">
        <v>2626</v>
      </c>
      <c r="G250" s="18">
        <v>2</v>
      </c>
      <c r="H250" s="18">
        <v>4</v>
      </c>
      <c r="I250" s="19">
        <v>0</v>
      </c>
      <c r="J250" s="20">
        <v>0</v>
      </c>
      <c r="K250" s="21">
        <v>1</v>
      </c>
      <c r="L250" s="22">
        <v>0</v>
      </c>
      <c r="M250" s="38" t="s">
        <v>4643</v>
      </c>
      <c r="N250" s="38"/>
    </row>
    <row r="251" spans="1:14" x14ac:dyDescent="0.3">
      <c r="A251" s="17" t="s">
        <v>2627</v>
      </c>
      <c r="B251" s="17" t="s">
        <v>2628</v>
      </c>
      <c r="C251" s="17" t="s">
        <v>1664</v>
      </c>
      <c r="D251" s="17" t="s">
        <v>1671</v>
      </c>
      <c r="E251" s="17" t="s">
        <v>718</v>
      </c>
      <c r="F251" s="17" t="s">
        <v>2629</v>
      </c>
      <c r="G251" s="18">
        <v>2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38" t="s">
        <v>4642</v>
      </c>
      <c r="N251" s="38"/>
    </row>
    <row r="252" spans="1:14" x14ac:dyDescent="0.3">
      <c r="A252" s="17" t="s">
        <v>1419</v>
      </c>
      <c r="B252" s="17" t="s">
        <v>1420</v>
      </c>
      <c r="C252" s="17" t="s">
        <v>1664</v>
      </c>
      <c r="D252" s="17" t="s">
        <v>2630</v>
      </c>
      <c r="E252" s="17" t="s">
        <v>1254</v>
      </c>
      <c r="F252" s="17" t="s">
        <v>2631</v>
      </c>
      <c r="G252" s="18">
        <v>2</v>
      </c>
      <c r="H252" s="18">
        <v>2</v>
      </c>
      <c r="I252" s="19">
        <v>0</v>
      </c>
      <c r="J252" s="20">
        <v>0</v>
      </c>
      <c r="K252" s="21">
        <v>0</v>
      </c>
      <c r="L252" s="22">
        <v>1</v>
      </c>
      <c r="M252" s="38" t="s">
        <v>4643</v>
      </c>
      <c r="N252" s="38"/>
    </row>
    <row r="253" spans="1:14" x14ac:dyDescent="0.3">
      <c r="A253" s="17" t="s">
        <v>2632</v>
      </c>
      <c r="B253" s="17" t="s">
        <v>2633</v>
      </c>
      <c r="C253" s="17" t="s">
        <v>2634</v>
      </c>
      <c r="D253" s="17" t="s">
        <v>1690</v>
      </c>
      <c r="E253" s="17" t="s">
        <v>2249</v>
      </c>
      <c r="F253" s="17" t="s">
        <v>2635</v>
      </c>
      <c r="G253" s="18">
        <v>2</v>
      </c>
      <c r="H253" s="18">
        <v>4</v>
      </c>
      <c r="I253" s="19">
        <v>0</v>
      </c>
      <c r="J253" s="20">
        <v>1</v>
      </c>
      <c r="K253" s="21">
        <v>0</v>
      </c>
      <c r="L253" s="22">
        <v>0</v>
      </c>
      <c r="M253" s="38" t="s">
        <v>4642</v>
      </c>
      <c r="N253" s="38"/>
    </row>
    <row r="254" spans="1:14" x14ac:dyDescent="0.3">
      <c r="A254" s="17" t="s">
        <v>2636</v>
      </c>
      <c r="B254" s="17" t="s">
        <v>2024</v>
      </c>
      <c r="C254" s="17" t="s">
        <v>1753</v>
      </c>
      <c r="D254" s="17" t="s">
        <v>1714</v>
      </c>
      <c r="E254" s="17" t="s">
        <v>1709</v>
      </c>
      <c r="F254" s="17" t="s">
        <v>2637</v>
      </c>
      <c r="G254" s="18">
        <v>2</v>
      </c>
      <c r="H254" s="18">
        <v>6</v>
      </c>
      <c r="I254" s="19">
        <v>0</v>
      </c>
      <c r="J254" s="20">
        <v>1</v>
      </c>
      <c r="K254" s="21">
        <v>0</v>
      </c>
      <c r="L254" s="22">
        <v>0</v>
      </c>
      <c r="M254" s="38" t="s">
        <v>4639</v>
      </c>
      <c r="N254" s="38"/>
    </row>
    <row r="255" spans="1:14" x14ac:dyDescent="0.3">
      <c r="A255" s="17" t="s">
        <v>2638</v>
      </c>
      <c r="B255" s="17" t="s">
        <v>2639</v>
      </c>
      <c r="C255" s="17" t="s">
        <v>1664</v>
      </c>
      <c r="D255" s="17" t="s">
        <v>2232</v>
      </c>
      <c r="E255" s="17" t="s">
        <v>461</v>
      </c>
      <c r="F255" s="17" t="s">
        <v>2640</v>
      </c>
      <c r="G255" s="18">
        <v>2</v>
      </c>
      <c r="H255" s="18">
        <v>3</v>
      </c>
      <c r="I255" s="19">
        <v>0</v>
      </c>
      <c r="J255" s="20">
        <v>1</v>
      </c>
      <c r="K255" s="21">
        <v>0</v>
      </c>
      <c r="L255" s="22">
        <v>0</v>
      </c>
      <c r="M255" s="38" t="s">
        <v>4642</v>
      </c>
      <c r="N255" s="38"/>
    </row>
    <row r="256" spans="1:14" x14ac:dyDescent="0.3">
      <c r="A256" s="17" t="s">
        <v>2641</v>
      </c>
      <c r="B256" s="17" t="s">
        <v>2642</v>
      </c>
      <c r="C256" s="17" t="s">
        <v>2643</v>
      </c>
      <c r="D256" s="17" t="s">
        <v>1690</v>
      </c>
      <c r="E256" s="17" t="s">
        <v>1200</v>
      </c>
      <c r="F256" s="17" t="s">
        <v>2644</v>
      </c>
      <c r="G256" s="18">
        <v>2</v>
      </c>
      <c r="H256" s="18">
        <v>31</v>
      </c>
      <c r="I256" s="19">
        <v>0</v>
      </c>
      <c r="J256" s="20">
        <v>1</v>
      </c>
      <c r="K256" s="21">
        <v>0</v>
      </c>
      <c r="L256" s="22">
        <v>0</v>
      </c>
      <c r="M256" s="38" t="s">
        <v>4645</v>
      </c>
      <c r="N256" s="38"/>
    </row>
    <row r="257" spans="1:14" x14ac:dyDescent="0.3">
      <c r="A257" s="17" t="s">
        <v>2645</v>
      </c>
      <c r="B257" s="17" t="s">
        <v>2646</v>
      </c>
      <c r="C257" s="17" t="s">
        <v>1664</v>
      </c>
      <c r="D257" s="17" t="s">
        <v>1690</v>
      </c>
      <c r="E257" s="17" t="s">
        <v>1060</v>
      </c>
      <c r="F257" s="17" t="s">
        <v>2647</v>
      </c>
      <c r="G257" s="18">
        <v>2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38" t="s">
        <v>4642</v>
      </c>
      <c r="N257" s="38"/>
    </row>
    <row r="258" spans="1:14" x14ac:dyDescent="0.3">
      <c r="A258" s="17" t="s">
        <v>1585</v>
      </c>
      <c r="B258" s="17" t="s">
        <v>2648</v>
      </c>
      <c r="C258" s="17" t="s">
        <v>1664</v>
      </c>
      <c r="D258" s="17" t="s">
        <v>2649</v>
      </c>
      <c r="E258" s="17" t="s">
        <v>461</v>
      </c>
      <c r="F258" s="17" t="s">
        <v>2650</v>
      </c>
      <c r="G258" s="18">
        <v>2</v>
      </c>
      <c r="H258" s="18">
        <v>4</v>
      </c>
      <c r="I258" s="19">
        <v>0</v>
      </c>
      <c r="J258" s="20">
        <v>0</v>
      </c>
      <c r="K258" s="21">
        <v>0</v>
      </c>
      <c r="L258" s="22">
        <v>1</v>
      </c>
      <c r="M258" s="38" t="s">
        <v>4643</v>
      </c>
      <c r="N258" s="38"/>
    </row>
    <row r="259" spans="1:14" x14ac:dyDescent="0.3">
      <c r="A259" s="17" t="s">
        <v>642</v>
      </c>
      <c r="B259" s="17" t="s">
        <v>2651</v>
      </c>
      <c r="C259" s="17" t="s">
        <v>1664</v>
      </c>
      <c r="D259" s="17" t="s">
        <v>2652</v>
      </c>
      <c r="E259" s="17" t="s">
        <v>644</v>
      </c>
      <c r="F259" s="17" t="s">
        <v>2653</v>
      </c>
      <c r="G259" s="18">
        <v>2</v>
      </c>
      <c r="H259" s="18">
        <v>3</v>
      </c>
      <c r="I259" s="19">
        <v>0</v>
      </c>
      <c r="J259" s="20">
        <v>0</v>
      </c>
      <c r="K259" s="21">
        <v>1</v>
      </c>
      <c r="L259" s="22">
        <v>0</v>
      </c>
      <c r="M259" s="38" t="s">
        <v>4645</v>
      </c>
      <c r="N259" s="38"/>
    </row>
    <row r="260" spans="1:14" x14ac:dyDescent="0.3">
      <c r="A260" s="17" t="s">
        <v>2654</v>
      </c>
      <c r="B260" s="17" t="s">
        <v>1551</v>
      </c>
      <c r="C260" s="17" t="s">
        <v>2655</v>
      </c>
      <c r="D260" s="17" t="s">
        <v>1690</v>
      </c>
      <c r="E260" s="17" t="s">
        <v>520</v>
      </c>
      <c r="F260" s="17" t="s">
        <v>2656</v>
      </c>
      <c r="G260" s="18">
        <v>2</v>
      </c>
      <c r="H260" s="18">
        <v>2</v>
      </c>
      <c r="I260" s="19">
        <v>0.5</v>
      </c>
      <c r="J260" s="20">
        <v>0.5</v>
      </c>
      <c r="K260" s="21">
        <v>0</v>
      </c>
      <c r="L260" s="22">
        <v>0</v>
      </c>
      <c r="M260" s="38" t="s">
        <v>4645</v>
      </c>
      <c r="N260" s="38"/>
    </row>
    <row r="261" spans="1:14" x14ac:dyDescent="0.3">
      <c r="A261" s="17" t="s">
        <v>2657</v>
      </c>
      <c r="B261" s="17" t="s">
        <v>2658</v>
      </c>
      <c r="C261" s="17" t="s">
        <v>2659</v>
      </c>
      <c r="D261" s="17" t="s">
        <v>1690</v>
      </c>
      <c r="E261" s="17" t="s">
        <v>468</v>
      </c>
      <c r="F261" s="17" t="s">
        <v>2660</v>
      </c>
      <c r="G261" s="18">
        <v>2</v>
      </c>
      <c r="H261" s="18">
        <v>9</v>
      </c>
      <c r="I261" s="19">
        <v>0</v>
      </c>
      <c r="J261" s="20">
        <v>1</v>
      </c>
      <c r="K261" s="21">
        <v>0</v>
      </c>
      <c r="L261" s="22">
        <v>0</v>
      </c>
      <c r="M261" s="38" t="s">
        <v>4645</v>
      </c>
      <c r="N261" s="38"/>
    </row>
    <row r="262" spans="1:14" x14ac:dyDescent="0.3">
      <c r="A262" s="17" t="s">
        <v>2661</v>
      </c>
      <c r="B262" s="17" t="s">
        <v>2662</v>
      </c>
      <c r="C262" s="17" t="s">
        <v>2663</v>
      </c>
      <c r="D262" s="17" t="s">
        <v>2150</v>
      </c>
      <c r="E262" s="17" t="s">
        <v>2664</v>
      </c>
      <c r="F262" s="17" t="s">
        <v>2665</v>
      </c>
      <c r="G262" s="18">
        <v>2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38" t="s">
        <v>4645</v>
      </c>
      <c r="N262" s="38"/>
    </row>
    <row r="263" spans="1:14" x14ac:dyDescent="0.3">
      <c r="A263" s="17" t="s">
        <v>2666</v>
      </c>
      <c r="B263" s="17" t="s">
        <v>2667</v>
      </c>
      <c r="C263" s="17" t="s">
        <v>2668</v>
      </c>
      <c r="D263" s="17" t="s">
        <v>2669</v>
      </c>
      <c r="E263" s="17" t="s">
        <v>1878</v>
      </c>
      <c r="F263" s="17" t="s">
        <v>2670</v>
      </c>
      <c r="G263" s="18">
        <v>2</v>
      </c>
      <c r="H263" s="18">
        <v>35</v>
      </c>
      <c r="I263" s="19">
        <v>0.5</v>
      </c>
      <c r="J263" s="20">
        <v>0.5</v>
      </c>
      <c r="K263" s="21">
        <v>0</v>
      </c>
      <c r="L263" s="22">
        <v>0</v>
      </c>
      <c r="M263" s="38" t="s">
        <v>4642</v>
      </c>
      <c r="N263" s="38"/>
    </row>
    <row r="264" spans="1:14" x14ac:dyDescent="0.3">
      <c r="A264" s="17" t="s">
        <v>1344</v>
      </c>
      <c r="B264" s="17" t="s">
        <v>2671</v>
      </c>
      <c r="C264" s="17" t="s">
        <v>1664</v>
      </c>
      <c r="D264" s="17" t="s">
        <v>1690</v>
      </c>
      <c r="E264" s="17" t="s">
        <v>994</v>
      </c>
      <c r="F264" s="17" t="s">
        <v>2672</v>
      </c>
      <c r="G264" s="18">
        <v>2</v>
      </c>
      <c r="H264" s="18">
        <v>4</v>
      </c>
      <c r="I264" s="19">
        <v>0</v>
      </c>
      <c r="J264" s="20">
        <v>0</v>
      </c>
      <c r="K264" s="21">
        <v>0</v>
      </c>
      <c r="L264" s="22">
        <v>1</v>
      </c>
      <c r="M264" s="38" t="s">
        <v>4643</v>
      </c>
      <c r="N264" s="38"/>
    </row>
    <row r="265" spans="1:14" x14ac:dyDescent="0.3">
      <c r="A265" s="17" t="s">
        <v>1233</v>
      </c>
      <c r="B265" s="17" t="s">
        <v>2673</v>
      </c>
      <c r="C265" s="17" t="s">
        <v>2674</v>
      </c>
      <c r="D265" s="17" t="s">
        <v>1690</v>
      </c>
      <c r="E265" s="17" t="s">
        <v>481</v>
      </c>
      <c r="F265" s="17" t="s">
        <v>2675</v>
      </c>
      <c r="G265" s="18">
        <v>2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38" t="s">
        <v>4643</v>
      </c>
      <c r="N265" s="38"/>
    </row>
    <row r="266" spans="1:14" x14ac:dyDescent="0.3">
      <c r="A266" s="17" t="s">
        <v>2676</v>
      </c>
      <c r="B266" s="17" t="s">
        <v>2677</v>
      </c>
      <c r="C266" s="17" t="s">
        <v>2678</v>
      </c>
      <c r="D266" s="17" t="s">
        <v>2352</v>
      </c>
      <c r="E266" s="17" t="s">
        <v>1181</v>
      </c>
      <c r="F266" s="17" t="s">
        <v>2679</v>
      </c>
      <c r="G266" s="18">
        <v>2</v>
      </c>
      <c r="H266" s="18">
        <v>13</v>
      </c>
      <c r="I266" s="19">
        <v>0</v>
      </c>
      <c r="J266" s="20">
        <v>1</v>
      </c>
      <c r="K266" s="21">
        <v>0</v>
      </c>
      <c r="L266" s="22">
        <v>0</v>
      </c>
      <c r="M266" s="38" t="s">
        <v>4645</v>
      </c>
      <c r="N266" s="38"/>
    </row>
    <row r="267" spans="1:14" x14ac:dyDescent="0.3">
      <c r="A267" s="17" t="s">
        <v>1194</v>
      </c>
      <c r="B267" s="17" t="s">
        <v>2680</v>
      </c>
      <c r="C267" s="17" t="s">
        <v>1848</v>
      </c>
      <c r="D267" s="17" t="s">
        <v>1690</v>
      </c>
      <c r="E267" s="17" t="s">
        <v>468</v>
      </c>
      <c r="F267" s="17" t="s">
        <v>2681</v>
      </c>
      <c r="G267" s="18">
        <v>2</v>
      </c>
      <c r="H267" s="18">
        <v>15</v>
      </c>
      <c r="I267" s="19">
        <v>0</v>
      </c>
      <c r="J267" s="20">
        <v>0</v>
      </c>
      <c r="K267" s="21">
        <v>0</v>
      </c>
      <c r="L267" s="22">
        <v>1</v>
      </c>
      <c r="M267" s="38" t="s">
        <v>4643</v>
      </c>
      <c r="N267" s="38"/>
    </row>
    <row r="268" spans="1:14" x14ac:dyDescent="0.3">
      <c r="A268" s="17" t="s">
        <v>2682</v>
      </c>
      <c r="B268" s="17" t="s">
        <v>2683</v>
      </c>
      <c r="C268" s="17" t="s">
        <v>1664</v>
      </c>
      <c r="D268" s="17" t="s">
        <v>1690</v>
      </c>
      <c r="E268" s="17" t="s">
        <v>468</v>
      </c>
      <c r="F268" s="17" t="s">
        <v>2684</v>
      </c>
      <c r="G268" s="18">
        <v>2</v>
      </c>
      <c r="H268" s="18">
        <v>20</v>
      </c>
      <c r="I268" s="19">
        <v>0</v>
      </c>
      <c r="J268" s="20">
        <v>1</v>
      </c>
      <c r="K268" s="21">
        <v>0</v>
      </c>
      <c r="L268" s="22">
        <v>0</v>
      </c>
      <c r="M268" s="38" t="s">
        <v>4645</v>
      </c>
      <c r="N268" s="38"/>
    </row>
    <row r="269" spans="1:14" x14ac:dyDescent="0.3">
      <c r="A269" s="17" t="s">
        <v>650</v>
      </c>
      <c r="B269" s="17" t="s">
        <v>651</v>
      </c>
      <c r="C269" s="17" t="s">
        <v>1947</v>
      </c>
      <c r="D269" s="17" t="s">
        <v>1899</v>
      </c>
      <c r="E269" s="17" t="s">
        <v>653</v>
      </c>
      <c r="F269" s="17" t="s">
        <v>2685</v>
      </c>
      <c r="G269" s="18">
        <v>2</v>
      </c>
      <c r="H269" s="18">
        <v>2</v>
      </c>
      <c r="I269" s="19">
        <v>0</v>
      </c>
      <c r="J269" s="20">
        <v>0.5</v>
      </c>
      <c r="K269" s="21">
        <v>0.5</v>
      </c>
      <c r="L269" s="22">
        <v>0</v>
      </c>
      <c r="M269" s="38" t="s">
        <v>4643</v>
      </c>
      <c r="N269" s="38"/>
    </row>
    <row r="270" spans="1:14" x14ac:dyDescent="0.3">
      <c r="A270" s="17" t="s">
        <v>2686</v>
      </c>
      <c r="B270" s="17" t="s">
        <v>2687</v>
      </c>
      <c r="C270" s="17" t="s">
        <v>2688</v>
      </c>
      <c r="D270" s="17" t="s">
        <v>1690</v>
      </c>
      <c r="E270" s="17" t="s">
        <v>520</v>
      </c>
      <c r="F270" s="17" t="s">
        <v>2689</v>
      </c>
      <c r="G270" s="18">
        <v>2</v>
      </c>
      <c r="H270" s="18">
        <v>25</v>
      </c>
      <c r="I270" s="19">
        <v>0.5</v>
      </c>
      <c r="J270" s="20">
        <v>0.5</v>
      </c>
      <c r="K270" s="21">
        <v>0</v>
      </c>
      <c r="L270" s="22">
        <v>0</v>
      </c>
      <c r="M270" s="38" t="s">
        <v>4642</v>
      </c>
      <c r="N270" s="38"/>
    </row>
    <row r="271" spans="1:14" x14ac:dyDescent="0.3">
      <c r="A271" s="17" t="s">
        <v>2690</v>
      </c>
      <c r="B271" s="17" t="s">
        <v>2691</v>
      </c>
      <c r="C271" s="17" t="s">
        <v>2692</v>
      </c>
      <c r="D271" s="17" t="s">
        <v>1690</v>
      </c>
      <c r="E271" s="17" t="s">
        <v>2693</v>
      </c>
      <c r="F271" s="17" t="s">
        <v>2694</v>
      </c>
      <c r="G271" s="18">
        <v>2</v>
      </c>
      <c r="H271" s="18">
        <v>7</v>
      </c>
      <c r="I271" s="19">
        <v>0</v>
      </c>
      <c r="J271" s="20">
        <v>1</v>
      </c>
      <c r="K271" s="21">
        <v>0</v>
      </c>
      <c r="L271" s="22">
        <v>0</v>
      </c>
      <c r="M271" s="38" t="s">
        <v>4645</v>
      </c>
      <c r="N271" s="38"/>
    </row>
    <row r="272" spans="1:14" x14ac:dyDescent="0.3">
      <c r="A272" s="17" t="s">
        <v>2695</v>
      </c>
      <c r="B272" s="17" t="s">
        <v>2696</v>
      </c>
      <c r="C272" s="17" t="s">
        <v>2697</v>
      </c>
      <c r="D272" s="17" t="s">
        <v>2326</v>
      </c>
      <c r="E272" s="17" t="s">
        <v>2698</v>
      </c>
      <c r="F272" s="17" t="s">
        <v>2699</v>
      </c>
      <c r="G272" s="18">
        <v>2</v>
      </c>
      <c r="H272" s="18">
        <v>3</v>
      </c>
      <c r="I272" s="19">
        <v>0</v>
      </c>
      <c r="J272" s="20">
        <v>1</v>
      </c>
      <c r="K272" s="21">
        <v>0</v>
      </c>
      <c r="L272" s="22">
        <v>0</v>
      </c>
      <c r="M272" s="38" t="s">
        <v>4645</v>
      </c>
      <c r="N272" s="38"/>
    </row>
    <row r="273" spans="1:14" x14ac:dyDescent="0.3">
      <c r="A273" s="17" t="s">
        <v>2700</v>
      </c>
      <c r="B273" s="17" t="s">
        <v>2701</v>
      </c>
      <c r="C273" s="17" t="s">
        <v>2702</v>
      </c>
      <c r="D273" s="17" t="s">
        <v>2703</v>
      </c>
      <c r="E273" s="17" t="s">
        <v>2704</v>
      </c>
      <c r="F273" s="17" t="s">
        <v>2705</v>
      </c>
      <c r="G273" s="18">
        <v>2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8" t="s">
        <v>4640</v>
      </c>
      <c r="N273" s="38"/>
    </row>
    <row r="274" spans="1:14" x14ac:dyDescent="0.3">
      <c r="A274" s="17" t="s">
        <v>2706</v>
      </c>
      <c r="B274" s="17" t="s">
        <v>2707</v>
      </c>
      <c r="C274" s="17" t="s">
        <v>2708</v>
      </c>
      <c r="D274" s="17" t="s">
        <v>2468</v>
      </c>
      <c r="E274" s="17" t="s">
        <v>1254</v>
      </c>
      <c r="F274" s="17" t="s">
        <v>2709</v>
      </c>
      <c r="G274" s="18">
        <v>2</v>
      </c>
      <c r="H274" s="18">
        <v>3</v>
      </c>
      <c r="I274" s="19">
        <v>0</v>
      </c>
      <c r="J274" s="20">
        <v>1</v>
      </c>
      <c r="K274" s="21">
        <v>0</v>
      </c>
      <c r="L274" s="22">
        <v>0</v>
      </c>
      <c r="M274" s="38" t="s">
        <v>4645</v>
      </c>
      <c r="N274" s="38"/>
    </row>
    <row r="275" spans="1:14" x14ac:dyDescent="0.3">
      <c r="A275" s="17" t="s">
        <v>2710</v>
      </c>
      <c r="B275" s="17" t="s">
        <v>2711</v>
      </c>
      <c r="C275" s="17" t="s">
        <v>1664</v>
      </c>
      <c r="D275" s="17" t="s">
        <v>2232</v>
      </c>
      <c r="E275" s="17" t="s">
        <v>2712</v>
      </c>
      <c r="F275" s="17" t="s">
        <v>2713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38" t="s">
        <v>4645</v>
      </c>
      <c r="N275" s="38"/>
    </row>
    <row r="276" spans="1:14" x14ac:dyDescent="0.3">
      <c r="A276" s="17" t="s">
        <v>2714</v>
      </c>
      <c r="B276" s="17" t="s">
        <v>2715</v>
      </c>
      <c r="C276" s="17" t="s">
        <v>1664</v>
      </c>
      <c r="D276" s="17" t="s">
        <v>1763</v>
      </c>
      <c r="E276" s="17" t="s">
        <v>2716</v>
      </c>
      <c r="F276" s="17" t="s">
        <v>2717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8" t="s">
        <v>4645</v>
      </c>
      <c r="N276" s="38"/>
    </row>
    <row r="277" spans="1:14" x14ac:dyDescent="0.3">
      <c r="A277" s="17" t="s">
        <v>758</v>
      </c>
      <c r="B277" s="17" t="s">
        <v>2718</v>
      </c>
      <c r="C277" s="17" t="s">
        <v>2719</v>
      </c>
      <c r="D277" s="17" t="s">
        <v>1690</v>
      </c>
      <c r="E277" s="17" t="s">
        <v>669</v>
      </c>
      <c r="F277" s="17" t="s">
        <v>2720</v>
      </c>
      <c r="G277" s="18">
        <v>2</v>
      </c>
      <c r="H277" s="18">
        <v>6</v>
      </c>
      <c r="I277" s="19">
        <v>0</v>
      </c>
      <c r="J277" s="20">
        <v>0</v>
      </c>
      <c r="K277" s="21">
        <v>1</v>
      </c>
      <c r="L277" s="22">
        <v>0</v>
      </c>
      <c r="M277" s="38" t="s">
        <v>4643</v>
      </c>
      <c r="N277" s="38"/>
    </row>
    <row r="278" spans="1:14" x14ac:dyDescent="0.3">
      <c r="A278" s="17" t="s">
        <v>496</v>
      </c>
      <c r="B278" s="17" t="s">
        <v>2721</v>
      </c>
      <c r="C278" s="17" t="s">
        <v>2722</v>
      </c>
      <c r="D278" s="17" t="s">
        <v>1690</v>
      </c>
      <c r="E278" s="17" t="s">
        <v>468</v>
      </c>
      <c r="F278" s="17" t="s">
        <v>2723</v>
      </c>
      <c r="G278" s="18">
        <v>2</v>
      </c>
      <c r="H278" s="18">
        <v>10</v>
      </c>
      <c r="I278" s="19">
        <v>0</v>
      </c>
      <c r="J278" s="20">
        <v>0</v>
      </c>
      <c r="K278" s="21">
        <v>1</v>
      </c>
      <c r="L278" s="22">
        <v>0</v>
      </c>
      <c r="M278" s="38" t="s">
        <v>4643</v>
      </c>
      <c r="N278" s="38"/>
    </row>
    <row r="279" spans="1:14" x14ac:dyDescent="0.3">
      <c r="A279" s="17" t="s">
        <v>2724</v>
      </c>
      <c r="B279" s="17" t="s">
        <v>2725</v>
      </c>
      <c r="C279" s="17" t="s">
        <v>2726</v>
      </c>
      <c r="D279" s="17" t="s">
        <v>2727</v>
      </c>
      <c r="E279" s="17" t="s">
        <v>510</v>
      </c>
      <c r="F279" s="17" t="s">
        <v>2728</v>
      </c>
      <c r="G279" s="18">
        <v>2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38" t="s">
        <v>4645</v>
      </c>
      <c r="N279" s="38"/>
    </row>
    <row r="280" spans="1:14" x14ac:dyDescent="0.3">
      <c r="A280" s="17" t="s">
        <v>702</v>
      </c>
      <c r="B280" s="17" t="s">
        <v>2729</v>
      </c>
      <c r="C280" s="17" t="s">
        <v>2730</v>
      </c>
      <c r="D280" s="17" t="s">
        <v>1676</v>
      </c>
      <c r="E280" s="17" t="s">
        <v>623</v>
      </c>
      <c r="F280" s="17" t="s">
        <v>2731</v>
      </c>
      <c r="G280" s="18">
        <v>2</v>
      </c>
      <c r="H280" s="18">
        <v>2</v>
      </c>
      <c r="I280" s="19">
        <v>0</v>
      </c>
      <c r="J280" s="20">
        <v>0</v>
      </c>
      <c r="K280" s="21">
        <v>1</v>
      </c>
      <c r="L280" s="22">
        <v>0</v>
      </c>
      <c r="M280" s="38" t="s">
        <v>4643</v>
      </c>
      <c r="N280" s="38"/>
    </row>
    <row r="281" spans="1:14" x14ac:dyDescent="0.3">
      <c r="A281" s="17" t="s">
        <v>2732</v>
      </c>
      <c r="B281" s="17" t="s">
        <v>2733</v>
      </c>
      <c r="C281" s="17" t="s">
        <v>2734</v>
      </c>
      <c r="D281" s="17" t="s">
        <v>2735</v>
      </c>
      <c r="E281" s="17" t="s">
        <v>623</v>
      </c>
      <c r="F281" s="17" t="s">
        <v>2736</v>
      </c>
      <c r="G281" s="18">
        <v>2</v>
      </c>
      <c r="H281" s="18">
        <v>12</v>
      </c>
      <c r="I281" s="19">
        <v>0</v>
      </c>
      <c r="J281" s="20">
        <v>1</v>
      </c>
      <c r="K281" s="21">
        <v>0</v>
      </c>
      <c r="L281" s="22">
        <v>0</v>
      </c>
      <c r="M281" s="38" t="s">
        <v>4642</v>
      </c>
      <c r="N281" s="38"/>
    </row>
    <row r="282" spans="1:14" x14ac:dyDescent="0.3">
      <c r="A282" s="17" t="s">
        <v>2737</v>
      </c>
      <c r="B282" s="17" t="s">
        <v>2738</v>
      </c>
      <c r="C282" s="17" t="s">
        <v>2739</v>
      </c>
      <c r="D282" s="17" t="s">
        <v>1873</v>
      </c>
      <c r="E282" s="17" t="s">
        <v>2740</v>
      </c>
      <c r="F282" s="17" t="s">
        <v>2741</v>
      </c>
      <c r="G282" s="18">
        <v>2</v>
      </c>
      <c r="H282" s="18">
        <v>2</v>
      </c>
      <c r="I282" s="19">
        <v>1</v>
      </c>
      <c r="J282" s="20">
        <v>0</v>
      </c>
      <c r="K282" s="21">
        <v>0</v>
      </c>
      <c r="L282" s="22">
        <v>0</v>
      </c>
      <c r="M282" s="38" t="s">
        <v>4642</v>
      </c>
      <c r="N282" s="38"/>
    </row>
    <row r="283" spans="1:14" x14ac:dyDescent="0.3">
      <c r="A283" s="17" t="s">
        <v>2742</v>
      </c>
      <c r="B283" s="17" t="s">
        <v>2743</v>
      </c>
      <c r="C283" s="17" t="s">
        <v>2744</v>
      </c>
      <c r="D283" s="17" t="s">
        <v>1665</v>
      </c>
      <c r="E283" s="17" t="s">
        <v>612</v>
      </c>
      <c r="F283" s="17" t="s">
        <v>2745</v>
      </c>
      <c r="G283" s="18">
        <v>2</v>
      </c>
      <c r="H283" s="18">
        <v>3</v>
      </c>
      <c r="I283" s="19">
        <v>0</v>
      </c>
      <c r="J283" s="20">
        <v>1</v>
      </c>
      <c r="K283" s="21">
        <v>0</v>
      </c>
      <c r="L283" s="22">
        <v>0</v>
      </c>
      <c r="M283" s="38" t="s">
        <v>4642</v>
      </c>
      <c r="N283" s="38"/>
    </row>
    <row r="284" spans="1:14" x14ac:dyDescent="0.3">
      <c r="A284" s="17" t="s">
        <v>2746</v>
      </c>
      <c r="B284" s="17" t="s">
        <v>2747</v>
      </c>
      <c r="C284" s="17" t="s">
        <v>2748</v>
      </c>
      <c r="D284" s="17" t="s">
        <v>1807</v>
      </c>
      <c r="E284" s="17" t="s">
        <v>589</v>
      </c>
      <c r="F284" s="17" t="s">
        <v>2749</v>
      </c>
      <c r="G284" s="18">
        <v>2</v>
      </c>
      <c r="H284" s="18">
        <v>4</v>
      </c>
      <c r="I284" s="19">
        <v>0.5</v>
      </c>
      <c r="J284" s="20">
        <v>0.5</v>
      </c>
      <c r="K284" s="21">
        <v>0</v>
      </c>
      <c r="L284" s="22">
        <v>0</v>
      </c>
      <c r="M284" s="38" t="s">
        <v>4642</v>
      </c>
      <c r="N284" s="38"/>
    </row>
    <row r="285" spans="1:14" x14ac:dyDescent="0.3">
      <c r="A285" s="17" t="s">
        <v>538</v>
      </c>
      <c r="B285" s="17" t="s">
        <v>2750</v>
      </c>
      <c r="C285" s="17" t="s">
        <v>1664</v>
      </c>
      <c r="D285" s="17" t="s">
        <v>1690</v>
      </c>
      <c r="E285" s="17" t="s">
        <v>476</v>
      </c>
      <c r="F285" s="17" t="s">
        <v>2751</v>
      </c>
      <c r="G285" s="18">
        <v>2</v>
      </c>
      <c r="H285" s="18">
        <v>2</v>
      </c>
      <c r="I285" s="19">
        <v>0</v>
      </c>
      <c r="J285" s="20">
        <v>0</v>
      </c>
      <c r="K285" s="21">
        <v>1</v>
      </c>
      <c r="L285" s="22">
        <v>0</v>
      </c>
      <c r="M285" s="38" t="s">
        <v>4643</v>
      </c>
      <c r="N285" s="38"/>
    </row>
    <row r="286" spans="1:14" x14ac:dyDescent="0.3">
      <c r="A286" s="17" t="s">
        <v>800</v>
      </c>
      <c r="B286" s="17" t="s">
        <v>2752</v>
      </c>
      <c r="C286" s="17" t="s">
        <v>2753</v>
      </c>
      <c r="D286" s="17" t="s">
        <v>2754</v>
      </c>
      <c r="E286" s="17" t="s">
        <v>644</v>
      </c>
      <c r="F286" s="17" t="s">
        <v>2755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38" t="s">
        <v>4643</v>
      </c>
      <c r="N286" s="38"/>
    </row>
    <row r="287" spans="1:14" x14ac:dyDescent="0.3">
      <c r="A287" s="17" t="s">
        <v>2756</v>
      </c>
      <c r="B287" s="17" t="s">
        <v>2757</v>
      </c>
      <c r="C287" s="17" t="s">
        <v>2758</v>
      </c>
      <c r="D287" s="17" t="s">
        <v>2759</v>
      </c>
      <c r="E287" s="17" t="s">
        <v>1725</v>
      </c>
      <c r="F287" s="17" t="s">
        <v>2760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8" t="s">
        <v>4640</v>
      </c>
      <c r="N287" s="38"/>
    </row>
    <row r="288" spans="1:14" x14ac:dyDescent="0.3">
      <c r="A288" s="17" t="s">
        <v>1619</v>
      </c>
      <c r="B288" s="17" t="s">
        <v>1620</v>
      </c>
      <c r="C288" s="17" t="s">
        <v>2761</v>
      </c>
      <c r="D288" s="17" t="s">
        <v>1690</v>
      </c>
      <c r="E288" s="17" t="s">
        <v>1223</v>
      </c>
      <c r="F288" s="17" t="s">
        <v>2762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8" t="s">
        <v>4643</v>
      </c>
      <c r="N288" s="38"/>
    </row>
    <row r="289" spans="1:14" x14ac:dyDescent="0.3">
      <c r="A289" s="17" t="s">
        <v>2763</v>
      </c>
      <c r="B289" s="17" t="s">
        <v>2764</v>
      </c>
      <c r="C289" s="17" t="s">
        <v>2765</v>
      </c>
      <c r="D289" s="17" t="s">
        <v>2232</v>
      </c>
      <c r="E289" s="17" t="s">
        <v>2766</v>
      </c>
      <c r="F289" s="17" t="s">
        <v>2767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8" t="s">
        <v>4645</v>
      </c>
      <c r="N289" s="38"/>
    </row>
    <row r="290" spans="1:14" x14ac:dyDescent="0.3">
      <c r="A290" s="17" t="s">
        <v>1052</v>
      </c>
      <c r="B290" s="17" t="s">
        <v>2768</v>
      </c>
      <c r="C290" s="17" t="s">
        <v>2769</v>
      </c>
      <c r="D290" s="17" t="s">
        <v>1690</v>
      </c>
      <c r="E290" s="17" t="s">
        <v>1051</v>
      </c>
      <c r="F290" s="17" t="s">
        <v>2770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8" t="s">
        <v>4643</v>
      </c>
      <c r="N290" s="38"/>
    </row>
    <row r="291" spans="1:14" x14ac:dyDescent="0.3">
      <c r="A291" s="17" t="s">
        <v>2771</v>
      </c>
      <c r="B291" s="17" t="s">
        <v>2772</v>
      </c>
      <c r="C291" s="17" t="s">
        <v>2773</v>
      </c>
      <c r="D291" s="17" t="s">
        <v>2774</v>
      </c>
      <c r="E291" s="17" t="s">
        <v>2775</v>
      </c>
      <c r="F291" s="17" t="s">
        <v>2776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38" t="s">
        <v>4642</v>
      </c>
      <c r="N291" s="38"/>
    </row>
    <row r="292" spans="1:14" x14ac:dyDescent="0.3">
      <c r="A292" s="17" t="s">
        <v>2777</v>
      </c>
      <c r="B292" s="17" t="s">
        <v>2778</v>
      </c>
      <c r="C292" s="17" t="s">
        <v>2779</v>
      </c>
      <c r="D292" s="17" t="s">
        <v>2128</v>
      </c>
      <c r="E292" s="17" t="s">
        <v>1444</v>
      </c>
      <c r="F292" s="17" t="s">
        <v>2780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38" t="s">
        <v>4642</v>
      </c>
      <c r="N292" s="38"/>
    </row>
    <row r="293" spans="1:14" x14ac:dyDescent="0.3">
      <c r="A293" s="17" t="s">
        <v>2781</v>
      </c>
      <c r="B293" s="17" t="s">
        <v>2782</v>
      </c>
      <c r="C293" s="17" t="s">
        <v>2783</v>
      </c>
      <c r="D293" s="17" t="s">
        <v>1690</v>
      </c>
      <c r="E293" s="17" t="s">
        <v>810</v>
      </c>
      <c r="F293" s="17" t="s">
        <v>2784</v>
      </c>
      <c r="G293" s="18">
        <v>1</v>
      </c>
      <c r="H293" s="18">
        <v>1</v>
      </c>
      <c r="I293" s="19">
        <v>1</v>
      </c>
      <c r="J293" s="20">
        <v>0</v>
      </c>
      <c r="K293" s="21">
        <v>0</v>
      </c>
      <c r="L293" s="22">
        <v>0</v>
      </c>
      <c r="M293" s="38" t="s">
        <v>4642</v>
      </c>
      <c r="N293" s="38"/>
    </row>
    <row r="294" spans="1:14" x14ac:dyDescent="0.3">
      <c r="A294" s="17" t="s">
        <v>1143</v>
      </c>
      <c r="B294" s="17" t="s">
        <v>2785</v>
      </c>
      <c r="C294" s="17" t="s">
        <v>2786</v>
      </c>
      <c r="D294" s="17" t="s">
        <v>1690</v>
      </c>
      <c r="E294" s="17" t="s">
        <v>468</v>
      </c>
      <c r="F294" s="17" t="s">
        <v>2787</v>
      </c>
      <c r="G294" s="18">
        <v>1</v>
      </c>
      <c r="H294" s="18">
        <v>2</v>
      </c>
      <c r="I294" s="19">
        <v>0</v>
      </c>
      <c r="J294" s="20">
        <v>0</v>
      </c>
      <c r="K294" s="21">
        <v>0</v>
      </c>
      <c r="L294" s="22">
        <v>1</v>
      </c>
      <c r="M294" s="38" t="s">
        <v>4643</v>
      </c>
      <c r="N294" s="38"/>
    </row>
    <row r="295" spans="1:14" x14ac:dyDescent="0.3">
      <c r="A295" s="17" t="s">
        <v>2788</v>
      </c>
      <c r="B295" s="17" t="s">
        <v>2789</v>
      </c>
      <c r="C295" s="17" t="s">
        <v>2790</v>
      </c>
      <c r="D295" s="17" t="s">
        <v>2150</v>
      </c>
      <c r="E295" s="17" t="s">
        <v>510</v>
      </c>
      <c r="F295" s="17" t="s">
        <v>2791</v>
      </c>
      <c r="G295" s="18">
        <v>1</v>
      </c>
      <c r="H295" s="18">
        <v>6</v>
      </c>
      <c r="I295" s="19">
        <v>0</v>
      </c>
      <c r="J295" s="20">
        <v>1</v>
      </c>
      <c r="K295" s="21">
        <v>0</v>
      </c>
      <c r="L295" s="22">
        <v>0</v>
      </c>
      <c r="M295" s="38" t="s">
        <v>4645</v>
      </c>
      <c r="N295" s="38"/>
    </row>
    <row r="296" spans="1:14" x14ac:dyDescent="0.3">
      <c r="A296" s="17" t="s">
        <v>2792</v>
      </c>
      <c r="B296" s="17" t="s">
        <v>2793</v>
      </c>
      <c r="C296" s="17" t="s">
        <v>1664</v>
      </c>
      <c r="D296" s="17" t="s">
        <v>1690</v>
      </c>
      <c r="E296" s="17" t="s">
        <v>2794</v>
      </c>
      <c r="F296" s="17" t="s">
        <v>2795</v>
      </c>
      <c r="G296" s="18">
        <v>1</v>
      </c>
      <c r="H296" s="18">
        <v>6</v>
      </c>
      <c r="I296" s="19">
        <v>1</v>
      </c>
      <c r="J296" s="20">
        <v>0</v>
      </c>
      <c r="K296" s="21">
        <v>0</v>
      </c>
      <c r="L296" s="22">
        <v>0</v>
      </c>
      <c r="M296" s="38" t="s">
        <v>4645</v>
      </c>
      <c r="N296" s="38"/>
    </row>
    <row r="297" spans="1:14" x14ac:dyDescent="0.3">
      <c r="A297" s="17" t="s">
        <v>2796</v>
      </c>
      <c r="B297" s="17" t="s">
        <v>2797</v>
      </c>
      <c r="C297" s="17" t="s">
        <v>2322</v>
      </c>
      <c r="D297" s="17" t="s">
        <v>2258</v>
      </c>
      <c r="E297" s="17" t="s">
        <v>584</v>
      </c>
      <c r="F297" s="17" t="s">
        <v>2798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8" t="s">
        <v>4645</v>
      </c>
      <c r="N297" s="38"/>
    </row>
    <row r="298" spans="1:14" x14ac:dyDescent="0.3">
      <c r="A298" s="17" t="s">
        <v>1185</v>
      </c>
      <c r="B298" s="17" t="s">
        <v>2677</v>
      </c>
      <c r="C298" s="17" t="s">
        <v>2799</v>
      </c>
      <c r="D298" s="17" t="s">
        <v>2352</v>
      </c>
      <c r="E298" s="17" t="s">
        <v>1181</v>
      </c>
      <c r="F298" s="17" t="s">
        <v>2800</v>
      </c>
      <c r="G298" s="18">
        <v>1</v>
      </c>
      <c r="H298" s="18">
        <v>3</v>
      </c>
      <c r="I298" s="19">
        <v>0</v>
      </c>
      <c r="J298" s="20">
        <v>0</v>
      </c>
      <c r="K298" s="21">
        <v>0</v>
      </c>
      <c r="L298" s="22">
        <v>1</v>
      </c>
      <c r="M298" s="38" t="s">
        <v>4643</v>
      </c>
      <c r="N298" s="38"/>
    </row>
    <row r="299" spans="1:14" x14ac:dyDescent="0.3">
      <c r="A299" s="17" t="s">
        <v>2801</v>
      </c>
      <c r="B299" s="17" t="s">
        <v>2802</v>
      </c>
      <c r="C299" s="17" t="s">
        <v>1812</v>
      </c>
      <c r="D299" s="17" t="s">
        <v>1690</v>
      </c>
      <c r="E299" s="17" t="s">
        <v>520</v>
      </c>
      <c r="F299" s="17" t="s">
        <v>2803</v>
      </c>
      <c r="G299" s="18">
        <v>1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38" t="s">
        <v>4642</v>
      </c>
      <c r="N299" s="38"/>
    </row>
    <row r="300" spans="1:14" x14ac:dyDescent="0.3">
      <c r="A300" s="17" t="s">
        <v>1357</v>
      </c>
      <c r="B300" s="17" t="s">
        <v>2804</v>
      </c>
      <c r="C300" s="17" t="s">
        <v>1664</v>
      </c>
      <c r="D300" s="17" t="s">
        <v>2805</v>
      </c>
      <c r="E300" s="17" t="s">
        <v>1359</v>
      </c>
      <c r="F300" s="17" t="s">
        <v>2806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38" t="s">
        <v>4643</v>
      </c>
      <c r="N300" s="38"/>
    </row>
    <row r="301" spans="1:14" x14ac:dyDescent="0.3">
      <c r="A301" s="17" t="s">
        <v>2807</v>
      </c>
      <c r="B301" s="17" t="s">
        <v>2808</v>
      </c>
      <c r="C301" s="17" t="s">
        <v>2809</v>
      </c>
      <c r="D301" s="17" t="s">
        <v>2066</v>
      </c>
      <c r="E301" s="17" t="s">
        <v>1666</v>
      </c>
      <c r="F301" s="17" t="s">
        <v>2810</v>
      </c>
      <c r="G301" s="18">
        <v>1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38" t="s">
        <v>4642</v>
      </c>
      <c r="N301" s="38"/>
    </row>
    <row r="302" spans="1:14" x14ac:dyDescent="0.3">
      <c r="A302" s="17" t="s">
        <v>1277</v>
      </c>
      <c r="B302" s="17" t="s">
        <v>2811</v>
      </c>
      <c r="C302" s="17" t="s">
        <v>2812</v>
      </c>
      <c r="D302" s="17" t="s">
        <v>1690</v>
      </c>
      <c r="E302" s="17" t="s">
        <v>481</v>
      </c>
      <c r="F302" s="17" t="s">
        <v>2813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38" t="s">
        <v>4643</v>
      </c>
      <c r="N302" s="38"/>
    </row>
    <row r="303" spans="1:14" x14ac:dyDescent="0.3">
      <c r="A303" s="17" t="s">
        <v>2814</v>
      </c>
      <c r="B303" s="17" t="s">
        <v>2815</v>
      </c>
      <c r="C303" s="17" t="s">
        <v>1664</v>
      </c>
      <c r="D303" s="17" t="s">
        <v>1690</v>
      </c>
      <c r="E303" s="17" t="s">
        <v>769</v>
      </c>
      <c r="F303" s="17" t="s">
        <v>2816</v>
      </c>
      <c r="G303" s="18">
        <v>1</v>
      </c>
      <c r="H303" s="18">
        <v>3</v>
      </c>
      <c r="I303" s="19">
        <v>0</v>
      </c>
      <c r="J303" s="20">
        <v>1</v>
      </c>
      <c r="K303" s="21">
        <v>0</v>
      </c>
      <c r="L303" s="22">
        <v>0</v>
      </c>
      <c r="M303" s="38" t="s">
        <v>4645</v>
      </c>
      <c r="N303" s="38"/>
    </row>
    <row r="304" spans="1:14" x14ac:dyDescent="0.3">
      <c r="A304" s="17" t="s">
        <v>2817</v>
      </c>
      <c r="B304" s="17" t="s">
        <v>2818</v>
      </c>
      <c r="C304" s="17" t="s">
        <v>1947</v>
      </c>
      <c r="D304" s="17" t="s">
        <v>2349</v>
      </c>
      <c r="E304" s="17" t="s">
        <v>653</v>
      </c>
      <c r="F304" s="17" t="s">
        <v>2819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38" t="s">
        <v>4645</v>
      </c>
      <c r="N304" s="38"/>
    </row>
    <row r="305" spans="1:14" x14ac:dyDescent="0.3">
      <c r="A305" s="17" t="s">
        <v>2820</v>
      </c>
      <c r="B305" s="17" t="s">
        <v>2821</v>
      </c>
      <c r="C305" s="17" t="s">
        <v>2091</v>
      </c>
      <c r="D305" s="17" t="s">
        <v>1690</v>
      </c>
      <c r="E305" s="17" t="s">
        <v>520</v>
      </c>
      <c r="F305" s="17" t="s">
        <v>2822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8" t="s">
        <v>4645</v>
      </c>
      <c r="N305" s="38"/>
    </row>
    <row r="306" spans="1:14" x14ac:dyDescent="0.3">
      <c r="A306" s="17" t="s">
        <v>2823</v>
      </c>
      <c r="B306" s="17" t="s">
        <v>2824</v>
      </c>
      <c r="C306" s="17" t="s">
        <v>2825</v>
      </c>
      <c r="D306" s="17" t="s">
        <v>1690</v>
      </c>
      <c r="E306" s="17" t="s">
        <v>2826</v>
      </c>
      <c r="F306" s="17" t="s">
        <v>2827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8" t="s">
        <v>4645</v>
      </c>
      <c r="N306" s="38"/>
    </row>
    <row r="307" spans="1:14" x14ac:dyDescent="0.3">
      <c r="A307" s="17" t="s">
        <v>630</v>
      </c>
      <c r="B307" s="17" t="s">
        <v>631</v>
      </c>
      <c r="C307" s="17" t="s">
        <v>2828</v>
      </c>
      <c r="D307" s="17" t="s">
        <v>2232</v>
      </c>
      <c r="E307" s="17" t="s">
        <v>584</v>
      </c>
      <c r="F307" s="17" t="s">
        <v>2829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8" t="s">
        <v>4640</v>
      </c>
      <c r="N307" s="38"/>
    </row>
    <row r="308" spans="1:14" x14ac:dyDescent="0.3">
      <c r="A308" s="17" t="s">
        <v>2830</v>
      </c>
      <c r="B308" s="17" t="s">
        <v>2831</v>
      </c>
      <c r="C308" s="17" t="s">
        <v>2832</v>
      </c>
      <c r="D308" s="17" t="s">
        <v>1690</v>
      </c>
      <c r="E308" s="17" t="s">
        <v>2833</v>
      </c>
      <c r="F308" s="17" t="s">
        <v>2834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38" t="s">
        <v>4642</v>
      </c>
      <c r="N308" s="38"/>
    </row>
    <row r="309" spans="1:14" x14ac:dyDescent="0.3">
      <c r="A309" s="17" t="s">
        <v>1162</v>
      </c>
      <c r="B309" s="17" t="s">
        <v>2835</v>
      </c>
      <c r="C309" s="17" t="s">
        <v>2504</v>
      </c>
      <c r="D309" s="17" t="s">
        <v>1690</v>
      </c>
      <c r="E309" s="17" t="s">
        <v>520</v>
      </c>
      <c r="F309" s="17" t="s">
        <v>2836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8" t="s">
        <v>4643</v>
      </c>
      <c r="N309" s="38"/>
    </row>
    <row r="310" spans="1:14" x14ac:dyDescent="0.3">
      <c r="A310" s="17" t="s">
        <v>2837</v>
      </c>
      <c r="B310" s="17" t="s">
        <v>2838</v>
      </c>
      <c r="C310" s="17" t="s">
        <v>2839</v>
      </c>
      <c r="D310" s="17" t="s">
        <v>1683</v>
      </c>
      <c r="E310" s="17" t="s">
        <v>1395</v>
      </c>
      <c r="F310" s="17" t="s">
        <v>2840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8" t="s">
        <v>4645</v>
      </c>
      <c r="N310" s="38"/>
    </row>
    <row r="311" spans="1:14" x14ac:dyDescent="0.3">
      <c r="A311" s="17" t="s">
        <v>1610</v>
      </c>
      <c r="B311" s="17" t="s">
        <v>2841</v>
      </c>
      <c r="C311" s="17" t="s">
        <v>1664</v>
      </c>
      <c r="D311" s="17" t="s">
        <v>1919</v>
      </c>
      <c r="E311" s="17" t="s">
        <v>1266</v>
      </c>
      <c r="F311" s="17" t="s">
        <v>2842</v>
      </c>
      <c r="G311" s="18">
        <v>1</v>
      </c>
      <c r="H311" s="18">
        <v>2</v>
      </c>
      <c r="I311" s="19">
        <v>0</v>
      </c>
      <c r="J311" s="20">
        <v>0</v>
      </c>
      <c r="K311" s="21">
        <v>0</v>
      </c>
      <c r="L311" s="22">
        <v>1</v>
      </c>
      <c r="M311" s="38" t="s">
        <v>4638</v>
      </c>
      <c r="N311" s="38"/>
    </row>
    <row r="312" spans="1:14" x14ac:dyDescent="0.3">
      <c r="A312" s="17" t="s">
        <v>2843</v>
      </c>
      <c r="B312" s="17" t="s">
        <v>2844</v>
      </c>
      <c r="C312" s="17" t="s">
        <v>1664</v>
      </c>
      <c r="D312" s="17" t="s">
        <v>1763</v>
      </c>
      <c r="E312" s="17" t="s">
        <v>699</v>
      </c>
      <c r="F312" s="17" t="s">
        <v>2845</v>
      </c>
      <c r="G312" s="18">
        <v>1</v>
      </c>
      <c r="H312" s="18">
        <v>1</v>
      </c>
      <c r="I312" s="19">
        <v>1</v>
      </c>
      <c r="J312" s="20">
        <v>0</v>
      </c>
      <c r="K312" s="21">
        <v>0</v>
      </c>
      <c r="L312" s="22">
        <v>0</v>
      </c>
      <c r="M312" s="38" t="s">
        <v>4642</v>
      </c>
      <c r="N312" s="38"/>
    </row>
    <row r="313" spans="1:14" x14ac:dyDescent="0.3">
      <c r="A313" s="17" t="s">
        <v>1221</v>
      </c>
      <c r="B313" s="17" t="s">
        <v>2846</v>
      </c>
      <c r="C313" s="17" t="s">
        <v>1664</v>
      </c>
      <c r="D313" s="17" t="s">
        <v>1671</v>
      </c>
      <c r="E313" s="17" t="s">
        <v>1223</v>
      </c>
      <c r="F313" s="17" t="s">
        <v>2847</v>
      </c>
      <c r="G313" s="18">
        <v>1</v>
      </c>
      <c r="H313" s="18">
        <v>2</v>
      </c>
      <c r="I313" s="19">
        <v>0</v>
      </c>
      <c r="J313" s="20">
        <v>0</v>
      </c>
      <c r="K313" s="21">
        <v>0</v>
      </c>
      <c r="L313" s="22">
        <v>1</v>
      </c>
      <c r="M313" s="38" t="s">
        <v>4643</v>
      </c>
      <c r="N313" s="38"/>
    </row>
    <row r="314" spans="1:14" x14ac:dyDescent="0.3">
      <c r="A314" s="17" t="s">
        <v>1053</v>
      </c>
      <c r="B314" s="17" t="s">
        <v>2768</v>
      </c>
      <c r="C314" s="17" t="s">
        <v>2848</v>
      </c>
      <c r="D314" s="17" t="s">
        <v>1690</v>
      </c>
      <c r="E314" s="17" t="s">
        <v>1051</v>
      </c>
      <c r="F314" s="17" t="s">
        <v>2849</v>
      </c>
      <c r="G314" s="18">
        <v>1</v>
      </c>
      <c r="H314" s="18">
        <v>1</v>
      </c>
      <c r="I314" s="19">
        <v>0</v>
      </c>
      <c r="J314" s="20">
        <v>0</v>
      </c>
      <c r="K314" s="21">
        <v>1</v>
      </c>
      <c r="L314" s="22">
        <v>0</v>
      </c>
      <c r="M314" s="38" t="s">
        <v>4643</v>
      </c>
      <c r="N314" s="38"/>
    </row>
    <row r="315" spans="1:14" x14ac:dyDescent="0.3">
      <c r="A315" s="17" t="s">
        <v>1153</v>
      </c>
      <c r="B315" s="17" t="s">
        <v>1154</v>
      </c>
      <c r="C315" s="17" t="s">
        <v>2850</v>
      </c>
      <c r="D315" s="17" t="s">
        <v>1690</v>
      </c>
      <c r="E315" s="17" t="s">
        <v>520</v>
      </c>
      <c r="F315" s="17" t="s">
        <v>2851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38" t="s">
        <v>4643</v>
      </c>
      <c r="N315" s="38"/>
    </row>
    <row r="316" spans="1:14" x14ac:dyDescent="0.3">
      <c r="A316" s="17" t="s">
        <v>2852</v>
      </c>
      <c r="B316" s="17" t="s">
        <v>2853</v>
      </c>
      <c r="C316" s="17" t="s">
        <v>1689</v>
      </c>
      <c r="D316" s="17" t="s">
        <v>2066</v>
      </c>
      <c r="E316" s="17" t="s">
        <v>2854</v>
      </c>
      <c r="F316" s="17" t="s">
        <v>2855</v>
      </c>
      <c r="G316" s="18">
        <v>1</v>
      </c>
      <c r="H316" s="18">
        <v>8</v>
      </c>
      <c r="I316" s="19">
        <v>0</v>
      </c>
      <c r="J316" s="20">
        <v>1</v>
      </c>
      <c r="K316" s="21">
        <v>0</v>
      </c>
      <c r="L316" s="22">
        <v>0</v>
      </c>
      <c r="M316" s="38" t="s">
        <v>4642</v>
      </c>
      <c r="N316" s="38"/>
    </row>
    <row r="317" spans="1:14" x14ac:dyDescent="0.3">
      <c r="A317" s="17" t="s">
        <v>2856</v>
      </c>
      <c r="B317" s="17" t="s">
        <v>2857</v>
      </c>
      <c r="C317" s="17" t="s">
        <v>2396</v>
      </c>
      <c r="D317" s="17" t="s">
        <v>1690</v>
      </c>
      <c r="E317" s="17" t="s">
        <v>718</v>
      </c>
      <c r="F317" s="17" t="s">
        <v>2858</v>
      </c>
      <c r="G317" s="18">
        <v>1</v>
      </c>
      <c r="H317" s="18">
        <v>15</v>
      </c>
      <c r="I317" s="19">
        <v>0</v>
      </c>
      <c r="J317" s="20">
        <v>1</v>
      </c>
      <c r="K317" s="21">
        <v>0</v>
      </c>
      <c r="L317" s="22">
        <v>0</v>
      </c>
      <c r="M317" s="38" t="s">
        <v>4642</v>
      </c>
      <c r="N317" s="38"/>
    </row>
    <row r="318" spans="1:14" x14ac:dyDescent="0.3">
      <c r="A318" s="17" t="s">
        <v>1049</v>
      </c>
      <c r="B318" s="17" t="s">
        <v>2768</v>
      </c>
      <c r="C318" s="17" t="s">
        <v>2859</v>
      </c>
      <c r="D318" s="17" t="s">
        <v>1690</v>
      </c>
      <c r="E318" s="17" t="s">
        <v>1051</v>
      </c>
      <c r="F318" s="17" t="s">
        <v>2860</v>
      </c>
      <c r="G318" s="18">
        <v>1</v>
      </c>
      <c r="H318" s="18">
        <v>1</v>
      </c>
      <c r="I318" s="19">
        <v>0</v>
      </c>
      <c r="J318" s="20">
        <v>0</v>
      </c>
      <c r="K318" s="21">
        <v>1</v>
      </c>
      <c r="L318" s="22">
        <v>0</v>
      </c>
      <c r="M318" s="38" t="s">
        <v>4643</v>
      </c>
      <c r="N318" s="38"/>
    </row>
    <row r="319" spans="1:14" x14ac:dyDescent="0.3">
      <c r="A319" s="17" t="s">
        <v>2861</v>
      </c>
      <c r="B319" s="17" t="s">
        <v>2862</v>
      </c>
      <c r="C319" s="17" t="s">
        <v>2863</v>
      </c>
      <c r="D319" s="17" t="s">
        <v>2864</v>
      </c>
      <c r="E319" s="17" t="s">
        <v>1709</v>
      </c>
      <c r="F319" s="17" t="s">
        <v>2865</v>
      </c>
      <c r="G319" s="18">
        <v>1</v>
      </c>
      <c r="H319" s="18">
        <v>3</v>
      </c>
      <c r="I319" s="19">
        <v>1</v>
      </c>
      <c r="J319" s="20">
        <v>0</v>
      </c>
      <c r="K319" s="21">
        <v>0</v>
      </c>
      <c r="L319" s="22">
        <v>0</v>
      </c>
      <c r="M319" s="38" t="s">
        <v>4639</v>
      </c>
      <c r="N319" s="38"/>
    </row>
    <row r="320" spans="1:14" x14ac:dyDescent="0.3">
      <c r="A320" s="17" t="s">
        <v>2866</v>
      </c>
      <c r="B320" s="17" t="s">
        <v>2867</v>
      </c>
      <c r="C320" s="17" t="s">
        <v>2659</v>
      </c>
      <c r="D320" s="17" t="s">
        <v>1690</v>
      </c>
      <c r="E320" s="17" t="s">
        <v>944</v>
      </c>
      <c r="F320" s="17" t="s">
        <v>2868</v>
      </c>
      <c r="G320" s="18">
        <v>1</v>
      </c>
      <c r="H320" s="18">
        <v>6</v>
      </c>
      <c r="I320" s="19">
        <v>0</v>
      </c>
      <c r="J320" s="20">
        <v>1</v>
      </c>
      <c r="K320" s="21">
        <v>0</v>
      </c>
      <c r="L320" s="22">
        <v>0</v>
      </c>
      <c r="M320" s="38" t="s">
        <v>4642</v>
      </c>
      <c r="N320" s="38"/>
    </row>
    <row r="321" spans="1:14" x14ac:dyDescent="0.3">
      <c r="A321" s="17" t="s">
        <v>1577</v>
      </c>
      <c r="B321" s="17" t="s">
        <v>2869</v>
      </c>
      <c r="C321" s="17" t="s">
        <v>2870</v>
      </c>
      <c r="D321" s="17" t="s">
        <v>1690</v>
      </c>
      <c r="E321" s="17" t="s">
        <v>1140</v>
      </c>
      <c r="F321" s="17" t="s">
        <v>2871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8" t="s">
        <v>4643</v>
      </c>
      <c r="N321" s="38"/>
    </row>
    <row r="322" spans="1:14" x14ac:dyDescent="0.3">
      <c r="A322" s="17" t="s">
        <v>2872</v>
      </c>
      <c r="B322" s="17" t="s">
        <v>2873</v>
      </c>
      <c r="C322" s="17" t="s">
        <v>2396</v>
      </c>
      <c r="D322" s="17" t="s">
        <v>1807</v>
      </c>
      <c r="E322" s="17" t="s">
        <v>577</v>
      </c>
      <c r="F322" s="17" t="s">
        <v>2874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38" t="s">
        <v>4645</v>
      </c>
      <c r="N322" s="38"/>
    </row>
    <row r="323" spans="1:14" x14ac:dyDescent="0.3">
      <c r="A323" s="17" t="s">
        <v>2875</v>
      </c>
      <c r="B323" s="17" t="s">
        <v>2550</v>
      </c>
      <c r="C323" s="17" t="s">
        <v>2315</v>
      </c>
      <c r="D323" s="17" t="s">
        <v>1690</v>
      </c>
      <c r="E323" s="17" t="s">
        <v>520</v>
      </c>
      <c r="F323" s="17" t="s">
        <v>2876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8" t="s">
        <v>4645</v>
      </c>
      <c r="N323" s="38"/>
    </row>
    <row r="324" spans="1:14" x14ac:dyDescent="0.3">
      <c r="A324" s="17" t="s">
        <v>1351</v>
      </c>
      <c r="B324" s="17" t="s">
        <v>1352</v>
      </c>
      <c r="C324" s="17" t="s">
        <v>2145</v>
      </c>
      <c r="D324" s="17" t="s">
        <v>1690</v>
      </c>
      <c r="E324" s="17" t="s">
        <v>1353</v>
      </c>
      <c r="F324" s="17" t="s">
        <v>2877</v>
      </c>
      <c r="G324" s="18">
        <v>1</v>
      </c>
      <c r="H324" s="18">
        <v>3</v>
      </c>
      <c r="I324" s="19">
        <v>0</v>
      </c>
      <c r="J324" s="20">
        <v>0</v>
      </c>
      <c r="K324" s="21">
        <v>0</v>
      </c>
      <c r="L324" s="22">
        <v>1</v>
      </c>
      <c r="M324" s="38" t="s">
        <v>4643</v>
      </c>
      <c r="N324" s="38"/>
    </row>
    <row r="325" spans="1:14" x14ac:dyDescent="0.3">
      <c r="A325" s="17" t="s">
        <v>2878</v>
      </c>
      <c r="B325" s="17" t="s">
        <v>2879</v>
      </c>
      <c r="C325" s="17" t="s">
        <v>2880</v>
      </c>
      <c r="D325" s="17" t="s">
        <v>1683</v>
      </c>
      <c r="E325" s="17" t="s">
        <v>2881</v>
      </c>
      <c r="F325" s="17" t="s">
        <v>2882</v>
      </c>
      <c r="G325" s="18">
        <v>1</v>
      </c>
      <c r="H325" s="18">
        <v>2</v>
      </c>
      <c r="I325" s="19">
        <v>1</v>
      </c>
      <c r="J325" s="20">
        <v>0</v>
      </c>
      <c r="K325" s="21">
        <v>0</v>
      </c>
      <c r="L325" s="22">
        <v>0</v>
      </c>
      <c r="M325" s="38" t="s">
        <v>4640</v>
      </c>
      <c r="N325" s="38"/>
    </row>
    <row r="326" spans="1:14" x14ac:dyDescent="0.3">
      <c r="A326" s="17" t="s">
        <v>2883</v>
      </c>
      <c r="B326" s="17" t="s">
        <v>2884</v>
      </c>
      <c r="C326" s="17" t="s">
        <v>2504</v>
      </c>
      <c r="D326" s="17" t="s">
        <v>2279</v>
      </c>
      <c r="E326" s="17" t="s">
        <v>623</v>
      </c>
      <c r="F326" s="17" t="s">
        <v>2885</v>
      </c>
      <c r="G326" s="18">
        <v>1</v>
      </c>
      <c r="H326" s="18">
        <v>1</v>
      </c>
      <c r="I326" s="19">
        <v>1</v>
      </c>
      <c r="J326" s="20">
        <v>0</v>
      </c>
      <c r="K326" s="21">
        <v>0</v>
      </c>
      <c r="L326" s="22">
        <v>0</v>
      </c>
      <c r="M326" s="38" t="s">
        <v>4642</v>
      </c>
      <c r="N326" s="38"/>
    </row>
    <row r="327" spans="1:14" x14ac:dyDescent="0.3">
      <c r="A327" s="17" t="s">
        <v>2886</v>
      </c>
      <c r="B327" s="17" t="s">
        <v>2887</v>
      </c>
      <c r="C327" s="17" t="s">
        <v>2888</v>
      </c>
      <c r="D327" s="17" t="s">
        <v>1873</v>
      </c>
      <c r="E327" s="17" t="s">
        <v>461</v>
      </c>
      <c r="F327" s="17" t="s">
        <v>2889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8" t="s">
        <v>4642</v>
      </c>
      <c r="N327" s="38"/>
    </row>
    <row r="328" spans="1:14" x14ac:dyDescent="0.3">
      <c r="A328" s="17" t="s">
        <v>2890</v>
      </c>
      <c r="B328" s="17" t="s">
        <v>2891</v>
      </c>
      <c r="C328" s="17" t="s">
        <v>1664</v>
      </c>
      <c r="D328" s="17" t="s">
        <v>2468</v>
      </c>
      <c r="E328" s="17" t="s">
        <v>2892</v>
      </c>
      <c r="F328" s="17" t="s">
        <v>2893</v>
      </c>
      <c r="G328" s="18">
        <v>1</v>
      </c>
      <c r="H328" s="18">
        <v>4</v>
      </c>
      <c r="I328" s="19">
        <v>0</v>
      </c>
      <c r="J328" s="20">
        <v>1</v>
      </c>
      <c r="K328" s="21">
        <v>0</v>
      </c>
      <c r="L328" s="22">
        <v>0</v>
      </c>
      <c r="M328" s="38" t="s">
        <v>4642</v>
      </c>
      <c r="N328" s="38"/>
    </row>
    <row r="329" spans="1:14" x14ac:dyDescent="0.3">
      <c r="A329" s="17" t="s">
        <v>1439</v>
      </c>
      <c r="B329" s="17" t="s">
        <v>2894</v>
      </c>
      <c r="C329" s="17" t="s">
        <v>1664</v>
      </c>
      <c r="D329" s="17" t="s">
        <v>1690</v>
      </c>
      <c r="E329" s="17" t="s">
        <v>952</v>
      </c>
      <c r="F329" s="17" t="s">
        <v>2895</v>
      </c>
      <c r="G329" s="18">
        <v>1</v>
      </c>
      <c r="H329" s="18">
        <v>10</v>
      </c>
      <c r="I329" s="19">
        <v>0</v>
      </c>
      <c r="J329" s="20">
        <v>0</v>
      </c>
      <c r="K329" s="21">
        <v>0</v>
      </c>
      <c r="L329" s="22">
        <v>1</v>
      </c>
      <c r="M329" s="38" t="s">
        <v>4643</v>
      </c>
      <c r="N329" s="38"/>
    </row>
    <row r="330" spans="1:14" x14ac:dyDescent="0.3">
      <c r="A330" s="17" t="s">
        <v>2896</v>
      </c>
      <c r="B330" s="17" t="s">
        <v>2897</v>
      </c>
      <c r="C330" s="17" t="s">
        <v>1664</v>
      </c>
      <c r="D330" s="17" t="s">
        <v>1919</v>
      </c>
      <c r="E330" s="17" t="s">
        <v>510</v>
      </c>
      <c r="F330" s="17" t="s">
        <v>2898</v>
      </c>
      <c r="G330" s="18">
        <v>1</v>
      </c>
      <c r="H330" s="18">
        <v>6</v>
      </c>
      <c r="I330" s="19">
        <v>0</v>
      </c>
      <c r="J330" s="20">
        <v>1</v>
      </c>
      <c r="K330" s="21">
        <v>0</v>
      </c>
      <c r="L330" s="22">
        <v>0</v>
      </c>
      <c r="M330" s="38" t="s">
        <v>4642</v>
      </c>
      <c r="N330" s="38"/>
    </row>
    <row r="331" spans="1:14" x14ac:dyDescent="0.3">
      <c r="A331" s="17" t="s">
        <v>2899</v>
      </c>
      <c r="B331" s="17" t="s">
        <v>2900</v>
      </c>
      <c r="C331" s="17" t="s">
        <v>2901</v>
      </c>
      <c r="D331" s="17" t="s">
        <v>1690</v>
      </c>
      <c r="E331" s="17" t="s">
        <v>944</v>
      </c>
      <c r="F331" s="17" t="s">
        <v>2902</v>
      </c>
      <c r="G331" s="18">
        <v>1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38" t="s">
        <v>4642</v>
      </c>
      <c r="N331" s="38"/>
    </row>
    <row r="332" spans="1:14" x14ac:dyDescent="0.3">
      <c r="A332" s="17" t="s">
        <v>2903</v>
      </c>
      <c r="B332" s="17" t="s">
        <v>2904</v>
      </c>
      <c r="C332" s="17" t="s">
        <v>1664</v>
      </c>
      <c r="D332" s="17" t="s">
        <v>2128</v>
      </c>
      <c r="E332" s="17" t="s">
        <v>854</v>
      </c>
      <c r="F332" s="17" t="s">
        <v>2905</v>
      </c>
      <c r="G332" s="18">
        <v>1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38" t="s">
        <v>4645</v>
      </c>
      <c r="N332" s="38"/>
    </row>
    <row r="333" spans="1:14" x14ac:dyDescent="0.3">
      <c r="A333" s="17" t="s">
        <v>2906</v>
      </c>
      <c r="B333" s="17" t="s">
        <v>2907</v>
      </c>
      <c r="C333" s="17" t="s">
        <v>2908</v>
      </c>
      <c r="D333" s="17" t="s">
        <v>2279</v>
      </c>
      <c r="E333" s="17" t="s">
        <v>461</v>
      </c>
      <c r="F333" s="17" t="s">
        <v>2909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8" t="s">
        <v>4645</v>
      </c>
      <c r="N333" s="38"/>
    </row>
    <row r="334" spans="1:14" x14ac:dyDescent="0.3">
      <c r="A334" s="17" t="s">
        <v>2910</v>
      </c>
      <c r="B334" s="17" t="s">
        <v>2911</v>
      </c>
      <c r="C334" s="17" t="s">
        <v>2912</v>
      </c>
      <c r="D334" s="17" t="s">
        <v>1671</v>
      </c>
      <c r="E334" s="17" t="s">
        <v>739</v>
      </c>
      <c r="F334" s="17" t="s">
        <v>2913</v>
      </c>
      <c r="G334" s="18">
        <v>1</v>
      </c>
      <c r="H334" s="18">
        <v>3</v>
      </c>
      <c r="I334" s="19">
        <v>0</v>
      </c>
      <c r="J334" s="20">
        <v>1</v>
      </c>
      <c r="K334" s="21">
        <v>0</v>
      </c>
      <c r="L334" s="22">
        <v>0</v>
      </c>
      <c r="M334" s="38" t="s">
        <v>4642</v>
      </c>
      <c r="N334" s="38"/>
    </row>
    <row r="335" spans="1:14" x14ac:dyDescent="0.3">
      <c r="A335" s="17" t="s">
        <v>1146</v>
      </c>
      <c r="B335" s="17" t="s">
        <v>2260</v>
      </c>
      <c r="C335" s="17" t="s">
        <v>2914</v>
      </c>
      <c r="D335" s="17" t="s">
        <v>1690</v>
      </c>
      <c r="E335" s="17" t="s">
        <v>520</v>
      </c>
      <c r="F335" s="17" t="s">
        <v>2915</v>
      </c>
      <c r="G335" s="18">
        <v>1</v>
      </c>
      <c r="H335" s="18">
        <v>2</v>
      </c>
      <c r="I335" s="19">
        <v>0</v>
      </c>
      <c r="J335" s="20">
        <v>0</v>
      </c>
      <c r="K335" s="21">
        <v>0</v>
      </c>
      <c r="L335" s="22">
        <v>1</v>
      </c>
      <c r="M335" s="38" t="s">
        <v>4643</v>
      </c>
      <c r="N335" s="38"/>
    </row>
    <row r="336" spans="1:14" x14ac:dyDescent="0.3">
      <c r="A336" s="17" t="s">
        <v>2916</v>
      </c>
      <c r="B336" s="17" t="s">
        <v>2917</v>
      </c>
      <c r="C336" s="17" t="s">
        <v>1664</v>
      </c>
      <c r="D336" s="17" t="s">
        <v>1763</v>
      </c>
      <c r="E336" s="17" t="s">
        <v>2918</v>
      </c>
      <c r="F336" s="17" t="s">
        <v>2919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8" t="s">
        <v>4645</v>
      </c>
      <c r="N336" s="38"/>
    </row>
    <row r="337" spans="1:14" x14ac:dyDescent="0.3">
      <c r="A337" s="17" t="s">
        <v>2920</v>
      </c>
      <c r="B337" s="17" t="s">
        <v>2921</v>
      </c>
      <c r="C337" s="17" t="s">
        <v>1664</v>
      </c>
      <c r="D337" s="17" t="s">
        <v>2922</v>
      </c>
      <c r="E337" s="17" t="s">
        <v>2012</v>
      </c>
      <c r="F337" s="17" t="s">
        <v>2923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8" t="s">
        <v>4645</v>
      </c>
      <c r="N337" s="38"/>
    </row>
    <row r="338" spans="1:14" x14ac:dyDescent="0.3">
      <c r="A338" s="17" t="s">
        <v>886</v>
      </c>
      <c r="B338" s="17" t="s">
        <v>2924</v>
      </c>
      <c r="C338" s="17" t="s">
        <v>1929</v>
      </c>
      <c r="D338" s="17" t="s">
        <v>2925</v>
      </c>
      <c r="E338" s="17" t="s">
        <v>612</v>
      </c>
      <c r="F338" s="17" t="s">
        <v>2926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38" t="s">
        <v>4643</v>
      </c>
      <c r="N338" s="38"/>
    </row>
    <row r="339" spans="1:14" x14ac:dyDescent="0.3">
      <c r="A339" s="17" t="s">
        <v>1478</v>
      </c>
      <c r="B339" s="17" t="s">
        <v>1479</v>
      </c>
      <c r="C339" s="17" t="s">
        <v>2927</v>
      </c>
      <c r="D339" s="17" t="s">
        <v>2232</v>
      </c>
      <c r="E339" s="17" t="s">
        <v>1480</v>
      </c>
      <c r="F339" s="17" t="s">
        <v>1940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8" t="s">
        <v>4643</v>
      </c>
      <c r="N339" s="38"/>
    </row>
    <row r="340" spans="1:14" x14ac:dyDescent="0.3">
      <c r="A340" s="17" t="s">
        <v>1184</v>
      </c>
      <c r="B340" s="17" t="s">
        <v>2677</v>
      </c>
      <c r="C340" s="17" t="s">
        <v>2928</v>
      </c>
      <c r="D340" s="17" t="s">
        <v>2352</v>
      </c>
      <c r="E340" s="17" t="s">
        <v>1181</v>
      </c>
      <c r="F340" s="17" t="s">
        <v>2929</v>
      </c>
      <c r="G340" s="18">
        <v>1</v>
      </c>
      <c r="H340" s="18">
        <v>3</v>
      </c>
      <c r="I340" s="19">
        <v>0</v>
      </c>
      <c r="J340" s="20">
        <v>0</v>
      </c>
      <c r="K340" s="21">
        <v>0</v>
      </c>
      <c r="L340" s="22">
        <v>1</v>
      </c>
      <c r="M340" s="38" t="s">
        <v>4643</v>
      </c>
      <c r="N340" s="38"/>
    </row>
    <row r="341" spans="1:14" x14ac:dyDescent="0.3">
      <c r="A341" s="17" t="s">
        <v>873</v>
      </c>
      <c r="B341" s="17" t="s">
        <v>871</v>
      </c>
      <c r="C341" s="17" t="s">
        <v>2930</v>
      </c>
      <c r="D341" s="17" t="s">
        <v>1671</v>
      </c>
      <c r="E341" s="17" t="s">
        <v>663</v>
      </c>
      <c r="F341" s="17" t="s">
        <v>2931</v>
      </c>
      <c r="G341" s="18">
        <v>1</v>
      </c>
      <c r="H341" s="18">
        <v>5</v>
      </c>
      <c r="I341" s="19">
        <v>0</v>
      </c>
      <c r="J341" s="20">
        <v>0</v>
      </c>
      <c r="K341" s="21">
        <v>1</v>
      </c>
      <c r="L341" s="22">
        <v>0</v>
      </c>
      <c r="M341" s="38" t="s">
        <v>4643</v>
      </c>
      <c r="N341" s="38"/>
    </row>
    <row r="342" spans="1:14" x14ac:dyDescent="0.3">
      <c r="A342" s="17" t="s">
        <v>2932</v>
      </c>
      <c r="B342" s="17" t="s">
        <v>2933</v>
      </c>
      <c r="C342" s="17" t="s">
        <v>2934</v>
      </c>
      <c r="D342" s="17" t="s">
        <v>1873</v>
      </c>
      <c r="E342" s="17" t="s">
        <v>2935</v>
      </c>
      <c r="F342" s="17" t="s">
        <v>2936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38" t="s">
        <v>4642</v>
      </c>
      <c r="N342" s="38"/>
    </row>
    <row r="343" spans="1:14" x14ac:dyDescent="0.3">
      <c r="A343" s="17" t="s">
        <v>1305</v>
      </c>
      <c r="B343" s="17" t="s">
        <v>2937</v>
      </c>
      <c r="C343" s="17" t="s">
        <v>2091</v>
      </c>
      <c r="D343" s="17" t="s">
        <v>1690</v>
      </c>
      <c r="E343" s="17" t="s">
        <v>1215</v>
      </c>
      <c r="F343" s="17" t="s">
        <v>2938</v>
      </c>
      <c r="G343" s="18">
        <v>1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38" t="s">
        <v>4643</v>
      </c>
      <c r="N343" s="38"/>
    </row>
    <row r="344" spans="1:14" x14ac:dyDescent="0.3">
      <c r="A344" s="17" t="s">
        <v>1365</v>
      </c>
      <c r="B344" s="17" t="s">
        <v>2939</v>
      </c>
      <c r="C344" s="17" t="s">
        <v>2940</v>
      </c>
      <c r="D344" s="17" t="s">
        <v>1690</v>
      </c>
      <c r="E344" s="17" t="s">
        <v>1353</v>
      </c>
      <c r="F344" s="17" t="s">
        <v>2941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38" t="s">
        <v>4643</v>
      </c>
      <c r="N344" s="38"/>
    </row>
    <row r="345" spans="1:14" x14ac:dyDescent="0.3">
      <c r="A345" s="17" t="s">
        <v>1227</v>
      </c>
      <c r="B345" s="17" t="s">
        <v>2942</v>
      </c>
      <c r="C345" s="17" t="s">
        <v>2943</v>
      </c>
      <c r="D345" s="17" t="s">
        <v>1690</v>
      </c>
      <c r="E345" s="17" t="s">
        <v>1229</v>
      </c>
      <c r="F345" s="17" t="s">
        <v>2944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38" t="s">
        <v>4643</v>
      </c>
      <c r="N345" s="38"/>
    </row>
    <row r="346" spans="1:14" x14ac:dyDescent="0.3">
      <c r="A346" s="17" t="s">
        <v>1414</v>
      </c>
      <c r="B346" s="17" t="s">
        <v>2945</v>
      </c>
      <c r="C346" s="17" t="s">
        <v>2946</v>
      </c>
      <c r="D346" s="17" t="s">
        <v>2232</v>
      </c>
      <c r="E346" s="17" t="s">
        <v>461</v>
      </c>
      <c r="F346" s="17" t="s">
        <v>2947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38" t="s">
        <v>4643</v>
      </c>
      <c r="N346" s="38"/>
    </row>
    <row r="347" spans="1:14" x14ac:dyDescent="0.3">
      <c r="A347" s="17" t="s">
        <v>2948</v>
      </c>
      <c r="B347" s="17" t="s">
        <v>2949</v>
      </c>
      <c r="C347" s="17" t="s">
        <v>1664</v>
      </c>
      <c r="D347" s="17" t="s">
        <v>1690</v>
      </c>
      <c r="E347" s="17" t="s">
        <v>2950</v>
      </c>
      <c r="F347" s="17" t="s">
        <v>2951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8" t="s">
        <v>4642</v>
      </c>
      <c r="N347" s="38"/>
    </row>
    <row r="348" spans="1:14" x14ac:dyDescent="0.3">
      <c r="A348" s="17" t="s">
        <v>1361</v>
      </c>
      <c r="B348" s="17" t="s">
        <v>2952</v>
      </c>
      <c r="C348" s="17" t="s">
        <v>2953</v>
      </c>
      <c r="D348" s="17" t="s">
        <v>1690</v>
      </c>
      <c r="E348" s="17" t="s">
        <v>1353</v>
      </c>
      <c r="F348" s="17" t="s">
        <v>2954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8" t="s">
        <v>4643</v>
      </c>
      <c r="N348" s="38"/>
    </row>
    <row r="349" spans="1:14" x14ac:dyDescent="0.3">
      <c r="A349" s="17" t="s">
        <v>2955</v>
      </c>
      <c r="B349" s="17" t="s">
        <v>2956</v>
      </c>
      <c r="C349" s="17" t="s">
        <v>2957</v>
      </c>
      <c r="D349" s="17" t="s">
        <v>2958</v>
      </c>
      <c r="E349" s="17" t="s">
        <v>2959</v>
      </c>
      <c r="F349" s="17" t="s">
        <v>2960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8" t="s">
        <v>4645</v>
      </c>
      <c r="N349" s="38"/>
    </row>
    <row r="350" spans="1:14" x14ac:dyDescent="0.3">
      <c r="A350" s="17" t="s">
        <v>865</v>
      </c>
      <c r="B350" s="17" t="s">
        <v>2961</v>
      </c>
      <c r="C350" s="17" t="s">
        <v>1664</v>
      </c>
      <c r="D350" s="17" t="s">
        <v>1690</v>
      </c>
      <c r="E350" s="17" t="s">
        <v>868</v>
      </c>
      <c r="F350" s="17" t="s">
        <v>2962</v>
      </c>
      <c r="G350" s="18">
        <v>1</v>
      </c>
      <c r="H350" s="18">
        <v>2</v>
      </c>
      <c r="I350" s="19">
        <v>0</v>
      </c>
      <c r="J350" s="20">
        <v>0</v>
      </c>
      <c r="K350" s="21">
        <v>1</v>
      </c>
      <c r="L350" s="22">
        <v>0</v>
      </c>
      <c r="M350" s="38" t="s">
        <v>4643</v>
      </c>
      <c r="N350" s="38"/>
    </row>
    <row r="351" spans="1:14" x14ac:dyDescent="0.3">
      <c r="A351" s="17" t="s">
        <v>2963</v>
      </c>
      <c r="B351" s="17" t="s">
        <v>2964</v>
      </c>
      <c r="C351" s="17" t="s">
        <v>2880</v>
      </c>
      <c r="D351" s="17" t="s">
        <v>1683</v>
      </c>
      <c r="E351" s="17" t="s">
        <v>504</v>
      </c>
      <c r="F351" s="17" t="s">
        <v>2965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8" t="s">
        <v>4645</v>
      </c>
      <c r="N351" s="38"/>
    </row>
    <row r="352" spans="1:14" x14ac:dyDescent="0.3">
      <c r="A352" s="17" t="s">
        <v>2966</v>
      </c>
      <c r="B352" s="17" t="s">
        <v>2967</v>
      </c>
      <c r="C352" s="17" t="s">
        <v>2968</v>
      </c>
      <c r="D352" s="17" t="s">
        <v>1665</v>
      </c>
      <c r="E352" s="17" t="s">
        <v>623</v>
      </c>
      <c r="F352" s="17" t="s">
        <v>2969</v>
      </c>
      <c r="G352" s="18">
        <v>1</v>
      </c>
      <c r="H352" s="18">
        <v>1</v>
      </c>
      <c r="I352" s="19">
        <v>1</v>
      </c>
      <c r="J352" s="20">
        <v>0</v>
      </c>
      <c r="K352" s="21">
        <v>0</v>
      </c>
      <c r="L352" s="22">
        <v>0</v>
      </c>
      <c r="M352" s="38" t="s">
        <v>4642</v>
      </c>
      <c r="N352" s="38"/>
    </row>
    <row r="353" spans="1:14" x14ac:dyDescent="0.3">
      <c r="A353" s="17" t="s">
        <v>2970</v>
      </c>
      <c r="B353" s="17" t="s">
        <v>2971</v>
      </c>
      <c r="C353" s="17" t="s">
        <v>1664</v>
      </c>
      <c r="D353" s="17" t="s">
        <v>1690</v>
      </c>
      <c r="E353" s="17" t="s">
        <v>2612</v>
      </c>
      <c r="F353" s="17" t="s">
        <v>2972</v>
      </c>
      <c r="G353" s="18">
        <v>1</v>
      </c>
      <c r="H353" s="18">
        <v>12</v>
      </c>
      <c r="I353" s="19">
        <v>0</v>
      </c>
      <c r="J353" s="20">
        <v>1</v>
      </c>
      <c r="K353" s="21">
        <v>0</v>
      </c>
      <c r="L353" s="22">
        <v>0</v>
      </c>
      <c r="M353" s="38" t="s">
        <v>4645</v>
      </c>
      <c r="N353" s="38"/>
    </row>
    <row r="354" spans="1:14" x14ac:dyDescent="0.3">
      <c r="A354" s="17" t="s">
        <v>2973</v>
      </c>
      <c r="B354" s="17" t="s">
        <v>2974</v>
      </c>
      <c r="C354" s="17" t="s">
        <v>2975</v>
      </c>
      <c r="D354" s="17" t="s">
        <v>1690</v>
      </c>
      <c r="E354" s="17" t="s">
        <v>2976</v>
      </c>
      <c r="F354" s="17" t="s">
        <v>2977</v>
      </c>
      <c r="G354" s="18">
        <v>1</v>
      </c>
      <c r="H354" s="18">
        <v>1</v>
      </c>
      <c r="I354" s="19">
        <v>1</v>
      </c>
      <c r="J354" s="20">
        <v>0</v>
      </c>
      <c r="K354" s="21">
        <v>0</v>
      </c>
      <c r="L354" s="22">
        <v>0</v>
      </c>
      <c r="M354" s="38" t="s">
        <v>4642</v>
      </c>
      <c r="N354" s="38"/>
    </row>
    <row r="355" spans="1:14" x14ac:dyDescent="0.3">
      <c r="A355" s="17" t="s">
        <v>2978</v>
      </c>
      <c r="B355" s="17" t="s">
        <v>2979</v>
      </c>
      <c r="C355" s="17" t="s">
        <v>2980</v>
      </c>
      <c r="D355" s="17" t="s">
        <v>1690</v>
      </c>
      <c r="E355" s="17" t="s">
        <v>623</v>
      </c>
      <c r="F355" s="17" t="s">
        <v>2981</v>
      </c>
      <c r="G355" s="18">
        <v>1</v>
      </c>
      <c r="H355" s="18">
        <v>20</v>
      </c>
      <c r="I355" s="19">
        <v>1</v>
      </c>
      <c r="J355" s="20">
        <v>0</v>
      </c>
      <c r="K355" s="21">
        <v>0</v>
      </c>
      <c r="L355" s="22">
        <v>0</v>
      </c>
      <c r="M355" s="38" t="s">
        <v>4640</v>
      </c>
      <c r="N355" s="38"/>
    </row>
    <row r="356" spans="1:14" x14ac:dyDescent="0.3">
      <c r="A356" s="17" t="s">
        <v>2982</v>
      </c>
      <c r="B356" s="17" t="s">
        <v>2983</v>
      </c>
      <c r="C356" s="17" t="s">
        <v>2984</v>
      </c>
      <c r="D356" s="17" t="s">
        <v>2985</v>
      </c>
      <c r="E356" s="17" t="s">
        <v>773</v>
      </c>
      <c r="F356" s="17" t="s">
        <v>2986</v>
      </c>
      <c r="G356" s="18">
        <v>1</v>
      </c>
      <c r="H356" s="18">
        <v>5</v>
      </c>
      <c r="I356" s="19">
        <v>1</v>
      </c>
      <c r="J356" s="20">
        <v>0</v>
      </c>
      <c r="K356" s="21">
        <v>0</v>
      </c>
      <c r="L356" s="22">
        <v>0</v>
      </c>
      <c r="M356" s="38" t="s">
        <v>4642</v>
      </c>
      <c r="N356" s="38"/>
    </row>
    <row r="357" spans="1:14" x14ac:dyDescent="0.3">
      <c r="A357" s="17" t="s">
        <v>1354</v>
      </c>
      <c r="B357" s="17" t="s">
        <v>2987</v>
      </c>
      <c r="C357" s="17" t="s">
        <v>2988</v>
      </c>
      <c r="D357" s="17" t="s">
        <v>1690</v>
      </c>
      <c r="E357" s="17" t="s">
        <v>1353</v>
      </c>
      <c r="F357" s="17" t="s">
        <v>2989</v>
      </c>
      <c r="G357" s="18">
        <v>1</v>
      </c>
      <c r="H357" s="18">
        <v>30</v>
      </c>
      <c r="I357" s="19">
        <v>0</v>
      </c>
      <c r="J357" s="20">
        <v>0</v>
      </c>
      <c r="K357" s="21">
        <v>0</v>
      </c>
      <c r="L357" s="22">
        <v>1</v>
      </c>
      <c r="M357" s="38" t="s">
        <v>4643</v>
      </c>
      <c r="N357" s="38"/>
    </row>
    <row r="358" spans="1:14" x14ac:dyDescent="0.3">
      <c r="A358" s="17" t="s">
        <v>2990</v>
      </c>
      <c r="B358" s="17" t="s">
        <v>2991</v>
      </c>
      <c r="C358" s="17" t="s">
        <v>1664</v>
      </c>
      <c r="D358" s="17" t="s">
        <v>1690</v>
      </c>
      <c r="E358" s="17" t="s">
        <v>2992</v>
      </c>
      <c r="F358" s="17" t="s">
        <v>2993</v>
      </c>
      <c r="G358" s="18">
        <v>1</v>
      </c>
      <c r="H358" s="18">
        <v>100</v>
      </c>
      <c r="I358" s="19">
        <v>0</v>
      </c>
      <c r="J358" s="20">
        <v>1</v>
      </c>
      <c r="K358" s="21">
        <v>0</v>
      </c>
      <c r="L358" s="22">
        <v>0</v>
      </c>
      <c r="M358" s="38" t="s">
        <v>4642</v>
      </c>
      <c r="N358" s="38"/>
    </row>
    <row r="359" spans="1:14" x14ac:dyDescent="0.3">
      <c r="A359" s="17" t="s">
        <v>2994</v>
      </c>
      <c r="B359" s="17" t="s">
        <v>2995</v>
      </c>
      <c r="C359" s="17" t="s">
        <v>1664</v>
      </c>
      <c r="D359" s="17" t="s">
        <v>1690</v>
      </c>
      <c r="E359" s="17" t="s">
        <v>769</v>
      </c>
      <c r="F359" s="17" t="s">
        <v>2996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38" t="s">
        <v>4642</v>
      </c>
      <c r="N359" s="38"/>
    </row>
    <row r="360" spans="1:14" x14ac:dyDescent="0.3">
      <c r="A360" s="17" t="s">
        <v>2997</v>
      </c>
      <c r="B360" s="17" t="s">
        <v>2998</v>
      </c>
      <c r="C360" s="17" t="s">
        <v>2999</v>
      </c>
      <c r="D360" s="17" t="s">
        <v>1690</v>
      </c>
      <c r="E360" s="17" t="s">
        <v>1215</v>
      </c>
      <c r="F360" s="17" t="s">
        <v>3000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38" t="s">
        <v>4645</v>
      </c>
      <c r="N360" s="38"/>
    </row>
    <row r="361" spans="1:14" x14ac:dyDescent="0.3">
      <c r="A361" s="17" t="s">
        <v>1160</v>
      </c>
      <c r="B361" s="17" t="s">
        <v>3001</v>
      </c>
      <c r="C361" s="17" t="s">
        <v>3002</v>
      </c>
      <c r="D361" s="17" t="s">
        <v>1690</v>
      </c>
      <c r="E361" s="17" t="s">
        <v>520</v>
      </c>
      <c r="F361" s="17" t="s">
        <v>3003</v>
      </c>
      <c r="G361" s="18">
        <v>1</v>
      </c>
      <c r="H361" s="18">
        <v>1</v>
      </c>
      <c r="I361" s="19">
        <v>0</v>
      </c>
      <c r="J361" s="20">
        <v>0</v>
      </c>
      <c r="K361" s="21">
        <v>0</v>
      </c>
      <c r="L361" s="22">
        <v>1</v>
      </c>
      <c r="M361" s="38" t="s">
        <v>4643</v>
      </c>
      <c r="N361" s="38"/>
    </row>
    <row r="362" spans="1:14" x14ac:dyDescent="0.3">
      <c r="A362" s="17" t="s">
        <v>3004</v>
      </c>
      <c r="B362" s="17" t="s">
        <v>3005</v>
      </c>
      <c r="C362" s="17" t="s">
        <v>1664</v>
      </c>
      <c r="D362" s="17" t="s">
        <v>1690</v>
      </c>
      <c r="E362" s="17" t="s">
        <v>769</v>
      </c>
      <c r="F362" s="17" t="s">
        <v>3006</v>
      </c>
      <c r="G362" s="18">
        <v>1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38" t="s">
        <v>4642</v>
      </c>
      <c r="N362" s="38"/>
    </row>
    <row r="363" spans="1:14" x14ac:dyDescent="0.3">
      <c r="A363" s="17" t="s">
        <v>3007</v>
      </c>
      <c r="B363" s="17" t="s">
        <v>3008</v>
      </c>
      <c r="C363" s="17" t="s">
        <v>3009</v>
      </c>
      <c r="D363" s="17" t="s">
        <v>3010</v>
      </c>
      <c r="E363" s="17" t="s">
        <v>963</v>
      </c>
      <c r="F363" s="17" t="s">
        <v>3011</v>
      </c>
      <c r="G363" s="18">
        <v>1</v>
      </c>
      <c r="H363" s="18">
        <v>5</v>
      </c>
      <c r="I363" s="19">
        <v>0</v>
      </c>
      <c r="J363" s="20">
        <v>1</v>
      </c>
      <c r="K363" s="21">
        <v>0</v>
      </c>
      <c r="L363" s="22">
        <v>0</v>
      </c>
      <c r="M363" s="38" t="s">
        <v>4645</v>
      </c>
      <c r="N363" s="38"/>
    </row>
    <row r="364" spans="1:14" x14ac:dyDescent="0.3">
      <c r="A364" s="17" t="s">
        <v>609</v>
      </c>
      <c r="B364" s="17" t="s">
        <v>3012</v>
      </c>
      <c r="C364" s="17" t="s">
        <v>3013</v>
      </c>
      <c r="D364" s="17" t="s">
        <v>3014</v>
      </c>
      <c r="E364" s="17" t="s">
        <v>612</v>
      </c>
      <c r="F364" s="17" t="s">
        <v>3015</v>
      </c>
      <c r="G364" s="18">
        <v>1</v>
      </c>
      <c r="H364" s="18">
        <v>1</v>
      </c>
      <c r="I364" s="19">
        <v>0</v>
      </c>
      <c r="J364" s="20">
        <v>0</v>
      </c>
      <c r="K364" s="21">
        <v>1</v>
      </c>
      <c r="L364" s="22">
        <v>0</v>
      </c>
      <c r="M364" s="38" t="s">
        <v>4643</v>
      </c>
      <c r="N364" s="38"/>
    </row>
    <row r="365" spans="1:14" x14ac:dyDescent="0.3">
      <c r="A365" s="17" t="s">
        <v>1425</v>
      </c>
      <c r="B365" s="17" t="s">
        <v>3016</v>
      </c>
      <c r="C365" s="17" t="s">
        <v>1947</v>
      </c>
      <c r="D365" s="17" t="s">
        <v>1965</v>
      </c>
      <c r="E365" s="17" t="s">
        <v>468</v>
      </c>
      <c r="F365" s="17" t="s">
        <v>3017</v>
      </c>
      <c r="G365" s="18">
        <v>1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38" t="s">
        <v>4643</v>
      </c>
      <c r="N365" s="38"/>
    </row>
    <row r="366" spans="1:14" x14ac:dyDescent="0.3">
      <c r="A366" s="17" t="s">
        <v>574</v>
      </c>
      <c r="B366" s="17" t="s">
        <v>3018</v>
      </c>
      <c r="C366" s="17" t="s">
        <v>1664</v>
      </c>
      <c r="D366" s="17" t="s">
        <v>1690</v>
      </c>
      <c r="E366" s="17" t="s">
        <v>577</v>
      </c>
      <c r="F366" s="17" t="s">
        <v>3019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38" t="s">
        <v>4643</v>
      </c>
      <c r="N366" s="38"/>
    </row>
    <row r="367" spans="1:14" x14ac:dyDescent="0.3">
      <c r="A367" s="17" t="s">
        <v>3020</v>
      </c>
      <c r="B367" s="17" t="s">
        <v>3021</v>
      </c>
      <c r="C367" s="17" t="s">
        <v>3022</v>
      </c>
      <c r="D367" s="17" t="s">
        <v>1690</v>
      </c>
      <c r="E367" s="17" t="s">
        <v>1006</v>
      </c>
      <c r="F367" s="17" t="s">
        <v>3023</v>
      </c>
      <c r="G367" s="18">
        <v>1</v>
      </c>
      <c r="H367" s="18">
        <v>1</v>
      </c>
      <c r="I367" s="19">
        <v>1</v>
      </c>
      <c r="J367" s="20">
        <v>0</v>
      </c>
      <c r="K367" s="21">
        <v>0</v>
      </c>
      <c r="L367" s="22">
        <v>0</v>
      </c>
      <c r="M367" s="38" t="s">
        <v>4642</v>
      </c>
      <c r="N367" s="38"/>
    </row>
    <row r="368" spans="1:14" x14ac:dyDescent="0.3">
      <c r="A368" s="17" t="s">
        <v>3024</v>
      </c>
      <c r="B368" s="17" t="s">
        <v>3025</v>
      </c>
      <c r="C368" s="17" t="s">
        <v>3026</v>
      </c>
      <c r="D368" s="17" t="s">
        <v>3027</v>
      </c>
      <c r="E368" s="17" t="s">
        <v>3028</v>
      </c>
      <c r="F368" s="17" t="s">
        <v>3029</v>
      </c>
      <c r="G368" s="18">
        <v>1</v>
      </c>
      <c r="H368" s="18">
        <v>3</v>
      </c>
      <c r="I368" s="19">
        <v>0</v>
      </c>
      <c r="J368" s="20">
        <v>1</v>
      </c>
      <c r="K368" s="21">
        <v>0</v>
      </c>
      <c r="L368" s="22">
        <v>0</v>
      </c>
      <c r="M368" s="38" t="s">
        <v>4642</v>
      </c>
      <c r="N368" s="38"/>
    </row>
    <row r="369" spans="1:14" x14ac:dyDescent="0.3">
      <c r="A369" s="17" t="s">
        <v>1105</v>
      </c>
      <c r="B369" s="17" t="s">
        <v>3030</v>
      </c>
      <c r="C369" s="17" t="s">
        <v>3031</v>
      </c>
      <c r="D369" s="17" t="s">
        <v>1690</v>
      </c>
      <c r="E369" s="17" t="s">
        <v>476</v>
      </c>
      <c r="F369" s="17" t="s">
        <v>3032</v>
      </c>
      <c r="G369" s="18">
        <v>1</v>
      </c>
      <c r="H369" s="18">
        <v>4</v>
      </c>
      <c r="I369" s="19">
        <v>0</v>
      </c>
      <c r="J369" s="20">
        <v>0</v>
      </c>
      <c r="K369" s="21">
        <v>1</v>
      </c>
      <c r="L369" s="22">
        <v>0</v>
      </c>
      <c r="M369" s="38" t="s">
        <v>4643</v>
      </c>
      <c r="N369" s="38"/>
    </row>
    <row r="370" spans="1:14" x14ac:dyDescent="0.3">
      <c r="A370" s="17" t="s">
        <v>3033</v>
      </c>
      <c r="B370" s="17" t="s">
        <v>3034</v>
      </c>
      <c r="C370" s="17" t="s">
        <v>3035</v>
      </c>
      <c r="D370" s="17" t="s">
        <v>2468</v>
      </c>
      <c r="E370" s="17" t="s">
        <v>510</v>
      </c>
      <c r="F370" s="17" t="s">
        <v>3036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8" t="s">
        <v>4642</v>
      </c>
      <c r="N370" s="38"/>
    </row>
    <row r="371" spans="1:14" x14ac:dyDescent="0.3">
      <c r="A371" s="17" t="s">
        <v>3037</v>
      </c>
      <c r="B371" s="17" t="s">
        <v>3038</v>
      </c>
      <c r="C371" s="17" t="s">
        <v>3039</v>
      </c>
      <c r="D371" s="17" t="s">
        <v>1671</v>
      </c>
      <c r="E371" s="17" t="s">
        <v>990</v>
      </c>
      <c r="F371" s="17" t="s">
        <v>3040</v>
      </c>
      <c r="G371" s="18">
        <v>1</v>
      </c>
      <c r="H371" s="18">
        <v>1</v>
      </c>
      <c r="I371" s="19">
        <v>1</v>
      </c>
      <c r="J371" s="20">
        <v>0</v>
      </c>
      <c r="K371" s="21">
        <v>0</v>
      </c>
      <c r="L371" s="22">
        <v>0</v>
      </c>
      <c r="M371" s="38" t="s">
        <v>4642</v>
      </c>
      <c r="N371" s="38"/>
    </row>
    <row r="372" spans="1:14" x14ac:dyDescent="0.3">
      <c r="A372" s="17" t="s">
        <v>3041</v>
      </c>
      <c r="B372" s="17" t="s">
        <v>3042</v>
      </c>
      <c r="C372" s="17" t="s">
        <v>3043</v>
      </c>
      <c r="D372" s="17" t="s">
        <v>1671</v>
      </c>
      <c r="E372" s="17" t="s">
        <v>3044</v>
      </c>
      <c r="F372" s="17" t="s">
        <v>3045</v>
      </c>
      <c r="G372" s="18">
        <v>1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38" t="s">
        <v>4645</v>
      </c>
      <c r="N372" s="38"/>
    </row>
    <row r="373" spans="1:14" x14ac:dyDescent="0.3">
      <c r="A373" s="17" t="s">
        <v>3046</v>
      </c>
      <c r="B373" s="17" t="s">
        <v>3047</v>
      </c>
      <c r="C373" s="17" t="s">
        <v>3048</v>
      </c>
      <c r="D373" s="17" t="s">
        <v>2029</v>
      </c>
      <c r="E373" s="17" t="s">
        <v>769</v>
      </c>
      <c r="F373" s="17" t="s">
        <v>3049</v>
      </c>
      <c r="G373" s="18">
        <v>1</v>
      </c>
      <c r="H373" s="18">
        <v>5</v>
      </c>
      <c r="I373" s="19">
        <v>0</v>
      </c>
      <c r="J373" s="20">
        <v>1</v>
      </c>
      <c r="K373" s="21">
        <v>0</v>
      </c>
      <c r="L373" s="22">
        <v>0</v>
      </c>
      <c r="M373" s="38" t="s">
        <v>4642</v>
      </c>
      <c r="N373" s="38"/>
    </row>
    <row r="374" spans="1:14" x14ac:dyDescent="0.3">
      <c r="A374" s="17" t="s">
        <v>689</v>
      </c>
      <c r="B374" s="17" t="s">
        <v>3050</v>
      </c>
      <c r="C374" s="17" t="s">
        <v>2091</v>
      </c>
      <c r="D374" s="17" t="s">
        <v>2630</v>
      </c>
      <c r="E374" s="17" t="s">
        <v>481</v>
      </c>
      <c r="F374" s="17" t="s">
        <v>3051</v>
      </c>
      <c r="G374" s="18">
        <v>1</v>
      </c>
      <c r="H374" s="18">
        <v>6</v>
      </c>
      <c r="I374" s="19">
        <v>0</v>
      </c>
      <c r="J374" s="20">
        <v>0</v>
      </c>
      <c r="K374" s="21">
        <v>1</v>
      </c>
      <c r="L374" s="22">
        <v>0</v>
      </c>
      <c r="M374" s="38" t="s">
        <v>4643</v>
      </c>
      <c r="N374" s="38"/>
    </row>
    <row r="375" spans="1:14" x14ac:dyDescent="0.3">
      <c r="A375" s="17" t="s">
        <v>3052</v>
      </c>
      <c r="B375" s="17" t="s">
        <v>3053</v>
      </c>
      <c r="C375" s="17" t="s">
        <v>2091</v>
      </c>
      <c r="D375" s="17" t="s">
        <v>1690</v>
      </c>
      <c r="E375" s="17" t="s">
        <v>520</v>
      </c>
      <c r="F375" s="17" t="s">
        <v>3054</v>
      </c>
      <c r="G375" s="18">
        <v>1</v>
      </c>
      <c r="H375" s="18">
        <v>2</v>
      </c>
      <c r="I375" s="19">
        <v>0</v>
      </c>
      <c r="J375" s="20">
        <v>1</v>
      </c>
      <c r="K375" s="21">
        <v>0</v>
      </c>
      <c r="L375" s="22">
        <v>0</v>
      </c>
      <c r="M375" s="38" t="s">
        <v>4643</v>
      </c>
      <c r="N375" s="38"/>
    </row>
    <row r="376" spans="1:14" x14ac:dyDescent="0.3">
      <c r="A376" s="17" t="s">
        <v>3055</v>
      </c>
      <c r="B376" s="17" t="s">
        <v>3056</v>
      </c>
      <c r="C376" s="17" t="s">
        <v>2376</v>
      </c>
      <c r="D376" s="17" t="s">
        <v>2258</v>
      </c>
      <c r="E376" s="17" t="s">
        <v>612</v>
      </c>
      <c r="F376" s="17" t="s">
        <v>3057</v>
      </c>
      <c r="G376" s="18">
        <v>1</v>
      </c>
      <c r="H376" s="18">
        <v>2</v>
      </c>
      <c r="I376" s="19">
        <v>0</v>
      </c>
      <c r="J376" s="20">
        <v>1</v>
      </c>
      <c r="K376" s="21">
        <v>0</v>
      </c>
      <c r="L376" s="22">
        <v>0</v>
      </c>
      <c r="M376" s="38" t="s">
        <v>4645</v>
      </c>
      <c r="N376" s="38"/>
    </row>
    <row r="377" spans="1:14" x14ac:dyDescent="0.3">
      <c r="A377" s="17" t="s">
        <v>3058</v>
      </c>
      <c r="B377" s="17" t="s">
        <v>3059</v>
      </c>
      <c r="C377" s="17" t="s">
        <v>3060</v>
      </c>
      <c r="D377" s="17" t="s">
        <v>1690</v>
      </c>
      <c r="E377" s="17" t="s">
        <v>663</v>
      </c>
      <c r="F377" s="17" t="s">
        <v>3061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8" t="s">
        <v>4645</v>
      </c>
      <c r="N377" s="38"/>
    </row>
    <row r="378" spans="1:14" x14ac:dyDescent="0.3">
      <c r="A378" s="17" t="s">
        <v>3062</v>
      </c>
      <c r="B378" s="17" t="s">
        <v>3063</v>
      </c>
      <c r="C378" s="17" t="s">
        <v>3064</v>
      </c>
      <c r="D378" s="17" t="s">
        <v>1873</v>
      </c>
      <c r="E378" s="17" t="s">
        <v>1006</v>
      </c>
      <c r="F378" s="17" t="s">
        <v>3065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8" t="s">
        <v>4645</v>
      </c>
      <c r="N378" s="38"/>
    </row>
    <row r="379" spans="1:14" x14ac:dyDescent="0.3">
      <c r="A379" s="17" t="s">
        <v>1020</v>
      </c>
      <c r="B379" s="17" t="s">
        <v>3066</v>
      </c>
      <c r="C379" s="17" t="s">
        <v>1664</v>
      </c>
      <c r="D379" s="17" t="s">
        <v>1965</v>
      </c>
      <c r="E379" s="17" t="s">
        <v>1022</v>
      </c>
      <c r="F379" s="17" t="s">
        <v>3067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38" t="s">
        <v>4643</v>
      </c>
      <c r="N379" s="38"/>
    </row>
    <row r="380" spans="1:14" x14ac:dyDescent="0.3">
      <c r="A380" s="17" t="s">
        <v>3068</v>
      </c>
      <c r="B380" s="17" t="s">
        <v>3069</v>
      </c>
      <c r="C380" s="17" t="s">
        <v>3070</v>
      </c>
      <c r="D380" s="17" t="s">
        <v>3071</v>
      </c>
      <c r="E380" s="17" t="s">
        <v>1666</v>
      </c>
      <c r="F380" s="17" t="s">
        <v>3072</v>
      </c>
      <c r="G380" s="18">
        <v>1</v>
      </c>
      <c r="H380" s="18">
        <v>1</v>
      </c>
      <c r="I380" s="19">
        <v>1</v>
      </c>
      <c r="J380" s="20">
        <v>0</v>
      </c>
      <c r="K380" s="21">
        <v>0</v>
      </c>
      <c r="L380" s="22">
        <v>0</v>
      </c>
      <c r="M380" s="38" t="s">
        <v>4640</v>
      </c>
      <c r="N380" s="38"/>
    </row>
    <row r="381" spans="1:14" x14ac:dyDescent="0.3">
      <c r="A381" s="17" t="s">
        <v>1241</v>
      </c>
      <c r="B381" s="17" t="s">
        <v>3073</v>
      </c>
      <c r="C381" s="17" t="s">
        <v>1664</v>
      </c>
      <c r="D381" s="17" t="s">
        <v>1690</v>
      </c>
      <c r="E381" s="17" t="s">
        <v>769</v>
      </c>
      <c r="F381" s="17" t="s">
        <v>3074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8" t="s">
        <v>4643</v>
      </c>
      <c r="N381" s="38"/>
    </row>
    <row r="382" spans="1:14" x14ac:dyDescent="0.3">
      <c r="A382" s="17" t="s">
        <v>3075</v>
      </c>
      <c r="B382" s="17" t="s">
        <v>3076</v>
      </c>
      <c r="C382" s="17" t="s">
        <v>2396</v>
      </c>
      <c r="D382" s="17" t="s">
        <v>1690</v>
      </c>
      <c r="E382" s="17" t="s">
        <v>577</v>
      </c>
      <c r="F382" s="17" t="s">
        <v>3077</v>
      </c>
      <c r="G382" s="18">
        <v>1</v>
      </c>
      <c r="H382" s="18">
        <v>30</v>
      </c>
      <c r="I382" s="19">
        <v>1</v>
      </c>
      <c r="J382" s="20">
        <v>0</v>
      </c>
      <c r="K382" s="21">
        <v>0</v>
      </c>
      <c r="L382" s="22">
        <v>0</v>
      </c>
      <c r="M382" s="38" t="s">
        <v>4642</v>
      </c>
      <c r="N382" s="38"/>
    </row>
    <row r="383" spans="1:14" x14ac:dyDescent="0.3">
      <c r="A383" s="17" t="s">
        <v>3078</v>
      </c>
      <c r="B383" s="17" t="s">
        <v>3079</v>
      </c>
      <c r="C383" s="17" t="s">
        <v>3080</v>
      </c>
      <c r="D383" s="17" t="s">
        <v>2150</v>
      </c>
      <c r="E383" s="17" t="s">
        <v>510</v>
      </c>
      <c r="F383" s="17" t="s">
        <v>3081</v>
      </c>
      <c r="G383" s="18">
        <v>1</v>
      </c>
      <c r="H383" s="18">
        <v>3</v>
      </c>
      <c r="I383" s="19">
        <v>0</v>
      </c>
      <c r="J383" s="20">
        <v>1</v>
      </c>
      <c r="K383" s="21">
        <v>0</v>
      </c>
      <c r="L383" s="22">
        <v>0</v>
      </c>
      <c r="M383" s="38" t="s">
        <v>4645</v>
      </c>
      <c r="N383" s="38"/>
    </row>
    <row r="384" spans="1:14" x14ac:dyDescent="0.3">
      <c r="A384" s="17" t="s">
        <v>1151</v>
      </c>
      <c r="B384" s="17" t="s">
        <v>2285</v>
      </c>
      <c r="C384" s="17" t="s">
        <v>2286</v>
      </c>
      <c r="D384" s="17" t="s">
        <v>1690</v>
      </c>
      <c r="E384" s="17" t="s">
        <v>520</v>
      </c>
      <c r="F384" s="17" t="s">
        <v>3082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8" t="s">
        <v>4643</v>
      </c>
      <c r="N384" s="38"/>
    </row>
    <row r="385" spans="1:14" x14ac:dyDescent="0.3">
      <c r="A385" s="17" t="s">
        <v>3083</v>
      </c>
      <c r="B385" s="17" t="s">
        <v>3084</v>
      </c>
      <c r="C385" s="17" t="s">
        <v>3085</v>
      </c>
      <c r="D385" s="17" t="s">
        <v>1965</v>
      </c>
      <c r="E385" s="17" t="s">
        <v>1666</v>
      </c>
      <c r="F385" s="17" t="s">
        <v>3086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8" t="s">
        <v>4645</v>
      </c>
      <c r="N385" s="38"/>
    </row>
    <row r="386" spans="1:14" x14ac:dyDescent="0.3">
      <c r="A386" s="17" t="s">
        <v>3087</v>
      </c>
      <c r="B386" s="17" t="s">
        <v>3088</v>
      </c>
      <c r="C386" s="17" t="s">
        <v>3089</v>
      </c>
      <c r="D386" s="17" t="s">
        <v>1671</v>
      </c>
      <c r="E386" s="17" t="s">
        <v>612</v>
      </c>
      <c r="F386" s="17" t="s">
        <v>3090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8" t="s">
        <v>4642</v>
      </c>
      <c r="N386" s="38"/>
    </row>
    <row r="387" spans="1:14" x14ac:dyDescent="0.3">
      <c r="A387" s="17" t="s">
        <v>3091</v>
      </c>
      <c r="B387" s="17" t="s">
        <v>3092</v>
      </c>
      <c r="C387" s="17" t="s">
        <v>3093</v>
      </c>
      <c r="D387" s="17" t="s">
        <v>1690</v>
      </c>
      <c r="E387" s="17" t="s">
        <v>2012</v>
      </c>
      <c r="F387" s="17" t="s">
        <v>3094</v>
      </c>
      <c r="G387" s="18">
        <v>1</v>
      </c>
      <c r="H387" s="18">
        <v>10</v>
      </c>
      <c r="I387" s="19">
        <v>0</v>
      </c>
      <c r="J387" s="20">
        <v>1</v>
      </c>
      <c r="K387" s="21">
        <v>0</v>
      </c>
      <c r="L387" s="22">
        <v>0</v>
      </c>
      <c r="M387" s="38" t="s">
        <v>4645</v>
      </c>
      <c r="N387" s="38"/>
    </row>
    <row r="388" spans="1:14" x14ac:dyDescent="0.3">
      <c r="A388" s="17" t="s">
        <v>3095</v>
      </c>
      <c r="B388" s="17" t="s">
        <v>3096</v>
      </c>
      <c r="C388" s="17" t="s">
        <v>3097</v>
      </c>
      <c r="D388" s="17" t="s">
        <v>1873</v>
      </c>
      <c r="E388" s="17" t="s">
        <v>2935</v>
      </c>
      <c r="F388" s="17" t="s">
        <v>3098</v>
      </c>
      <c r="G388" s="18">
        <v>1</v>
      </c>
      <c r="H388" s="18">
        <v>2</v>
      </c>
      <c r="I388" s="19">
        <v>0</v>
      </c>
      <c r="J388" s="20">
        <v>1</v>
      </c>
      <c r="K388" s="21">
        <v>0</v>
      </c>
      <c r="L388" s="22">
        <v>0</v>
      </c>
      <c r="M388" s="38" t="s">
        <v>4642</v>
      </c>
      <c r="N388" s="38"/>
    </row>
    <row r="389" spans="1:14" x14ac:dyDescent="0.3">
      <c r="A389" s="17" t="s">
        <v>3099</v>
      </c>
      <c r="B389" s="17" t="s">
        <v>3100</v>
      </c>
      <c r="C389" s="17" t="s">
        <v>1735</v>
      </c>
      <c r="D389" s="17" t="s">
        <v>1683</v>
      </c>
      <c r="E389" s="17" t="s">
        <v>2881</v>
      </c>
      <c r="F389" s="17" t="s">
        <v>3101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38" t="s">
        <v>4642</v>
      </c>
      <c r="N389" s="38"/>
    </row>
    <row r="390" spans="1:14" x14ac:dyDescent="0.3">
      <c r="A390" s="17" t="s">
        <v>1148</v>
      </c>
      <c r="B390" s="17" t="s">
        <v>2260</v>
      </c>
      <c r="C390" s="17" t="s">
        <v>3102</v>
      </c>
      <c r="D390" s="17" t="s">
        <v>1690</v>
      </c>
      <c r="E390" s="17" t="s">
        <v>520</v>
      </c>
      <c r="F390" s="17" t="s">
        <v>3103</v>
      </c>
      <c r="G390" s="18">
        <v>1</v>
      </c>
      <c r="H390" s="18">
        <v>2</v>
      </c>
      <c r="I390" s="19">
        <v>0</v>
      </c>
      <c r="J390" s="20">
        <v>0</v>
      </c>
      <c r="K390" s="21">
        <v>0</v>
      </c>
      <c r="L390" s="22">
        <v>1</v>
      </c>
      <c r="M390" s="38" t="s">
        <v>4643</v>
      </c>
      <c r="N390" s="38"/>
    </row>
    <row r="391" spans="1:14" x14ac:dyDescent="0.3">
      <c r="A391" s="17" t="s">
        <v>3104</v>
      </c>
      <c r="B391" s="17" t="s">
        <v>3105</v>
      </c>
      <c r="C391" s="17" t="s">
        <v>3106</v>
      </c>
      <c r="D391" s="17" t="s">
        <v>3107</v>
      </c>
      <c r="E391" s="17" t="s">
        <v>3108</v>
      </c>
      <c r="F391" s="17" t="s">
        <v>3109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38" t="s">
        <v>4642</v>
      </c>
      <c r="N391" s="38"/>
    </row>
    <row r="392" spans="1:14" x14ac:dyDescent="0.3">
      <c r="A392" s="17" t="s">
        <v>1543</v>
      </c>
      <c r="B392" s="17" t="s">
        <v>3110</v>
      </c>
      <c r="C392" s="17" t="s">
        <v>1664</v>
      </c>
      <c r="D392" s="17" t="s">
        <v>1676</v>
      </c>
      <c r="E392" s="17" t="s">
        <v>1545</v>
      </c>
      <c r="F392" s="17" t="s">
        <v>3111</v>
      </c>
      <c r="G392" s="18">
        <v>1</v>
      </c>
      <c r="H392" s="18">
        <v>2</v>
      </c>
      <c r="I392" s="19">
        <v>0</v>
      </c>
      <c r="J392" s="20">
        <v>0</v>
      </c>
      <c r="K392" s="21">
        <v>0</v>
      </c>
      <c r="L392" s="22">
        <v>1</v>
      </c>
      <c r="M392" s="38" t="s">
        <v>4643</v>
      </c>
      <c r="N392" s="38"/>
    </row>
    <row r="393" spans="1:14" x14ac:dyDescent="0.3">
      <c r="A393" s="17" t="s">
        <v>1042</v>
      </c>
      <c r="B393" s="17" t="s">
        <v>3112</v>
      </c>
      <c r="C393" s="17" t="s">
        <v>3113</v>
      </c>
      <c r="D393" s="17" t="s">
        <v>2276</v>
      </c>
      <c r="E393" s="17" t="s">
        <v>963</v>
      </c>
      <c r="F393" s="17" t="s">
        <v>3114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38" t="s">
        <v>4643</v>
      </c>
      <c r="N393" s="38"/>
    </row>
    <row r="394" spans="1:14" x14ac:dyDescent="0.3">
      <c r="A394" s="17" t="s">
        <v>3115</v>
      </c>
      <c r="B394" s="17" t="s">
        <v>3116</v>
      </c>
      <c r="C394" s="17" t="s">
        <v>1753</v>
      </c>
      <c r="D394" s="17" t="s">
        <v>2457</v>
      </c>
      <c r="E394" s="17" t="s">
        <v>1709</v>
      </c>
      <c r="F394" s="17" t="s">
        <v>1973</v>
      </c>
      <c r="G394" s="18">
        <v>1</v>
      </c>
      <c r="H394" s="18">
        <v>10</v>
      </c>
      <c r="I394" s="19">
        <v>1</v>
      </c>
      <c r="J394" s="20">
        <v>0</v>
      </c>
      <c r="K394" s="21">
        <v>0</v>
      </c>
      <c r="L394" s="22">
        <v>0</v>
      </c>
      <c r="M394" s="38" t="s">
        <v>4639</v>
      </c>
      <c r="N394" s="38"/>
    </row>
    <row r="395" spans="1:14" x14ac:dyDescent="0.3">
      <c r="A395" s="17" t="s">
        <v>988</v>
      </c>
      <c r="B395" s="17" t="s">
        <v>3117</v>
      </c>
      <c r="C395" s="17" t="s">
        <v>3118</v>
      </c>
      <c r="D395" s="17" t="s">
        <v>3119</v>
      </c>
      <c r="E395" s="17" t="s">
        <v>990</v>
      </c>
      <c r="F395" s="17" t="s">
        <v>3120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38" t="s">
        <v>4643</v>
      </c>
      <c r="N395" s="38"/>
    </row>
    <row r="396" spans="1:14" x14ac:dyDescent="0.3">
      <c r="A396" s="17" t="s">
        <v>3121</v>
      </c>
      <c r="B396" s="17" t="s">
        <v>2857</v>
      </c>
      <c r="C396" s="17" t="s">
        <v>3122</v>
      </c>
      <c r="D396" s="17" t="s">
        <v>1690</v>
      </c>
      <c r="E396" s="17" t="s">
        <v>718</v>
      </c>
      <c r="F396" s="17" t="s">
        <v>3123</v>
      </c>
      <c r="G396" s="18">
        <v>1</v>
      </c>
      <c r="H396" s="18">
        <v>48</v>
      </c>
      <c r="I396" s="19">
        <v>0</v>
      </c>
      <c r="J396" s="20">
        <v>1</v>
      </c>
      <c r="K396" s="21">
        <v>0</v>
      </c>
      <c r="L396" s="22">
        <v>0</v>
      </c>
      <c r="M396" s="38" t="s">
        <v>4642</v>
      </c>
      <c r="N396" s="38"/>
    </row>
    <row r="397" spans="1:14" x14ac:dyDescent="0.3">
      <c r="A397" s="17" t="s">
        <v>3124</v>
      </c>
      <c r="B397" s="17" t="s">
        <v>3125</v>
      </c>
      <c r="C397" s="17" t="s">
        <v>2286</v>
      </c>
      <c r="D397" s="17" t="s">
        <v>1690</v>
      </c>
      <c r="E397" s="17" t="s">
        <v>520</v>
      </c>
      <c r="F397" s="17" t="s">
        <v>3126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8" t="s">
        <v>4645</v>
      </c>
      <c r="N397" s="38"/>
    </row>
    <row r="398" spans="1:14" x14ac:dyDescent="0.3">
      <c r="A398" s="17" t="s">
        <v>976</v>
      </c>
      <c r="B398" s="17" t="s">
        <v>3127</v>
      </c>
      <c r="C398" s="17" t="s">
        <v>3128</v>
      </c>
      <c r="D398" s="17" t="s">
        <v>2258</v>
      </c>
      <c r="E398" s="17" t="s">
        <v>623</v>
      </c>
      <c r="F398" s="17" t="s">
        <v>3129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38" t="s">
        <v>4643</v>
      </c>
      <c r="N398" s="38"/>
    </row>
    <row r="399" spans="1:14" x14ac:dyDescent="0.3">
      <c r="A399" s="17" t="s">
        <v>3130</v>
      </c>
      <c r="B399" s="17" t="s">
        <v>3131</v>
      </c>
      <c r="C399" s="17" t="s">
        <v>3132</v>
      </c>
      <c r="D399" s="17" t="s">
        <v>3133</v>
      </c>
      <c r="E399" s="17" t="s">
        <v>739</v>
      </c>
      <c r="F399" s="17" t="s">
        <v>3134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38" t="s">
        <v>4645</v>
      </c>
      <c r="N399" s="38"/>
    </row>
    <row r="400" spans="1:14" x14ac:dyDescent="0.3">
      <c r="A400" s="17" t="s">
        <v>3135</v>
      </c>
      <c r="B400" s="17" t="s">
        <v>3136</v>
      </c>
      <c r="C400" s="17" t="s">
        <v>3137</v>
      </c>
      <c r="D400" s="17" t="s">
        <v>1930</v>
      </c>
      <c r="E400" s="17" t="s">
        <v>2854</v>
      </c>
      <c r="F400" s="17" t="s">
        <v>3138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38" t="s">
        <v>4642</v>
      </c>
      <c r="N400" s="38"/>
    </row>
    <row r="401" spans="1:14" x14ac:dyDescent="0.3">
      <c r="A401" s="17" t="s">
        <v>3139</v>
      </c>
      <c r="B401" s="17" t="s">
        <v>3140</v>
      </c>
      <c r="C401" s="17" t="s">
        <v>1664</v>
      </c>
      <c r="D401" s="17" t="s">
        <v>2352</v>
      </c>
      <c r="E401" s="17" t="s">
        <v>1181</v>
      </c>
      <c r="F401" s="17" t="s">
        <v>3141</v>
      </c>
      <c r="G401" s="18">
        <v>1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38" t="s">
        <v>4645</v>
      </c>
      <c r="N401" s="38"/>
    </row>
    <row r="402" spans="1:14" x14ac:dyDescent="0.3">
      <c r="A402" s="17" t="s">
        <v>3142</v>
      </c>
      <c r="B402" s="17" t="s">
        <v>3143</v>
      </c>
      <c r="C402" s="17" t="s">
        <v>3144</v>
      </c>
      <c r="D402" s="17" t="s">
        <v>1671</v>
      </c>
      <c r="E402" s="17" t="s">
        <v>3145</v>
      </c>
      <c r="F402" s="17" t="s">
        <v>3146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38" t="s">
        <v>4645</v>
      </c>
      <c r="N402" s="38"/>
    </row>
    <row r="403" spans="1:14" x14ac:dyDescent="0.3">
      <c r="A403" s="17" t="s">
        <v>3147</v>
      </c>
      <c r="B403" s="17" t="s">
        <v>3148</v>
      </c>
      <c r="C403" s="17" t="s">
        <v>3149</v>
      </c>
      <c r="D403" s="17" t="s">
        <v>1965</v>
      </c>
      <c r="E403" s="17" t="s">
        <v>565</v>
      </c>
      <c r="F403" s="17" t="s">
        <v>3150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38" t="s">
        <v>4643</v>
      </c>
      <c r="N403" s="38"/>
    </row>
    <row r="404" spans="1:14" x14ac:dyDescent="0.3">
      <c r="A404" s="17" t="s">
        <v>3151</v>
      </c>
      <c r="B404" s="17" t="s">
        <v>3152</v>
      </c>
      <c r="C404" s="17" t="s">
        <v>1664</v>
      </c>
      <c r="D404" s="17" t="s">
        <v>3153</v>
      </c>
      <c r="E404" s="17" t="s">
        <v>520</v>
      </c>
      <c r="F404" s="17" t="s">
        <v>3154</v>
      </c>
      <c r="G404" s="18">
        <v>1</v>
      </c>
      <c r="H404" s="18">
        <v>3</v>
      </c>
      <c r="I404" s="19">
        <v>0</v>
      </c>
      <c r="J404" s="20">
        <v>1</v>
      </c>
      <c r="K404" s="21">
        <v>0</v>
      </c>
      <c r="L404" s="22">
        <v>0</v>
      </c>
      <c r="M404" s="38" t="s">
        <v>4642</v>
      </c>
      <c r="N404" s="38"/>
    </row>
    <row r="405" spans="1:14" x14ac:dyDescent="0.3">
      <c r="A405" s="17" t="s">
        <v>1406</v>
      </c>
      <c r="B405" s="17" t="s">
        <v>3155</v>
      </c>
      <c r="C405" s="17" t="s">
        <v>3156</v>
      </c>
      <c r="D405" s="17" t="s">
        <v>2128</v>
      </c>
      <c r="E405" s="17" t="s">
        <v>1408</v>
      </c>
      <c r="F405" s="17" t="s">
        <v>3157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38" t="s">
        <v>4643</v>
      </c>
      <c r="N405" s="38"/>
    </row>
    <row r="406" spans="1:14" x14ac:dyDescent="0.3">
      <c r="A406" s="17" t="s">
        <v>1599</v>
      </c>
      <c r="B406" s="17" t="s">
        <v>3158</v>
      </c>
      <c r="C406" s="17" t="s">
        <v>3159</v>
      </c>
      <c r="D406" s="17" t="s">
        <v>2150</v>
      </c>
      <c r="E406" s="17" t="s">
        <v>1596</v>
      </c>
      <c r="F406" s="17" t="s">
        <v>3160</v>
      </c>
      <c r="G406" s="18">
        <v>1</v>
      </c>
      <c r="H406" s="18">
        <v>2</v>
      </c>
      <c r="I406" s="19">
        <v>0</v>
      </c>
      <c r="J406" s="20">
        <v>0</v>
      </c>
      <c r="K406" s="21">
        <v>0</v>
      </c>
      <c r="L406" s="22">
        <v>1</v>
      </c>
      <c r="M406" s="38" t="s">
        <v>4643</v>
      </c>
      <c r="N406" s="38"/>
    </row>
    <row r="407" spans="1:14" x14ac:dyDescent="0.3">
      <c r="A407" s="17" t="s">
        <v>1402</v>
      </c>
      <c r="B407" s="17" t="s">
        <v>3161</v>
      </c>
      <c r="C407" s="17" t="s">
        <v>1664</v>
      </c>
      <c r="D407" s="17" t="s">
        <v>1690</v>
      </c>
      <c r="E407" s="17" t="s">
        <v>1006</v>
      </c>
      <c r="F407" s="17" t="s">
        <v>3162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8" t="s">
        <v>4643</v>
      </c>
      <c r="N407" s="38"/>
    </row>
    <row r="408" spans="1:14" x14ac:dyDescent="0.3">
      <c r="A408" s="17" t="s">
        <v>571</v>
      </c>
      <c r="B408" s="17" t="s">
        <v>3163</v>
      </c>
      <c r="C408" s="17" t="s">
        <v>1812</v>
      </c>
      <c r="D408" s="17" t="s">
        <v>1690</v>
      </c>
      <c r="E408" s="17" t="s">
        <v>565</v>
      </c>
      <c r="F408" s="17" t="s">
        <v>3164</v>
      </c>
      <c r="G408" s="18">
        <v>1</v>
      </c>
      <c r="H408" s="18">
        <v>2</v>
      </c>
      <c r="I408" s="19">
        <v>0</v>
      </c>
      <c r="J408" s="20">
        <v>0</v>
      </c>
      <c r="K408" s="21">
        <v>1</v>
      </c>
      <c r="L408" s="22">
        <v>0</v>
      </c>
      <c r="M408" s="38" t="s">
        <v>4643</v>
      </c>
      <c r="N408" s="38"/>
    </row>
    <row r="409" spans="1:14" x14ac:dyDescent="0.3">
      <c r="A409" s="17" t="s">
        <v>893</v>
      </c>
      <c r="B409" s="17" t="s">
        <v>3165</v>
      </c>
      <c r="C409" s="17" t="s">
        <v>3166</v>
      </c>
      <c r="D409" s="17" t="s">
        <v>3167</v>
      </c>
      <c r="E409" s="17" t="s">
        <v>895</v>
      </c>
      <c r="F409" s="17" t="s">
        <v>3168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38" t="s">
        <v>4643</v>
      </c>
      <c r="N409" s="38"/>
    </row>
    <row r="410" spans="1:14" x14ac:dyDescent="0.3">
      <c r="A410" s="17" t="s">
        <v>1311</v>
      </c>
      <c r="B410" s="17" t="s">
        <v>3169</v>
      </c>
      <c r="C410" s="17" t="s">
        <v>2504</v>
      </c>
      <c r="D410" s="17" t="s">
        <v>1690</v>
      </c>
      <c r="E410" s="17" t="s">
        <v>1285</v>
      </c>
      <c r="F410" s="17" t="s">
        <v>3170</v>
      </c>
      <c r="G410" s="18">
        <v>1</v>
      </c>
      <c r="H410" s="18">
        <v>10</v>
      </c>
      <c r="I410" s="19">
        <v>0</v>
      </c>
      <c r="J410" s="20">
        <v>0</v>
      </c>
      <c r="K410" s="21">
        <v>0</v>
      </c>
      <c r="L410" s="22">
        <v>1</v>
      </c>
      <c r="M410" s="38" t="s">
        <v>4643</v>
      </c>
      <c r="N410" s="38"/>
    </row>
    <row r="411" spans="1:14" x14ac:dyDescent="0.3">
      <c r="A411" s="17" t="s">
        <v>896</v>
      </c>
      <c r="B411" s="17" t="s">
        <v>3171</v>
      </c>
      <c r="C411" s="17" t="s">
        <v>3172</v>
      </c>
      <c r="D411" s="17" t="s">
        <v>2958</v>
      </c>
      <c r="E411" s="17" t="s">
        <v>895</v>
      </c>
      <c r="F411" s="17" t="s">
        <v>3173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38" t="s">
        <v>4643</v>
      </c>
      <c r="N411" s="38"/>
    </row>
    <row r="412" spans="1:14" x14ac:dyDescent="0.3">
      <c r="A412" s="17" t="s">
        <v>3174</v>
      </c>
      <c r="B412" s="17" t="s">
        <v>3175</v>
      </c>
      <c r="C412" s="17" t="s">
        <v>1942</v>
      </c>
      <c r="D412" s="17" t="s">
        <v>2066</v>
      </c>
      <c r="E412" s="17" t="s">
        <v>3176</v>
      </c>
      <c r="F412" s="17" t="s">
        <v>3177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38" t="s">
        <v>4645</v>
      </c>
      <c r="N412" s="38"/>
    </row>
    <row r="413" spans="1:14" x14ac:dyDescent="0.3">
      <c r="A413" s="17" t="s">
        <v>3178</v>
      </c>
      <c r="B413" s="17" t="s">
        <v>3179</v>
      </c>
      <c r="C413" s="17" t="s">
        <v>1812</v>
      </c>
      <c r="D413" s="17" t="s">
        <v>1690</v>
      </c>
      <c r="E413" s="17" t="s">
        <v>520</v>
      </c>
      <c r="F413" s="17" t="s">
        <v>3180</v>
      </c>
      <c r="G413" s="18">
        <v>1</v>
      </c>
      <c r="H413" s="18">
        <v>4</v>
      </c>
      <c r="I413" s="19">
        <v>1</v>
      </c>
      <c r="J413" s="20">
        <v>0</v>
      </c>
      <c r="K413" s="21">
        <v>0</v>
      </c>
      <c r="L413" s="22">
        <v>0</v>
      </c>
      <c r="M413" s="38" t="s">
        <v>4642</v>
      </c>
      <c r="N413" s="38"/>
    </row>
    <row r="414" spans="1:14" x14ac:dyDescent="0.3">
      <c r="A414" s="17" t="s">
        <v>3181</v>
      </c>
      <c r="B414" s="17" t="s">
        <v>3182</v>
      </c>
      <c r="C414" s="17" t="s">
        <v>1664</v>
      </c>
      <c r="D414" s="17" t="s">
        <v>1671</v>
      </c>
      <c r="E414" s="17" t="s">
        <v>739</v>
      </c>
      <c r="F414" s="17" t="s">
        <v>3183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8" t="s">
        <v>4642</v>
      </c>
      <c r="N414" s="38"/>
    </row>
    <row r="415" spans="1:14" x14ac:dyDescent="0.3">
      <c r="A415" s="17" t="s">
        <v>1461</v>
      </c>
      <c r="B415" s="17" t="s">
        <v>3184</v>
      </c>
      <c r="C415" s="17" t="s">
        <v>1664</v>
      </c>
      <c r="D415" s="17" t="s">
        <v>1690</v>
      </c>
      <c r="E415" s="17" t="s">
        <v>944</v>
      </c>
      <c r="F415" s="17" t="s">
        <v>3185</v>
      </c>
      <c r="G415" s="18">
        <v>1</v>
      </c>
      <c r="H415" s="18">
        <v>3</v>
      </c>
      <c r="I415" s="19">
        <v>0</v>
      </c>
      <c r="J415" s="20">
        <v>0</v>
      </c>
      <c r="K415" s="21">
        <v>0</v>
      </c>
      <c r="L415" s="22">
        <v>1</v>
      </c>
      <c r="M415" s="38" t="s">
        <v>4643</v>
      </c>
      <c r="N415" s="38"/>
    </row>
    <row r="416" spans="1:14" x14ac:dyDescent="0.3">
      <c r="A416" s="17" t="s">
        <v>3186</v>
      </c>
      <c r="B416" s="17" t="s">
        <v>3187</v>
      </c>
      <c r="C416" s="17" t="s">
        <v>2015</v>
      </c>
      <c r="D416" s="17" t="s">
        <v>2468</v>
      </c>
      <c r="E416" s="17" t="s">
        <v>1254</v>
      </c>
      <c r="F416" s="17" t="s">
        <v>3188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38" t="s">
        <v>4645</v>
      </c>
      <c r="N416" s="38"/>
    </row>
    <row r="417" spans="1:14" x14ac:dyDescent="0.3">
      <c r="A417" s="17" t="s">
        <v>3189</v>
      </c>
      <c r="B417" s="17" t="s">
        <v>3190</v>
      </c>
      <c r="C417" s="17" t="s">
        <v>1664</v>
      </c>
      <c r="D417" s="17" t="s">
        <v>1690</v>
      </c>
      <c r="E417" s="17" t="s">
        <v>520</v>
      </c>
      <c r="F417" s="17" t="s">
        <v>3191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38" t="s">
        <v>4645</v>
      </c>
      <c r="N417" s="38"/>
    </row>
    <row r="418" spans="1:14" x14ac:dyDescent="0.3">
      <c r="A418" s="17" t="s">
        <v>3192</v>
      </c>
      <c r="B418" s="17" t="s">
        <v>3193</v>
      </c>
      <c r="C418" s="17" t="s">
        <v>3194</v>
      </c>
      <c r="D418" s="17" t="s">
        <v>1763</v>
      </c>
      <c r="E418" s="17" t="s">
        <v>3195</v>
      </c>
      <c r="F418" s="17" t="s">
        <v>3196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8" t="s">
        <v>4645</v>
      </c>
      <c r="N418" s="38"/>
    </row>
    <row r="419" spans="1:14" x14ac:dyDescent="0.3">
      <c r="A419" s="17" t="s">
        <v>975</v>
      </c>
      <c r="B419" s="17" t="s">
        <v>3127</v>
      </c>
      <c r="C419" s="17" t="s">
        <v>3197</v>
      </c>
      <c r="D419" s="17" t="s">
        <v>2258</v>
      </c>
      <c r="E419" s="17" t="s">
        <v>623</v>
      </c>
      <c r="F419" s="17" t="s">
        <v>3198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38" t="s">
        <v>4643</v>
      </c>
      <c r="N419" s="38"/>
    </row>
    <row r="420" spans="1:14" x14ac:dyDescent="0.3">
      <c r="A420" s="17" t="s">
        <v>3199</v>
      </c>
      <c r="B420" s="17" t="s">
        <v>3200</v>
      </c>
      <c r="C420" s="17" t="s">
        <v>3201</v>
      </c>
      <c r="D420" s="17" t="s">
        <v>1690</v>
      </c>
      <c r="E420" s="17" t="s">
        <v>769</v>
      </c>
      <c r="F420" s="17" t="s">
        <v>3202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38" t="s">
        <v>4645</v>
      </c>
      <c r="N420" s="38"/>
    </row>
    <row r="421" spans="1:14" x14ac:dyDescent="0.3">
      <c r="A421" s="17" t="s">
        <v>3203</v>
      </c>
      <c r="B421" s="17" t="s">
        <v>3204</v>
      </c>
      <c r="C421" s="17" t="s">
        <v>3205</v>
      </c>
      <c r="D421" s="17" t="s">
        <v>1690</v>
      </c>
      <c r="E421" s="17" t="s">
        <v>520</v>
      </c>
      <c r="F421" s="17" t="s">
        <v>3206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38" t="s">
        <v>4645</v>
      </c>
      <c r="N421" s="38"/>
    </row>
    <row r="422" spans="1:14" x14ac:dyDescent="0.3">
      <c r="A422" s="17" t="s">
        <v>924</v>
      </c>
      <c r="B422" s="17" t="s">
        <v>3207</v>
      </c>
      <c r="C422" s="17" t="s">
        <v>3208</v>
      </c>
      <c r="D422" s="17" t="s">
        <v>1690</v>
      </c>
      <c r="E422" s="17" t="s">
        <v>907</v>
      </c>
      <c r="F422" s="17" t="s">
        <v>3209</v>
      </c>
      <c r="G422" s="18">
        <v>1</v>
      </c>
      <c r="H422" s="18">
        <v>3</v>
      </c>
      <c r="I422" s="19">
        <v>0</v>
      </c>
      <c r="J422" s="20">
        <v>0</v>
      </c>
      <c r="K422" s="21">
        <v>1</v>
      </c>
      <c r="L422" s="22">
        <v>0</v>
      </c>
      <c r="M422" s="38" t="s">
        <v>4643</v>
      </c>
      <c r="N422" s="38"/>
    </row>
    <row r="423" spans="1:14" x14ac:dyDescent="0.3">
      <c r="A423" s="17" t="s">
        <v>1203</v>
      </c>
      <c r="B423" s="17" t="s">
        <v>3210</v>
      </c>
      <c r="C423" s="17" t="s">
        <v>3211</v>
      </c>
      <c r="D423" s="17" t="s">
        <v>2128</v>
      </c>
      <c r="E423" s="17" t="s">
        <v>994</v>
      </c>
      <c r="F423" s="17" t="s">
        <v>3212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38" t="s">
        <v>4643</v>
      </c>
      <c r="N423" s="38"/>
    </row>
    <row r="424" spans="1:14" x14ac:dyDescent="0.3">
      <c r="A424" s="17" t="s">
        <v>3213</v>
      </c>
      <c r="B424" s="17" t="s">
        <v>3214</v>
      </c>
      <c r="C424" s="17" t="s">
        <v>1939</v>
      </c>
      <c r="D424" s="17" t="s">
        <v>1690</v>
      </c>
      <c r="E424" s="17" t="s">
        <v>3215</v>
      </c>
      <c r="F424" s="17" t="s">
        <v>3216</v>
      </c>
      <c r="G424" s="18">
        <v>1</v>
      </c>
      <c r="H424" s="18">
        <v>2</v>
      </c>
      <c r="I424" s="19">
        <v>0</v>
      </c>
      <c r="J424" s="20">
        <v>1</v>
      </c>
      <c r="K424" s="21">
        <v>0</v>
      </c>
      <c r="L424" s="22">
        <v>0</v>
      </c>
      <c r="M424" s="38" t="s">
        <v>4645</v>
      </c>
      <c r="N424" s="38"/>
    </row>
    <row r="425" spans="1:14" x14ac:dyDescent="0.3">
      <c r="A425" s="17" t="s">
        <v>562</v>
      </c>
      <c r="B425" s="17" t="s">
        <v>3217</v>
      </c>
      <c r="C425" s="17" t="s">
        <v>3218</v>
      </c>
      <c r="D425" s="17" t="s">
        <v>1763</v>
      </c>
      <c r="E425" s="17" t="s">
        <v>565</v>
      </c>
      <c r="F425" s="17" t="s">
        <v>3219</v>
      </c>
      <c r="G425" s="18">
        <v>1</v>
      </c>
      <c r="H425" s="18">
        <v>2</v>
      </c>
      <c r="I425" s="19">
        <v>0</v>
      </c>
      <c r="J425" s="20">
        <v>0</v>
      </c>
      <c r="K425" s="21">
        <v>1</v>
      </c>
      <c r="L425" s="22">
        <v>0</v>
      </c>
      <c r="M425" s="38" t="s">
        <v>4643</v>
      </c>
      <c r="N425" s="38"/>
    </row>
    <row r="426" spans="1:14" x14ac:dyDescent="0.3">
      <c r="A426" s="17" t="s">
        <v>1099</v>
      </c>
      <c r="B426" s="17" t="s">
        <v>3220</v>
      </c>
      <c r="C426" s="17" t="s">
        <v>2467</v>
      </c>
      <c r="D426" s="17" t="s">
        <v>1807</v>
      </c>
      <c r="E426" s="17" t="s">
        <v>461</v>
      </c>
      <c r="F426" s="17" t="s">
        <v>3221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8" t="s">
        <v>4643</v>
      </c>
      <c r="N426" s="38"/>
    </row>
    <row r="427" spans="1:14" x14ac:dyDescent="0.3">
      <c r="A427" s="17" t="s">
        <v>3222</v>
      </c>
      <c r="B427" s="17" t="s">
        <v>3223</v>
      </c>
      <c r="C427" s="17" t="s">
        <v>3224</v>
      </c>
      <c r="D427" s="17" t="s">
        <v>1690</v>
      </c>
      <c r="E427" s="17" t="s">
        <v>577</v>
      </c>
      <c r="F427" s="17" t="s">
        <v>3225</v>
      </c>
      <c r="G427" s="18">
        <v>1</v>
      </c>
      <c r="H427" s="18">
        <v>5</v>
      </c>
      <c r="I427" s="19">
        <v>1</v>
      </c>
      <c r="J427" s="20">
        <v>0</v>
      </c>
      <c r="K427" s="21">
        <v>0</v>
      </c>
      <c r="L427" s="22">
        <v>0</v>
      </c>
      <c r="M427" s="38" t="s">
        <v>4642</v>
      </c>
      <c r="N427" s="38"/>
    </row>
    <row r="428" spans="1:14" x14ac:dyDescent="0.3">
      <c r="A428" s="17" t="s">
        <v>3226</v>
      </c>
      <c r="B428" s="17" t="s">
        <v>3227</v>
      </c>
      <c r="C428" s="17" t="s">
        <v>2832</v>
      </c>
      <c r="D428" s="17" t="s">
        <v>1690</v>
      </c>
      <c r="E428" s="17" t="s">
        <v>868</v>
      </c>
      <c r="F428" s="17" t="s">
        <v>3228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38" t="s">
        <v>4645</v>
      </c>
      <c r="N428" s="38"/>
    </row>
    <row r="429" spans="1:14" x14ac:dyDescent="0.3">
      <c r="A429" s="17" t="s">
        <v>1643</v>
      </c>
      <c r="B429" s="17" t="s">
        <v>3229</v>
      </c>
      <c r="C429" s="17" t="s">
        <v>1664</v>
      </c>
      <c r="D429" s="17" t="s">
        <v>1690</v>
      </c>
      <c r="E429" s="17" t="s">
        <v>468</v>
      </c>
      <c r="F429" s="17" t="s">
        <v>3230</v>
      </c>
      <c r="G429" s="18">
        <v>1</v>
      </c>
      <c r="H429" s="18">
        <v>4</v>
      </c>
      <c r="I429" s="19">
        <v>0</v>
      </c>
      <c r="J429" s="20">
        <v>0</v>
      </c>
      <c r="K429" s="21">
        <v>0</v>
      </c>
      <c r="L429" s="22">
        <v>1</v>
      </c>
      <c r="M429" s="38" t="s">
        <v>4643</v>
      </c>
      <c r="N429" s="38"/>
    </row>
    <row r="430" spans="1:14" x14ac:dyDescent="0.3">
      <c r="A430" s="17" t="s">
        <v>3231</v>
      </c>
      <c r="B430" s="17" t="s">
        <v>3232</v>
      </c>
      <c r="C430" s="17" t="s">
        <v>3233</v>
      </c>
      <c r="D430" s="17" t="s">
        <v>1690</v>
      </c>
      <c r="E430" s="17" t="s">
        <v>1327</v>
      </c>
      <c r="F430" s="17" t="s">
        <v>3234</v>
      </c>
      <c r="G430" s="18">
        <v>1</v>
      </c>
      <c r="H430" s="18">
        <v>2</v>
      </c>
      <c r="I430" s="19">
        <v>0</v>
      </c>
      <c r="J430" s="20">
        <v>1</v>
      </c>
      <c r="K430" s="21">
        <v>0</v>
      </c>
      <c r="L430" s="22">
        <v>0</v>
      </c>
      <c r="M430" s="38" t="s">
        <v>4642</v>
      </c>
      <c r="N430" s="38"/>
    </row>
    <row r="431" spans="1:14" x14ac:dyDescent="0.3">
      <c r="A431" s="17" t="s">
        <v>3235</v>
      </c>
      <c r="B431" s="17" t="s">
        <v>3236</v>
      </c>
      <c r="C431" s="17" t="s">
        <v>3237</v>
      </c>
      <c r="D431" s="17" t="s">
        <v>1690</v>
      </c>
      <c r="E431" s="17" t="s">
        <v>769</v>
      </c>
      <c r="F431" s="17" t="s">
        <v>3238</v>
      </c>
      <c r="G431" s="18">
        <v>1</v>
      </c>
      <c r="H431" s="18">
        <v>1</v>
      </c>
      <c r="I431" s="19">
        <v>1</v>
      </c>
      <c r="J431" s="20">
        <v>0</v>
      </c>
      <c r="K431" s="21">
        <v>0</v>
      </c>
      <c r="L431" s="22">
        <v>0</v>
      </c>
      <c r="M431" s="38" t="s">
        <v>4642</v>
      </c>
      <c r="N431" s="38"/>
    </row>
    <row r="432" spans="1:14" x14ac:dyDescent="0.3">
      <c r="A432" s="17" t="s">
        <v>491</v>
      </c>
      <c r="B432" s="17" t="s">
        <v>3239</v>
      </c>
      <c r="C432" s="17" t="s">
        <v>3240</v>
      </c>
      <c r="D432" s="17" t="s">
        <v>1690</v>
      </c>
      <c r="E432" s="17" t="s">
        <v>468</v>
      </c>
      <c r="F432" s="17" t="s">
        <v>3241</v>
      </c>
      <c r="G432" s="18">
        <v>1</v>
      </c>
      <c r="H432" s="18">
        <v>5</v>
      </c>
      <c r="I432" s="19">
        <v>0</v>
      </c>
      <c r="J432" s="20">
        <v>0</v>
      </c>
      <c r="K432" s="21">
        <v>1</v>
      </c>
      <c r="L432" s="22">
        <v>0</v>
      </c>
      <c r="M432" s="38" t="s">
        <v>4643</v>
      </c>
      <c r="N432" s="38"/>
    </row>
    <row r="433" spans="1:14" x14ac:dyDescent="0.3">
      <c r="A433" s="17" t="s">
        <v>3242</v>
      </c>
      <c r="B433" s="17" t="s">
        <v>3243</v>
      </c>
      <c r="C433" s="17" t="s">
        <v>3244</v>
      </c>
      <c r="D433" s="17" t="s">
        <v>1690</v>
      </c>
      <c r="E433" s="17" t="s">
        <v>3245</v>
      </c>
      <c r="F433" s="17" t="s">
        <v>3246</v>
      </c>
      <c r="G433" s="18">
        <v>1</v>
      </c>
      <c r="H433" s="18">
        <v>8</v>
      </c>
      <c r="I433" s="19">
        <v>0</v>
      </c>
      <c r="J433" s="20">
        <v>1</v>
      </c>
      <c r="K433" s="21">
        <v>0</v>
      </c>
      <c r="L433" s="22">
        <v>0</v>
      </c>
      <c r="M433" s="38" t="s">
        <v>4645</v>
      </c>
      <c r="N433" s="38"/>
    </row>
    <row r="434" spans="1:14" x14ac:dyDescent="0.3">
      <c r="A434" s="17" t="s">
        <v>3247</v>
      </c>
      <c r="B434" s="17" t="s">
        <v>3248</v>
      </c>
      <c r="C434" s="17" t="s">
        <v>1664</v>
      </c>
      <c r="D434" s="17" t="s">
        <v>1719</v>
      </c>
      <c r="E434" s="17" t="s">
        <v>3249</v>
      </c>
      <c r="F434" s="17" t="s">
        <v>3250</v>
      </c>
      <c r="G434" s="18">
        <v>1</v>
      </c>
      <c r="H434" s="18">
        <v>3</v>
      </c>
      <c r="I434" s="19">
        <v>0</v>
      </c>
      <c r="J434" s="20">
        <v>1</v>
      </c>
      <c r="K434" s="21">
        <v>0</v>
      </c>
      <c r="L434" s="22">
        <v>0</v>
      </c>
      <c r="M434" s="38" t="s">
        <v>4645</v>
      </c>
      <c r="N434" s="38"/>
    </row>
    <row r="435" spans="1:14" x14ac:dyDescent="0.3">
      <c r="A435" s="17" t="s">
        <v>808</v>
      </c>
      <c r="B435" s="17" t="s">
        <v>809</v>
      </c>
      <c r="C435" s="17" t="s">
        <v>1664</v>
      </c>
      <c r="D435" s="17" t="s">
        <v>2258</v>
      </c>
      <c r="E435" s="17" t="s">
        <v>810</v>
      </c>
      <c r="F435" s="17" t="s">
        <v>3251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38" t="s">
        <v>4643</v>
      </c>
      <c r="N435" s="38"/>
    </row>
    <row r="436" spans="1:14" x14ac:dyDescent="0.3">
      <c r="A436" s="17" t="s">
        <v>1192</v>
      </c>
      <c r="B436" s="17" t="s">
        <v>3252</v>
      </c>
      <c r="C436" s="17" t="s">
        <v>1664</v>
      </c>
      <c r="D436" s="17" t="s">
        <v>2178</v>
      </c>
      <c r="E436" s="17" t="s">
        <v>1181</v>
      </c>
      <c r="F436" s="17" t="s">
        <v>3253</v>
      </c>
      <c r="G436" s="18">
        <v>1</v>
      </c>
      <c r="H436" s="18">
        <v>3</v>
      </c>
      <c r="I436" s="19">
        <v>0</v>
      </c>
      <c r="J436" s="20">
        <v>0</v>
      </c>
      <c r="K436" s="21">
        <v>0</v>
      </c>
      <c r="L436" s="22">
        <v>1</v>
      </c>
      <c r="M436" s="38" t="s">
        <v>4643</v>
      </c>
      <c r="N436" s="38"/>
    </row>
    <row r="437" spans="1:14" x14ac:dyDescent="0.3">
      <c r="A437" s="17" t="s">
        <v>3254</v>
      </c>
      <c r="B437" s="17" t="s">
        <v>3255</v>
      </c>
      <c r="C437" s="17" t="s">
        <v>2467</v>
      </c>
      <c r="D437" s="17" t="s">
        <v>1873</v>
      </c>
      <c r="E437" s="17" t="s">
        <v>510</v>
      </c>
      <c r="F437" s="17" t="s">
        <v>3256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38" t="s">
        <v>4645</v>
      </c>
      <c r="N437" s="38"/>
    </row>
    <row r="438" spans="1:14" x14ac:dyDescent="0.3">
      <c r="A438" s="17" t="s">
        <v>3257</v>
      </c>
      <c r="B438" s="17" t="s">
        <v>3258</v>
      </c>
      <c r="C438" s="17" t="s">
        <v>3259</v>
      </c>
      <c r="D438" s="17" t="s">
        <v>1683</v>
      </c>
      <c r="E438" s="17" t="s">
        <v>504</v>
      </c>
      <c r="F438" s="17" t="s">
        <v>3260</v>
      </c>
      <c r="G438" s="18">
        <v>1</v>
      </c>
      <c r="H438" s="18">
        <v>1</v>
      </c>
      <c r="I438" s="19">
        <v>1</v>
      </c>
      <c r="J438" s="20">
        <v>0</v>
      </c>
      <c r="K438" s="21">
        <v>0</v>
      </c>
      <c r="L438" s="22">
        <v>0</v>
      </c>
      <c r="M438" s="38" t="s">
        <v>4639</v>
      </c>
      <c r="N438" s="38"/>
    </row>
    <row r="439" spans="1:14" x14ac:dyDescent="0.3">
      <c r="A439" s="17" t="s">
        <v>3261</v>
      </c>
      <c r="B439" s="17" t="s">
        <v>3262</v>
      </c>
      <c r="C439" s="17" t="s">
        <v>3263</v>
      </c>
      <c r="D439" s="17" t="s">
        <v>1965</v>
      </c>
      <c r="E439" s="17" t="s">
        <v>3264</v>
      </c>
      <c r="F439" s="17" t="s">
        <v>3265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38" t="s">
        <v>4642</v>
      </c>
      <c r="N439" s="38"/>
    </row>
    <row r="440" spans="1:14" x14ac:dyDescent="0.3">
      <c r="A440" s="17" t="s">
        <v>1069</v>
      </c>
      <c r="B440" s="17" t="s">
        <v>3266</v>
      </c>
      <c r="C440" s="17" t="s">
        <v>1664</v>
      </c>
      <c r="D440" s="17" t="s">
        <v>1690</v>
      </c>
      <c r="E440" s="17" t="s">
        <v>612</v>
      </c>
      <c r="F440" s="17" t="s">
        <v>3267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38" t="s">
        <v>4643</v>
      </c>
      <c r="N440" s="38"/>
    </row>
    <row r="441" spans="1:14" x14ac:dyDescent="0.3">
      <c r="A441" s="17" t="s">
        <v>957</v>
      </c>
      <c r="B441" s="17" t="s">
        <v>3268</v>
      </c>
      <c r="C441" s="17" t="s">
        <v>1664</v>
      </c>
      <c r="D441" s="17" t="s">
        <v>3269</v>
      </c>
      <c r="E441" s="17" t="s">
        <v>959</v>
      </c>
      <c r="F441" s="17" t="s">
        <v>3270</v>
      </c>
      <c r="G441" s="18">
        <v>1</v>
      </c>
      <c r="H441" s="18">
        <v>3</v>
      </c>
      <c r="I441" s="19">
        <v>0</v>
      </c>
      <c r="J441" s="20">
        <v>0</v>
      </c>
      <c r="K441" s="21">
        <v>1</v>
      </c>
      <c r="L441" s="22">
        <v>0</v>
      </c>
      <c r="M441" s="38" t="s">
        <v>4643</v>
      </c>
      <c r="N441" s="38"/>
    </row>
    <row r="442" spans="1:14" x14ac:dyDescent="0.3">
      <c r="A442" s="17" t="s">
        <v>3271</v>
      </c>
      <c r="B442" s="17" t="s">
        <v>3272</v>
      </c>
      <c r="C442" s="17" t="s">
        <v>1664</v>
      </c>
      <c r="D442" s="17" t="s">
        <v>3273</v>
      </c>
      <c r="E442" s="17" t="s">
        <v>3274</v>
      </c>
      <c r="F442" s="17" t="s">
        <v>3275</v>
      </c>
      <c r="G442" s="18">
        <v>1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38" t="s">
        <v>4642</v>
      </c>
      <c r="N442" s="38"/>
    </row>
    <row r="443" spans="1:14" x14ac:dyDescent="0.3">
      <c r="A443" s="17" t="s">
        <v>3276</v>
      </c>
      <c r="B443" s="17" t="s">
        <v>3277</v>
      </c>
      <c r="C443" s="17" t="s">
        <v>3278</v>
      </c>
      <c r="D443" s="17" t="s">
        <v>1690</v>
      </c>
      <c r="E443" s="17" t="s">
        <v>769</v>
      </c>
      <c r="F443" s="17" t="s">
        <v>3279</v>
      </c>
      <c r="G443" s="18">
        <v>1</v>
      </c>
      <c r="H443" s="18">
        <v>3</v>
      </c>
      <c r="I443" s="19">
        <v>0</v>
      </c>
      <c r="J443" s="20">
        <v>1</v>
      </c>
      <c r="K443" s="21">
        <v>0</v>
      </c>
      <c r="L443" s="22">
        <v>0</v>
      </c>
      <c r="M443" s="38" t="s">
        <v>4645</v>
      </c>
      <c r="N443" s="38"/>
    </row>
    <row r="444" spans="1:14" x14ac:dyDescent="0.3">
      <c r="A444" s="17" t="s">
        <v>3280</v>
      </c>
      <c r="B444" s="17" t="s">
        <v>3281</v>
      </c>
      <c r="C444" s="17" t="s">
        <v>3282</v>
      </c>
      <c r="D444" s="17" t="s">
        <v>1665</v>
      </c>
      <c r="E444" s="17" t="s">
        <v>3145</v>
      </c>
      <c r="F444" s="17" t="s">
        <v>3283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38" t="s">
        <v>4645</v>
      </c>
      <c r="N444" s="38"/>
    </row>
    <row r="445" spans="1:14" x14ac:dyDescent="0.3">
      <c r="A445" s="17" t="s">
        <v>3284</v>
      </c>
      <c r="B445" s="17" t="s">
        <v>3285</v>
      </c>
      <c r="C445" s="17" t="s">
        <v>3286</v>
      </c>
      <c r="D445" s="17" t="s">
        <v>1690</v>
      </c>
      <c r="E445" s="17" t="s">
        <v>663</v>
      </c>
      <c r="F445" s="17" t="s">
        <v>3287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38" t="s">
        <v>4642</v>
      </c>
      <c r="N445" s="38"/>
    </row>
    <row r="446" spans="1:14" x14ac:dyDescent="0.3">
      <c r="A446" s="17" t="s">
        <v>3288</v>
      </c>
      <c r="B446" s="17" t="s">
        <v>3289</v>
      </c>
      <c r="C446" s="17" t="s">
        <v>3290</v>
      </c>
      <c r="D446" s="17" t="s">
        <v>3291</v>
      </c>
      <c r="E446" s="17" t="s">
        <v>3292</v>
      </c>
      <c r="F446" s="17" t="s">
        <v>3293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38" t="s">
        <v>4645</v>
      </c>
      <c r="N446" s="38"/>
    </row>
    <row r="447" spans="1:14" x14ac:dyDescent="0.3">
      <c r="A447" s="17" t="s">
        <v>494</v>
      </c>
      <c r="B447" s="17" t="s">
        <v>3294</v>
      </c>
      <c r="C447" s="17" t="s">
        <v>3295</v>
      </c>
      <c r="D447" s="17" t="s">
        <v>1690</v>
      </c>
      <c r="E447" s="17" t="s">
        <v>468</v>
      </c>
      <c r="F447" s="17" t="s">
        <v>3296</v>
      </c>
      <c r="G447" s="18">
        <v>1</v>
      </c>
      <c r="H447" s="18">
        <v>5</v>
      </c>
      <c r="I447" s="19">
        <v>0</v>
      </c>
      <c r="J447" s="20">
        <v>0</v>
      </c>
      <c r="K447" s="21">
        <v>1</v>
      </c>
      <c r="L447" s="22">
        <v>0</v>
      </c>
      <c r="M447" s="38" t="s">
        <v>4643</v>
      </c>
      <c r="N447" s="38"/>
    </row>
    <row r="448" spans="1:14" x14ac:dyDescent="0.3">
      <c r="A448" s="17" t="s">
        <v>1029</v>
      </c>
      <c r="B448" s="17" t="s">
        <v>3297</v>
      </c>
      <c r="C448" s="17" t="s">
        <v>3298</v>
      </c>
      <c r="D448" s="17" t="s">
        <v>1807</v>
      </c>
      <c r="E448" s="17" t="s">
        <v>773</v>
      </c>
      <c r="F448" s="17" t="s">
        <v>3299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38" t="s">
        <v>4643</v>
      </c>
      <c r="N448" s="38"/>
    </row>
    <row r="449" spans="1:14" x14ac:dyDescent="0.3">
      <c r="A449" s="17" t="s">
        <v>3300</v>
      </c>
      <c r="B449" s="17" t="s">
        <v>3301</v>
      </c>
      <c r="C449" s="17" t="s">
        <v>2980</v>
      </c>
      <c r="D449" s="17" t="s">
        <v>1676</v>
      </c>
      <c r="E449" s="17" t="s">
        <v>3302</v>
      </c>
      <c r="F449" s="17" t="s">
        <v>3303</v>
      </c>
      <c r="G449" s="18">
        <v>1</v>
      </c>
      <c r="H449" s="18">
        <v>3</v>
      </c>
      <c r="I449" s="19">
        <v>1</v>
      </c>
      <c r="J449" s="20">
        <v>0</v>
      </c>
      <c r="K449" s="21">
        <v>0</v>
      </c>
      <c r="L449" s="22">
        <v>0</v>
      </c>
      <c r="M449" s="38" t="s">
        <v>4642</v>
      </c>
      <c r="N449" s="38"/>
    </row>
    <row r="450" spans="1:14" x14ac:dyDescent="0.3">
      <c r="A450" s="17" t="s">
        <v>3304</v>
      </c>
      <c r="B450" s="17" t="s">
        <v>3305</v>
      </c>
      <c r="C450" s="17" t="s">
        <v>3306</v>
      </c>
      <c r="D450" s="17" t="s">
        <v>1965</v>
      </c>
      <c r="E450" s="17" t="s">
        <v>669</v>
      </c>
      <c r="F450" s="17" t="s">
        <v>3307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38" t="s">
        <v>4642</v>
      </c>
      <c r="N450" s="38"/>
    </row>
    <row r="451" spans="1:14" x14ac:dyDescent="0.3">
      <c r="A451" s="17" t="s">
        <v>3308</v>
      </c>
      <c r="B451" s="17" t="s">
        <v>3309</v>
      </c>
      <c r="C451" s="17" t="s">
        <v>1812</v>
      </c>
      <c r="D451" s="17" t="s">
        <v>1690</v>
      </c>
      <c r="E451" s="17" t="s">
        <v>1215</v>
      </c>
      <c r="F451" s="17" t="s">
        <v>3310</v>
      </c>
      <c r="G451" s="18">
        <v>1</v>
      </c>
      <c r="H451" s="18">
        <v>12</v>
      </c>
      <c r="I451" s="19">
        <v>1</v>
      </c>
      <c r="J451" s="20">
        <v>0</v>
      </c>
      <c r="K451" s="21">
        <v>0</v>
      </c>
      <c r="L451" s="22">
        <v>0</v>
      </c>
      <c r="M451" s="38" t="s">
        <v>4642</v>
      </c>
      <c r="N451" s="38"/>
    </row>
    <row r="452" spans="1:14" x14ac:dyDescent="0.3">
      <c r="A452" s="17" t="s">
        <v>1256</v>
      </c>
      <c r="B452" s="17" t="s">
        <v>3311</v>
      </c>
      <c r="C452" s="17" t="s">
        <v>3312</v>
      </c>
      <c r="D452" s="17" t="s">
        <v>1690</v>
      </c>
      <c r="E452" s="17" t="s">
        <v>565</v>
      </c>
      <c r="F452" s="17" t="s">
        <v>3313</v>
      </c>
      <c r="G452" s="18">
        <v>1</v>
      </c>
      <c r="H452" s="18">
        <v>2</v>
      </c>
      <c r="I452" s="19">
        <v>0</v>
      </c>
      <c r="J452" s="20">
        <v>0</v>
      </c>
      <c r="K452" s="21">
        <v>0</v>
      </c>
      <c r="L452" s="22">
        <v>1</v>
      </c>
      <c r="M452" s="38" t="s">
        <v>4643</v>
      </c>
      <c r="N452" s="38"/>
    </row>
    <row r="453" spans="1:14" x14ac:dyDescent="0.3">
      <c r="A453" s="17" t="s">
        <v>3314</v>
      </c>
      <c r="B453" s="17" t="s">
        <v>3315</v>
      </c>
      <c r="C453" s="17" t="s">
        <v>3316</v>
      </c>
      <c r="D453" s="17" t="s">
        <v>2438</v>
      </c>
      <c r="E453" s="17" t="s">
        <v>2196</v>
      </c>
      <c r="F453" s="17" t="s">
        <v>3317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38" t="s">
        <v>4642</v>
      </c>
      <c r="N453" s="38"/>
    </row>
    <row r="454" spans="1:14" x14ac:dyDescent="0.3">
      <c r="A454" s="17" t="s">
        <v>726</v>
      </c>
      <c r="B454" s="17" t="s">
        <v>3318</v>
      </c>
      <c r="C454" s="17" t="s">
        <v>1664</v>
      </c>
      <c r="D454" s="17" t="s">
        <v>1690</v>
      </c>
      <c r="E454" s="17" t="s">
        <v>468</v>
      </c>
      <c r="F454" s="17" t="s">
        <v>3319</v>
      </c>
      <c r="G454" s="18">
        <v>1</v>
      </c>
      <c r="H454" s="18">
        <v>2</v>
      </c>
      <c r="I454" s="19">
        <v>0</v>
      </c>
      <c r="J454" s="20">
        <v>0</v>
      </c>
      <c r="K454" s="21">
        <v>1</v>
      </c>
      <c r="L454" s="22">
        <v>0</v>
      </c>
      <c r="M454" s="38" t="s">
        <v>4643</v>
      </c>
      <c r="N454" s="38"/>
    </row>
    <row r="455" spans="1:14" x14ac:dyDescent="0.3">
      <c r="A455" s="17" t="s">
        <v>942</v>
      </c>
      <c r="B455" s="17" t="s">
        <v>943</v>
      </c>
      <c r="C455" s="17" t="s">
        <v>3320</v>
      </c>
      <c r="D455" s="17" t="s">
        <v>1690</v>
      </c>
      <c r="E455" s="17" t="s">
        <v>944</v>
      </c>
      <c r="F455" s="17" t="s">
        <v>3321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38" t="s">
        <v>4643</v>
      </c>
      <c r="N455" s="38"/>
    </row>
    <row r="456" spans="1:14" x14ac:dyDescent="0.3">
      <c r="A456" s="17" t="s">
        <v>3322</v>
      </c>
      <c r="B456" s="17" t="s">
        <v>3323</v>
      </c>
      <c r="C456" s="17" t="s">
        <v>3324</v>
      </c>
      <c r="D456" s="17" t="s">
        <v>1882</v>
      </c>
      <c r="E456" s="17" t="s">
        <v>3325</v>
      </c>
      <c r="F456" s="17" t="s">
        <v>3326</v>
      </c>
      <c r="G456" s="18">
        <v>1</v>
      </c>
      <c r="H456" s="18">
        <v>2</v>
      </c>
      <c r="I456" s="19">
        <v>1</v>
      </c>
      <c r="J456" s="20">
        <v>0</v>
      </c>
      <c r="K456" s="21">
        <v>0</v>
      </c>
      <c r="L456" s="22">
        <v>0</v>
      </c>
      <c r="M456" s="38" t="s">
        <v>4642</v>
      </c>
      <c r="N456" s="38"/>
    </row>
    <row r="457" spans="1:14" x14ac:dyDescent="0.3">
      <c r="A457" s="17" t="s">
        <v>3327</v>
      </c>
      <c r="B457" s="17" t="s">
        <v>3328</v>
      </c>
      <c r="C457" s="17" t="s">
        <v>3329</v>
      </c>
      <c r="D457" s="17" t="s">
        <v>3330</v>
      </c>
      <c r="E457" s="17" t="s">
        <v>739</v>
      </c>
      <c r="F457" s="17" t="s">
        <v>3331</v>
      </c>
      <c r="G457" s="18">
        <v>1</v>
      </c>
      <c r="H457" s="18">
        <v>2</v>
      </c>
      <c r="I457" s="19">
        <v>0</v>
      </c>
      <c r="J457" s="20">
        <v>1</v>
      </c>
      <c r="K457" s="21">
        <v>0</v>
      </c>
      <c r="L457" s="22">
        <v>0</v>
      </c>
      <c r="M457" s="38" t="s">
        <v>4642</v>
      </c>
      <c r="N457" s="38"/>
    </row>
    <row r="458" spans="1:14" x14ac:dyDescent="0.3">
      <c r="A458" s="17" t="s">
        <v>3332</v>
      </c>
      <c r="B458" s="17" t="s">
        <v>3333</v>
      </c>
      <c r="C458" s="17" t="s">
        <v>1664</v>
      </c>
      <c r="D458" s="17" t="s">
        <v>1690</v>
      </c>
      <c r="E458" s="17" t="s">
        <v>2096</v>
      </c>
      <c r="F458" s="17" t="s">
        <v>3334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38" t="s">
        <v>4642</v>
      </c>
      <c r="N458" s="38"/>
    </row>
    <row r="459" spans="1:14" x14ac:dyDescent="0.3">
      <c r="A459" s="17" t="s">
        <v>697</v>
      </c>
      <c r="B459" s="17" t="s">
        <v>698</v>
      </c>
      <c r="C459" s="17" t="s">
        <v>3335</v>
      </c>
      <c r="D459" s="17" t="s">
        <v>1690</v>
      </c>
      <c r="E459" s="17" t="s">
        <v>699</v>
      </c>
      <c r="F459" s="17" t="s">
        <v>3336</v>
      </c>
      <c r="G459" s="18">
        <v>1</v>
      </c>
      <c r="H459" s="18">
        <v>3</v>
      </c>
      <c r="I459" s="19">
        <v>0</v>
      </c>
      <c r="J459" s="20">
        <v>0</v>
      </c>
      <c r="K459" s="21">
        <v>1</v>
      </c>
      <c r="L459" s="22">
        <v>0</v>
      </c>
      <c r="M459" s="38" t="s">
        <v>4643</v>
      </c>
      <c r="N459" s="38"/>
    </row>
    <row r="460" spans="1:14" x14ac:dyDescent="0.3">
      <c r="A460" s="17" t="s">
        <v>3337</v>
      </c>
      <c r="B460" s="17" t="s">
        <v>3338</v>
      </c>
      <c r="C460" s="17" t="s">
        <v>3339</v>
      </c>
      <c r="D460" s="17" t="s">
        <v>1690</v>
      </c>
      <c r="E460" s="17" t="s">
        <v>3340</v>
      </c>
      <c r="F460" s="17" t="s">
        <v>3341</v>
      </c>
      <c r="G460" s="18">
        <v>1</v>
      </c>
      <c r="H460" s="18">
        <v>6</v>
      </c>
      <c r="I460" s="19">
        <v>0</v>
      </c>
      <c r="J460" s="20">
        <v>1</v>
      </c>
      <c r="K460" s="21">
        <v>0</v>
      </c>
      <c r="L460" s="22">
        <v>0</v>
      </c>
      <c r="M460" s="38" t="s">
        <v>4642</v>
      </c>
      <c r="N460" s="38"/>
    </row>
    <row r="461" spans="1:14" x14ac:dyDescent="0.3">
      <c r="A461" s="17" t="s">
        <v>3342</v>
      </c>
      <c r="B461" s="17" t="s">
        <v>3343</v>
      </c>
      <c r="C461" s="17" t="s">
        <v>1664</v>
      </c>
      <c r="D461" s="17" t="s">
        <v>1999</v>
      </c>
      <c r="E461" s="17" t="s">
        <v>1140</v>
      </c>
      <c r="F461" s="17" t="s">
        <v>3344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38" t="s">
        <v>4645</v>
      </c>
      <c r="N461" s="38"/>
    </row>
    <row r="462" spans="1:14" x14ac:dyDescent="0.3">
      <c r="A462" s="17" t="s">
        <v>3345</v>
      </c>
      <c r="B462" s="17" t="s">
        <v>3346</v>
      </c>
      <c r="C462" s="17" t="s">
        <v>3347</v>
      </c>
      <c r="D462" s="17" t="s">
        <v>1690</v>
      </c>
      <c r="E462" s="17" t="s">
        <v>944</v>
      </c>
      <c r="F462" s="17" t="s">
        <v>3348</v>
      </c>
      <c r="G462" s="18">
        <v>1</v>
      </c>
      <c r="H462" s="18">
        <v>2</v>
      </c>
      <c r="I462" s="19">
        <v>0</v>
      </c>
      <c r="J462" s="20">
        <v>1</v>
      </c>
      <c r="K462" s="21">
        <v>0</v>
      </c>
      <c r="L462" s="22">
        <v>0</v>
      </c>
      <c r="M462" s="38" t="s">
        <v>4642</v>
      </c>
      <c r="N462" s="38"/>
    </row>
    <row r="463" spans="1:14" x14ac:dyDescent="0.3">
      <c r="A463" s="17" t="s">
        <v>3349</v>
      </c>
      <c r="B463" s="17" t="s">
        <v>3350</v>
      </c>
      <c r="C463" s="17" t="s">
        <v>3351</v>
      </c>
      <c r="D463" s="17" t="s">
        <v>3352</v>
      </c>
      <c r="E463" s="17" t="s">
        <v>1526</v>
      </c>
      <c r="F463" s="17" t="s">
        <v>3353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38" t="s">
        <v>4642</v>
      </c>
      <c r="N463" s="38"/>
    </row>
    <row r="464" spans="1:14" x14ac:dyDescent="0.3">
      <c r="A464" s="17" t="s">
        <v>3354</v>
      </c>
      <c r="B464" s="17" t="s">
        <v>3355</v>
      </c>
      <c r="C464" s="17" t="s">
        <v>3356</v>
      </c>
      <c r="D464" s="17" t="s">
        <v>1873</v>
      </c>
      <c r="E464" s="17" t="s">
        <v>2935</v>
      </c>
      <c r="F464" s="17" t="s">
        <v>3357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38" t="s">
        <v>4645</v>
      </c>
      <c r="N464" s="38"/>
    </row>
    <row r="465" spans="1:14" x14ac:dyDescent="0.3">
      <c r="A465" s="17" t="s">
        <v>3358</v>
      </c>
      <c r="B465" s="17" t="s">
        <v>3359</v>
      </c>
      <c r="C465" s="17" t="s">
        <v>3360</v>
      </c>
      <c r="D465" s="17" t="s">
        <v>1825</v>
      </c>
      <c r="E465" s="17" t="s">
        <v>751</v>
      </c>
      <c r="F465" s="17" t="s">
        <v>3361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38" t="s">
        <v>4645</v>
      </c>
      <c r="N465" s="38"/>
    </row>
    <row r="466" spans="1:14" x14ac:dyDescent="0.3">
      <c r="A466" s="17" t="s">
        <v>3362</v>
      </c>
      <c r="B466" s="17" t="s">
        <v>3363</v>
      </c>
      <c r="C466" s="17" t="s">
        <v>1664</v>
      </c>
      <c r="D466" s="17" t="s">
        <v>3364</v>
      </c>
      <c r="E466" s="17" t="s">
        <v>3365</v>
      </c>
      <c r="F466" s="17" t="s">
        <v>3366</v>
      </c>
      <c r="G466" s="18">
        <v>1</v>
      </c>
      <c r="H466" s="18">
        <v>1</v>
      </c>
      <c r="I466" s="19">
        <v>1</v>
      </c>
      <c r="J466" s="20">
        <v>0</v>
      </c>
      <c r="K466" s="21">
        <v>0</v>
      </c>
      <c r="L466" s="22">
        <v>0</v>
      </c>
      <c r="M466" s="38" t="s">
        <v>4642</v>
      </c>
      <c r="N466" s="38"/>
    </row>
    <row r="467" spans="1:14" x14ac:dyDescent="0.3">
      <c r="A467" s="17" t="s">
        <v>3367</v>
      </c>
      <c r="B467" s="17" t="s">
        <v>3368</v>
      </c>
      <c r="C467" s="17" t="s">
        <v>3369</v>
      </c>
      <c r="D467" s="17" t="s">
        <v>1690</v>
      </c>
      <c r="E467" s="17" t="s">
        <v>520</v>
      </c>
      <c r="F467" s="17" t="s">
        <v>3370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38" t="s">
        <v>4645</v>
      </c>
      <c r="N467" s="38"/>
    </row>
    <row r="468" spans="1:14" x14ac:dyDescent="0.3">
      <c r="A468" s="17" t="s">
        <v>950</v>
      </c>
      <c r="B468" s="17" t="s">
        <v>951</v>
      </c>
      <c r="C468" s="17" t="s">
        <v>1664</v>
      </c>
      <c r="D468" s="17" t="s">
        <v>1690</v>
      </c>
      <c r="E468" s="17" t="s">
        <v>952</v>
      </c>
      <c r="F468" s="17" t="s">
        <v>3371</v>
      </c>
      <c r="G468" s="18">
        <v>1</v>
      </c>
      <c r="H468" s="18">
        <v>1</v>
      </c>
      <c r="I468" s="19">
        <v>0</v>
      </c>
      <c r="J468" s="20">
        <v>0</v>
      </c>
      <c r="K468" s="21">
        <v>1</v>
      </c>
      <c r="L468" s="22">
        <v>0</v>
      </c>
      <c r="M468" s="38" t="s">
        <v>4643</v>
      </c>
      <c r="N468" s="38"/>
    </row>
    <row r="469" spans="1:14" x14ac:dyDescent="0.3">
      <c r="A469" s="17" t="s">
        <v>3372</v>
      </c>
      <c r="B469" s="17" t="s">
        <v>3373</v>
      </c>
      <c r="C469" s="17" t="s">
        <v>3374</v>
      </c>
      <c r="D469" s="17" t="s">
        <v>2326</v>
      </c>
      <c r="E469" s="17" t="s">
        <v>751</v>
      </c>
      <c r="F469" s="17" t="s">
        <v>3375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38" t="s">
        <v>4642</v>
      </c>
      <c r="N469" s="38"/>
    </row>
    <row r="470" spans="1:14" x14ac:dyDescent="0.3">
      <c r="A470" s="17" t="s">
        <v>3376</v>
      </c>
      <c r="B470" s="17" t="s">
        <v>3377</v>
      </c>
      <c r="C470" s="17" t="s">
        <v>3378</v>
      </c>
      <c r="D470" s="17" t="s">
        <v>1853</v>
      </c>
      <c r="E470" s="17" t="s">
        <v>577</v>
      </c>
      <c r="F470" s="17" t="s">
        <v>3379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38" t="s">
        <v>4642</v>
      </c>
      <c r="N470" s="38"/>
    </row>
    <row r="471" spans="1:14" x14ac:dyDescent="0.3">
      <c r="A471" s="17" t="s">
        <v>1264</v>
      </c>
      <c r="B471" s="17" t="s">
        <v>3380</v>
      </c>
      <c r="C471" s="17" t="s">
        <v>1664</v>
      </c>
      <c r="D471" s="17" t="s">
        <v>1690</v>
      </c>
      <c r="E471" s="17" t="s">
        <v>1266</v>
      </c>
      <c r="F471" s="17" t="s">
        <v>3381</v>
      </c>
      <c r="G471" s="18">
        <v>1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38" t="s">
        <v>4638</v>
      </c>
      <c r="N471" s="38"/>
    </row>
    <row r="472" spans="1:14" x14ac:dyDescent="0.3">
      <c r="A472" s="17" t="s">
        <v>3382</v>
      </c>
      <c r="B472" s="17" t="s">
        <v>3383</v>
      </c>
      <c r="C472" s="17" t="s">
        <v>3384</v>
      </c>
      <c r="D472" s="17" t="s">
        <v>3385</v>
      </c>
      <c r="E472" s="17" t="s">
        <v>1666</v>
      </c>
      <c r="F472" s="17" t="s">
        <v>3386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38" t="s">
        <v>4645</v>
      </c>
      <c r="N472" s="38"/>
    </row>
    <row r="473" spans="1:14" x14ac:dyDescent="0.3">
      <c r="A473" s="17" t="s">
        <v>3387</v>
      </c>
      <c r="B473" s="17" t="s">
        <v>2314</v>
      </c>
      <c r="C473" s="17" t="s">
        <v>2551</v>
      </c>
      <c r="D473" s="17" t="s">
        <v>1690</v>
      </c>
      <c r="E473" s="17" t="s">
        <v>520</v>
      </c>
      <c r="F473" s="17" t="s">
        <v>3388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38" t="s">
        <v>4642</v>
      </c>
      <c r="N473" s="38"/>
    </row>
    <row r="474" spans="1:14" x14ac:dyDescent="0.3">
      <c r="A474" s="17" t="s">
        <v>3389</v>
      </c>
      <c r="B474" s="17" t="s">
        <v>3390</v>
      </c>
      <c r="C474" s="17" t="s">
        <v>3391</v>
      </c>
      <c r="D474" s="17" t="s">
        <v>1690</v>
      </c>
      <c r="E474" s="17" t="s">
        <v>944</v>
      </c>
      <c r="F474" s="17" t="s">
        <v>3392</v>
      </c>
      <c r="G474" s="18">
        <v>1</v>
      </c>
      <c r="H474" s="18">
        <v>2</v>
      </c>
      <c r="I474" s="19">
        <v>0</v>
      </c>
      <c r="J474" s="20">
        <v>1</v>
      </c>
      <c r="K474" s="21">
        <v>0</v>
      </c>
      <c r="L474" s="22">
        <v>0</v>
      </c>
      <c r="M474" s="38" t="s">
        <v>4645</v>
      </c>
      <c r="N474" s="38"/>
    </row>
    <row r="475" spans="1:14" x14ac:dyDescent="0.3">
      <c r="A475" s="17" t="s">
        <v>973</v>
      </c>
      <c r="B475" s="17" t="s">
        <v>3127</v>
      </c>
      <c r="C475" s="17" t="s">
        <v>3393</v>
      </c>
      <c r="D475" s="17" t="s">
        <v>2258</v>
      </c>
      <c r="E475" s="17" t="s">
        <v>623</v>
      </c>
      <c r="F475" s="17" t="s">
        <v>3394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38" t="s">
        <v>4643</v>
      </c>
      <c r="N475" s="38"/>
    </row>
    <row r="476" spans="1:14" x14ac:dyDescent="0.3">
      <c r="A476" s="17" t="s">
        <v>1058</v>
      </c>
      <c r="B476" s="17" t="s">
        <v>3395</v>
      </c>
      <c r="C476" s="17" t="s">
        <v>3396</v>
      </c>
      <c r="D476" s="17" t="s">
        <v>1690</v>
      </c>
      <c r="E476" s="17" t="s">
        <v>1060</v>
      </c>
      <c r="F476" s="17" t="s">
        <v>3397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38" t="s">
        <v>4643</v>
      </c>
      <c r="N476" s="38"/>
    </row>
    <row r="477" spans="1:14" x14ac:dyDescent="0.3">
      <c r="A477" s="17" t="s">
        <v>3398</v>
      </c>
      <c r="B477" s="17" t="s">
        <v>3399</v>
      </c>
      <c r="C477" s="17" t="s">
        <v>3400</v>
      </c>
      <c r="D477" s="17" t="s">
        <v>3401</v>
      </c>
      <c r="E477" s="17" t="s">
        <v>669</v>
      </c>
      <c r="F477" s="17" t="s">
        <v>3402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38" t="s">
        <v>4645</v>
      </c>
      <c r="N477" s="38"/>
    </row>
    <row r="478" spans="1:14" x14ac:dyDescent="0.3">
      <c r="A478" s="17" t="s">
        <v>3403</v>
      </c>
      <c r="B478" s="17" t="s">
        <v>3404</v>
      </c>
      <c r="C478" s="17" t="s">
        <v>1664</v>
      </c>
      <c r="D478" s="17" t="s">
        <v>1690</v>
      </c>
      <c r="E478" s="17" t="s">
        <v>663</v>
      </c>
      <c r="F478" s="17" t="s">
        <v>3405</v>
      </c>
      <c r="G478" s="18">
        <v>1</v>
      </c>
      <c r="H478" s="18">
        <v>3</v>
      </c>
      <c r="I478" s="19">
        <v>0</v>
      </c>
      <c r="J478" s="20">
        <v>1</v>
      </c>
      <c r="K478" s="21">
        <v>0</v>
      </c>
      <c r="L478" s="22">
        <v>0</v>
      </c>
      <c r="M478" s="38" t="s">
        <v>4645</v>
      </c>
      <c r="N478" s="38"/>
    </row>
    <row r="479" spans="1:14" x14ac:dyDescent="0.3">
      <c r="A479" s="17" t="s">
        <v>3406</v>
      </c>
      <c r="B479" s="17" t="s">
        <v>3407</v>
      </c>
      <c r="C479" s="17" t="s">
        <v>3408</v>
      </c>
      <c r="D479" s="17" t="s">
        <v>1690</v>
      </c>
      <c r="E479" s="17" t="s">
        <v>520</v>
      </c>
      <c r="F479" s="17" t="s">
        <v>3409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38" t="s">
        <v>4645</v>
      </c>
      <c r="N479" s="38"/>
    </row>
    <row r="480" spans="1:14" x14ac:dyDescent="0.3">
      <c r="A480" s="17" t="s">
        <v>3410</v>
      </c>
      <c r="B480" s="17" t="s">
        <v>3411</v>
      </c>
      <c r="C480" s="17" t="s">
        <v>3412</v>
      </c>
      <c r="D480" s="17" t="s">
        <v>2128</v>
      </c>
      <c r="E480" s="17" t="s">
        <v>3413</v>
      </c>
      <c r="F480" s="17" t="s">
        <v>3414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38" t="s">
        <v>4645</v>
      </c>
      <c r="N480" s="38"/>
    </row>
    <row r="481" spans="1:14" x14ac:dyDescent="0.3">
      <c r="A481" s="17" t="s">
        <v>3415</v>
      </c>
      <c r="B481" s="17" t="s">
        <v>3416</v>
      </c>
      <c r="C481" s="17" t="s">
        <v>1664</v>
      </c>
      <c r="D481" s="17" t="s">
        <v>3417</v>
      </c>
      <c r="E481" s="17" t="s">
        <v>3418</v>
      </c>
      <c r="F481" s="17" t="s">
        <v>3419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38" t="s">
        <v>4642</v>
      </c>
      <c r="N481" s="38"/>
    </row>
    <row r="482" spans="1:14" x14ac:dyDescent="0.3">
      <c r="A482" s="17" t="s">
        <v>706</v>
      </c>
      <c r="B482" s="17" t="s">
        <v>3420</v>
      </c>
      <c r="C482" s="17" t="s">
        <v>3421</v>
      </c>
      <c r="D482" s="17" t="s">
        <v>2150</v>
      </c>
      <c r="E482" s="17" t="s">
        <v>708</v>
      </c>
      <c r="F482" s="17" t="s">
        <v>3422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38" t="s">
        <v>4643</v>
      </c>
      <c r="N482" s="38"/>
    </row>
    <row r="483" spans="1:14" x14ac:dyDescent="0.3">
      <c r="A483" s="17" t="s">
        <v>3423</v>
      </c>
      <c r="B483" s="17" t="s">
        <v>3424</v>
      </c>
      <c r="C483" s="17" t="s">
        <v>2091</v>
      </c>
      <c r="D483" s="17" t="s">
        <v>2165</v>
      </c>
      <c r="E483" s="17" t="s">
        <v>663</v>
      </c>
      <c r="F483" s="17" t="s">
        <v>3425</v>
      </c>
      <c r="G483" s="18">
        <v>1</v>
      </c>
      <c r="H483" s="18">
        <v>6</v>
      </c>
      <c r="I483" s="19">
        <v>0</v>
      </c>
      <c r="J483" s="20">
        <v>1</v>
      </c>
      <c r="K483" s="21">
        <v>0</v>
      </c>
      <c r="L483" s="22">
        <v>0</v>
      </c>
      <c r="M483" s="38" t="s">
        <v>4645</v>
      </c>
      <c r="N483" s="38"/>
    </row>
    <row r="484" spans="1:14" x14ac:dyDescent="0.3">
      <c r="A484" s="17" t="s">
        <v>1207</v>
      </c>
      <c r="B484" s="17" t="s">
        <v>1208</v>
      </c>
      <c r="C484" s="17" t="s">
        <v>3426</v>
      </c>
      <c r="D484" s="17" t="s">
        <v>3427</v>
      </c>
      <c r="E484" s="17" t="s">
        <v>1209</v>
      </c>
      <c r="F484" s="17" t="s">
        <v>3428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38" t="s">
        <v>4643</v>
      </c>
      <c r="N484" s="38"/>
    </row>
    <row r="485" spans="1:14" x14ac:dyDescent="0.3">
      <c r="A485" s="17" t="s">
        <v>3429</v>
      </c>
      <c r="B485" s="17" t="s">
        <v>3430</v>
      </c>
      <c r="C485" s="17" t="s">
        <v>3431</v>
      </c>
      <c r="D485" s="17" t="s">
        <v>1690</v>
      </c>
      <c r="E485" s="17" t="s">
        <v>3432</v>
      </c>
      <c r="F485" s="17" t="s">
        <v>3433</v>
      </c>
      <c r="G485" s="18">
        <v>1</v>
      </c>
      <c r="H485" s="18">
        <v>2</v>
      </c>
      <c r="I485" s="19">
        <v>0</v>
      </c>
      <c r="J485" s="20">
        <v>1</v>
      </c>
      <c r="K485" s="21">
        <v>0</v>
      </c>
      <c r="L485" s="22">
        <v>0</v>
      </c>
      <c r="M485" s="38" t="s">
        <v>4645</v>
      </c>
      <c r="N485" s="38"/>
    </row>
    <row r="486" spans="1:14" x14ac:dyDescent="0.3">
      <c r="A486" s="17" t="s">
        <v>3434</v>
      </c>
      <c r="B486" s="17" t="s">
        <v>3435</v>
      </c>
      <c r="C486" s="17" t="s">
        <v>3436</v>
      </c>
      <c r="D486" s="17" t="s">
        <v>2468</v>
      </c>
      <c r="E486" s="17" t="s">
        <v>510</v>
      </c>
      <c r="F486" s="17" t="s">
        <v>3437</v>
      </c>
      <c r="G486" s="18">
        <v>1</v>
      </c>
      <c r="H486" s="18">
        <v>5</v>
      </c>
      <c r="I486" s="19">
        <v>0</v>
      </c>
      <c r="J486" s="20">
        <v>1</v>
      </c>
      <c r="K486" s="21">
        <v>0</v>
      </c>
      <c r="L486" s="22">
        <v>0</v>
      </c>
      <c r="M486" s="38" t="s">
        <v>4642</v>
      </c>
      <c r="N486" s="38"/>
    </row>
    <row r="487" spans="1:14" x14ac:dyDescent="0.3">
      <c r="A487" s="17" t="s">
        <v>3438</v>
      </c>
      <c r="B487" s="17" t="s">
        <v>3439</v>
      </c>
      <c r="C487" s="17" t="s">
        <v>3440</v>
      </c>
      <c r="D487" s="17" t="s">
        <v>1763</v>
      </c>
      <c r="E487" s="17" t="s">
        <v>769</v>
      </c>
      <c r="F487" s="17" t="s">
        <v>3441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38" t="s">
        <v>4645</v>
      </c>
      <c r="N487" s="38"/>
    </row>
    <row r="488" spans="1:14" x14ac:dyDescent="0.3">
      <c r="A488" s="17" t="s">
        <v>3442</v>
      </c>
      <c r="B488" s="17" t="s">
        <v>3443</v>
      </c>
      <c r="C488" s="17" t="s">
        <v>3444</v>
      </c>
      <c r="D488" s="17" t="s">
        <v>3445</v>
      </c>
      <c r="E488" s="17" t="s">
        <v>3446</v>
      </c>
      <c r="F488" s="17" t="s">
        <v>3447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38" t="s">
        <v>4645</v>
      </c>
      <c r="N488" s="38"/>
    </row>
    <row r="489" spans="1:14" x14ac:dyDescent="0.3">
      <c r="A489" s="17" t="s">
        <v>654</v>
      </c>
      <c r="B489" s="17" t="s">
        <v>3448</v>
      </c>
      <c r="C489" s="17" t="s">
        <v>1947</v>
      </c>
      <c r="D489" s="17" t="s">
        <v>1899</v>
      </c>
      <c r="E489" s="17" t="s">
        <v>653</v>
      </c>
      <c r="F489" s="17" t="s">
        <v>3449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38" t="s">
        <v>4643</v>
      </c>
      <c r="N489" s="38"/>
    </row>
    <row r="490" spans="1:14" x14ac:dyDescent="0.3">
      <c r="A490" s="17" t="s">
        <v>677</v>
      </c>
      <c r="B490" s="17" t="s">
        <v>3450</v>
      </c>
      <c r="C490" s="17" t="s">
        <v>3451</v>
      </c>
      <c r="D490" s="17" t="s">
        <v>2049</v>
      </c>
      <c r="E490" s="17" t="s">
        <v>674</v>
      </c>
      <c r="F490" s="17" t="s">
        <v>3452</v>
      </c>
      <c r="G490" s="18">
        <v>1</v>
      </c>
      <c r="H490" s="18">
        <v>1</v>
      </c>
      <c r="I490" s="19">
        <v>0</v>
      </c>
      <c r="J490" s="20">
        <v>0</v>
      </c>
      <c r="K490" s="21">
        <v>1</v>
      </c>
      <c r="L490" s="22">
        <v>0</v>
      </c>
      <c r="M490" s="38" t="s">
        <v>4643</v>
      </c>
      <c r="N490" s="38"/>
    </row>
    <row r="491" spans="1:14" x14ac:dyDescent="0.3">
      <c r="A491" s="17" t="s">
        <v>684</v>
      </c>
      <c r="B491" s="17" t="s">
        <v>685</v>
      </c>
      <c r="C491" s="17" t="s">
        <v>3453</v>
      </c>
      <c r="D491" s="17" t="s">
        <v>1690</v>
      </c>
      <c r="E491" s="17" t="s">
        <v>686</v>
      </c>
      <c r="F491" s="17" t="s">
        <v>3454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38" t="s">
        <v>4643</v>
      </c>
      <c r="N491" s="38"/>
    </row>
    <row r="492" spans="1:14" x14ac:dyDescent="0.3">
      <c r="A492" s="17" t="s">
        <v>3455</v>
      </c>
      <c r="B492" s="17" t="s">
        <v>3456</v>
      </c>
      <c r="C492" s="17" t="s">
        <v>3457</v>
      </c>
      <c r="D492" s="17" t="s">
        <v>1825</v>
      </c>
      <c r="E492" s="17" t="s">
        <v>3458</v>
      </c>
      <c r="F492" s="17" t="s">
        <v>3459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8" t="s">
        <v>4645</v>
      </c>
      <c r="N492" s="38"/>
    </row>
    <row r="493" spans="1:14" x14ac:dyDescent="0.3">
      <c r="A493" s="17" t="s">
        <v>3460</v>
      </c>
      <c r="B493" s="17" t="s">
        <v>3461</v>
      </c>
      <c r="C493" s="17" t="s">
        <v>3462</v>
      </c>
      <c r="D493" s="17" t="s">
        <v>2630</v>
      </c>
      <c r="E493" s="17" t="s">
        <v>468</v>
      </c>
      <c r="F493" s="17" t="s">
        <v>3463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38" t="s">
        <v>4645</v>
      </c>
      <c r="N493" s="38"/>
    </row>
    <row r="494" spans="1:14" x14ac:dyDescent="0.3">
      <c r="A494" s="17" t="s">
        <v>916</v>
      </c>
      <c r="B494" s="17" t="s">
        <v>3464</v>
      </c>
      <c r="C494" s="17" t="s">
        <v>3465</v>
      </c>
      <c r="D494" s="17" t="s">
        <v>1873</v>
      </c>
      <c r="E494" s="17" t="s">
        <v>669</v>
      </c>
      <c r="F494" s="17" t="s">
        <v>3466</v>
      </c>
      <c r="G494" s="18">
        <v>1</v>
      </c>
      <c r="H494" s="18">
        <v>2</v>
      </c>
      <c r="I494" s="19">
        <v>0</v>
      </c>
      <c r="J494" s="20">
        <v>0</v>
      </c>
      <c r="K494" s="21">
        <v>1</v>
      </c>
      <c r="L494" s="22">
        <v>0</v>
      </c>
      <c r="M494" s="38" t="s">
        <v>4643</v>
      </c>
      <c r="N494" s="38"/>
    </row>
    <row r="495" spans="1:14" x14ac:dyDescent="0.3">
      <c r="A495" s="17" t="s">
        <v>3467</v>
      </c>
      <c r="B495" s="17" t="s">
        <v>3468</v>
      </c>
      <c r="C495" s="17" t="s">
        <v>1753</v>
      </c>
      <c r="D495" s="17" t="s">
        <v>3469</v>
      </c>
      <c r="E495" s="17" t="s">
        <v>751</v>
      </c>
      <c r="F495" s="17" t="s">
        <v>3470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38" t="s">
        <v>4640</v>
      </c>
      <c r="N495" s="38"/>
    </row>
    <row r="496" spans="1:14" x14ac:dyDescent="0.3">
      <c r="A496" s="17" t="s">
        <v>598</v>
      </c>
      <c r="B496" s="17" t="s">
        <v>599</v>
      </c>
      <c r="C496" s="17" t="s">
        <v>1664</v>
      </c>
      <c r="D496" s="17" t="s">
        <v>2049</v>
      </c>
      <c r="E496" s="17" t="s">
        <v>600</v>
      </c>
      <c r="F496" s="17" t="s">
        <v>3471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38" t="s">
        <v>4643</v>
      </c>
      <c r="N496" s="38"/>
    </row>
    <row r="497" spans="1:14" x14ac:dyDescent="0.3">
      <c r="A497" s="17" t="s">
        <v>1363</v>
      </c>
      <c r="B497" s="17" t="s">
        <v>3472</v>
      </c>
      <c r="C497" s="17" t="s">
        <v>3473</v>
      </c>
      <c r="D497" s="17" t="s">
        <v>1690</v>
      </c>
      <c r="E497" s="17" t="s">
        <v>1353</v>
      </c>
      <c r="F497" s="17" t="s">
        <v>3474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38" t="s">
        <v>4643</v>
      </c>
      <c r="N497" s="38"/>
    </row>
    <row r="498" spans="1:14" x14ac:dyDescent="0.3">
      <c r="A498" s="17" t="s">
        <v>1562</v>
      </c>
      <c r="B498" s="17" t="s">
        <v>1563</v>
      </c>
      <c r="C498" s="17" t="s">
        <v>3475</v>
      </c>
      <c r="D498" s="17" t="s">
        <v>1690</v>
      </c>
      <c r="E498" s="17" t="s">
        <v>1558</v>
      </c>
      <c r="F498" s="17" t="s">
        <v>3476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38" t="s">
        <v>4643</v>
      </c>
      <c r="N498" s="38"/>
    </row>
    <row r="499" spans="1:14" x14ac:dyDescent="0.3">
      <c r="A499" s="17" t="s">
        <v>3477</v>
      </c>
      <c r="B499" s="17" t="s">
        <v>3478</v>
      </c>
      <c r="C499" s="17" t="s">
        <v>3479</v>
      </c>
      <c r="D499" s="17" t="s">
        <v>1690</v>
      </c>
      <c r="E499" s="17" t="s">
        <v>3480</v>
      </c>
      <c r="F499" s="17" t="s">
        <v>3481</v>
      </c>
      <c r="G499" s="18">
        <v>1</v>
      </c>
      <c r="H499" s="18">
        <v>7</v>
      </c>
      <c r="I499" s="19">
        <v>0</v>
      </c>
      <c r="J499" s="20">
        <v>1</v>
      </c>
      <c r="K499" s="21">
        <v>0</v>
      </c>
      <c r="L499" s="22">
        <v>0</v>
      </c>
      <c r="M499" s="38" t="s">
        <v>4642</v>
      </c>
      <c r="N499" s="38"/>
    </row>
    <row r="500" spans="1:14" x14ac:dyDescent="0.3">
      <c r="A500" s="17" t="s">
        <v>3482</v>
      </c>
      <c r="B500" s="17" t="s">
        <v>3483</v>
      </c>
      <c r="C500" s="17" t="s">
        <v>3484</v>
      </c>
      <c r="D500" s="17" t="s">
        <v>1690</v>
      </c>
      <c r="E500" s="17" t="s">
        <v>3485</v>
      </c>
      <c r="F500" s="17" t="s">
        <v>3486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38" t="s">
        <v>4645</v>
      </c>
      <c r="N500" s="38"/>
    </row>
    <row r="501" spans="1:14" x14ac:dyDescent="0.3">
      <c r="A501" s="17" t="s">
        <v>3487</v>
      </c>
      <c r="B501" s="17" t="s">
        <v>3488</v>
      </c>
      <c r="C501" s="17" t="s">
        <v>1664</v>
      </c>
      <c r="D501" s="17" t="s">
        <v>1690</v>
      </c>
      <c r="E501" s="17" t="s">
        <v>1327</v>
      </c>
      <c r="F501" s="17" t="s">
        <v>3489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38" t="s">
        <v>4645</v>
      </c>
      <c r="N501" s="38"/>
    </row>
    <row r="502" spans="1:14" x14ac:dyDescent="0.3">
      <c r="A502" s="17" t="s">
        <v>3490</v>
      </c>
      <c r="B502" s="17" t="s">
        <v>3491</v>
      </c>
      <c r="C502" s="17" t="s">
        <v>1664</v>
      </c>
      <c r="D502" s="17" t="s">
        <v>1690</v>
      </c>
      <c r="E502" s="17" t="s">
        <v>461</v>
      </c>
      <c r="F502" s="17" t="s">
        <v>3492</v>
      </c>
      <c r="G502" s="18">
        <v>1</v>
      </c>
      <c r="H502" s="18">
        <v>5</v>
      </c>
      <c r="I502" s="19">
        <v>0</v>
      </c>
      <c r="J502" s="20">
        <v>1</v>
      </c>
      <c r="K502" s="21">
        <v>0</v>
      </c>
      <c r="L502" s="22">
        <v>0</v>
      </c>
      <c r="M502" s="38" t="s">
        <v>4642</v>
      </c>
      <c r="N502" s="38"/>
    </row>
    <row r="503" spans="1:14" x14ac:dyDescent="0.3">
      <c r="A503" s="17" t="s">
        <v>3493</v>
      </c>
      <c r="B503" s="17" t="s">
        <v>3494</v>
      </c>
      <c r="C503" s="17" t="s">
        <v>3495</v>
      </c>
      <c r="D503" s="17" t="s">
        <v>1690</v>
      </c>
      <c r="E503" s="17" t="s">
        <v>520</v>
      </c>
      <c r="F503" s="17" t="s">
        <v>3496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38" t="s">
        <v>4645</v>
      </c>
      <c r="N503" s="38"/>
    </row>
    <row r="504" spans="1:14" x14ac:dyDescent="0.3">
      <c r="A504" s="17" t="s">
        <v>1393</v>
      </c>
      <c r="B504" s="17" t="s">
        <v>3497</v>
      </c>
      <c r="C504" s="17" t="s">
        <v>3498</v>
      </c>
      <c r="D504" s="17" t="s">
        <v>1665</v>
      </c>
      <c r="E504" s="17" t="s">
        <v>1395</v>
      </c>
      <c r="F504" s="17" t="s">
        <v>3499</v>
      </c>
      <c r="G504" s="18">
        <v>1</v>
      </c>
      <c r="H504" s="18">
        <v>2</v>
      </c>
      <c r="I504" s="19">
        <v>0</v>
      </c>
      <c r="J504" s="20">
        <v>0</v>
      </c>
      <c r="K504" s="21">
        <v>0</v>
      </c>
      <c r="L504" s="22">
        <v>1</v>
      </c>
      <c r="M504" s="38" t="s">
        <v>4643</v>
      </c>
      <c r="N504" s="38"/>
    </row>
    <row r="505" spans="1:14" x14ac:dyDescent="0.3">
      <c r="A505" s="17" t="s">
        <v>3500</v>
      </c>
      <c r="B505" s="17" t="s">
        <v>3501</v>
      </c>
      <c r="C505" s="17" t="s">
        <v>3502</v>
      </c>
      <c r="D505" s="17" t="s">
        <v>1807</v>
      </c>
      <c r="E505" s="17" t="s">
        <v>773</v>
      </c>
      <c r="F505" s="17" t="s">
        <v>3503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38" t="s">
        <v>4645</v>
      </c>
      <c r="N505" s="38"/>
    </row>
    <row r="506" spans="1:14" x14ac:dyDescent="0.3">
      <c r="A506" s="17" t="s">
        <v>3504</v>
      </c>
      <c r="B506" s="17" t="s">
        <v>3505</v>
      </c>
      <c r="C506" s="17" t="s">
        <v>3506</v>
      </c>
      <c r="D506" s="17" t="s">
        <v>1690</v>
      </c>
      <c r="E506" s="17" t="s">
        <v>944</v>
      </c>
      <c r="F506" s="17" t="s">
        <v>3507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38" t="s">
        <v>4645</v>
      </c>
      <c r="N506" s="38"/>
    </row>
    <row r="507" spans="1:14" x14ac:dyDescent="0.3">
      <c r="A507" s="17" t="s">
        <v>3508</v>
      </c>
      <c r="B507" s="17" t="s">
        <v>3509</v>
      </c>
      <c r="C507" s="17" t="s">
        <v>2231</v>
      </c>
      <c r="D507" s="17" t="s">
        <v>2232</v>
      </c>
      <c r="E507" s="17" t="s">
        <v>773</v>
      </c>
      <c r="F507" s="17" t="s">
        <v>3510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38" t="s">
        <v>4642</v>
      </c>
      <c r="N507" s="38"/>
    </row>
    <row r="508" spans="1:14" x14ac:dyDescent="0.3">
      <c r="A508" s="17" t="s">
        <v>3511</v>
      </c>
      <c r="B508" s="17" t="s">
        <v>3512</v>
      </c>
      <c r="C508" s="17" t="s">
        <v>1664</v>
      </c>
      <c r="D508" s="17" t="s">
        <v>1690</v>
      </c>
      <c r="E508" s="17" t="s">
        <v>461</v>
      </c>
      <c r="F508" s="17" t="s">
        <v>3513</v>
      </c>
      <c r="G508" s="18">
        <v>1</v>
      </c>
      <c r="H508" s="18">
        <v>5</v>
      </c>
      <c r="I508" s="19">
        <v>0</v>
      </c>
      <c r="J508" s="20">
        <v>1</v>
      </c>
      <c r="K508" s="21">
        <v>0</v>
      </c>
      <c r="L508" s="22">
        <v>0</v>
      </c>
      <c r="M508" s="38" t="s">
        <v>4642</v>
      </c>
      <c r="N508" s="38"/>
    </row>
    <row r="509" spans="1:14" x14ac:dyDescent="0.3">
      <c r="A509" s="17" t="s">
        <v>675</v>
      </c>
      <c r="B509" s="17" t="s">
        <v>3450</v>
      </c>
      <c r="C509" s="17" t="s">
        <v>3514</v>
      </c>
      <c r="D509" s="17" t="s">
        <v>2049</v>
      </c>
      <c r="E509" s="17" t="s">
        <v>674</v>
      </c>
      <c r="F509" s="17" t="s">
        <v>3515</v>
      </c>
      <c r="G509" s="18">
        <v>1</v>
      </c>
      <c r="H509" s="18">
        <v>1</v>
      </c>
      <c r="I509" s="19">
        <v>0</v>
      </c>
      <c r="J509" s="20">
        <v>0</v>
      </c>
      <c r="K509" s="21">
        <v>1</v>
      </c>
      <c r="L509" s="22">
        <v>0</v>
      </c>
      <c r="M509" s="38" t="s">
        <v>4643</v>
      </c>
      <c r="N509" s="38"/>
    </row>
    <row r="510" spans="1:14" x14ac:dyDescent="0.3">
      <c r="A510" s="17" t="s">
        <v>1527</v>
      </c>
      <c r="B510" s="17" t="s">
        <v>3516</v>
      </c>
      <c r="C510" s="17" t="s">
        <v>3517</v>
      </c>
      <c r="D510" s="17" t="s">
        <v>3518</v>
      </c>
      <c r="E510" s="17" t="s">
        <v>468</v>
      </c>
      <c r="F510" s="17" t="s">
        <v>3519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38" t="s">
        <v>4643</v>
      </c>
      <c r="N510" s="38"/>
    </row>
    <row r="511" spans="1:14" x14ac:dyDescent="0.3">
      <c r="A511" s="17" t="s">
        <v>3520</v>
      </c>
      <c r="B511" s="17" t="s">
        <v>3521</v>
      </c>
      <c r="C511" s="17" t="s">
        <v>3522</v>
      </c>
      <c r="D511" s="17" t="s">
        <v>1690</v>
      </c>
      <c r="E511" s="17" t="s">
        <v>3523</v>
      </c>
      <c r="F511" s="17" t="s">
        <v>3524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38" t="s">
        <v>4642</v>
      </c>
      <c r="N511" s="38"/>
    </row>
    <row r="512" spans="1:14" x14ac:dyDescent="0.3">
      <c r="A512" s="17" t="s">
        <v>1063</v>
      </c>
      <c r="B512" s="17" t="s">
        <v>3525</v>
      </c>
      <c r="C512" s="17" t="s">
        <v>3526</v>
      </c>
      <c r="D512" s="17" t="s">
        <v>1690</v>
      </c>
      <c r="E512" s="17" t="s">
        <v>663</v>
      </c>
      <c r="F512" s="17" t="s">
        <v>3527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38" t="s">
        <v>4643</v>
      </c>
      <c r="N512" s="38"/>
    </row>
    <row r="513" spans="1:14" x14ac:dyDescent="0.3">
      <c r="A513" s="17" t="s">
        <v>3528</v>
      </c>
      <c r="B513" s="17" t="s">
        <v>3529</v>
      </c>
      <c r="C513" s="17" t="s">
        <v>3530</v>
      </c>
      <c r="D513" s="17" t="s">
        <v>1665</v>
      </c>
      <c r="E513" s="17" t="s">
        <v>644</v>
      </c>
      <c r="F513" s="17" t="s">
        <v>3531</v>
      </c>
      <c r="G513" s="18">
        <v>1</v>
      </c>
      <c r="H513" s="18">
        <v>3</v>
      </c>
      <c r="I513" s="19">
        <v>0</v>
      </c>
      <c r="J513" s="20">
        <v>1</v>
      </c>
      <c r="K513" s="21">
        <v>0</v>
      </c>
      <c r="L513" s="22">
        <v>0</v>
      </c>
      <c r="M513" s="38" t="s">
        <v>4642</v>
      </c>
      <c r="N513" s="38"/>
    </row>
    <row r="514" spans="1:14" x14ac:dyDescent="0.3">
      <c r="A514" s="17" t="s">
        <v>3532</v>
      </c>
      <c r="B514" s="17" t="s">
        <v>3533</v>
      </c>
      <c r="C514" s="17" t="s">
        <v>3534</v>
      </c>
      <c r="D514" s="17" t="s">
        <v>1683</v>
      </c>
      <c r="E514" s="17" t="s">
        <v>3535</v>
      </c>
      <c r="F514" s="17" t="s">
        <v>3536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38" t="s">
        <v>4645</v>
      </c>
      <c r="N514" s="38"/>
    </row>
    <row r="515" spans="1:14" x14ac:dyDescent="0.3">
      <c r="A515" s="17" t="s">
        <v>763</v>
      </c>
      <c r="B515" s="17" t="s">
        <v>3537</v>
      </c>
      <c r="C515" s="17" t="s">
        <v>3538</v>
      </c>
      <c r="D515" s="17" t="s">
        <v>1690</v>
      </c>
      <c r="E515" s="17" t="s">
        <v>765</v>
      </c>
      <c r="F515" s="17" t="s">
        <v>3539</v>
      </c>
      <c r="G515" s="18">
        <v>1</v>
      </c>
      <c r="H515" s="18">
        <v>5</v>
      </c>
      <c r="I515" s="19">
        <v>0</v>
      </c>
      <c r="J515" s="20">
        <v>0</v>
      </c>
      <c r="K515" s="21">
        <v>1</v>
      </c>
      <c r="L515" s="22">
        <v>0</v>
      </c>
      <c r="M515" s="38" t="s">
        <v>4643</v>
      </c>
      <c r="N515" s="38"/>
    </row>
    <row r="516" spans="1:14" x14ac:dyDescent="0.3">
      <c r="A516" s="17" t="s">
        <v>1550</v>
      </c>
      <c r="B516" s="17" t="s">
        <v>1551</v>
      </c>
      <c r="C516" s="17" t="s">
        <v>3540</v>
      </c>
      <c r="D516" s="17" t="s">
        <v>1690</v>
      </c>
      <c r="E516" s="17" t="s">
        <v>520</v>
      </c>
      <c r="F516" s="17" t="s">
        <v>3541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38" t="s">
        <v>4643</v>
      </c>
      <c r="N516" s="38"/>
    </row>
    <row r="517" spans="1:14" x14ac:dyDescent="0.3">
      <c r="A517" s="17" t="s">
        <v>1431</v>
      </c>
      <c r="B517" s="17" t="s">
        <v>3542</v>
      </c>
      <c r="C517" s="17" t="s">
        <v>3224</v>
      </c>
      <c r="D517" s="17" t="s">
        <v>1690</v>
      </c>
      <c r="E517" s="17" t="s">
        <v>1433</v>
      </c>
      <c r="F517" s="17" t="s">
        <v>3006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38" t="s">
        <v>4643</v>
      </c>
      <c r="N517" s="38"/>
    </row>
    <row r="518" spans="1:14" x14ac:dyDescent="0.3">
      <c r="A518" s="17" t="s">
        <v>1486</v>
      </c>
      <c r="B518" s="17" t="s">
        <v>3543</v>
      </c>
      <c r="C518" s="17" t="s">
        <v>2145</v>
      </c>
      <c r="D518" s="17" t="s">
        <v>1690</v>
      </c>
      <c r="E518" s="17" t="s">
        <v>1353</v>
      </c>
      <c r="F518" s="17" t="s">
        <v>3544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38" t="s">
        <v>4643</v>
      </c>
      <c r="N518" s="38"/>
    </row>
    <row r="519" spans="1:14" x14ac:dyDescent="0.3">
      <c r="A519" s="17" t="s">
        <v>3545</v>
      </c>
      <c r="B519" s="17" t="s">
        <v>3546</v>
      </c>
      <c r="C519" s="17" t="s">
        <v>3547</v>
      </c>
      <c r="D519" s="17" t="s">
        <v>3548</v>
      </c>
      <c r="E519" s="17" t="s">
        <v>1725</v>
      </c>
      <c r="F519" s="17" t="s">
        <v>3549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8" t="s">
        <v>4642</v>
      </c>
      <c r="N519" s="38"/>
    </row>
    <row r="520" spans="1:14" x14ac:dyDescent="0.3">
      <c r="A520" s="17" t="s">
        <v>3550</v>
      </c>
      <c r="B520" s="17" t="s">
        <v>3551</v>
      </c>
      <c r="C520" s="17" t="s">
        <v>1664</v>
      </c>
      <c r="D520" s="17" t="s">
        <v>1671</v>
      </c>
      <c r="E520" s="17" t="s">
        <v>461</v>
      </c>
      <c r="F520" s="17" t="s">
        <v>3552</v>
      </c>
      <c r="G520" s="18">
        <v>1</v>
      </c>
      <c r="H520" s="18">
        <v>3</v>
      </c>
      <c r="I520" s="19">
        <v>0</v>
      </c>
      <c r="J520" s="20">
        <v>1</v>
      </c>
      <c r="K520" s="21">
        <v>0</v>
      </c>
      <c r="L520" s="22">
        <v>0</v>
      </c>
      <c r="M520" s="38" t="s">
        <v>4642</v>
      </c>
      <c r="N520" s="38"/>
    </row>
    <row r="521" spans="1:14" x14ac:dyDescent="0.3">
      <c r="A521" s="17" t="s">
        <v>3553</v>
      </c>
      <c r="B521" s="17" t="s">
        <v>3554</v>
      </c>
      <c r="C521" s="17" t="s">
        <v>3555</v>
      </c>
      <c r="D521" s="17" t="s">
        <v>3071</v>
      </c>
      <c r="E521" s="17" t="s">
        <v>510</v>
      </c>
      <c r="F521" s="17" t="s">
        <v>3556</v>
      </c>
      <c r="G521" s="18">
        <v>1</v>
      </c>
      <c r="H521" s="18">
        <v>5</v>
      </c>
      <c r="I521" s="19">
        <v>0</v>
      </c>
      <c r="J521" s="20">
        <v>1</v>
      </c>
      <c r="K521" s="21">
        <v>0</v>
      </c>
      <c r="L521" s="22">
        <v>0</v>
      </c>
      <c r="M521" s="38" t="s">
        <v>4642</v>
      </c>
      <c r="N521" s="38"/>
    </row>
    <row r="522" spans="1:14" x14ac:dyDescent="0.3">
      <c r="A522" s="17" t="s">
        <v>3557</v>
      </c>
      <c r="B522" s="17" t="s">
        <v>3558</v>
      </c>
      <c r="C522" s="17" t="s">
        <v>3224</v>
      </c>
      <c r="D522" s="17" t="s">
        <v>1690</v>
      </c>
      <c r="E522" s="17" t="s">
        <v>1327</v>
      </c>
      <c r="F522" s="17" t="s">
        <v>3559</v>
      </c>
      <c r="G522" s="18">
        <v>1</v>
      </c>
      <c r="H522" s="18">
        <v>2</v>
      </c>
      <c r="I522" s="19">
        <v>0</v>
      </c>
      <c r="J522" s="20">
        <v>1</v>
      </c>
      <c r="K522" s="21">
        <v>0</v>
      </c>
      <c r="L522" s="22">
        <v>0</v>
      </c>
      <c r="M522" s="38" t="s">
        <v>4645</v>
      </c>
      <c r="N522" s="38"/>
    </row>
    <row r="523" spans="1:14" x14ac:dyDescent="0.3">
      <c r="A523" s="17" t="s">
        <v>3560</v>
      </c>
      <c r="B523" s="17" t="s">
        <v>3561</v>
      </c>
      <c r="C523" s="17" t="s">
        <v>3562</v>
      </c>
      <c r="D523" s="17" t="s">
        <v>1690</v>
      </c>
      <c r="E523" s="17" t="s">
        <v>663</v>
      </c>
      <c r="F523" s="17" t="s">
        <v>3563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38" t="s">
        <v>4640</v>
      </c>
      <c r="N523" s="38"/>
    </row>
    <row r="524" spans="1:14" x14ac:dyDescent="0.3">
      <c r="A524" s="17" t="s">
        <v>3564</v>
      </c>
      <c r="B524" s="17" t="s">
        <v>3565</v>
      </c>
      <c r="C524" s="17" t="s">
        <v>1664</v>
      </c>
      <c r="D524" s="17" t="s">
        <v>2071</v>
      </c>
      <c r="E524" s="17" t="s">
        <v>623</v>
      </c>
      <c r="F524" s="17" t="s">
        <v>3566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38" t="s">
        <v>4642</v>
      </c>
      <c r="N524" s="38"/>
    </row>
    <row r="525" spans="1:14" x14ac:dyDescent="0.3">
      <c r="A525" s="17" t="s">
        <v>3567</v>
      </c>
      <c r="B525" s="17" t="s">
        <v>3568</v>
      </c>
      <c r="C525" s="17" t="s">
        <v>3569</v>
      </c>
      <c r="D525" s="17" t="s">
        <v>3570</v>
      </c>
      <c r="E525" s="17" t="s">
        <v>3571</v>
      </c>
      <c r="F525" s="17" t="s">
        <v>3572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8" t="s">
        <v>4642</v>
      </c>
      <c r="N525" s="38"/>
    </row>
    <row r="526" spans="1:14" x14ac:dyDescent="0.3">
      <c r="A526" s="17" t="s">
        <v>3573</v>
      </c>
      <c r="B526" s="17" t="s">
        <v>3574</v>
      </c>
      <c r="C526" s="17" t="s">
        <v>3575</v>
      </c>
      <c r="D526" s="17" t="s">
        <v>2049</v>
      </c>
      <c r="E526" s="17" t="s">
        <v>739</v>
      </c>
      <c r="F526" s="17" t="s">
        <v>3576</v>
      </c>
      <c r="G526" s="18">
        <v>1</v>
      </c>
      <c r="H526" s="18">
        <v>2</v>
      </c>
      <c r="I526" s="19">
        <v>0</v>
      </c>
      <c r="J526" s="20">
        <v>1</v>
      </c>
      <c r="K526" s="21">
        <v>0</v>
      </c>
      <c r="L526" s="22">
        <v>0</v>
      </c>
      <c r="M526" s="38" t="s">
        <v>4642</v>
      </c>
      <c r="N526" s="38"/>
    </row>
    <row r="527" spans="1:14" x14ac:dyDescent="0.3">
      <c r="A527" s="17" t="s">
        <v>3577</v>
      </c>
      <c r="B527" s="17" t="s">
        <v>3578</v>
      </c>
      <c r="C527" s="17" t="s">
        <v>3579</v>
      </c>
      <c r="D527" s="17" t="s">
        <v>3580</v>
      </c>
      <c r="E527" s="17" t="s">
        <v>3581</v>
      </c>
      <c r="F527" s="17" t="s">
        <v>3582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38" t="s">
        <v>4642</v>
      </c>
      <c r="N527" s="38"/>
    </row>
    <row r="528" spans="1:14" x14ac:dyDescent="0.3">
      <c r="A528" s="17" t="s">
        <v>1534</v>
      </c>
      <c r="B528" s="17" t="s">
        <v>3583</v>
      </c>
      <c r="C528" s="17" t="s">
        <v>3584</v>
      </c>
      <c r="D528" s="17" t="s">
        <v>2232</v>
      </c>
      <c r="E528" s="17" t="s">
        <v>461</v>
      </c>
      <c r="F528" s="17" t="s">
        <v>3585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38" t="s">
        <v>4643</v>
      </c>
      <c r="N528" s="38"/>
    </row>
    <row r="529" spans="1:14" x14ac:dyDescent="0.3">
      <c r="A529" s="17" t="s">
        <v>3586</v>
      </c>
      <c r="B529" s="17" t="s">
        <v>3587</v>
      </c>
      <c r="C529" s="17" t="s">
        <v>1929</v>
      </c>
      <c r="D529" s="17" t="s">
        <v>2232</v>
      </c>
      <c r="E529" s="17" t="s">
        <v>1666</v>
      </c>
      <c r="F529" s="17" t="s">
        <v>3588</v>
      </c>
      <c r="G529" s="18">
        <v>1</v>
      </c>
      <c r="H529" s="18">
        <v>1</v>
      </c>
      <c r="I529" s="19">
        <v>1</v>
      </c>
      <c r="J529" s="20">
        <v>0</v>
      </c>
      <c r="K529" s="21">
        <v>0</v>
      </c>
      <c r="L529" s="22">
        <v>0</v>
      </c>
      <c r="M529" s="38" t="s">
        <v>4642</v>
      </c>
      <c r="N529" s="38"/>
    </row>
    <row r="530" spans="1:14" x14ac:dyDescent="0.3">
      <c r="A530" s="17" t="s">
        <v>1325</v>
      </c>
      <c r="B530" s="17" t="s">
        <v>3589</v>
      </c>
      <c r="C530" s="17" t="s">
        <v>3590</v>
      </c>
      <c r="D530" s="17" t="s">
        <v>1690</v>
      </c>
      <c r="E530" s="17" t="s">
        <v>1327</v>
      </c>
      <c r="F530" s="17" t="s">
        <v>3591</v>
      </c>
      <c r="G530" s="18">
        <v>1</v>
      </c>
      <c r="H530" s="18">
        <v>6</v>
      </c>
      <c r="I530" s="19">
        <v>0</v>
      </c>
      <c r="J530" s="20">
        <v>0</v>
      </c>
      <c r="K530" s="21">
        <v>0</v>
      </c>
      <c r="L530" s="22">
        <v>1</v>
      </c>
      <c r="M530" s="38" t="s">
        <v>4643</v>
      </c>
      <c r="N530" s="38"/>
    </row>
    <row r="531" spans="1:14" x14ac:dyDescent="0.3">
      <c r="A531" s="17" t="s">
        <v>1004</v>
      </c>
      <c r="B531" s="17" t="s">
        <v>3592</v>
      </c>
      <c r="C531" s="17" t="s">
        <v>3593</v>
      </c>
      <c r="D531" s="17" t="s">
        <v>1965</v>
      </c>
      <c r="E531" s="17" t="s">
        <v>1006</v>
      </c>
      <c r="F531" s="17" t="s">
        <v>3594</v>
      </c>
      <c r="G531" s="18">
        <v>1</v>
      </c>
      <c r="H531" s="18">
        <v>1</v>
      </c>
      <c r="I531" s="19">
        <v>0</v>
      </c>
      <c r="J531" s="20">
        <v>0</v>
      </c>
      <c r="K531" s="21">
        <v>1</v>
      </c>
      <c r="L531" s="22">
        <v>0</v>
      </c>
      <c r="M531" s="38" t="s">
        <v>4643</v>
      </c>
      <c r="N531" s="38"/>
    </row>
    <row r="532" spans="1:14" x14ac:dyDescent="0.3">
      <c r="A532" s="17" t="s">
        <v>1411</v>
      </c>
      <c r="B532" s="17" t="s">
        <v>3537</v>
      </c>
      <c r="C532" s="17" t="s">
        <v>1664</v>
      </c>
      <c r="D532" s="17" t="s">
        <v>1690</v>
      </c>
      <c r="E532" s="17" t="s">
        <v>765</v>
      </c>
      <c r="F532" s="17" t="s">
        <v>3595</v>
      </c>
      <c r="G532" s="18">
        <v>1</v>
      </c>
      <c r="H532" s="18">
        <v>5</v>
      </c>
      <c r="I532" s="19">
        <v>0</v>
      </c>
      <c r="J532" s="20">
        <v>0</v>
      </c>
      <c r="K532" s="21">
        <v>0</v>
      </c>
      <c r="L532" s="22">
        <v>1</v>
      </c>
      <c r="M532" s="38" t="s">
        <v>4643</v>
      </c>
      <c r="N532" s="38"/>
    </row>
    <row r="533" spans="1:14" x14ac:dyDescent="0.3">
      <c r="A533" s="17" t="s">
        <v>1055</v>
      </c>
      <c r="B533" s="17" t="s">
        <v>3596</v>
      </c>
      <c r="C533" s="17" t="s">
        <v>2953</v>
      </c>
      <c r="D533" s="17" t="s">
        <v>1690</v>
      </c>
      <c r="E533" s="17" t="s">
        <v>520</v>
      </c>
      <c r="F533" s="17" t="s">
        <v>3597</v>
      </c>
      <c r="G533" s="18">
        <v>1</v>
      </c>
      <c r="H533" s="18">
        <v>2</v>
      </c>
      <c r="I533" s="19">
        <v>0</v>
      </c>
      <c r="J533" s="20">
        <v>0</v>
      </c>
      <c r="K533" s="21">
        <v>1</v>
      </c>
      <c r="L533" s="22">
        <v>0</v>
      </c>
      <c r="M533" s="38" t="s">
        <v>4643</v>
      </c>
      <c r="N533" s="38"/>
    </row>
    <row r="534" spans="1:14" x14ac:dyDescent="0.3">
      <c r="A534" s="17" t="s">
        <v>3598</v>
      </c>
      <c r="B534" s="17" t="s">
        <v>3599</v>
      </c>
      <c r="C534" s="17" t="s">
        <v>1664</v>
      </c>
      <c r="D534" s="17" t="s">
        <v>2066</v>
      </c>
      <c r="E534" s="17" t="s">
        <v>644</v>
      </c>
      <c r="F534" s="17" t="s">
        <v>3600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38" t="s">
        <v>4645</v>
      </c>
      <c r="N534" s="38"/>
    </row>
    <row r="535" spans="1:14" x14ac:dyDescent="0.3">
      <c r="A535" s="17" t="s">
        <v>3601</v>
      </c>
      <c r="B535" s="17" t="s">
        <v>3602</v>
      </c>
      <c r="C535" s="17" t="s">
        <v>2702</v>
      </c>
      <c r="D535" s="17" t="s">
        <v>3603</v>
      </c>
      <c r="E535" s="17" t="s">
        <v>959</v>
      </c>
      <c r="F535" s="17" t="s">
        <v>3604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38" t="s">
        <v>4642</v>
      </c>
      <c r="N535" s="38"/>
    </row>
    <row r="536" spans="1:14" x14ac:dyDescent="0.3">
      <c r="A536" s="17" t="s">
        <v>859</v>
      </c>
      <c r="B536" s="17" t="s">
        <v>3605</v>
      </c>
      <c r="C536" s="17" t="s">
        <v>3606</v>
      </c>
      <c r="D536" s="17" t="s">
        <v>1690</v>
      </c>
      <c r="E536" s="17" t="s">
        <v>663</v>
      </c>
      <c r="F536" s="17" t="s">
        <v>3607</v>
      </c>
      <c r="G536" s="18">
        <v>1</v>
      </c>
      <c r="H536" s="18">
        <v>1</v>
      </c>
      <c r="I536" s="19">
        <v>0</v>
      </c>
      <c r="J536" s="20">
        <v>0</v>
      </c>
      <c r="K536" s="21">
        <v>1</v>
      </c>
      <c r="L536" s="22">
        <v>0</v>
      </c>
      <c r="M536" s="38" t="s">
        <v>4643</v>
      </c>
      <c r="N536" s="38"/>
    </row>
    <row r="537" spans="1:14" x14ac:dyDescent="0.3">
      <c r="A537" s="17" t="s">
        <v>1417</v>
      </c>
      <c r="B537" s="17" t="s">
        <v>3608</v>
      </c>
      <c r="C537" s="17" t="s">
        <v>3609</v>
      </c>
      <c r="D537" s="17" t="s">
        <v>1763</v>
      </c>
      <c r="E537" s="17" t="s">
        <v>1229</v>
      </c>
      <c r="F537" s="17" t="s">
        <v>3610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8" t="s">
        <v>4643</v>
      </c>
      <c r="N537" s="38"/>
    </row>
    <row r="538" spans="1:14" x14ac:dyDescent="0.3">
      <c r="A538" s="17" t="s">
        <v>3611</v>
      </c>
      <c r="B538" s="17" t="s">
        <v>3612</v>
      </c>
      <c r="C538" s="17" t="s">
        <v>3613</v>
      </c>
      <c r="D538" s="17" t="s">
        <v>2258</v>
      </c>
      <c r="E538" s="17" t="s">
        <v>669</v>
      </c>
      <c r="F538" s="17" t="s">
        <v>3614</v>
      </c>
      <c r="G538" s="18">
        <v>1</v>
      </c>
      <c r="H538" s="18">
        <v>4</v>
      </c>
      <c r="I538" s="19">
        <v>0</v>
      </c>
      <c r="J538" s="20">
        <v>1</v>
      </c>
      <c r="K538" s="21">
        <v>0</v>
      </c>
      <c r="L538" s="22">
        <v>0</v>
      </c>
      <c r="M538" s="38" t="s">
        <v>4645</v>
      </c>
      <c r="N538" s="38"/>
    </row>
    <row r="539" spans="1:14" x14ac:dyDescent="0.3">
      <c r="A539" s="17" t="s">
        <v>1560</v>
      </c>
      <c r="B539" s="17" t="s">
        <v>3615</v>
      </c>
      <c r="C539" s="17" t="s">
        <v>3475</v>
      </c>
      <c r="D539" s="17" t="s">
        <v>1690</v>
      </c>
      <c r="E539" s="17" t="s">
        <v>1558</v>
      </c>
      <c r="F539" s="17" t="s">
        <v>3616</v>
      </c>
      <c r="G539" s="18">
        <v>1</v>
      </c>
      <c r="H539" s="18">
        <v>1</v>
      </c>
      <c r="I539" s="19">
        <v>0</v>
      </c>
      <c r="J539" s="20">
        <v>0</v>
      </c>
      <c r="K539" s="21">
        <v>0</v>
      </c>
      <c r="L539" s="22">
        <v>1</v>
      </c>
      <c r="M539" s="38" t="s">
        <v>4643</v>
      </c>
      <c r="N539" s="38"/>
    </row>
    <row r="540" spans="1:14" x14ac:dyDescent="0.3">
      <c r="A540" s="17" t="s">
        <v>3617</v>
      </c>
      <c r="B540" s="17" t="s">
        <v>508</v>
      </c>
      <c r="C540" s="17" t="s">
        <v>3618</v>
      </c>
      <c r="D540" s="17" t="s">
        <v>3619</v>
      </c>
      <c r="E540" s="17" t="s">
        <v>510</v>
      </c>
      <c r="F540" s="17" t="s">
        <v>3620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38" t="s">
        <v>4642</v>
      </c>
      <c r="N540" s="38"/>
    </row>
    <row r="541" spans="1:14" x14ac:dyDescent="0.3">
      <c r="A541" s="17" t="s">
        <v>1083</v>
      </c>
      <c r="B541" s="17" t="s">
        <v>3621</v>
      </c>
      <c r="C541" s="17" t="s">
        <v>3622</v>
      </c>
      <c r="D541" s="17" t="s">
        <v>2071</v>
      </c>
      <c r="E541" s="17" t="s">
        <v>612</v>
      </c>
      <c r="F541" s="17" t="s">
        <v>3623</v>
      </c>
      <c r="G541" s="18">
        <v>1</v>
      </c>
      <c r="H541" s="18">
        <v>1</v>
      </c>
      <c r="I541" s="19">
        <v>0</v>
      </c>
      <c r="J541" s="20">
        <v>0</v>
      </c>
      <c r="K541" s="21">
        <v>1</v>
      </c>
      <c r="L541" s="22">
        <v>0</v>
      </c>
      <c r="M541" s="38" t="s">
        <v>4643</v>
      </c>
      <c r="N541" s="38"/>
    </row>
    <row r="542" spans="1:14" x14ac:dyDescent="0.3">
      <c r="A542" s="17" t="s">
        <v>878</v>
      </c>
      <c r="B542" s="17" t="s">
        <v>879</v>
      </c>
      <c r="C542" s="17" t="s">
        <v>1942</v>
      </c>
      <c r="D542" s="17" t="s">
        <v>1690</v>
      </c>
      <c r="E542" s="17" t="s">
        <v>663</v>
      </c>
      <c r="F542" s="17" t="s">
        <v>3624</v>
      </c>
      <c r="G542" s="18">
        <v>1</v>
      </c>
      <c r="H542" s="18">
        <v>1</v>
      </c>
      <c r="I542" s="19">
        <v>0</v>
      </c>
      <c r="J542" s="20">
        <v>0</v>
      </c>
      <c r="K542" s="21">
        <v>1</v>
      </c>
      <c r="L542" s="22">
        <v>0</v>
      </c>
      <c r="M542" s="38" t="s">
        <v>4643</v>
      </c>
      <c r="N542" s="38"/>
    </row>
    <row r="543" spans="1:14" x14ac:dyDescent="0.3">
      <c r="A543" s="17" t="s">
        <v>3625</v>
      </c>
      <c r="B543" s="17" t="s">
        <v>3626</v>
      </c>
      <c r="C543" s="17" t="s">
        <v>3627</v>
      </c>
      <c r="D543" s="17" t="s">
        <v>1970</v>
      </c>
      <c r="E543" s="17" t="s">
        <v>1666</v>
      </c>
      <c r="F543" s="17" t="s">
        <v>3628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38" t="s">
        <v>4645</v>
      </c>
      <c r="N543" s="38"/>
    </row>
    <row r="544" spans="1:14" x14ac:dyDescent="0.3">
      <c r="A544" s="17" t="s">
        <v>737</v>
      </c>
      <c r="B544" s="17" t="s">
        <v>3629</v>
      </c>
      <c r="C544" s="17" t="s">
        <v>3630</v>
      </c>
      <c r="D544" s="17" t="s">
        <v>2049</v>
      </c>
      <c r="E544" s="17" t="s">
        <v>739</v>
      </c>
      <c r="F544" s="17" t="s">
        <v>3631</v>
      </c>
      <c r="G544" s="18">
        <v>1</v>
      </c>
      <c r="H544" s="18">
        <v>1</v>
      </c>
      <c r="I544" s="19">
        <v>0</v>
      </c>
      <c r="J544" s="20">
        <v>0</v>
      </c>
      <c r="K544" s="21">
        <v>1</v>
      </c>
      <c r="L544" s="22">
        <v>0</v>
      </c>
      <c r="M544" s="38" t="s">
        <v>4643</v>
      </c>
      <c r="N544" s="38"/>
    </row>
    <row r="545" spans="1:14" x14ac:dyDescent="0.3">
      <c r="A545" s="17" t="s">
        <v>3632</v>
      </c>
      <c r="B545" s="17" t="s">
        <v>3633</v>
      </c>
      <c r="C545" s="17" t="s">
        <v>1664</v>
      </c>
      <c r="D545" s="17" t="s">
        <v>2352</v>
      </c>
      <c r="E545" s="17" t="s">
        <v>1181</v>
      </c>
      <c r="F545" s="17" t="s">
        <v>3634</v>
      </c>
      <c r="G545" s="18">
        <v>1</v>
      </c>
      <c r="H545" s="18">
        <v>6</v>
      </c>
      <c r="I545" s="19">
        <v>0</v>
      </c>
      <c r="J545" s="20">
        <v>1</v>
      </c>
      <c r="K545" s="21">
        <v>0</v>
      </c>
      <c r="L545" s="22">
        <v>0</v>
      </c>
      <c r="M545" s="38" t="s">
        <v>4645</v>
      </c>
      <c r="N545" s="38"/>
    </row>
    <row r="546" spans="1:14" x14ac:dyDescent="0.3">
      <c r="A546" s="17" t="s">
        <v>1390</v>
      </c>
      <c r="B546" s="17" t="s">
        <v>3635</v>
      </c>
      <c r="C546" s="17" t="s">
        <v>3636</v>
      </c>
      <c r="D546" s="17" t="s">
        <v>3637</v>
      </c>
      <c r="E546" s="17" t="s">
        <v>1389</v>
      </c>
      <c r="F546" s="17" t="s">
        <v>3638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38" t="s">
        <v>4638</v>
      </c>
      <c r="N546" s="38"/>
    </row>
    <row r="547" spans="1:14" x14ac:dyDescent="0.3">
      <c r="A547" s="17" t="s">
        <v>1539</v>
      </c>
      <c r="B547" s="17" t="s">
        <v>3639</v>
      </c>
      <c r="C547" s="17" t="s">
        <v>1812</v>
      </c>
      <c r="D547" s="17" t="s">
        <v>1690</v>
      </c>
      <c r="E547" s="17" t="s">
        <v>765</v>
      </c>
      <c r="F547" s="17" t="s">
        <v>3640</v>
      </c>
      <c r="G547" s="18">
        <v>1</v>
      </c>
      <c r="H547" s="18">
        <v>4</v>
      </c>
      <c r="I547" s="19">
        <v>0</v>
      </c>
      <c r="J547" s="20">
        <v>0</v>
      </c>
      <c r="K547" s="21">
        <v>0</v>
      </c>
      <c r="L547" s="22">
        <v>1</v>
      </c>
      <c r="M547" s="38" t="s">
        <v>4643</v>
      </c>
      <c r="N547" s="38"/>
    </row>
    <row r="548" spans="1:14" x14ac:dyDescent="0.3">
      <c r="A548" s="17" t="s">
        <v>3641</v>
      </c>
      <c r="B548" s="17" t="s">
        <v>3642</v>
      </c>
      <c r="C548" s="17" t="s">
        <v>1994</v>
      </c>
      <c r="D548" s="17" t="s">
        <v>1853</v>
      </c>
      <c r="E548" s="17" t="s">
        <v>3643</v>
      </c>
      <c r="F548" s="17" t="s">
        <v>3644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38" t="s">
        <v>4645</v>
      </c>
      <c r="N548" s="38"/>
    </row>
    <row r="549" spans="1:14" x14ac:dyDescent="0.3">
      <c r="A549" s="17" t="s">
        <v>1186</v>
      </c>
      <c r="B549" s="17" t="s">
        <v>3645</v>
      </c>
      <c r="C549" s="17" t="s">
        <v>1664</v>
      </c>
      <c r="D549" s="17" t="s">
        <v>2352</v>
      </c>
      <c r="E549" s="17" t="s">
        <v>1181</v>
      </c>
      <c r="F549" s="17" t="s">
        <v>3646</v>
      </c>
      <c r="G549" s="18">
        <v>1</v>
      </c>
      <c r="H549" s="18">
        <v>3</v>
      </c>
      <c r="I549" s="19">
        <v>0</v>
      </c>
      <c r="J549" s="20">
        <v>0</v>
      </c>
      <c r="K549" s="21">
        <v>0</v>
      </c>
      <c r="L549" s="22">
        <v>1</v>
      </c>
      <c r="M549" s="38" t="s">
        <v>4643</v>
      </c>
      <c r="N549" s="38"/>
    </row>
    <row r="550" spans="1:14" x14ac:dyDescent="0.3">
      <c r="A550" s="17" t="s">
        <v>555</v>
      </c>
      <c r="B550" s="17" t="s">
        <v>3647</v>
      </c>
      <c r="C550" s="17" t="s">
        <v>1664</v>
      </c>
      <c r="D550" s="17" t="s">
        <v>1690</v>
      </c>
      <c r="E550" s="17" t="s">
        <v>468</v>
      </c>
      <c r="F550" s="17" t="s">
        <v>3648</v>
      </c>
      <c r="G550" s="18">
        <v>1</v>
      </c>
      <c r="H550" s="18">
        <v>4</v>
      </c>
      <c r="I550" s="19">
        <v>0</v>
      </c>
      <c r="J550" s="20">
        <v>0</v>
      </c>
      <c r="K550" s="21">
        <v>1</v>
      </c>
      <c r="L550" s="22">
        <v>0</v>
      </c>
      <c r="M550" s="38" t="s">
        <v>4643</v>
      </c>
      <c r="N550" s="38"/>
    </row>
    <row r="551" spans="1:14" x14ac:dyDescent="0.3">
      <c r="A551" s="17" t="s">
        <v>3649</v>
      </c>
      <c r="B551" s="17" t="s">
        <v>3650</v>
      </c>
      <c r="C551" s="17" t="s">
        <v>3651</v>
      </c>
      <c r="D551" s="17" t="s">
        <v>1690</v>
      </c>
      <c r="E551" s="17" t="s">
        <v>1408</v>
      </c>
      <c r="F551" s="17" t="s">
        <v>3652</v>
      </c>
      <c r="G551" s="18">
        <v>1</v>
      </c>
      <c r="H551" s="18">
        <v>6</v>
      </c>
      <c r="I551" s="19">
        <v>0</v>
      </c>
      <c r="J551" s="20">
        <v>1</v>
      </c>
      <c r="K551" s="21">
        <v>0</v>
      </c>
      <c r="L551" s="22">
        <v>0</v>
      </c>
      <c r="M551" s="38" t="s">
        <v>4645</v>
      </c>
      <c r="N551" s="38"/>
    </row>
    <row r="552" spans="1:14" x14ac:dyDescent="0.3">
      <c r="A552" s="17" t="s">
        <v>3653</v>
      </c>
      <c r="B552" s="17" t="s">
        <v>3654</v>
      </c>
      <c r="C552" s="17" t="s">
        <v>1859</v>
      </c>
      <c r="D552" s="17" t="s">
        <v>1965</v>
      </c>
      <c r="E552" s="17" t="s">
        <v>2881</v>
      </c>
      <c r="F552" s="17" t="s">
        <v>3655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38" t="s">
        <v>4642</v>
      </c>
      <c r="N552" s="38"/>
    </row>
    <row r="553" spans="1:14" x14ac:dyDescent="0.3">
      <c r="A553" s="17" t="s">
        <v>1279</v>
      </c>
      <c r="B553" s="17" t="s">
        <v>3656</v>
      </c>
      <c r="C553" s="17" t="s">
        <v>1664</v>
      </c>
      <c r="D553" s="17" t="s">
        <v>1690</v>
      </c>
      <c r="E553" s="17" t="s">
        <v>663</v>
      </c>
      <c r="F553" s="17" t="s">
        <v>3657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38" t="s">
        <v>4643</v>
      </c>
      <c r="N553" s="38"/>
    </row>
    <row r="554" spans="1:14" x14ac:dyDescent="0.3">
      <c r="A554" s="17" t="s">
        <v>3658</v>
      </c>
      <c r="B554" s="17" t="s">
        <v>3659</v>
      </c>
      <c r="C554" s="17" t="s">
        <v>3660</v>
      </c>
      <c r="D554" s="17" t="s">
        <v>1763</v>
      </c>
      <c r="E554" s="17" t="s">
        <v>3661</v>
      </c>
      <c r="F554" s="17" t="s">
        <v>3662</v>
      </c>
      <c r="G554" s="18">
        <v>1</v>
      </c>
      <c r="H554" s="18">
        <v>4</v>
      </c>
      <c r="I554" s="19">
        <v>0</v>
      </c>
      <c r="J554" s="20">
        <v>1</v>
      </c>
      <c r="K554" s="21">
        <v>0</v>
      </c>
      <c r="L554" s="22">
        <v>0</v>
      </c>
      <c r="M554" s="38" t="s">
        <v>4645</v>
      </c>
      <c r="N554" s="38"/>
    </row>
    <row r="555" spans="1:14" x14ac:dyDescent="0.3">
      <c r="A555" s="17" t="s">
        <v>3663</v>
      </c>
      <c r="B555" s="17" t="s">
        <v>3664</v>
      </c>
      <c r="C555" s="17" t="s">
        <v>3665</v>
      </c>
      <c r="D555" s="17" t="s">
        <v>3666</v>
      </c>
      <c r="E555" s="17" t="s">
        <v>2935</v>
      </c>
      <c r="F555" s="17" t="s">
        <v>3667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38" t="s">
        <v>4642</v>
      </c>
      <c r="N555" s="38"/>
    </row>
    <row r="556" spans="1:14" x14ac:dyDescent="0.3">
      <c r="A556" s="17" t="s">
        <v>3668</v>
      </c>
      <c r="B556" s="17" t="s">
        <v>3669</v>
      </c>
      <c r="C556" s="17" t="s">
        <v>1848</v>
      </c>
      <c r="D556" s="17" t="s">
        <v>1914</v>
      </c>
      <c r="E556" s="17" t="s">
        <v>1666</v>
      </c>
      <c r="F556" s="17" t="s">
        <v>3670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8" t="s">
        <v>4642</v>
      </c>
      <c r="N556" s="38"/>
    </row>
    <row r="557" spans="1:14" x14ac:dyDescent="0.3">
      <c r="A557" s="17" t="s">
        <v>3671</v>
      </c>
      <c r="B557" s="17" t="s">
        <v>3084</v>
      </c>
      <c r="C557" s="17" t="s">
        <v>3672</v>
      </c>
      <c r="D557" s="17" t="s">
        <v>1965</v>
      </c>
      <c r="E557" s="17" t="s">
        <v>1666</v>
      </c>
      <c r="F557" s="17" t="s">
        <v>3673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38" t="s">
        <v>4645</v>
      </c>
      <c r="N557" s="38"/>
    </row>
    <row r="558" spans="1:14" x14ac:dyDescent="0.3">
      <c r="A558" s="17" t="s">
        <v>1307</v>
      </c>
      <c r="B558" s="17" t="s">
        <v>2937</v>
      </c>
      <c r="C558" s="17" t="s">
        <v>1848</v>
      </c>
      <c r="D558" s="17" t="s">
        <v>1690</v>
      </c>
      <c r="E558" s="17" t="s">
        <v>1215</v>
      </c>
      <c r="F558" s="17" t="s">
        <v>3674</v>
      </c>
      <c r="G558" s="18">
        <v>1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38" t="s">
        <v>4643</v>
      </c>
      <c r="N558" s="38"/>
    </row>
    <row r="559" spans="1:14" x14ac:dyDescent="0.3">
      <c r="A559" s="17" t="s">
        <v>3675</v>
      </c>
      <c r="B559" s="17" t="s">
        <v>3676</v>
      </c>
      <c r="C559" s="17" t="s">
        <v>2376</v>
      </c>
      <c r="D559" s="17" t="s">
        <v>1807</v>
      </c>
      <c r="E559" s="17" t="s">
        <v>623</v>
      </c>
      <c r="F559" s="17" t="s">
        <v>3677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38" t="s">
        <v>4642</v>
      </c>
      <c r="N559" s="38"/>
    </row>
    <row r="560" spans="1:14" x14ac:dyDescent="0.3">
      <c r="A560" s="17" t="s">
        <v>1581</v>
      </c>
      <c r="B560" s="17" t="s">
        <v>3678</v>
      </c>
      <c r="C560" s="17" t="s">
        <v>1664</v>
      </c>
      <c r="D560" s="17" t="s">
        <v>3679</v>
      </c>
      <c r="E560" s="17" t="s">
        <v>1583</v>
      </c>
      <c r="F560" s="17" t="s">
        <v>3680</v>
      </c>
      <c r="G560" s="18">
        <v>1</v>
      </c>
      <c r="H560" s="18">
        <v>2</v>
      </c>
      <c r="I560" s="19">
        <v>0</v>
      </c>
      <c r="J560" s="20">
        <v>0</v>
      </c>
      <c r="K560" s="21">
        <v>0</v>
      </c>
      <c r="L560" s="22">
        <v>1</v>
      </c>
      <c r="M560" s="38" t="s">
        <v>4643</v>
      </c>
      <c r="N560" s="38"/>
    </row>
    <row r="561" spans="1:14" x14ac:dyDescent="0.3">
      <c r="A561" s="17" t="s">
        <v>998</v>
      </c>
      <c r="B561" s="17" t="s">
        <v>2167</v>
      </c>
      <c r="C561" s="17" t="s">
        <v>3681</v>
      </c>
      <c r="D561" s="17" t="s">
        <v>1690</v>
      </c>
      <c r="E561" s="17" t="s">
        <v>669</v>
      </c>
      <c r="F561" s="17" t="s">
        <v>3682</v>
      </c>
      <c r="G561" s="18">
        <v>1</v>
      </c>
      <c r="H561" s="18">
        <v>3</v>
      </c>
      <c r="I561" s="19">
        <v>0</v>
      </c>
      <c r="J561" s="20">
        <v>0</v>
      </c>
      <c r="K561" s="21">
        <v>1</v>
      </c>
      <c r="L561" s="22">
        <v>0</v>
      </c>
      <c r="M561" s="38" t="s">
        <v>4643</v>
      </c>
      <c r="N561" s="38"/>
    </row>
    <row r="562" spans="1:14" x14ac:dyDescent="0.3">
      <c r="A562" s="17" t="s">
        <v>3683</v>
      </c>
      <c r="B562" s="17" t="s">
        <v>3684</v>
      </c>
      <c r="C562" s="17" t="s">
        <v>3685</v>
      </c>
      <c r="D562" s="17" t="s">
        <v>1825</v>
      </c>
      <c r="E562" s="17" t="s">
        <v>623</v>
      </c>
      <c r="F562" s="17" t="s">
        <v>3686</v>
      </c>
      <c r="G562" s="18">
        <v>1</v>
      </c>
      <c r="H562" s="18">
        <v>3</v>
      </c>
      <c r="I562" s="19">
        <v>0</v>
      </c>
      <c r="J562" s="20">
        <v>1</v>
      </c>
      <c r="K562" s="21">
        <v>0</v>
      </c>
      <c r="L562" s="22">
        <v>0</v>
      </c>
      <c r="M562" s="38" t="s">
        <v>4642</v>
      </c>
      <c r="N562" s="38"/>
    </row>
    <row r="563" spans="1:14" x14ac:dyDescent="0.3">
      <c r="A563" s="17" t="s">
        <v>1217</v>
      </c>
      <c r="B563" s="17" t="s">
        <v>2222</v>
      </c>
      <c r="C563" s="17" t="s">
        <v>3687</v>
      </c>
      <c r="D563" s="17" t="s">
        <v>1690</v>
      </c>
      <c r="E563" s="17" t="s">
        <v>1215</v>
      </c>
      <c r="F563" s="17" t="s">
        <v>3688</v>
      </c>
      <c r="G563" s="18">
        <v>1</v>
      </c>
      <c r="H563" s="18">
        <v>1</v>
      </c>
      <c r="I563" s="19">
        <v>0</v>
      </c>
      <c r="J563" s="20">
        <v>0</v>
      </c>
      <c r="K563" s="21">
        <v>0</v>
      </c>
      <c r="L563" s="22">
        <v>1</v>
      </c>
      <c r="M563" s="38" t="s">
        <v>4643</v>
      </c>
      <c r="N563" s="38"/>
    </row>
    <row r="564" spans="1:14" x14ac:dyDescent="0.3">
      <c r="A564" s="17" t="s">
        <v>3689</v>
      </c>
      <c r="B564" s="17" t="s">
        <v>3690</v>
      </c>
      <c r="C564" s="17" t="s">
        <v>3691</v>
      </c>
      <c r="D564" s="17" t="s">
        <v>3692</v>
      </c>
      <c r="E564" s="17" t="s">
        <v>3693</v>
      </c>
      <c r="F564" s="17" t="s">
        <v>3694</v>
      </c>
      <c r="G564" s="18">
        <v>1</v>
      </c>
      <c r="H564" s="18">
        <v>2</v>
      </c>
      <c r="I564" s="19">
        <v>0</v>
      </c>
      <c r="J564" s="20">
        <v>1</v>
      </c>
      <c r="K564" s="21">
        <v>0</v>
      </c>
      <c r="L564" s="22">
        <v>0</v>
      </c>
      <c r="M564" s="38" t="s">
        <v>4642</v>
      </c>
      <c r="N564" s="38"/>
    </row>
    <row r="565" spans="1:14" x14ac:dyDescent="0.3">
      <c r="A565" s="17" t="s">
        <v>660</v>
      </c>
      <c r="B565" s="17" t="s">
        <v>3059</v>
      </c>
      <c r="C565" s="17" t="s">
        <v>3695</v>
      </c>
      <c r="D565" s="17" t="s">
        <v>1690</v>
      </c>
      <c r="E565" s="17" t="s">
        <v>663</v>
      </c>
      <c r="F565" s="17" t="s">
        <v>3696</v>
      </c>
      <c r="G565" s="18">
        <v>1</v>
      </c>
      <c r="H565" s="18">
        <v>1</v>
      </c>
      <c r="I565" s="19">
        <v>0</v>
      </c>
      <c r="J565" s="20">
        <v>0</v>
      </c>
      <c r="K565" s="21">
        <v>1</v>
      </c>
      <c r="L565" s="22">
        <v>0</v>
      </c>
      <c r="M565" s="38" t="s">
        <v>4643</v>
      </c>
      <c r="N565" s="38"/>
    </row>
    <row r="566" spans="1:14" x14ac:dyDescent="0.3">
      <c r="A566" s="17" t="s">
        <v>3697</v>
      </c>
      <c r="B566" s="17" t="s">
        <v>3698</v>
      </c>
      <c r="C566" s="17" t="s">
        <v>1664</v>
      </c>
      <c r="D566" s="17" t="s">
        <v>1807</v>
      </c>
      <c r="E566" s="17" t="s">
        <v>461</v>
      </c>
      <c r="F566" s="17" t="s">
        <v>3699</v>
      </c>
      <c r="G566" s="18">
        <v>1</v>
      </c>
      <c r="H566" s="18">
        <v>5</v>
      </c>
      <c r="I566" s="19">
        <v>0</v>
      </c>
      <c r="J566" s="20">
        <v>1</v>
      </c>
      <c r="K566" s="21">
        <v>0</v>
      </c>
      <c r="L566" s="22">
        <v>0</v>
      </c>
      <c r="M566" s="38" t="s">
        <v>4642</v>
      </c>
      <c r="N566" s="38"/>
    </row>
    <row r="567" spans="1:14" x14ac:dyDescent="0.3">
      <c r="A567" s="17" t="s">
        <v>3700</v>
      </c>
      <c r="B567" s="17" t="s">
        <v>3701</v>
      </c>
      <c r="C567" s="17" t="s">
        <v>3702</v>
      </c>
      <c r="D567" s="17" t="s">
        <v>1825</v>
      </c>
      <c r="E567" s="17" t="s">
        <v>3703</v>
      </c>
      <c r="F567" s="17" t="s">
        <v>3704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38" t="s">
        <v>4645</v>
      </c>
      <c r="N567" s="38"/>
    </row>
    <row r="568" spans="1:14" x14ac:dyDescent="0.3">
      <c r="A568" s="17" t="s">
        <v>3705</v>
      </c>
      <c r="B568" s="17" t="s">
        <v>3706</v>
      </c>
      <c r="C568" s="17" t="s">
        <v>3707</v>
      </c>
      <c r="D568" s="17" t="s">
        <v>3708</v>
      </c>
      <c r="E568" s="17" t="s">
        <v>1709</v>
      </c>
      <c r="F568" s="17" t="s">
        <v>3709</v>
      </c>
      <c r="G568" s="18">
        <v>1</v>
      </c>
      <c r="H568" s="18">
        <v>10</v>
      </c>
      <c r="I568" s="19">
        <v>1</v>
      </c>
      <c r="J568" s="20">
        <v>0</v>
      </c>
      <c r="K568" s="21">
        <v>0</v>
      </c>
      <c r="L568" s="22">
        <v>0</v>
      </c>
      <c r="M568" s="38" t="s">
        <v>4639</v>
      </c>
      <c r="N568" s="38"/>
    </row>
    <row r="569" spans="1:14" x14ac:dyDescent="0.3">
      <c r="A569" s="17" t="s">
        <v>927</v>
      </c>
      <c r="B569" s="17" t="s">
        <v>3710</v>
      </c>
      <c r="C569" s="17" t="s">
        <v>1664</v>
      </c>
      <c r="D569" s="17" t="s">
        <v>1807</v>
      </c>
      <c r="E569" s="17" t="s">
        <v>930</v>
      </c>
      <c r="F569" s="17" t="s">
        <v>3711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38" t="s">
        <v>4643</v>
      </c>
      <c r="N569" s="38"/>
    </row>
    <row r="570" spans="1:14" x14ac:dyDescent="0.3">
      <c r="A570" s="17" t="s">
        <v>3712</v>
      </c>
      <c r="B570" s="17" t="s">
        <v>3713</v>
      </c>
      <c r="C570" s="17" t="s">
        <v>1753</v>
      </c>
      <c r="D570" s="17" t="s">
        <v>1683</v>
      </c>
      <c r="E570" s="17" t="s">
        <v>2881</v>
      </c>
      <c r="F570" s="17" t="s">
        <v>3714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38" t="s">
        <v>4642</v>
      </c>
      <c r="N570" s="38"/>
    </row>
    <row r="571" spans="1:14" x14ac:dyDescent="0.3">
      <c r="A571" s="17" t="s">
        <v>3715</v>
      </c>
      <c r="B571" s="17" t="s">
        <v>3716</v>
      </c>
      <c r="C571" s="17" t="s">
        <v>1664</v>
      </c>
      <c r="D571" s="17" t="s">
        <v>2150</v>
      </c>
      <c r="E571" s="17" t="s">
        <v>718</v>
      </c>
      <c r="F571" s="17" t="s">
        <v>3717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38" t="s">
        <v>4642</v>
      </c>
      <c r="N571" s="38"/>
    </row>
    <row r="572" spans="1:14" x14ac:dyDescent="0.3">
      <c r="A572" s="17" t="s">
        <v>3718</v>
      </c>
      <c r="B572" s="17" t="s">
        <v>3719</v>
      </c>
      <c r="C572" s="17" t="s">
        <v>2585</v>
      </c>
      <c r="D572" s="17" t="s">
        <v>1690</v>
      </c>
      <c r="E572" s="17" t="s">
        <v>3720</v>
      </c>
      <c r="F572" s="17" t="s">
        <v>3718</v>
      </c>
      <c r="G572" s="18">
        <v>1</v>
      </c>
      <c r="H572" s="18">
        <v>5</v>
      </c>
      <c r="I572" s="19">
        <v>0</v>
      </c>
      <c r="J572" s="20">
        <v>1</v>
      </c>
      <c r="K572" s="21">
        <v>0</v>
      </c>
      <c r="L572" s="22">
        <v>0</v>
      </c>
      <c r="M572" s="38" t="s">
        <v>4642</v>
      </c>
      <c r="N572" s="38"/>
    </row>
    <row r="573" spans="1:14" x14ac:dyDescent="0.3">
      <c r="A573" s="17" t="s">
        <v>3721</v>
      </c>
      <c r="B573" s="17" t="s">
        <v>2821</v>
      </c>
      <c r="C573" s="17" t="s">
        <v>1848</v>
      </c>
      <c r="D573" s="17" t="s">
        <v>1690</v>
      </c>
      <c r="E573" s="17" t="s">
        <v>520</v>
      </c>
      <c r="F573" s="17" t="s">
        <v>3722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38" t="s">
        <v>4645</v>
      </c>
      <c r="N573" s="38"/>
    </row>
    <row r="574" spans="1:14" x14ac:dyDescent="0.3">
      <c r="A574" s="17" t="s">
        <v>1590</v>
      </c>
      <c r="B574" s="17" t="s">
        <v>3723</v>
      </c>
      <c r="C574" s="17" t="s">
        <v>3724</v>
      </c>
      <c r="D574" s="17" t="s">
        <v>1690</v>
      </c>
      <c r="E574" s="17" t="s">
        <v>944</v>
      </c>
      <c r="F574" s="17" t="s">
        <v>3725</v>
      </c>
      <c r="G574" s="18">
        <v>1</v>
      </c>
      <c r="H574" s="18">
        <v>1</v>
      </c>
      <c r="I574" s="19">
        <v>0</v>
      </c>
      <c r="J574" s="20">
        <v>0</v>
      </c>
      <c r="K574" s="21">
        <v>0</v>
      </c>
      <c r="L574" s="22">
        <v>1</v>
      </c>
      <c r="M574" s="38" t="s">
        <v>4643</v>
      </c>
      <c r="N574" s="38"/>
    </row>
    <row r="575" spans="1:14" x14ac:dyDescent="0.3">
      <c r="A575" s="17" t="s">
        <v>3726</v>
      </c>
      <c r="B575" s="17" t="s">
        <v>3727</v>
      </c>
      <c r="C575" s="17" t="s">
        <v>3728</v>
      </c>
      <c r="D575" s="17" t="s">
        <v>1930</v>
      </c>
      <c r="E575" s="17" t="s">
        <v>769</v>
      </c>
      <c r="F575" s="17" t="s">
        <v>3729</v>
      </c>
      <c r="G575" s="18">
        <v>1</v>
      </c>
      <c r="H575" s="18">
        <v>2</v>
      </c>
      <c r="I575" s="19">
        <v>0</v>
      </c>
      <c r="J575" s="20">
        <v>1</v>
      </c>
      <c r="K575" s="21">
        <v>0</v>
      </c>
      <c r="L575" s="22">
        <v>0</v>
      </c>
      <c r="M575" s="38" t="s">
        <v>4642</v>
      </c>
      <c r="N575" s="38"/>
    </row>
    <row r="576" spans="1:14" x14ac:dyDescent="0.3">
      <c r="A576" s="17" t="s">
        <v>3730</v>
      </c>
      <c r="B576" s="17" t="s">
        <v>3731</v>
      </c>
      <c r="C576" s="17" t="s">
        <v>3732</v>
      </c>
      <c r="D576" s="17" t="s">
        <v>1873</v>
      </c>
      <c r="E576" s="17" t="s">
        <v>751</v>
      </c>
      <c r="F576" s="17" t="s">
        <v>3733</v>
      </c>
      <c r="G576" s="18">
        <v>1</v>
      </c>
      <c r="H576" s="18">
        <v>2</v>
      </c>
      <c r="I576" s="19">
        <v>0</v>
      </c>
      <c r="J576" s="20">
        <v>1</v>
      </c>
      <c r="K576" s="21">
        <v>0</v>
      </c>
      <c r="L576" s="22">
        <v>0</v>
      </c>
      <c r="M576" s="38" t="s">
        <v>4645</v>
      </c>
      <c r="N576" s="38"/>
    </row>
    <row r="577" spans="1:14" x14ac:dyDescent="0.3">
      <c r="A577" s="17" t="s">
        <v>964</v>
      </c>
      <c r="B577" s="17" t="s">
        <v>3734</v>
      </c>
      <c r="C577" s="17" t="s">
        <v>3735</v>
      </c>
      <c r="D577" s="17" t="s">
        <v>2165</v>
      </c>
      <c r="E577" s="17" t="s">
        <v>966</v>
      </c>
      <c r="F577" s="17" t="s">
        <v>3736</v>
      </c>
      <c r="G577" s="18">
        <v>1</v>
      </c>
      <c r="H577" s="18">
        <v>1</v>
      </c>
      <c r="I577" s="19">
        <v>0</v>
      </c>
      <c r="J577" s="20">
        <v>0</v>
      </c>
      <c r="K577" s="21">
        <v>1</v>
      </c>
      <c r="L577" s="22">
        <v>0</v>
      </c>
      <c r="M577" s="38" t="s">
        <v>4643</v>
      </c>
      <c r="N577" s="38"/>
    </row>
    <row r="578" spans="1:14" x14ac:dyDescent="0.3">
      <c r="A578" s="17" t="s">
        <v>3737</v>
      </c>
      <c r="B578" s="17" t="s">
        <v>3738</v>
      </c>
      <c r="C578" s="17" t="s">
        <v>3739</v>
      </c>
      <c r="D578" s="17" t="s">
        <v>1665</v>
      </c>
      <c r="E578" s="17" t="s">
        <v>739</v>
      </c>
      <c r="F578" s="17" t="s">
        <v>3740</v>
      </c>
      <c r="G578" s="18">
        <v>1</v>
      </c>
      <c r="H578" s="18">
        <v>16</v>
      </c>
      <c r="I578" s="19">
        <v>0</v>
      </c>
      <c r="J578" s="20">
        <v>1</v>
      </c>
      <c r="K578" s="21">
        <v>0</v>
      </c>
      <c r="L578" s="22">
        <v>0</v>
      </c>
      <c r="M578" s="38" t="s">
        <v>4642</v>
      </c>
      <c r="N578" s="38"/>
    </row>
    <row r="579" spans="1:14" x14ac:dyDescent="0.3">
      <c r="A579" s="17" t="s">
        <v>3741</v>
      </c>
      <c r="B579" s="17" t="s">
        <v>3742</v>
      </c>
      <c r="C579" s="17" t="s">
        <v>3743</v>
      </c>
      <c r="D579" s="17" t="s">
        <v>2754</v>
      </c>
      <c r="E579" s="17" t="s">
        <v>3744</v>
      </c>
      <c r="F579" s="17" t="s">
        <v>3741</v>
      </c>
      <c r="G579" s="18">
        <v>1</v>
      </c>
      <c r="H579" s="18">
        <v>2</v>
      </c>
      <c r="I579" s="19">
        <v>1</v>
      </c>
      <c r="J579" s="20">
        <v>0</v>
      </c>
      <c r="K579" s="21">
        <v>0</v>
      </c>
      <c r="L579" s="22">
        <v>0</v>
      </c>
      <c r="M579" s="38" t="s">
        <v>4642</v>
      </c>
      <c r="N579" s="38"/>
    </row>
    <row r="580" spans="1:14" x14ac:dyDescent="0.3">
      <c r="A580" s="17" t="s">
        <v>3745</v>
      </c>
      <c r="B580" s="17" t="s">
        <v>3746</v>
      </c>
      <c r="C580" s="17" t="s">
        <v>3747</v>
      </c>
      <c r="D580" s="17" t="s">
        <v>1873</v>
      </c>
      <c r="E580" s="17" t="s">
        <v>2935</v>
      </c>
      <c r="F580" s="17" t="s">
        <v>3748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38" t="s">
        <v>4645</v>
      </c>
      <c r="N580" s="38"/>
    </row>
    <row r="581" spans="1:14" x14ac:dyDescent="0.3">
      <c r="A581" s="17" t="s">
        <v>3749</v>
      </c>
      <c r="B581" s="17" t="s">
        <v>3750</v>
      </c>
      <c r="C581" s="17" t="s">
        <v>3751</v>
      </c>
      <c r="D581" s="17" t="s">
        <v>1690</v>
      </c>
      <c r="E581" s="17" t="s">
        <v>476</v>
      </c>
      <c r="F581" s="17" t="s">
        <v>3752</v>
      </c>
      <c r="G581" s="18">
        <v>1</v>
      </c>
      <c r="H581" s="18">
        <v>3</v>
      </c>
      <c r="I581" s="19">
        <v>1</v>
      </c>
      <c r="J581" s="20">
        <v>0</v>
      </c>
      <c r="K581" s="21">
        <v>0</v>
      </c>
      <c r="L581" s="22">
        <v>0</v>
      </c>
      <c r="M581" s="38" t="s">
        <v>4645</v>
      </c>
      <c r="N581" s="38"/>
    </row>
    <row r="582" spans="1:14" x14ac:dyDescent="0.3">
      <c r="A582" s="17" t="s">
        <v>3753</v>
      </c>
      <c r="B582" s="17" t="s">
        <v>3754</v>
      </c>
      <c r="C582" s="17" t="s">
        <v>1753</v>
      </c>
      <c r="D582" s="17" t="s">
        <v>1965</v>
      </c>
      <c r="E582" s="17" t="s">
        <v>504</v>
      </c>
      <c r="F582" s="17" t="s">
        <v>3755</v>
      </c>
      <c r="G582" s="18">
        <v>1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38" t="s">
        <v>4645</v>
      </c>
      <c r="N582" s="38"/>
    </row>
    <row r="583" spans="1:14" x14ac:dyDescent="0.3">
      <c r="A583" s="17" t="s">
        <v>1090</v>
      </c>
      <c r="B583" s="17" t="s">
        <v>3756</v>
      </c>
      <c r="C583" s="17" t="s">
        <v>3757</v>
      </c>
      <c r="D583" s="17" t="s">
        <v>1763</v>
      </c>
      <c r="E583" s="17" t="s">
        <v>510</v>
      </c>
      <c r="F583" s="17" t="s">
        <v>3758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38" t="s">
        <v>4643</v>
      </c>
      <c r="N583" s="38"/>
    </row>
    <row r="584" spans="1:14" x14ac:dyDescent="0.3">
      <c r="A584" s="17" t="s">
        <v>1428</v>
      </c>
      <c r="B584" s="17" t="s">
        <v>3759</v>
      </c>
      <c r="C584" s="17" t="s">
        <v>1664</v>
      </c>
      <c r="D584" s="17" t="s">
        <v>1690</v>
      </c>
      <c r="E584" s="17" t="s">
        <v>1430</v>
      </c>
      <c r="F584" s="17" t="s">
        <v>3760</v>
      </c>
      <c r="G584" s="18">
        <v>1</v>
      </c>
      <c r="H584" s="18">
        <v>2</v>
      </c>
      <c r="I584" s="19">
        <v>0</v>
      </c>
      <c r="J584" s="20">
        <v>0</v>
      </c>
      <c r="K584" s="21">
        <v>0</v>
      </c>
      <c r="L584" s="22">
        <v>1</v>
      </c>
      <c r="M584" s="38" t="s">
        <v>4643</v>
      </c>
      <c r="N584" s="38"/>
    </row>
    <row r="585" spans="1:14" x14ac:dyDescent="0.3">
      <c r="A585" s="17" t="s">
        <v>3761</v>
      </c>
      <c r="B585" s="17" t="s">
        <v>3762</v>
      </c>
      <c r="C585" s="17" t="s">
        <v>3763</v>
      </c>
      <c r="D585" s="17" t="s">
        <v>1690</v>
      </c>
      <c r="E585" s="17" t="s">
        <v>468</v>
      </c>
      <c r="F585" s="17" t="s">
        <v>3764</v>
      </c>
      <c r="G585" s="18">
        <v>1</v>
      </c>
      <c r="H585" s="18">
        <v>2</v>
      </c>
      <c r="I585" s="19">
        <v>1</v>
      </c>
      <c r="J585" s="20">
        <v>0</v>
      </c>
      <c r="K585" s="21">
        <v>0</v>
      </c>
      <c r="L585" s="22">
        <v>0</v>
      </c>
      <c r="M585" s="38" t="s">
        <v>4645</v>
      </c>
      <c r="N585" s="38"/>
    </row>
    <row r="586" spans="1:14" x14ac:dyDescent="0.3">
      <c r="A586" s="17" t="s">
        <v>3765</v>
      </c>
      <c r="B586" s="17" t="s">
        <v>3766</v>
      </c>
      <c r="C586" s="17" t="s">
        <v>2946</v>
      </c>
      <c r="D586" s="17" t="s">
        <v>2049</v>
      </c>
      <c r="E586" s="17" t="s">
        <v>810</v>
      </c>
      <c r="F586" s="17" t="s">
        <v>3767</v>
      </c>
      <c r="G586" s="18">
        <v>1</v>
      </c>
      <c r="H586" s="18">
        <v>2</v>
      </c>
      <c r="I586" s="19">
        <v>0</v>
      </c>
      <c r="J586" s="20">
        <v>1</v>
      </c>
      <c r="K586" s="21">
        <v>0</v>
      </c>
      <c r="L586" s="22">
        <v>0</v>
      </c>
      <c r="M586" s="38" t="s">
        <v>4642</v>
      </c>
      <c r="N586" s="38"/>
    </row>
    <row r="587" spans="1:14" x14ac:dyDescent="0.3">
      <c r="A587" s="17" t="s">
        <v>593</v>
      </c>
      <c r="B587" s="17" t="s">
        <v>594</v>
      </c>
      <c r="C587" s="17" t="s">
        <v>3768</v>
      </c>
      <c r="D587" s="17" t="s">
        <v>1671</v>
      </c>
      <c r="E587" s="17" t="s">
        <v>596</v>
      </c>
      <c r="F587" s="17" t="s">
        <v>3769</v>
      </c>
      <c r="G587" s="18">
        <v>1</v>
      </c>
      <c r="H587" s="18">
        <v>6</v>
      </c>
      <c r="I587" s="19">
        <v>0</v>
      </c>
      <c r="J587" s="20">
        <v>0</v>
      </c>
      <c r="K587" s="21">
        <v>1</v>
      </c>
      <c r="L587" s="22">
        <v>0</v>
      </c>
      <c r="M587" s="38" t="s">
        <v>4643</v>
      </c>
      <c r="N587" s="38"/>
    </row>
    <row r="588" spans="1:14" x14ac:dyDescent="0.3">
      <c r="A588" s="17" t="s">
        <v>3770</v>
      </c>
      <c r="B588" s="17" t="s">
        <v>3771</v>
      </c>
      <c r="C588" s="17" t="s">
        <v>1664</v>
      </c>
      <c r="D588" s="17" t="s">
        <v>1665</v>
      </c>
      <c r="E588" s="17" t="s">
        <v>3772</v>
      </c>
      <c r="F588" s="17" t="s">
        <v>3773</v>
      </c>
      <c r="G588" s="18">
        <v>1</v>
      </c>
      <c r="H588" s="18">
        <v>2</v>
      </c>
      <c r="I588" s="19">
        <v>0</v>
      </c>
      <c r="J588" s="20">
        <v>1</v>
      </c>
      <c r="K588" s="21">
        <v>0</v>
      </c>
      <c r="L588" s="22">
        <v>0</v>
      </c>
      <c r="M588" s="38" t="s">
        <v>4645</v>
      </c>
      <c r="N588" s="38"/>
    </row>
    <row r="589" spans="1:14" x14ac:dyDescent="0.3">
      <c r="A589" s="17" t="s">
        <v>3774</v>
      </c>
      <c r="B589" s="17" t="s">
        <v>1551</v>
      </c>
      <c r="C589" s="17" t="s">
        <v>3775</v>
      </c>
      <c r="D589" s="17" t="s">
        <v>1690</v>
      </c>
      <c r="E589" s="17" t="s">
        <v>520</v>
      </c>
      <c r="F589" s="17" t="s">
        <v>3776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38" t="s">
        <v>4645</v>
      </c>
      <c r="N589" s="38"/>
    </row>
    <row r="590" spans="1:14" x14ac:dyDescent="0.3">
      <c r="A590" s="17" t="s">
        <v>3777</v>
      </c>
      <c r="B590" s="17" t="s">
        <v>3778</v>
      </c>
      <c r="C590" s="17" t="s">
        <v>3779</v>
      </c>
      <c r="D590" s="17" t="s">
        <v>1690</v>
      </c>
      <c r="E590" s="17" t="s">
        <v>3780</v>
      </c>
      <c r="F590" s="17" t="s">
        <v>3781</v>
      </c>
      <c r="G590" s="18">
        <v>1</v>
      </c>
      <c r="H590" s="18">
        <v>2</v>
      </c>
      <c r="I590" s="19">
        <v>0</v>
      </c>
      <c r="J590" s="20">
        <v>1</v>
      </c>
      <c r="K590" s="21">
        <v>0</v>
      </c>
      <c r="L590" s="22">
        <v>0</v>
      </c>
      <c r="M590" s="38" t="s">
        <v>4640</v>
      </c>
      <c r="N590" s="38"/>
    </row>
    <row r="591" spans="1:14" x14ac:dyDescent="0.3">
      <c r="A591" s="17" t="s">
        <v>3782</v>
      </c>
      <c r="B591" s="17" t="s">
        <v>3783</v>
      </c>
      <c r="C591" s="17" t="s">
        <v>1848</v>
      </c>
      <c r="D591" s="17" t="s">
        <v>2165</v>
      </c>
      <c r="E591" s="17" t="s">
        <v>663</v>
      </c>
      <c r="F591" s="17" t="s">
        <v>3784</v>
      </c>
      <c r="G591" s="18">
        <v>1</v>
      </c>
      <c r="H591" s="18">
        <v>5</v>
      </c>
      <c r="I591" s="19">
        <v>0</v>
      </c>
      <c r="J591" s="20">
        <v>1</v>
      </c>
      <c r="K591" s="21">
        <v>0</v>
      </c>
      <c r="L591" s="22">
        <v>0</v>
      </c>
      <c r="M591" s="38" t="s">
        <v>4642</v>
      </c>
      <c r="N591" s="38"/>
    </row>
    <row r="592" spans="1:14" x14ac:dyDescent="0.3">
      <c r="A592" s="17" t="s">
        <v>3785</v>
      </c>
      <c r="B592" s="17" t="s">
        <v>3786</v>
      </c>
      <c r="C592" s="17" t="s">
        <v>2091</v>
      </c>
      <c r="D592" s="17" t="s">
        <v>1690</v>
      </c>
      <c r="E592" s="17" t="s">
        <v>520</v>
      </c>
      <c r="F592" s="17" t="s">
        <v>3787</v>
      </c>
      <c r="G592" s="18">
        <v>1</v>
      </c>
      <c r="H592" s="18">
        <v>1</v>
      </c>
      <c r="I592" s="19">
        <v>0</v>
      </c>
      <c r="J592" s="20">
        <v>1</v>
      </c>
      <c r="K592" s="21">
        <v>0</v>
      </c>
      <c r="L592" s="22">
        <v>0</v>
      </c>
      <c r="M592" s="38" t="s">
        <v>4642</v>
      </c>
      <c r="N592" s="38"/>
    </row>
    <row r="593" spans="1:14" x14ac:dyDescent="0.3">
      <c r="A593" s="17" t="s">
        <v>3788</v>
      </c>
      <c r="B593" s="17" t="s">
        <v>3789</v>
      </c>
      <c r="C593" s="17" t="s">
        <v>2219</v>
      </c>
      <c r="D593" s="17" t="s">
        <v>1690</v>
      </c>
      <c r="E593" s="17" t="s">
        <v>944</v>
      </c>
      <c r="F593" s="17" t="s">
        <v>3790</v>
      </c>
      <c r="G593" s="18">
        <v>1</v>
      </c>
      <c r="H593" s="18">
        <v>4</v>
      </c>
      <c r="I593" s="19">
        <v>0</v>
      </c>
      <c r="J593" s="20">
        <v>1</v>
      </c>
      <c r="K593" s="21">
        <v>0</v>
      </c>
      <c r="L593" s="22">
        <v>0</v>
      </c>
      <c r="M593" s="38" t="s">
        <v>4645</v>
      </c>
      <c r="N593" s="38"/>
    </row>
    <row r="594" spans="1:14" x14ac:dyDescent="0.3">
      <c r="A594" s="17" t="s">
        <v>3791</v>
      </c>
      <c r="B594" s="17" t="s">
        <v>3792</v>
      </c>
      <c r="C594" s="17" t="s">
        <v>3793</v>
      </c>
      <c r="D594" s="17" t="s">
        <v>3580</v>
      </c>
      <c r="E594" s="17" t="s">
        <v>3581</v>
      </c>
      <c r="F594" s="17" t="s">
        <v>3794</v>
      </c>
      <c r="G594" s="18">
        <v>1</v>
      </c>
      <c r="H594" s="18">
        <v>2</v>
      </c>
      <c r="I594" s="19">
        <v>0</v>
      </c>
      <c r="J594" s="20">
        <v>1</v>
      </c>
      <c r="K594" s="21">
        <v>0</v>
      </c>
      <c r="L594" s="22">
        <v>0</v>
      </c>
      <c r="M594" s="38" t="s">
        <v>4642</v>
      </c>
      <c r="N594" s="38"/>
    </row>
    <row r="595" spans="1:14" x14ac:dyDescent="0.3">
      <c r="A595" s="17" t="s">
        <v>1252</v>
      </c>
      <c r="B595" s="17" t="s">
        <v>3795</v>
      </c>
      <c r="C595" s="17" t="s">
        <v>1664</v>
      </c>
      <c r="D595" s="17" t="s">
        <v>1690</v>
      </c>
      <c r="E595" s="17" t="s">
        <v>1254</v>
      </c>
      <c r="F595" s="17" t="s">
        <v>3796</v>
      </c>
      <c r="G595" s="18">
        <v>1</v>
      </c>
      <c r="H595" s="18">
        <v>1</v>
      </c>
      <c r="I595" s="19">
        <v>0</v>
      </c>
      <c r="J595" s="20">
        <v>0</v>
      </c>
      <c r="K595" s="21">
        <v>0</v>
      </c>
      <c r="L595" s="22">
        <v>1</v>
      </c>
      <c r="M595" s="38" t="s">
        <v>4643</v>
      </c>
      <c r="N595" s="38"/>
    </row>
    <row r="596" spans="1:14" x14ac:dyDescent="0.3">
      <c r="A596" s="17" t="s">
        <v>3797</v>
      </c>
      <c r="B596" s="17" t="s">
        <v>3798</v>
      </c>
      <c r="C596" s="17" t="s">
        <v>2084</v>
      </c>
      <c r="D596" s="17" t="s">
        <v>1914</v>
      </c>
      <c r="E596" s="17" t="s">
        <v>3799</v>
      </c>
      <c r="F596" s="17" t="s">
        <v>3800</v>
      </c>
      <c r="G596" s="18">
        <v>1</v>
      </c>
      <c r="H596" s="18">
        <v>1</v>
      </c>
      <c r="I596" s="19">
        <v>1</v>
      </c>
      <c r="J596" s="20">
        <v>0</v>
      </c>
      <c r="K596" s="21">
        <v>0</v>
      </c>
      <c r="L596" s="22">
        <v>0</v>
      </c>
      <c r="M596" s="38" t="s">
        <v>4642</v>
      </c>
      <c r="N596" s="38"/>
    </row>
    <row r="597" spans="1:14" x14ac:dyDescent="0.3">
      <c r="A597" s="17" t="s">
        <v>3801</v>
      </c>
      <c r="B597" s="17" t="s">
        <v>3802</v>
      </c>
      <c r="C597" s="17" t="s">
        <v>3803</v>
      </c>
      <c r="D597" s="17" t="s">
        <v>1690</v>
      </c>
      <c r="E597" s="17" t="s">
        <v>1060</v>
      </c>
      <c r="F597" s="17" t="s">
        <v>3804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38" t="s">
        <v>4645</v>
      </c>
      <c r="N597" s="38"/>
    </row>
    <row r="598" spans="1:14" x14ac:dyDescent="0.3">
      <c r="A598" s="17" t="s">
        <v>3805</v>
      </c>
      <c r="B598" s="17" t="s">
        <v>3806</v>
      </c>
      <c r="C598" s="17" t="s">
        <v>3807</v>
      </c>
      <c r="D598" s="17" t="s">
        <v>1690</v>
      </c>
      <c r="E598" s="17" t="s">
        <v>468</v>
      </c>
      <c r="F598" s="17" t="s">
        <v>3808</v>
      </c>
      <c r="G598" s="18">
        <v>1</v>
      </c>
      <c r="H598" s="18">
        <v>4</v>
      </c>
      <c r="I598" s="19">
        <v>0</v>
      </c>
      <c r="J598" s="20">
        <v>1</v>
      </c>
      <c r="K598" s="21">
        <v>0</v>
      </c>
      <c r="L598" s="22">
        <v>0</v>
      </c>
      <c r="M598" s="38" t="s">
        <v>4645</v>
      </c>
      <c r="N598" s="38"/>
    </row>
    <row r="599" spans="1:14" x14ac:dyDescent="0.3">
      <c r="A599" s="17" t="s">
        <v>805</v>
      </c>
      <c r="B599" s="17" t="s">
        <v>2321</v>
      </c>
      <c r="C599" s="17" t="s">
        <v>2322</v>
      </c>
      <c r="D599" s="17" t="s">
        <v>2258</v>
      </c>
      <c r="E599" s="17" t="s">
        <v>584</v>
      </c>
      <c r="F599" s="17" t="s">
        <v>3809</v>
      </c>
      <c r="G599" s="18">
        <v>1</v>
      </c>
      <c r="H599" s="18">
        <v>1</v>
      </c>
      <c r="I599" s="19">
        <v>0</v>
      </c>
      <c r="J599" s="20">
        <v>0</v>
      </c>
      <c r="K599" s="21">
        <v>1</v>
      </c>
      <c r="L599" s="22">
        <v>0</v>
      </c>
      <c r="M599" s="38" t="s">
        <v>4643</v>
      </c>
      <c r="N599" s="38"/>
    </row>
    <row r="600" spans="1:14" x14ac:dyDescent="0.3">
      <c r="A600" s="17" t="s">
        <v>3810</v>
      </c>
      <c r="B600" s="17" t="s">
        <v>3811</v>
      </c>
      <c r="C600" s="17" t="s">
        <v>1664</v>
      </c>
      <c r="D600" s="17" t="s">
        <v>2352</v>
      </c>
      <c r="E600" s="17" t="s">
        <v>1181</v>
      </c>
      <c r="F600" s="17" t="s">
        <v>3812</v>
      </c>
      <c r="G600" s="18">
        <v>1</v>
      </c>
      <c r="H600" s="18">
        <v>4</v>
      </c>
      <c r="I600" s="19">
        <v>0</v>
      </c>
      <c r="J600" s="20">
        <v>1</v>
      </c>
      <c r="K600" s="21">
        <v>0</v>
      </c>
      <c r="L600" s="22">
        <v>0</v>
      </c>
      <c r="M600" s="38" t="s">
        <v>4645</v>
      </c>
      <c r="N600" s="38"/>
    </row>
    <row r="601" spans="1:14" x14ac:dyDescent="0.3">
      <c r="A601" s="17" t="s">
        <v>3813</v>
      </c>
      <c r="B601" s="17" t="s">
        <v>508</v>
      </c>
      <c r="C601" s="17" t="s">
        <v>3814</v>
      </c>
      <c r="D601" s="17" t="s">
        <v>1665</v>
      </c>
      <c r="E601" s="17" t="s">
        <v>510</v>
      </c>
      <c r="F601" s="17" t="s">
        <v>3815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38" t="s">
        <v>4642</v>
      </c>
      <c r="N601" s="38"/>
    </row>
    <row r="602" spans="1:14" x14ac:dyDescent="0.3">
      <c r="A602" s="17" t="s">
        <v>1323</v>
      </c>
      <c r="B602" s="17" t="s">
        <v>3816</v>
      </c>
      <c r="C602" s="17" t="s">
        <v>1848</v>
      </c>
      <c r="D602" s="17" t="s">
        <v>1690</v>
      </c>
      <c r="E602" s="17" t="s">
        <v>520</v>
      </c>
      <c r="F602" s="17" t="s">
        <v>3817</v>
      </c>
      <c r="G602" s="18">
        <v>1</v>
      </c>
      <c r="H602" s="18">
        <v>1</v>
      </c>
      <c r="I602" s="19">
        <v>0</v>
      </c>
      <c r="J602" s="20">
        <v>0</v>
      </c>
      <c r="K602" s="21">
        <v>0</v>
      </c>
      <c r="L602" s="22">
        <v>1</v>
      </c>
      <c r="M602" s="38" t="s">
        <v>4643</v>
      </c>
      <c r="N602" s="38"/>
    </row>
    <row r="603" spans="1:14" x14ac:dyDescent="0.3">
      <c r="A603" s="17" t="s">
        <v>3818</v>
      </c>
      <c r="B603" s="17" t="s">
        <v>3819</v>
      </c>
      <c r="C603" s="17" t="s">
        <v>3820</v>
      </c>
      <c r="D603" s="17" t="s">
        <v>3821</v>
      </c>
      <c r="E603" s="17" t="s">
        <v>959</v>
      </c>
      <c r="F603" s="17" t="s">
        <v>3822</v>
      </c>
      <c r="G603" s="18">
        <v>1</v>
      </c>
      <c r="H603" s="18">
        <v>2</v>
      </c>
      <c r="I603" s="19">
        <v>0</v>
      </c>
      <c r="J603" s="20">
        <v>1</v>
      </c>
      <c r="K603" s="21">
        <v>0</v>
      </c>
      <c r="L603" s="22">
        <v>0</v>
      </c>
      <c r="M603" s="38" t="s">
        <v>4642</v>
      </c>
      <c r="N603" s="38"/>
    </row>
    <row r="604" spans="1:14" x14ac:dyDescent="0.3">
      <c r="A604" s="17" t="s">
        <v>3823</v>
      </c>
      <c r="B604" s="17" t="s">
        <v>3824</v>
      </c>
      <c r="C604" s="17" t="s">
        <v>3825</v>
      </c>
      <c r="D604" s="17" t="s">
        <v>3518</v>
      </c>
      <c r="E604" s="17" t="s">
        <v>718</v>
      </c>
      <c r="F604" s="17" t="s">
        <v>3826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38" t="s">
        <v>4642</v>
      </c>
      <c r="N604" s="38"/>
    </row>
    <row r="605" spans="1:14" x14ac:dyDescent="0.3">
      <c r="A605" s="17" t="s">
        <v>3827</v>
      </c>
      <c r="B605" s="17" t="s">
        <v>3828</v>
      </c>
      <c r="C605" s="17" t="s">
        <v>3829</v>
      </c>
      <c r="D605" s="17" t="s">
        <v>3830</v>
      </c>
      <c r="E605" s="17" t="s">
        <v>1666</v>
      </c>
      <c r="F605" s="17" t="s">
        <v>3831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38" t="s">
        <v>4645</v>
      </c>
      <c r="N605" s="38"/>
    </row>
    <row r="606" spans="1:14" x14ac:dyDescent="0.3">
      <c r="A606" s="17" t="s">
        <v>3832</v>
      </c>
      <c r="B606" s="17" t="s">
        <v>3833</v>
      </c>
      <c r="C606" s="17" t="s">
        <v>1664</v>
      </c>
      <c r="D606" s="17" t="s">
        <v>1690</v>
      </c>
      <c r="E606" s="17" t="s">
        <v>1140</v>
      </c>
      <c r="F606" s="17" t="s">
        <v>3834</v>
      </c>
      <c r="G606" s="18">
        <v>1</v>
      </c>
      <c r="H606" s="18">
        <v>5</v>
      </c>
      <c r="I606" s="19">
        <v>0</v>
      </c>
      <c r="J606" s="20">
        <v>1</v>
      </c>
      <c r="K606" s="21">
        <v>0</v>
      </c>
      <c r="L606" s="22">
        <v>0</v>
      </c>
      <c r="M606" s="38" t="s">
        <v>4642</v>
      </c>
      <c r="N606" s="38"/>
    </row>
    <row r="607" spans="1:14" x14ac:dyDescent="0.3">
      <c r="A607" s="17" t="s">
        <v>3835</v>
      </c>
      <c r="B607" s="17" t="s">
        <v>3836</v>
      </c>
      <c r="C607" s="17" t="s">
        <v>2934</v>
      </c>
      <c r="D607" s="17" t="s">
        <v>1873</v>
      </c>
      <c r="E607" s="17" t="s">
        <v>2935</v>
      </c>
      <c r="F607" s="17" t="s">
        <v>3837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38" t="s">
        <v>4642</v>
      </c>
      <c r="N607" s="38"/>
    </row>
    <row r="608" spans="1:14" x14ac:dyDescent="0.3">
      <c r="A608" s="17" t="s">
        <v>3838</v>
      </c>
      <c r="B608" s="17" t="s">
        <v>3839</v>
      </c>
      <c r="C608" s="17" t="s">
        <v>3840</v>
      </c>
      <c r="D608" s="17" t="s">
        <v>1690</v>
      </c>
      <c r="E608" s="17" t="s">
        <v>3841</v>
      </c>
      <c r="F608" s="17" t="s">
        <v>3842</v>
      </c>
      <c r="G608" s="18">
        <v>1</v>
      </c>
      <c r="H608" s="18">
        <v>10</v>
      </c>
      <c r="I608" s="19">
        <v>0</v>
      </c>
      <c r="J608" s="20">
        <v>1</v>
      </c>
      <c r="K608" s="21">
        <v>0</v>
      </c>
      <c r="L608" s="22">
        <v>0</v>
      </c>
      <c r="M608" s="38" t="s">
        <v>4642</v>
      </c>
      <c r="N608" s="38"/>
    </row>
    <row r="609" spans="1:14" x14ac:dyDescent="0.3">
      <c r="A609" s="17" t="s">
        <v>1329</v>
      </c>
      <c r="B609" s="17" t="s">
        <v>3843</v>
      </c>
      <c r="C609" s="17" t="s">
        <v>3844</v>
      </c>
      <c r="D609" s="17" t="s">
        <v>1690</v>
      </c>
      <c r="E609" s="17" t="s">
        <v>663</v>
      </c>
      <c r="F609" s="17" t="s">
        <v>3845</v>
      </c>
      <c r="G609" s="18">
        <v>1</v>
      </c>
      <c r="H609" s="18">
        <v>1</v>
      </c>
      <c r="I609" s="19">
        <v>0</v>
      </c>
      <c r="J609" s="20">
        <v>0</v>
      </c>
      <c r="K609" s="21">
        <v>0</v>
      </c>
      <c r="L609" s="22">
        <v>1</v>
      </c>
      <c r="M609" s="38" t="s">
        <v>4643</v>
      </c>
      <c r="N609" s="38"/>
    </row>
    <row r="610" spans="1:14" x14ac:dyDescent="0.3">
      <c r="A610" s="17" t="s">
        <v>3846</v>
      </c>
      <c r="B610" s="17" t="s">
        <v>3847</v>
      </c>
      <c r="C610" s="17" t="s">
        <v>1664</v>
      </c>
      <c r="D610" s="17" t="s">
        <v>1671</v>
      </c>
      <c r="E610" s="17" t="s">
        <v>739</v>
      </c>
      <c r="F610" s="17" t="s">
        <v>3848</v>
      </c>
      <c r="G610" s="18">
        <v>1</v>
      </c>
      <c r="H610" s="18">
        <v>2</v>
      </c>
      <c r="I610" s="19">
        <v>0</v>
      </c>
      <c r="J610" s="20">
        <v>1</v>
      </c>
      <c r="K610" s="21">
        <v>0</v>
      </c>
      <c r="L610" s="22">
        <v>0</v>
      </c>
      <c r="M610" s="38" t="s">
        <v>4640</v>
      </c>
      <c r="N610" s="38"/>
    </row>
    <row r="611" spans="1:14" x14ac:dyDescent="0.3">
      <c r="A611" s="17" t="s">
        <v>541</v>
      </c>
      <c r="B611" s="17" t="s">
        <v>3849</v>
      </c>
      <c r="C611" s="17" t="s">
        <v>1664</v>
      </c>
      <c r="D611" s="17" t="s">
        <v>2128</v>
      </c>
      <c r="E611" s="17" t="s">
        <v>514</v>
      </c>
      <c r="F611" s="17" t="s">
        <v>3850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38" t="s">
        <v>4643</v>
      </c>
      <c r="N611" s="38"/>
    </row>
    <row r="612" spans="1:14" x14ac:dyDescent="0.3">
      <c r="A612" s="17" t="s">
        <v>1556</v>
      </c>
      <c r="B612" s="17" t="s">
        <v>3851</v>
      </c>
      <c r="C612" s="17" t="s">
        <v>2569</v>
      </c>
      <c r="D612" s="17" t="s">
        <v>1676</v>
      </c>
      <c r="E612" s="17" t="s">
        <v>1558</v>
      </c>
      <c r="F612" s="17" t="s">
        <v>3852</v>
      </c>
      <c r="G612" s="18">
        <v>1</v>
      </c>
      <c r="H612" s="18">
        <v>5</v>
      </c>
      <c r="I612" s="19">
        <v>0</v>
      </c>
      <c r="J612" s="20">
        <v>0</v>
      </c>
      <c r="K612" s="21">
        <v>0</v>
      </c>
      <c r="L612" s="22">
        <v>1</v>
      </c>
      <c r="M612" s="38" t="s">
        <v>4643</v>
      </c>
      <c r="N612" s="38"/>
    </row>
    <row r="613" spans="1:14" x14ac:dyDescent="0.3">
      <c r="A613" s="17" t="s">
        <v>3853</v>
      </c>
      <c r="B613" s="17" t="s">
        <v>3854</v>
      </c>
      <c r="C613" s="17" t="s">
        <v>3855</v>
      </c>
      <c r="D613" s="17" t="s">
        <v>1690</v>
      </c>
      <c r="E613" s="17" t="s">
        <v>1666</v>
      </c>
      <c r="F613" s="17" t="s">
        <v>3856</v>
      </c>
      <c r="G613" s="18">
        <v>1</v>
      </c>
      <c r="H613" s="18">
        <v>5</v>
      </c>
      <c r="I613" s="19">
        <v>0</v>
      </c>
      <c r="J613" s="20">
        <v>1</v>
      </c>
      <c r="K613" s="21">
        <v>0</v>
      </c>
      <c r="L613" s="22">
        <v>0</v>
      </c>
      <c r="M613" s="38" t="s">
        <v>4642</v>
      </c>
      <c r="N613" s="38"/>
    </row>
    <row r="614" spans="1:14" x14ac:dyDescent="0.3">
      <c r="A614" s="17" t="s">
        <v>1510</v>
      </c>
      <c r="B614" s="17" t="s">
        <v>1511</v>
      </c>
      <c r="C614" s="17" t="s">
        <v>3857</v>
      </c>
      <c r="D614" s="17" t="s">
        <v>3858</v>
      </c>
      <c r="E614" s="17" t="s">
        <v>1512</v>
      </c>
      <c r="F614" s="17" t="s">
        <v>3859</v>
      </c>
      <c r="G614" s="18">
        <v>1</v>
      </c>
      <c r="H614" s="18">
        <v>1</v>
      </c>
      <c r="I614" s="19">
        <v>0</v>
      </c>
      <c r="J614" s="20">
        <v>0</v>
      </c>
      <c r="K614" s="21">
        <v>0</v>
      </c>
      <c r="L614" s="22">
        <v>1</v>
      </c>
      <c r="M614" s="38" t="s">
        <v>4643</v>
      </c>
      <c r="N614" s="38"/>
    </row>
    <row r="615" spans="1:14" x14ac:dyDescent="0.3">
      <c r="A615" s="17" t="s">
        <v>3860</v>
      </c>
      <c r="B615" s="17" t="s">
        <v>3861</v>
      </c>
      <c r="C615" s="17" t="s">
        <v>3862</v>
      </c>
      <c r="D615" s="17" t="s">
        <v>3863</v>
      </c>
      <c r="E615" s="17" t="s">
        <v>3864</v>
      </c>
      <c r="F615" s="17" t="s">
        <v>3865</v>
      </c>
      <c r="G615" s="18">
        <v>1</v>
      </c>
      <c r="H615" s="18">
        <v>4</v>
      </c>
      <c r="I615" s="19">
        <v>1</v>
      </c>
      <c r="J615" s="20">
        <v>0</v>
      </c>
      <c r="K615" s="21">
        <v>0</v>
      </c>
      <c r="L615" s="22">
        <v>0</v>
      </c>
      <c r="M615" s="38" t="s">
        <v>4642</v>
      </c>
      <c r="N615" s="38"/>
    </row>
    <row r="616" spans="1:14" x14ac:dyDescent="0.3">
      <c r="A616" s="17" t="s">
        <v>3866</v>
      </c>
      <c r="B616" s="17" t="s">
        <v>3867</v>
      </c>
      <c r="C616" s="17" t="s">
        <v>1664</v>
      </c>
      <c r="D616" s="17" t="s">
        <v>1690</v>
      </c>
      <c r="E616" s="17" t="s">
        <v>3868</v>
      </c>
      <c r="F616" s="17" t="s">
        <v>3869</v>
      </c>
      <c r="G616" s="18">
        <v>1</v>
      </c>
      <c r="H616" s="18">
        <v>6</v>
      </c>
      <c r="I616" s="19">
        <v>0</v>
      </c>
      <c r="J616" s="20">
        <v>1</v>
      </c>
      <c r="K616" s="21">
        <v>0</v>
      </c>
      <c r="L616" s="22">
        <v>0</v>
      </c>
      <c r="M616" s="38" t="s">
        <v>4642</v>
      </c>
      <c r="N616" s="38"/>
    </row>
    <row r="617" spans="1:14" x14ac:dyDescent="0.3">
      <c r="A617" s="17" t="s">
        <v>667</v>
      </c>
      <c r="B617" s="17" t="s">
        <v>668</v>
      </c>
      <c r="C617" s="17" t="s">
        <v>3870</v>
      </c>
      <c r="D617" s="17" t="s">
        <v>3871</v>
      </c>
      <c r="E617" s="17" t="s">
        <v>669</v>
      </c>
      <c r="F617" s="17" t="s">
        <v>3872</v>
      </c>
      <c r="G617" s="18">
        <v>1</v>
      </c>
      <c r="H617" s="18">
        <v>1</v>
      </c>
      <c r="I617" s="19">
        <v>0</v>
      </c>
      <c r="J617" s="20">
        <v>0</v>
      </c>
      <c r="K617" s="21">
        <v>1</v>
      </c>
      <c r="L617" s="22">
        <v>0</v>
      </c>
      <c r="M617" s="38" t="s">
        <v>4643</v>
      </c>
      <c r="N617" s="38"/>
    </row>
    <row r="618" spans="1:14" x14ac:dyDescent="0.3">
      <c r="A618" s="17" t="s">
        <v>3873</v>
      </c>
      <c r="B618" s="17" t="s">
        <v>3874</v>
      </c>
      <c r="C618" s="17" t="s">
        <v>3875</v>
      </c>
      <c r="D618" s="17" t="s">
        <v>1690</v>
      </c>
      <c r="E618" s="17" t="s">
        <v>718</v>
      </c>
      <c r="F618" s="17" t="s">
        <v>3876</v>
      </c>
      <c r="G618" s="18">
        <v>1</v>
      </c>
      <c r="H618" s="18">
        <v>2</v>
      </c>
      <c r="I618" s="19">
        <v>1</v>
      </c>
      <c r="J618" s="20">
        <v>0</v>
      </c>
      <c r="K618" s="21">
        <v>0</v>
      </c>
      <c r="L618" s="22">
        <v>0</v>
      </c>
      <c r="M618" s="38" t="s">
        <v>4642</v>
      </c>
      <c r="N618" s="38"/>
    </row>
    <row r="619" spans="1:14" x14ac:dyDescent="0.3">
      <c r="A619" s="17" t="s">
        <v>3877</v>
      </c>
      <c r="B619" s="17" t="s">
        <v>3878</v>
      </c>
      <c r="C619" s="17" t="s">
        <v>3879</v>
      </c>
      <c r="D619" s="17" t="s">
        <v>3880</v>
      </c>
      <c r="E619" s="17" t="s">
        <v>1709</v>
      </c>
      <c r="F619" s="17" t="s">
        <v>3881</v>
      </c>
      <c r="G619" s="18">
        <v>1</v>
      </c>
      <c r="H619" s="18">
        <v>1</v>
      </c>
      <c r="I619" s="19">
        <v>1</v>
      </c>
      <c r="J619" s="20">
        <v>0</v>
      </c>
      <c r="K619" s="21">
        <v>0</v>
      </c>
      <c r="L619" s="22">
        <v>0</v>
      </c>
      <c r="M619" s="38" t="s">
        <v>4639</v>
      </c>
      <c r="N619" s="38"/>
    </row>
    <row r="620" spans="1:14" x14ac:dyDescent="0.3">
      <c r="A620" s="17" t="s">
        <v>3882</v>
      </c>
      <c r="B620" s="17" t="s">
        <v>2696</v>
      </c>
      <c r="C620" s="17" t="s">
        <v>2697</v>
      </c>
      <c r="D620" s="17" t="s">
        <v>2326</v>
      </c>
      <c r="E620" s="17" t="s">
        <v>3883</v>
      </c>
      <c r="F620" s="17" t="s">
        <v>3884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38" t="s">
        <v>4645</v>
      </c>
      <c r="N620" s="38"/>
    </row>
    <row r="621" spans="1:14" x14ac:dyDescent="0.3">
      <c r="A621" s="17" t="s">
        <v>3885</v>
      </c>
      <c r="B621" s="17" t="s">
        <v>3886</v>
      </c>
      <c r="C621" s="17" t="s">
        <v>3887</v>
      </c>
      <c r="D621" s="17" t="s">
        <v>1690</v>
      </c>
      <c r="E621" s="17" t="s">
        <v>1060</v>
      </c>
      <c r="F621" s="17" t="s">
        <v>3888</v>
      </c>
      <c r="G621" s="18">
        <v>1</v>
      </c>
      <c r="H621" s="18">
        <v>4</v>
      </c>
      <c r="I621" s="19">
        <v>0</v>
      </c>
      <c r="J621" s="20">
        <v>1</v>
      </c>
      <c r="K621" s="21">
        <v>0</v>
      </c>
      <c r="L621" s="22">
        <v>0</v>
      </c>
      <c r="M621" s="38" t="s">
        <v>4642</v>
      </c>
      <c r="N621" s="38"/>
    </row>
    <row r="622" spans="1:14" x14ac:dyDescent="0.3">
      <c r="A622" s="17" t="s">
        <v>812</v>
      </c>
      <c r="B622" s="17" t="s">
        <v>3889</v>
      </c>
      <c r="C622" s="17" t="s">
        <v>3890</v>
      </c>
      <c r="D622" s="17" t="s">
        <v>1690</v>
      </c>
      <c r="E622" s="17" t="s">
        <v>814</v>
      </c>
      <c r="F622" s="17" t="s">
        <v>3891</v>
      </c>
      <c r="G622" s="18">
        <v>1</v>
      </c>
      <c r="H622" s="18">
        <v>1</v>
      </c>
      <c r="I622" s="19">
        <v>0</v>
      </c>
      <c r="J622" s="20">
        <v>0</v>
      </c>
      <c r="K622" s="21">
        <v>1</v>
      </c>
      <c r="L622" s="22">
        <v>0</v>
      </c>
      <c r="M622" s="38" t="s">
        <v>4643</v>
      </c>
      <c r="N622" s="38"/>
    </row>
    <row r="623" spans="1:14" x14ac:dyDescent="0.3">
      <c r="A623" s="17" t="s">
        <v>3892</v>
      </c>
      <c r="B623" s="17" t="s">
        <v>3893</v>
      </c>
      <c r="C623" s="17" t="s">
        <v>3894</v>
      </c>
      <c r="D623" s="17" t="s">
        <v>2165</v>
      </c>
      <c r="E623" s="17" t="s">
        <v>669</v>
      </c>
      <c r="F623" s="17" t="s">
        <v>3895</v>
      </c>
      <c r="G623" s="18">
        <v>1</v>
      </c>
      <c r="H623" s="18">
        <v>4</v>
      </c>
      <c r="I623" s="19">
        <v>1</v>
      </c>
      <c r="J623" s="20">
        <v>0</v>
      </c>
      <c r="K623" s="21">
        <v>0</v>
      </c>
      <c r="L623" s="22">
        <v>0</v>
      </c>
      <c r="M623" s="38" t="s">
        <v>4642</v>
      </c>
      <c r="N623" s="38"/>
    </row>
    <row r="624" spans="1:14" x14ac:dyDescent="0.3">
      <c r="A624" s="17" t="s">
        <v>1597</v>
      </c>
      <c r="B624" s="17" t="s">
        <v>3158</v>
      </c>
      <c r="C624" s="17" t="s">
        <v>3896</v>
      </c>
      <c r="D624" s="17" t="s">
        <v>2150</v>
      </c>
      <c r="E624" s="17" t="s">
        <v>1596</v>
      </c>
      <c r="F624" s="17" t="s">
        <v>3897</v>
      </c>
      <c r="G624" s="18">
        <v>1</v>
      </c>
      <c r="H624" s="18">
        <v>3</v>
      </c>
      <c r="I624" s="19">
        <v>0</v>
      </c>
      <c r="J624" s="20">
        <v>0</v>
      </c>
      <c r="K624" s="21">
        <v>0</v>
      </c>
      <c r="L624" s="22">
        <v>1</v>
      </c>
      <c r="M624" s="38" t="s">
        <v>4643</v>
      </c>
      <c r="N624" s="38"/>
    </row>
    <row r="625" spans="1:14" x14ac:dyDescent="0.3">
      <c r="A625" s="17" t="s">
        <v>796</v>
      </c>
      <c r="B625" s="17" t="s">
        <v>3898</v>
      </c>
      <c r="C625" s="17" t="s">
        <v>3899</v>
      </c>
      <c r="D625" s="17" t="s">
        <v>1825</v>
      </c>
      <c r="E625" s="17" t="s">
        <v>623</v>
      </c>
      <c r="F625" s="17" t="s">
        <v>3900</v>
      </c>
      <c r="G625" s="18">
        <v>1</v>
      </c>
      <c r="H625" s="18">
        <v>1</v>
      </c>
      <c r="I625" s="19">
        <v>0</v>
      </c>
      <c r="J625" s="20">
        <v>0</v>
      </c>
      <c r="K625" s="21">
        <v>1</v>
      </c>
      <c r="L625" s="22">
        <v>0</v>
      </c>
      <c r="M625" s="38" t="s">
        <v>4643</v>
      </c>
      <c r="N625" s="38"/>
    </row>
    <row r="626" spans="1:14" x14ac:dyDescent="0.3">
      <c r="A626" s="17" t="s">
        <v>1387</v>
      </c>
      <c r="B626" s="17" t="s">
        <v>3901</v>
      </c>
      <c r="C626" s="17" t="s">
        <v>3636</v>
      </c>
      <c r="D626" s="17" t="s">
        <v>3637</v>
      </c>
      <c r="E626" s="17" t="s">
        <v>1389</v>
      </c>
      <c r="F626" s="17" t="s">
        <v>3902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38" t="s">
        <v>4638</v>
      </c>
      <c r="N626" s="38"/>
    </row>
    <row r="627" spans="1:14" x14ac:dyDescent="0.3">
      <c r="A627" s="17" t="s">
        <v>1133</v>
      </c>
      <c r="B627" s="17" t="s">
        <v>3903</v>
      </c>
      <c r="C627" s="17" t="s">
        <v>1664</v>
      </c>
      <c r="D627" s="17" t="s">
        <v>1676</v>
      </c>
      <c r="E627" s="17" t="s">
        <v>1135</v>
      </c>
      <c r="F627" s="17" t="s">
        <v>3904</v>
      </c>
      <c r="G627" s="18">
        <v>1</v>
      </c>
      <c r="H627" s="18">
        <v>2</v>
      </c>
      <c r="I627" s="19">
        <v>0</v>
      </c>
      <c r="J627" s="20">
        <v>0</v>
      </c>
      <c r="K627" s="21">
        <v>0</v>
      </c>
      <c r="L627" s="22">
        <v>1</v>
      </c>
      <c r="M627" s="38" t="s">
        <v>4643</v>
      </c>
      <c r="N627" s="38"/>
    </row>
    <row r="628" spans="1:14" x14ac:dyDescent="0.3">
      <c r="A628" s="17" t="s">
        <v>823</v>
      </c>
      <c r="B628" s="17" t="s">
        <v>3905</v>
      </c>
      <c r="C628" s="17" t="s">
        <v>1664</v>
      </c>
      <c r="D628" s="17" t="s">
        <v>1665</v>
      </c>
      <c r="E628" s="17" t="s">
        <v>644</v>
      </c>
      <c r="F628" s="17" t="s">
        <v>3906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38" t="s">
        <v>4643</v>
      </c>
      <c r="N628" s="38"/>
    </row>
    <row r="629" spans="1:14" x14ac:dyDescent="0.3">
      <c r="A629" s="17" t="s">
        <v>3907</v>
      </c>
      <c r="B629" s="17" t="s">
        <v>3908</v>
      </c>
      <c r="C629" s="17" t="s">
        <v>3909</v>
      </c>
      <c r="D629" s="17" t="s">
        <v>1690</v>
      </c>
      <c r="E629" s="17" t="s">
        <v>1327</v>
      </c>
      <c r="F629" s="17" t="s">
        <v>3910</v>
      </c>
      <c r="G629" s="18">
        <v>1</v>
      </c>
      <c r="H629" s="18">
        <v>6</v>
      </c>
      <c r="I629" s="19">
        <v>0</v>
      </c>
      <c r="J629" s="20">
        <v>1</v>
      </c>
      <c r="K629" s="21">
        <v>0</v>
      </c>
      <c r="L629" s="22">
        <v>0</v>
      </c>
      <c r="M629" s="38" t="s">
        <v>4645</v>
      </c>
      <c r="N629" s="38"/>
    </row>
    <row r="630" spans="1:14" x14ac:dyDescent="0.3">
      <c r="A630" s="17" t="s">
        <v>547</v>
      </c>
      <c r="B630" s="17" t="s">
        <v>3911</v>
      </c>
      <c r="C630" s="17" t="s">
        <v>1812</v>
      </c>
      <c r="D630" s="17" t="s">
        <v>2128</v>
      </c>
      <c r="E630" s="17" t="s">
        <v>481</v>
      </c>
      <c r="F630" s="17" t="s">
        <v>3912</v>
      </c>
      <c r="G630" s="18">
        <v>1</v>
      </c>
      <c r="H630" s="18">
        <v>3</v>
      </c>
      <c r="I630" s="19">
        <v>0</v>
      </c>
      <c r="J630" s="20">
        <v>0</v>
      </c>
      <c r="K630" s="21">
        <v>1</v>
      </c>
      <c r="L630" s="22">
        <v>0</v>
      </c>
      <c r="M630" s="38" t="s">
        <v>4643</v>
      </c>
      <c r="N630" s="38"/>
    </row>
    <row r="631" spans="1:14" x14ac:dyDescent="0.3">
      <c r="A631" s="17" t="s">
        <v>1093</v>
      </c>
      <c r="B631" s="17" t="s">
        <v>3913</v>
      </c>
      <c r="C631" s="17" t="s">
        <v>3914</v>
      </c>
      <c r="D631" s="17" t="s">
        <v>1965</v>
      </c>
      <c r="E631" s="17" t="s">
        <v>669</v>
      </c>
      <c r="F631" s="17" t="s">
        <v>3915</v>
      </c>
      <c r="G631" s="18">
        <v>1</v>
      </c>
      <c r="H631" s="18">
        <v>1</v>
      </c>
      <c r="I631" s="19">
        <v>0</v>
      </c>
      <c r="J631" s="20">
        <v>0</v>
      </c>
      <c r="K631" s="21">
        <v>1</v>
      </c>
      <c r="L631" s="22">
        <v>0</v>
      </c>
      <c r="M631" s="38" t="s">
        <v>4643</v>
      </c>
      <c r="N631" s="38"/>
    </row>
    <row r="632" spans="1:14" x14ac:dyDescent="0.3">
      <c r="A632" s="17" t="s">
        <v>3916</v>
      </c>
      <c r="B632" s="17" t="s">
        <v>3917</v>
      </c>
      <c r="C632" s="17" t="s">
        <v>3918</v>
      </c>
      <c r="D632" s="17" t="s">
        <v>3919</v>
      </c>
      <c r="E632" s="17" t="s">
        <v>3920</v>
      </c>
      <c r="F632" s="17" t="s">
        <v>3921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38" t="s">
        <v>4645</v>
      </c>
      <c r="N632" s="38"/>
    </row>
    <row r="633" spans="1:14" x14ac:dyDescent="0.3">
      <c r="A633" s="17" t="s">
        <v>3922</v>
      </c>
      <c r="B633" s="17" t="s">
        <v>3923</v>
      </c>
      <c r="C633" s="17" t="s">
        <v>3306</v>
      </c>
      <c r="D633" s="17" t="s">
        <v>1965</v>
      </c>
      <c r="E633" s="17" t="s">
        <v>669</v>
      </c>
      <c r="F633" s="17" t="s">
        <v>3924</v>
      </c>
      <c r="G633" s="18">
        <v>1</v>
      </c>
      <c r="H633" s="18">
        <v>2</v>
      </c>
      <c r="I633" s="19">
        <v>0</v>
      </c>
      <c r="J633" s="20">
        <v>1</v>
      </c>
      <c r="K633" s="21">
        <v>0</v>
      </c>
      <c r="L633" s="22">
        <v>0</v>
      </c>
      <c r="M633" s="38" t="s">
        <v>4642</v>
      </c>
      <c r="N633" s="38"/>
    </row>
    <row r="634" spans="1:14" x14ac:dyDescent="0.3">
      <c r="A634" s="17" t="s">
        <v>3925</v>
      </c>
      <c r="B634" s="17" t="s">
        <v>3926</v>
      </c>
      <c r="C634" s="17" t="s">
        <v>3927</v>
      </c>
      <c r="D634" s="17" t="s">
        <v>2276</v>
      </c>
      <c r="E634" s="17" t="s">
        <v>3928</v>
      </c>
      <c r="F634" s="17" t="s">
        <v>3929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38" t="s">
        <v>4642</v>
      </c>
      <c r="N634" s="38"/>
    </row>
    <row r="635" spans="1:14" x14ac:dyDescent="0.3">
      <c r="A635" s="17" t="s">
        <v>1308</v>
      </c>
      <c r="B635" s="17" t="s">
        <v>2937</v>
      </c>
      <c r="C635" s="17" t="s">
        <v>1812</v>
      </c>
      <c r="D635" s="17" t="s">
        <v>1690</v>
      </c>
      <c r="E635" s="17" t="s">
        <v>1215</v>
      </c>
      <c r="F635" s="17" t="s">
        <v>3930</v>
      </c>
      <c r="G635" s="18">
        <v>1</v>
      </c>
      <c r="H635" s="18">
        <v>2</v>
      </c>
      <c r="I635" s="19">
        <v>0</v>
      </c>
      <c r="J635" s="20">
        <v>0</v>
      </c>
      <c r="K635" s="21">
        <v>0</v>
      </c>
      <c r="L635" s="22">
        <v>1</v>
      </c>
      <c r="M635" s="38" t="s">
        <v>4643</v>
      </c>
      <c r="N635" s="38"/>
    </row>
    <row r="636" spans="1:14" x14ac:dyDescent="0.3">
      <c r="A636" s="17" t="s">
        <v>3931</v>
      </c>
      <c r="B636" s="17" t="s">
        <v>3932</v>
      </c>
      <c r="C636" s="17" t="s">
        <v>1664</v>
      </c>
      <c r="D636" s="17" t="s">
        <v>1690</v>
      </c>
      <c r="E636" s="17" t="s">
        <v>3933</v>
      </c>
      <c r="F636" s="17" t="s">
        <v>3934</v>
      </c>
      <c r="G636" s="18">
        <v>1</v>
      </c>
      <c r="H636" s="18">
        <v>5</v>
      </c>
      <c r="I636" s="19">
        <v>0</v>
      </c>
      <c r="J636" s="20">
        <v>1</v>
      </c>
      <c r="K636" s="21">
        <v>0</v>
      </c>
      <c r="L636" s="22">
        <v>0</v>
      </c>
      <c r="M636" s="38" t="s">
        <v>4645</v>
      </c>
      <c r="N636" s="38"/>
    </row>
    <row r="637" spans="1:14" x14ac:dyDescent="0.3">
      <c r="A637" s="17" t="s">
        <v>3935</v>
      </c>
      <c r="B637" s="17" t="s">
        <v>3936</v>
      </c>
      <c r="C637" s="17" t="s">
        <v>3937</v>
      </c>
      <c r="D637" s="17" t="s">
        <v>1690</v>
      </c>
      <c r="E637" s="17" t="s">
        <v>520</v>
      </c>
      <c r="F637" s="17" t="s">
        <v>3938</v>
      </c>
      <c r="G637" s="18">
        <v>1</v>
      </c>
      <c r="H637" s="18">
        <v>5</v>
      </c>
      <c r="I637" s="19">
        <v>0</v>
      </c>
      <c r="J637" s="20">
        <v>1</v>
      </c>
      <c r="K637" s="21">
        <v>0</v>
      </c>
      <c r="L637" s="22">
        <v>0</v>
      </c>
      <c r="M637" s="38" t="s">
        <v>4645</v>
      </c>
      <c r="N637" s="38"/>
    </row>
    <row r="638" spans="1:14" x14ac:dyDescent="0.3">
      <c r="A638" s="17" t="s">
        <v>3939</v>
      </c>
      <c r="B638" s="17" t="s">
        <v>3940</v>
      </c>
      <c r="C638" s="17" t="s">
        <v>3941</v>
      </c>
      <c r="D638" s="17" t="s">
        <v>1690</v>
      </c>
      <c r="E638" s="17" t="s">
        <v>2012</v>
      </c>
      <c r="F638" s="17" t="s">
        <v>3942</v>
      </c>
      <c r="G638" s="18">
        <v>1</v>
      </c>
      <c r="H638" s="18">
        <v>5</v>
      </c>
      <c r="I638" s="19">
        <v>0</v>
      </c>
      <c r="J638" s="20">
        <v>1</v>
      </c>
      <c r="K638" s="21">
        <v>0</v>
      </c>
      <c r="L638" s="22">
        <v>0</v>
      </c>
      <c r="M638" s="38" t="s">
        <v>4645</v>
      </c>
      <c r="N638" s="38"/>
    </row>
    <row r="639" spans="1:14" x14ac:dyDescent="0.3">
      <c r="A639" s="17" t="s">
        <v>1182</v>
      </c>
      <c r="B639" s="17" t="s">
        <v>2677</v>
      </c>
      <c r="C639" s="17" t="s">
        <v>3943</v>
      </c>
      <c r="D639" s="17" t="s">
        <v>2352</v>
      </c>
      <c r="E639" s="17" t="s">
        <v>1181</v>
      </c>
      <c r="F639" s="17" t="s">
        <v>3944</v>
      </c>
      <c r="G639" s="18">
        <v>1</v>
      </c>
      <c r="H639" s="18">
        <v>3</v>
      </c>
      <c r="I639" s="19">
        <v>0</v>
      </c>
      <c r="J639" s="20">
        <v>0</v>
      </c>
      <c r="K639" s="21">
        <v>0</v>
      </c>
      <c r="L639" s="22">
        <v>1</v>
      </c>
      <c r="M639" s="38" t="s">
        <v>4643</v>
      </c>
      <c r="N639" s="38"/>
    </row>
    <row r="640" spans="1:14" x14ac:dyDescent="0.3">
      <c r="A640" s="17" t="s">
        <v>3945</v>
      </c>
      <c r="B640" s="17" t="s">
        <v>3946</v>
      </c>
      <c r="C640" s="17" t="s">
        <v>1859</v>
      </c>
      <c r="D640" s="17" t="s">
        <v>1965</v>
      </c>
      <c r="E640" s="17" t="s">
        <v>2881</v>
      </c>
      <c r="F640" s="17" t="s">
        <v>3947</v>
      </c>
      <c r="G640" s="18">
        <v>1</v>
      </c>
      <c r="H640" s="18">
        <v>5</v>
      </c>
      <c r="I640" s="19">
        <v>0</v>
      </c>
      <c r="J640" s="20">
        <v>1</v>
      </c>
      <c r="K640" s="21">
        <v>0</v>
      </c>
      <c r="L640" s="22">
        <v>0</v>
      </c>
      <c r="M640" s="38" t="s">
        <v>4645</v>
      </c>
      <c r="N640" s="38"/>
    </row>
    <row r="641" spans="1:14" x14ac:dyDescent="0.3">
      <c r="A641" s="17" t="s">
        <v>3948</v>
      </c>
      <c r="B641" s="17" t="s">
        <v>3949</v>
      </c>
      <c r="C641" s="17" t="s">
        <v>3097</v>
      </c>
      <c r="D641" s="17" t="s">
        <v>1873</v>
      </c>
      <c r="E641" s="17" t="s">
        <v>2935</v>
      </c>
      <c r="F641" s="17" t="s">
        <v>3950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38" t="s">
        <v>4642</v>
      </c>
      <c r="N641" s="38"/>
    </row>
    <row r="642" spans="1:14" x14ac:dyDescent="0.3">
      <c r="A642" s="17" t="s">
        <v>968</v>
      </c>
      <c r="B642" s="17" t="s">
        <v>969</v>
      </c>
      <c r="C642" s="17" t="s">
        <v>3951</v>
      </c>
      <c r="D642" s="17" t="s">
        <v>1690</v>
      </c>
      <c r="E642" s="17" t="s">
        <v>468</v>
      </c>
      <c r="F642" s="17" t="s">
        <v>3952</v>
      </c>
      <c r="G642" s="18">
        <v>1</v>
      </c>
      <c r="H642" s="18">
        <v>2</v>
      </c>
      <c r="I642" s="19">
        <v>0</v>
      </c>
      <c r="J642" s="20">
        <v>0</v>
      </c>
      <c r="K642" s="21">
        <v>1</v>
      </c>
      <c r="L642" s="22">
        <v>0</v>
      </c>
      <c r="M642" s="38" t="s">
        <v>4643</v>
      </c>
      <c r="N642" s="38"/>
    </row>
    <row r="643" spans="1:14" x14ac:dyDescent="0.3">
      <c r="A643" s="17" t="s">
        <v>902</v>
      </c>
      <c r="B643" s="17" t="s">
        <v>3953</v>
      </c>
      <c r="C643" s="17" t="s">
        <v>1664</v>
      </c>
      <c r="D643" s="17" t="s">
        <v>2071</v>
      </c>
      <c r="E643" s="17" t="s">
        <v>718</v>
      </c>
      <c r="F643" s="17" t="s">
        <v>3954</v>
      </c>
      <c r="G643" s="18">
        <v>1</v>
      </c>
      <c r="H643" s="18">
        <v>2</v>
      </c>
      <c r="I643" s="19">
        <v>0</v>
      </c>
      <c r="J643" s="20">
        <v>0</v>
      </c>
      <c r="K643" s="21">
        <v>1</v>
      </c>
      <c r="L643" s="22">
        <v>0</v>
      </c>
      <c r="M643" s="38" t="s">
        <v>4643</v>
      </c>
      <c r="N643" s="38"/>
    </row>
    <row r="644" spans="1:14" x14ac:dyDescent="0.3">
      <c r="A644" s="17" t="s">
        <v>1374</v>
      </c>
      <c r="B644" s="17" t="s">
        <v>3955</v>
      </c>
      <c r="C644" s="17" t="s">
        <v>1774</v>
      </c>
      <c r="D644" s="17" t="s">
        <v>1690</v>
      </c>
      <c r="E644" s="17" t="s">
        <v>461</v>
      </c>
      <c r="F644" s="17" t="s">
        <v>3956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38" t="s">
        <v>4643</v>
      </c>
      <c r="N644" s="38"/>
    </row>
    <row r="645" spans="1:14" x14ac:dyDescent="0.3">
      <c r="A645" s="17" t="s">
        <v>1594</v>
      </c>
      <c r="B645" s="17" t="s">
        <v>3957</v>
      </c>
      <c r="C645" s="17" t="s">
        <v>3958</v>
      </c>
      <c r="D645" s="17" t="s">
        <v>2150</v>
      </c>
      <c r="E645" s="17" t="s">
        <v>1596</v>
      </c>
      <c r="F645" s="17" t="s">
        <v>3959</v>
      </c>
      <c r="G645" s="18">
        <v>1</v>
      </c>
      <c r="H645" s="18">
        <v>3</v>
      </c>
      <c r="I645" s="19">
        <v>0</v>
      </c>
      <c r="J645" s="20">
        <v>0</v>
      </c>
      <c r="K645" s="21">
        <v>0</v>
      </c>
      <c r="L645" s="22">
        <v>1</v>
      </c>
      <c r="M645" s="38" t="s">
        <v>4643</v>
      </c>
      <c r="N645" s="38"/>
    </row>
    <row r="646" spans="1:14" x14ac:dyDescent="0.3">
      <c r="A646" s="17" t="s">
        <v>3960</v>
      </c>
      <c r="B646" s="17" t="s">
        <v>3961</v>
      </c>
      <c r="C646" s="17" t="s">
        <v>3962</v>
      </c>
      <c r="D646" s="17" t="s">
        <v>1671</v>
      </c>
      <c r="E646" s="17" t="s">
        <v>3963</v>
      </c>
      <c r="F646" s="17" t="s">
        <v>3964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38" t="s">
        <v>4642</v>
      </c>
      <c r="N646" s="38"/>
    </row>
    <row r="647" spans="1:14" x14ac:dyDescent="0.3">
      <c r="A647" s="17" t="s">
        <v>1517</v>
      </c>
      <c r="B647" s="17" t="s">
        <v>3965</v>
      </c>
      <c r="C647" s="17" t="s">
        <v>3966</v>
      </c>
      <c r="D647" s="17" t="s">
        <v>1690</v>
      </c>
      <c r="E647" s="17" t="s">
        <v>765</v>
      </c>
      <c r="F647" s="17" t="s">
        <v>3967</v>
      </c>
      <c r="G647" s="18">
        <v>1</v>
      </c>
      <c r="H647" s="18">
        <v>5</v>
      </c>
      <c r="I647" s="19">
        <v>0</v>
      </c>
      <c r="J647" s="20">
        <v>0</v>
      </c>
      <c r="K647" s="21">
        <v>0</v>
      </c>
      <c r="L647" s="22">
        <v>1</v>
      </c>
      <c r="M647" s="38" t="s">
        <v>4643</v>
      </c>
      <c r="N647" s="38"/>
    </row>
    <row r="648" spans="1:14" x14ac:dyDescent="0.3">
      <c r="A648" s="17" t="s">
        <v>3968</v>
      </c>
      <c r="B648" s="17" t="s">
        <v>3969</v>
      </c>
      <c r="C648" s="17" t="s">
        <v>3306</v>
      </c>
      <c r="D648" s="17" t="s">
        <v>1965</v>
      </c>
      <c r="E648" s="17" t="s">
        <v>669</v>
      </c>
      <c r="F648" s="17" t="s">
        <v>3970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38" t="s">
        <v>4642</v>
      </c>
      <c r="N648" s="38"/>
    </row>
    <row r="649" spans="1:14" x14ac:dyDescent="0.3">
      <c r="A649" s="17" t="s">
        <v>3971</v>
      </c>
      <c r="B649" s="17" t="s">
        <v>2260</v>
      </c>
      <c r="C649" s="17" t="s">
        <v>3972</v>
      </c>
      <c r="D649" s="17" t="s">
        <v>1690</v>
      </c>
      <c r="E649" s="17" t="s">
        <v>520</v>
      </c>
      <c r="F649" s="17" t="s">
        <v>3973</v>
      </c>
      <c r="G649" s="18">
        <v>1</v>
      </c>
      <c r="H649" s="18">
        <v>2</v>
      </c>
      <c r="I649" s="19">
        <v>0</v>
      </c>
      <c r="J649" s="20">
        <v>1</v>
      </c>
      <c r="K649" s="21">
        <v>0</v>
      </c>
      <c r="L649" s="22">
        <v>0</v>
      </c>
      <c r="M649" s="38" t="s">
        <v>4645</v>
      </c>
      <c r="N649" s="38"/>
    </row>
    <row r="650" spans="1:14" x14ac:dyDescent="0.3">
      <c r="A650" s="17" t="s">
        <v>567</v>
      </c>
      <c r="B650" s="17" t="s">
        <v>3974</v>
      </c>
      <c r="C650" s="17" t="s">
        <v>1812</v>
      </c>
      <c r="D650" s="17" t="s">
        <v>1763</v>
      </c>
      <c r="E650" s="17" t="s">
        <v>570</v>
      </c>
      <c r="F650" s="17" t="s">
        <v>3975</v>
      </c>
      <c r="G650" s="18">
        <v>1</v>
      </c>
      <c r="H650" s="18">
        <v>2</v>
      </c>
      <c r="I650" s="19">
        <v>0</v>
      </c>
      <c r="J650" s="20">
        <v>0</v>
      </c>
      <c r="K650" s="21">
        <v>1</v>
      </c>
      <c r="L650" s="22">
        <v>0</v>
      </c>
      <c r="M650" s="38" t="s">
        <v>4643</v>
      </c>
      <c r="N650" s="38"/>
    </row>
    <row r="651" spans="1:14" x14ac:dyDescent="0.3">
      <c r="A651" s="17" t="s">
        <v>3976</v>
      </c>
      <c r="B651" s="17" t="s">
        <v>3977</v>
      </c>
      <c r="C651" s="17" t="s">
        <v>2934</v>
      </c>
      <c r="D651" s="17" t="s">
        <v>1873</v>
      </c>
      <c r="E651" s="17" t="s">
        <v>2935</v>
      </c>
      <c r="F651" s="17" t="s">
        <v>3978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38" t="s">
        <v>4642</v>
      </c>
      <c r="N651" s="38"/>
    </row>
    <row r="652" spans="1:14" x14ac:dyDescent="0.3">
      <c r="A652" s="17" t="s">
        <v>3979</v>
      </c>
      <c r="B652" s="17" t="s">
        <v>3980</v>
      </c>
      <c r="C652" s="17" t="s">
        <v>3097</v>
      </c>
      <c r="D652" s="17" t="s">
        <v>1873</v>
      </c>
      <c r="E652" s="17" t="s">
        <v>2935</v>
      </c>
      <c r="F652" s="17" t="s">
        <v>3981</v>
      </c>
      <c r="G652" s="18">
        <v>1</v>
      </c>
      <c r="H652" s="18">
        <v>2</v>
      </c>
      <c r="I652" s="19">
        <v>0</v>
      </c>
      <c r="J652" s="20">
        <v>1</v>
      </c>
      <c r="K652" s="21">
        <v>0</v>
      </c>
      <c r="L652" s="22">
        <v>0</v>
      </c>
      <c r="M652" s="38" t="s">
        <v>4642</v>
      </c>
      <c r="N652" s="38"/>
    </row>
    <row r="653" spans="1:14" x14ac:dyDescent="0.3">
      <c r="A653" s="17" t="s">
        <v>3982</v>
      </c>
      <c r="B653" s="17" t="s">
        <v>3983</v>
      </c>
      <c r="C653" s="17" t="s">
        <v>1859</v>
      </c>
      <c r="D653" s="17" t="s">
        <v>1882</v>
      </c>
      <c r="E653" s="17" t="s">
        <v>1709</v>
      </c>
      <c r="F653" s="17" t="s">
        <v>3984</v>
      </c>
      <c r="G653" s="18">
        <v>1</v>
      </c>
      <c r="H653" s="18">
        <v>2</v>
      </c>
      <c r="I653" s="19">
        <v>0</v>
      </c>
      <c r="J653" s="20">
        <v>1</v>
      </c>
      <c r="K653" s="21">
        <v>0</v>
      </c>
      <c r="L653" s="22">
        <v>0</v>
      </c>
      <c r="M653" s="38" t="s">
        <v>4645</v>
      </c>
      <c r="N653" s="38"/>
    </row>
    <row r="654" spans="1:14" x14ac:dyDescent="0.3">
      <c r="A654" s="17" t="s">
        <v>3985</v>
      </c>
      <c r="B654" s="17" t="s">
        <v>3986</v>
      </c>
      <c r="C654" s="17" t="s">
        <v>1848</v>
      </c>
      <c r="D654" s="17" t="s">
        <v>3987</v>
      </c>
      <c r="E654" s="17" t="s">
        <v>514</v>
      </c>
      <c r="F654" s="17" t="s">
        <v>3988</v>
      </c>
      <c r="G654" s="18">
        <v>1</v>
      </c>
      <c r="H654" s="18">
        <v>50</v>
      </c>
      <c r="I654" s="19">
        <v>1</v>
      </c>
      <c r="J654" s="20">
        <v>0</v>
      </c>
      <c r="K654" s="21">
        <v>0</v>
      </c>
      <c r="L654" s="22">
        <v>0</v>
      </c>
      <c r="M654" s="38" t="s">
        <v>4642</v>
      </c>
      <c r="N654" s="38"/>
    </row>
    <row r="655" spans="1:14" x14ac:dyDescent="0.3">
      <c r="A655" s="17" t="s">
        <v>1046</v>
      </c>
      <c r="B655" s="17" t="s">
        <v>3989</v>
      </c>
      <c r="C655" s="17" t="s">
        <v>3990</v>
      </c>
      <c r="D655" s="17" t="s">
        <v>1943</v>
      </c>
      <c r="E655" s="17" t="s">
        <v>663</v>
      </c>
      <c r="F655" s="17" t="s">
        <v>3991</v>
      </c>
      <c r="G655" s="18">
        <v>1</v>
      </c>
      <c r="H655" s="18">
        <v>1</v>
      </c>
      <c r="I655" s="19">
        <v>0</v>
      </c>
      <c r="J655" s="20">
        <v>0</v>
      </c>
      <c r="K655" s="21">
        <v>1</v>
      </c>
      <c r="L655" s="22">
        <v>0</v>
      </c>
      <c r="M655" s="38" t="s">
        <v>4643</v>
      </c>
      <c r="N655" s="38"/>
    </row>
    <row r="656" spans="1:14" x14ac:dyDescent="0.3">
      <c r="A656" s="17" t="s">
        <v>3992</v>
      </c>
      <c r="B656" s="17" t="s">
        <v>3993</v>
      </c>
      <c r="C656" s="17" t="s">
        <v>3994</v>
      </c>
      <c r="D656" s="17" t="s">
        <v>3995</v>
      </c>
      <c r="E656" s="17" t="s">
        <v>3643</v>
      </c>
      <c r="F656" s="17" t="s">
        <v>3996</v>
      </c>
      <c r="G656" s="18">
        <v>1</v>
      </c>
      <c r="H656" s="18">
        <v>2</v>
      </c>
      <c r="I656" s="19">
        <v>1</v>
      </c>
      <c r="J656" s="20">
        <v>0</v>
      </c>
      <c r="K656" s="21">
        <v>0</v>
      </c>
      <c r="L656" s="22">
        <v>0</v>
      </c>
      <c r="M656" s="38" t="s">
        <v>4642</v>
      </c>
      <c r="N656" s="38"/>
    </row>
    <row r="657" spans="1:14" x14ac:dyDescent="0.3">
      <c r="A657" s="17" t="s">
        <v>3997</v>
      </c>
      <c r="B657" s="17" t="s">
        <v>3998</v>
      </c>
      <c r="C657" s="17" t="s">
        <v>1812</v>
      </c>
      <c r="D657" s="17" t="s">
        <v>1690</v>
      </c>
      <c r="E657" s="17" t="s">
        <v>669</v>
      </c>
      <c r="F657" s="17" t="s">
        <v>3999</v>
      </c>
      <c r="G657" s="18">
        <v>1</v>
      </c>
      <c r="H657" s="18">
        <v>8</v>
      </c>
      <c r="I657" s="19">
        <v>1</v>
      </c>
      <c r="J657" s="20">
        <v>0</v>
      </c>
      <c r="K657" s="21">
        <v>0</v>
      </c>
      <c r="L657" s="22">
        <v>0</v>
      </c>
      <c r="M657" s="38" t="s">
        <v>4645</v>
      </c>
      <c r="N657" s="38"/>
    </row>
    <row r="658" spans="1:14" x14ac:dyDescent="0.3">
      <c r="A658" s="17" t="s">
        <v>4000</v>
      </c>
      <c r="B658" s="17" t="s">
        <v>4001</v>
      </c>
      <c r="C658" s="17" t="s">
        <v>1664</v>
      </c>
      <c r="D658" s="17" t="s">
        <v>4002</v>
      </c>
      <c r="E658" s="17" t="s">
        <v>868</v>
      </c>
      <c r="F658" s="17" t="s">
        <v>4003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38" t="s">
        <v>4645</v>
      </c>
      <c r="N658" s="38"/>
    </row>
    <row r="659" spans="1:14" x14ac:dyDescent="0.3">
      <c r="A659" s="17" t="s">
        <v>671</v>
      </c>
      <c r="B659" s="17" t="s">
        <v>4004</v>
      </c>
      <c r="C659" s="17" t="s">
        <v>4005</v>
      </c>
      <c r="D659" s="17" t="s">
        <v>2049</v>
      </c>
      <c r="E659" s="17" t="s">
        <v>674</v>
      </c>
      <c r="F659" s="17" t="s">
        <v>4006</v>
      </c>
      <c r="G659" s="18">
        <v>1</v>
      </c>
      <c r="H659" s="18">
        <v>1</v>
      </c>
      <c r="I659" s="19">
        <v>0</v>
      </c>
      <c r="J659" s="20">
        <v>0</v>
      </c>
      <c r="K659" s="21">
        <v>1</v>
      </c>
      <c r="L659" s="22">
        <v>0</v>
      </c>
      <c r="M659" s="38" t="s">
        <v>4643</v>
      </c>
      <c r="N659" s="38"/>
    </row>
    <row r="660" spans="1:14" x14ac:dyDescent="0.3">
      <c r="A660" s="17" t="s">
        <v>4007</v>
      </c>
      <c r="B660" s="17" t="s">
        <v>4008</v>
      </c>
      <c r="C660" s="17" t="s">
        <v>2980</v>
      </c>
      <c r="D660" s="17" t="s">
        <v>1873</v>
      </c>
      <c r="E660" s="17" t="s">
        <v>718</v>
      </c>
      <c r="F660" s="17" t="s">
        <v>4009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38" t="s">
        <v>4645</v>
      </c>
      <c r="N660" s="38"/>
    </row>
    <row r="661" spans="1:14" x14ac:dyDescent="0.3">
      <c r="A661" s="17" t="s">
        <v>4010</v>
      </c>
      <c r="B661" s="17" t="s">
        <v>4011</v>
      </c>
      <c r="C661" s="17" t="s">
        <v>4012</v>
      </c>
      <c r="D661" s="17" t="s">
        <v>4013</v>
      </c>
      <c r="E661" s="17" t="s">
        <v>4014</v>
      </c>
      <c r="F661" s="17" t="s">
        <v>4015</v>
      </c>
      <c r="G661" s="18">
        <v>1</v>
      </c>
      <c r="H661" s="18">
        <v>40</v>
      </c>
      <c r="I661" s="19">
        <v>0</v>
      </c>
      <c r="J661" s="20">
        <v>1</v>
      </c>
      <c r="K661" s="21">
        <v>0</v>
      </c>
      <c r="L661" s="22">
        <v>0</v>
      </c>
      <c r="M661" s="38" t="s">
        <v>4642</v>
      </c>
      <c r="N661" s="38"/>
    </row>
    <row r="662" spans="1:14" x14ac:dyDescent="0.3">
      <c r="A662" s="17" t="s">
        <v>586</v>
      </c>
      <c r="B662" s="17" t="s">
        <v>4016</v>
      </c>
      <c r="C662" s="17" t="s">
        <v>1664</v>
      </c>
      <c r="D662" s="17" t="s">
        <v>2258</v>
      </c>
      <c r="E662" s="17" t="s">
        <v>589</v>
      </c>
      <c r="F662" s="17" t="s">
        <v>4017</v>
      </c>
      <c r="G662" s="18">
        <v>1</v>
      </c>
      <c r="H662" s="18">
        <v>1</v>
      </c>
      <c r="I662" s="19">
        <v>0</v>
      </c>
      <c r="J662" s="20">
        <v>0</v>
      </c>
      <c r="K662" s="21">
        <v>1</v>
      </c>
      <c r="L662" s="22">
        <v>0</v>
      </c>
      <c r="M662" s="38" t="s">
        <v>4643</v>
      </c>
      <c r="N662" s="38"/>
    </row>
    <row r="663" spans="1:14" x14ac:dyDescent="0.3">
      <c r="A663" s="17" t="s">
        <v>4018</v>
      </c>
      <c r="B663" s="17" t="s">
        <v>4019</v>
      </c>
      <c r="C663" s="17" t="s">
        <v>3687</v>
      </c>
      <c r="D663" s="17" t="s">
        <v>2279</v>
      </c>
      <c r="E663" s="17" t="s">
        <v>461</v>
      </c>
      <c r="F663" s="17" t="s">
        <v>4020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38" t="s">
        <v>4642</v>
      </c>
      <c r="N663" s="38"/>
    </row>
    <row r="664" spans="1:14" x14ac:dyDescent="0.3">
      <c r="A664" s="17" t="s">
        <v>1649</v>
      </c>
      <c r="B664" s="17" t="s">
        <v>4021</v>
      </c>
      <c r="C664" s="17" t="s">
        <v>4022</v>
      </c>
      <c r="D664" s="17" t="s">
        <v>1763</v>
      </c>
      <c r="E664" s="17" t="s">
        <v>944</v>
      </c>
      <c r="F664" s="17" t="s">
        <v>4023</v>
      </c>
      <c r="G664" s="18">
        <v>1</v>
      </c>
      <c r="H664" s="18">
        <v>2</v>
      </c>
      <c r="I664" s="19">
        <v>0</v>
      </c>
      <c r="J664" s="20">
        <v>0</v>
      </c>
      <c r="K664" s="21">
        <v>0</v>
      </c>
      <c r="L664" s="22">
        <v>1</v>
      </c>
      <c r="M664" s="38" t="s">
        <v>4643</v>
      </c>
      <c r="N664" s="38"/>
    </row>
    <row r="665" spans="1:14" x14ac:dyDescent="0.3">
      <c r="A665" s="17" t="s">
        <v>4024</v>
      </c>
      <c r="B665" s="17" t="s">
        <v>4025</v>
      </c>
      <c r="C665" s="17" t="s">
        <v>4026</v>
      </c>
      <c r="D665" s="17" t="s">
        <v>4027</v>
      </c>
      <c r="E665" s="17" t="s">
        <v>4028</v>
      </c>
      <c r="F665" s="17" t="s">
        <v>4029</v>
      </c>
      <c r="G665" s="18">
        <v>1</v>
      </c>
      <c r="H665" s="18">
        <v>2</v>
      </c>
      <c r="I665" s="19">
        <v>0</v>
      </c>
      <c r="J665" s="20">
        <v>1</v>
      </c>
      <c r="K665" s="21">
        <v>0</v>
      </c>
      <c r="L665" s="22">
        <v>0</v>
      </c>
      <c r="M665" s="38" t="s">
        <v>4645</v>
      </c>
      <c r="N665" s="38"/>
    </row>
    <row r="666" spans="1:14" x14ac:dyDescent="0.3">
      <c r="A666" s="17" t="s">
        <v>4030</v>
      </c>
      <c r="B666" s="17" t="s">
        <v>4031</v>
      </c>
      <c r="C666" s="17" t="s">
        <v>4032</v>
      </c>
      <c r="D666" s="17" t="s">
        <v>2071</v>
      </c>
      <c r="E666" s="17" t="s">
        <v>4033</v>
      </c>
      <c r="F666" s="17" t="s">
        <v>4034</v>
      </c>
      <c r="G666" s="18">
        <v>1</v>
      </c>
      <c r="H666" s="18">
        <v>2</v>
      </c>
      <c r="I666" s="19">
        <v>0</v>
      </c>
      <c r="J666" s="20">
        <v>1</v>
      </c>
      <c r="K666" s="21">
        <v>0</v>
      </c>
      <c r="L666" s="22">
        <v>0</v>
      </c>
      <c r="M666" s="38" t="s">
        <v>4645</v>
      </c>
      <c r="N666" s="38"/>
    </row>
    <row r="667" spans="1:14" x14ac:dyDescent="0.3">
      <c r="A667" s="17" t="s">
        <v>4035</v>
      </c>
      <c r="B667" s="17" t="s">
        <v>4036</v>
      </c>
      <c r="C667" s="17" t="s">
        <v>4037</v>
      </c>
      <c r="D667" s="17" t="s">
        <v>2258</v>
      </c>
      <c r="E667" s="17" t="s">
        <v>669</v>
      </c>
      <c r="F667" s="17" t="s">
        <v>4038</v>
      </c>
      <c r="G667" s="18">
        <v>1</v>
      </c>
      <c r="H667" s="18">
        <v>5</v>
      </c>
      <c r="I667" s="19">
        <v>0</v>
      </c>
      <c r="J667" s="20">
        <v>1</v>
      </c>
      <c r="K667" s="21">
        <v>0</v>
      </c>
      <c r="L667" s="22">
        <v>0</v>
      </c>
      <c r="M667" s="38" t="s">
        <v>4645</v>
      </c>
      <c r="N667" s="38"/>
    </row>
    <row r="668" spans="1:14" x14ac:dyDescent="0.3">
      <c r="A668" s="17" t="s">
        <v>4039</v>
      </c>
      <c r="B668" s="17" t="s">
        <v>4040</v>
      </c>
      <c r="C668" s="17" t="s">
        <v>2832</v>
      </c>
      <c r="D668" s="17" t="s">
        <v>1690</v>
      </c>
      <c r="E668" s="17" t="s">
        <v>2712</v>
      </c>
      <c r="F668" s="17" t="s">
        <v>4041</v>
      </c>
      <c r="G668" s="18">
        <v>1</v>
      </c>
      <c r="H668" s="18">
        <v>2</v>
      </c>
      <c r="I668" s="19">
        <v>0</v>
      </c>
      <c r="J668" s="20">
        <v>1</v>
      </c>
      <c r="K668" s="21">
        <v>0</v>
      </c>
      <c r="L668" s="22">
        <v>0</v>
      </c>
      <c r="M668" s="38" t="s">
        <v>4645</v>
      </c>
      <c r="N668" s="38"/>
    </row>
    <row r="669" spans="1:14" x14ac:dyDescent="0.3">
      <c r="A669" s="17" t="s">
        <v>905</v>
      </c>
      <c r="B669" s="17" t="s">
        <v>4042</v>
      </c>
      <c r="C669" s="17" t="s">
        <v>1664</v>
      </c>
      <c r="D669" s="17" t="s">
        <v>1965</v>
      </c>
      <c r="E669" s="17" t="s">
        <v>907</v>
      </c>
      <c r="F669" s="17" t="s">
        <v>4043</v>
      </c>
      <c r="G669" s="18">
        <v>1</v>
      </c>
      <c r="H669" s="18">
        <v>3</v>
      </c>
      <c r="I669" s="19">
        <v>0</v>
      </c>
      <c r="J669" s="20">
        <v>0</v>
      </c>
      <c r="K669" s="21">
        <v>1</v>
      </c>
      <c r="L669" s="22">
        <v>0</v>
      </c>
      <c r="M669" s="38" t="s">
        <v>4643</v>
      </c>
      <c r="N669" s="38"/>
    </row>
    <row r="670" spans="1:14" x14ac:dyDescent="0.3">
      <c r="A670" s="17" t="s">
        <v>961</v>
      </c>
      <c r="B670" s="17" t="s">
        <v>4044</v>
      </c>
      <c r="C670" s="17" t="s">
        <v>1664</v>
      </c>
      <c r="D670" s="17" t="s">
        <v>2468</v>
      </c>
      <c r="E670" s="17" t="s">
        <v>963</v>
      </c>
      <c r="F670" s="17" t="s">
        <v>4045</v>
      </c>
      <c r="G670" s="18">
        <v>1</v>
      </c>
      <c r="H670" s="18">
        <v>2</v>
      </c>
      <c r="I670" s="19">
        <v>0</v>
      </c>
      <c r="J670" s="20">
        <v>0</v>
      </c>
      <c r="K670" s="21">
        <v>1</v>
      </c>
      <c r="L670" s="22">
        <v>0</v>
      </c>
      <c r="M670" s="38" t="s">
        <v>4643</v>
      </c>
      <c r="N670" s="38"/>
    </row>
    <row r="671" spans="1:14" x14ac:dyDescent="0.3">
      <c r="A671" s="17" t="s">
        <v>1249</v>
      </c>
      <c r="B671" s="17" t="s">
        <v>4046</v>
      </c>
      <c r="C671" s="17" t="s">
        <v>4047</v>
      </c>
      <c r="D671" s="17" t="s">
        <v>1965</v>
      </c>
      <c r="E671" s="17" t="s">
        <v>461</v>
      </c>
      <c r="F671" s="17" t="s">
        <v>4048</v>
      </c>
      <c r="G671" s="18">
        <v>1</v>
      </c>
      <c r="H671" s="18">
        <v>1</v>
      </c>
      <c r="I671" s="19">
        <v>0</v>
      </c>
      <c r="J671" s="20">
        <v>0</v>
      </c>
      <c r="K671" s="21">
        <v>0</v>
      </c>
      <c r="L671" s="22">
        <v>1</v>
      </c>
      <c r="M671" s="38" t="s">
        <v>4643</v>
      </c>
      <c r="N671" s="38"/>
    </row>
    <row r="672" spans="1:14" x14ac:dyDescent="0.3">
      <c r="A672" s="17" t="s">
        <v>1283</v>
      </c>
      <c r="B672" s="17" t="s">
        <v>4049</v>
      </c>
      <c r="C672" s="17" t="s">
        <v>1664</v>
      </c>
      <c r="D672" s="17" t="s">
        <v>2486</v>
      </c>
      <c r="E672" s="17" t="s">
        <v>1285</v>
      </c>
      <c r="F672" s="17" t="s">
        <v>4050</v>
      </c>
      <c r="G672" s="18">
        <v>1</v>
      </c>
      <c r="H672" s="18">
        <v>1</v>
      </c>
      <c r="I672" s="19">
        <v>0</v>
      </c>
      <c r="J672" s="20">
        <v>0</v>
      </c>
      <c r="K672" s="21">
        <v>0</v>
      </c>
      <c r="L672" s="22">
        <v>1</v>
      </c>
      <c r="M672" s="38" t="s">
        <v>4643</v>
      </c>
      <c r="N672" s="38"/>
    </row>
    <row r="673" spans="1:14" x14ac:dyDescent="0.3">
      <c r="A673" s="17" t="s">
        <v>4051</v>
      </c>
      <c r="B673" s="17" t="s">
        <v>4052</v>
      </c>
      <c r="C673" s="17" t="s">
        <v>1929</v>
      </c>
      <c r="D673" s="17" t="s">
        <v>4053</v>
      </c>
      <c r="E673" s="17" t="s">
        <v>461</v>
      </c>
      <c r="F673" s="17" t="s">
        <v>4054</v>
      </c>
      <c r="G673" s="18">
        <v>1</v>
      </c>
      <c r="H673" s="18">
        <v>10</v>
      </c>
      <c r="I673" s="19">
        <v>1</v>
      </c>
      <c r="J673" s="20">
        <v>0</v>
      </c>
      <c r="K673" s="21">
        <v>0</v>
      </c>
      <c r="L673" s="22">
        <v>0</v>
      </c>
      <c r="M673" s="38" t="s">
        <v>4642</v>
      </c>
      <c r="N673" s="38"/>
    </row>
    <row r="674" spans="1:14" x14ac:dyDescent="0.3">
      <c r="A674" s="17" t="s">
        <v>4055</v>
      </c>
      <c r="B674" s="17" t="s">
        <v>4056</v>
      </c>
      <c r="C674" s="17" t="s">
        <v>3290</v>
      </c>
      <c r="D674" s="17" t="s">
        <v>4057</v>
      </c>
      <c r="E674" s="17" t="s">
        <v>4058</v>
      </c>
      <c r="F674" s="17" t="s">
        <v>4059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38" t="s">
        <v>4645</v>
      </c>
      <c r="N674" s="38"/>
    </row>
    <row r="675" spans="1:14" x14ac:dyDescent="0.3">
      <c r="A675" s="17" t="s">
        <v>4060</v>
      </c>
      <c r="B675" s="17" t="s">
        <v>3346</v>
      </c>
      <c r="C675" s="17" t="s">
        <v>4061</v>
      </c>
      <c r="D675" s="17" t="s">
        <v>1690</v>
      </c>
      <c r="E675" s="17" t="s">
        <v>944</v>
      </c>
      <c r="F675" s="17" t="s">
        <v>4062</v>
      </c>
      <c r="G675" s="18">
        <v>1</v>
      </c>
      <c r="H675" s="18">
        <v>4</v>
      </c>
      <c r="I675" s="19">
        <v>0</v>
      </c>
      <c r="J675" s="20">
        <v>1</v>
      </c>
      <c r="K675" s="21">
        <v>0</v>
      </c>
      <c r="L675" s="22">
        <v>0</v>
      </c>
      <c r="M675" s="38" t="s">
        <v>4642</v>
      </c>
      <c r="N675" s="38"/>
    </row>
    <row r="676" spans="1:14" x14ac:dyDescent="0.3">
      <c r="A676" s="17" t="s">
        <v>1571</v>
      </c>
      <c r="B676" s="17" t="s">
        <v>4063</v>
      </c>
      <c r="C676" s="17" t="s">
        <v>4064</v>
      </c>
      <c r="D676" s="17" t="s">
        <v>1919</v>
      </c>
      <c r="E676" s="17" t="s">
        <v>1558</v>
      </c>
      <c r="F676" s="17" t="s">
        <v>4065</v>
      </c>
      <c r="G676" s="18">
        <v>1</v>
      </c>
      <c r="H676" s="18">
        <v>30</v>
      </c>
      <c r="I676" s="19">
        <v>0</v>
      </c>
      <c r="J676" s="20">
        <v>0</v>
      </c>
      <c r="K676" s="21">
        <v>0</v>
      </c>
      <c r="L676" s="22">
        <v>1</v>
      </c>
      <c r="M676" s="38" t="s">
        <v>4643</v>
      </c>
      <c r="N676" s="38"/>
    </row>
    <row r="677" spans="1:14" x14ac:dyDescent="0.3">
      <c r="A677" s="17" t="s">
        <v>1236</v>
      </c>
      <c r="B677" s="17" t="s">
        <v>4066</v>
      </c>
      <c r="C677" s="17" t="s">
        <v>1664</v>
      </c>
      <c r="D677" s="17" t="s">
        <v>1690</v>
      </c>
      <c r="E677" s="17" t="s">
        <v>1229</v>
      </c>
      <c r="F677" s="17" t="s">
        <v>4067</v>
      </c>
      <c r="G677" s="18">
        <v>1</v>
      </c>
      <c r="H677" s="18">
        <v>2</v>
      </c>
      <c r="I677" s="19">
        <v>0</v>
      </c>
      <c r="J677" s="20">
        <v>0</v>
      </c>
      <c r="K677" s="21">
        <v>0</v>
      </c>
      <c r="L677" s="22">
        <v>1</v>
      </c>
      <c r="M677" s="38" t="s">
        <v>4643</v>
      </c>
      <c r="N677" s="38"/>
    </row>
    <row r="678" spans="1:14" x14ac:dyDescent="0.3">
      <c r="A678" s="17" t="s">
        <v>880</v>
      </c>
      <c r="B678" s="17" t="s">
        <v>881</v>
      </c>
      <c r="C678" s="17" t="s">
        <v>4068</v>
      </c>
      <c r="D678" s="17" t="s">
        <v>1690</v>
      </c>
      <c r="E678" s="17" t="s">
        <v>882</v>
      </c>
      <c r="F678" s="17" t="s">
        <v>4069</v>
      </c>
      <c r="G678" s="18">
        <v>1</v>
      </c>
      <c r="H678" s="18">
        <v>1</v>
      </c>
      <c r="I678" s="19">
        <v>0</v>
      </c>
      <c r="J678" s="20">
        <v>0</v>
      </c>
      <c r="K678" s="21">
        <v>1</v>
      </c>
      <c r="L678" s="22">
        <v>0</v>
      </c>
      <c r="M678" s="38" t="s">
        <v>4640</v>
      </c>
      <c r="N678" s="38"/>
    </row>
    <row r="679" spans="1:14" x14ac:dyDescent="0.3">
      <c r="A679" s="17" t="s">
        <v>1513</v>
      </c>
      <c r="B679" s="17" t="s">
        <v>4070</v>
      </c>
      <c r="C679" s="17" t="s">
        <v>4071</v>
      </c>
      <c r="D679" s="17" t="s">
        <v>1690</v>
      </c>
      <c r="E679" s="17" t="s">
        <v>1515</v>
      </c>
      <c r="F679" s="17" t="s">
        <v>4072</v>
      </c>
      <c r="G679" s="18">
        <v>1</v>
      </c>
      <c r="H679" s="18">
        <v>10</v>
      </c>
      <c r="I679" s="19">
        <v>0</v>
      </c>
      <c r="J679" s="20">
        <v>0</v>
      </c>
      <c r="K679" s="21">
        <v>0</v>
      </c>
      <c r="L679" s="22">
        <v>1</v>
      </c>
      <c r="M679" s="38" t="s">
        <v>4643</v>
      </c>
      <c r="N679" s="38"/>
    </row>
    <row r="680" spans="1:14" x14ac:dyDescent="0.3">
      <c r="A680" s="17" t="s">
        <v>4073</v>
      </c>
      <c r="B680" s="17" t="s">
        <v>4074</v>
      </c>
      <c r="C680" s="17" t="s">
        <v>4075</v>
      </c>
      <c r="D680" s="17" t="s">
        <v>2352</v>
      </c>
      <c r="E680" s="17" t="s">
        <v>1181</v>
      </c>
      <c r="F680" s="17" t="s">
        <v>4076</v>
      </c>
      <c r="G680" s="18">
        <v>1</v>
      </c>
      <c r="H680" s="18">
        <v>3</v>
      </c>
      <c r="I680" s="19">
        <v>0</v>
      </c>
      <c r="J680" s="20">
        <v>1</v>
      </c>
      <c r="K680" s="21">
        <v>0</v>
      </c>
      <c r="L680" s="22">
        <v>0</v>
      </c>
      <c r="M680" s="38" t="s">
        <v>4645</v>
      </c>
      <c r="N680" s="38"/>
    </row>
    <row r="681" spans="1:14" x14ac:dyDescent="0.3">
      <c r="A681" s="17" t="s">
        <v>4077</v>
      </c>
      <c r="B681" s="17" t="s">
        <v>4078</v>
      </c>
      <c r="C681" s="17" t="s">
        <v>4079</v>
      </c>
      <c r="D681" s="17" t="s">
        <v>1690</v>
      </c>
      <c r="E681" s="17" t="s">
        <v>723</v>
      </c>
      <c r="F681" s="17" t="s">
        <v>4080</v>
      </c>
      <c r="G681" s="18">
        <v>1</v>
      </c>
      <c r="H681" s="18">
        <v>4</v>
      </c>
      <c r="I681" s="19">
        <v>0</v>
      </c>
      <c r="J681" s="20">
        <v>1</v>
      </c>
      <c r="K681" s="21">
        <v>0</v>
      </c>
      <c r="L681" s="22">
        <v>0</v>
      </c>
      <c r="M681" s="38" t="s">
        <v>4642</v>
      </c>
      <c r="N681" s="38"/>
    </row>
    <row r="682" spans="1:14" x14ac:dyDescent="0.3">
      <c r="A682" s="17" t="s">
        <v>4081</v>
      </c>
      <c r="B682" s="17" t="s">
        <v>2199</v>
      </c>
      <c r="C682" s="17" t="s">
        <v>2091</v>
      </c>
      <c r="D682" s="17" t="s">
        <v>1690</v>
      </c>
      <c r="E682" s="17" t="s">
        <v>1215</v>
      </c>
      <c r="F682" s="17" t="s">
        <v>4082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38" t="s">
        <v>4642</v>
      </c>
      <c r="N682" s="38"/>
    </row>
    <row r="683" spans="1:14" x14ac:dyDescent="0.3">
      <c r="A683" s="17" t="s">
        <v>4083</v>
      </c>
      <c r="B683" s="17" t="s">
        <v>4084</v>
      </c>
      <c r="C683" s="17" t="s">
        <v>4085</v>
      </c>
      <c r="D683" s="17" t="s">
        <v>1690</v>
      </c>
      <c r="E683" s="17" t="s">
        <v>1526</v>
      </c>
      <c r="F683" s="17" t="s">
        <v>4086</v>
      </c>
      <c r="G683" s="18">
        <v>1</v>
      </c>
      <c r="H683" s="18">
        <v>2</v>
      </c>
      <c r="I683" s="19">
        <v>0</v>
      </c>
      <c r="J683" s="20">
        <v>1</v>
      </c>
      <c r="K683" s="21">
        <v>0</v>
      </c>
      <c r="L683" s="22">
        <v>0</v>
      </c>
      <c r="M683" s="38" t="s">
        <v>4642</v>
      </c>
      <c r="N683" s="38"/>
    </row>
    <row r="684" spans="1:14" x14ac:dyDescent="0.3">
      <c r="A684" s="17" t="s">
        <v>4087</v>
      </c>
      <c r="B684" s="17" t="s">
        <v>4088</v>
      </c>
      <c r="C684" s="17" t="s">
        <v>2219</v>
      </c>
      <c r="D684" s="17" t="s">
        <v>1690</v>
      </c>
      <c r="E684" s="17" t="s">
        <v>944</v>
      </c>
      <c r="F684" s="17" t="s">
        <v>4089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38" t="s">
        <v>4645</v>
      </c>
      <c r="N684" s="38"/>
    </row>
    <row r="685" spans="1:14" x14ac:dyDescent="0.3">
      <c r="A685" s="17" t="s">
        <v>4090</v>
      </c>
      <c r="B685" s="17" t="s">
        <v>4091</v>
      </c>
      <c r="C685" s="17" t="s">
        <v>4092</v>
      </c>
      <c r="D685" s="17" t="s">
        <v>1690</v>
      </c>
      <c r="E685" s="17" t="s">
        <v>461</v>
      </c>
      <c r="F685" s="17" t="s">
        <v>4093</v>
      </c>
      <c r="G685" s="18">
        <v>1</v>
      </c>
      <c r="H685" s="18">
        <v>20</v>
      </c>
      <c r="I685" s="19">
        <v>0</v>
      </c>
      <c r="J685" s="20">
        <v>1</v>
      </c>
      <c r="K685" s="21">
        <v>0</v>
      </c>
      <c r="L685" s="22">
        <v>0</v>
      </c>
      <c r="M685" s="38" t="s">
        <v>4642</v>
      </c>
      <c r="N685" s="38"/>
    </row>
    <row r="686" spans="1:14" x14ac:dyDescent="0.3">
      <c r="A686" s="17" t="s">
        <v>1245</v>
      </c>
      <c r="B686" s="17" t="s">
        <v>4094</v>
      </c>
      <c r="C686" s="17" t="s">
        <v>4095</v>
      </c>
      <c r="D686" s="17" t="s">
        <v>3518</v>
      </c>
      <c r="E686" s="17" t="s">
        <v>468</v>
      </c>
      <c r="F686" s="17" t="s">
        <v>4096</v>
      </c>
      <c r="G686" s="18">
        <v>1</v>
      </c>
      <c r="H686" s="18">
        <v>10</v>
      </c>
      <c r="I686" s="19">
        <v>0</v>
      </c>
      <c r="J686" s="20">
        <v>0</v>
      </c>
      <c r="K686" s="21">
        <v>0</v>
      </c>
      <c r="L686" s="22">
        <v>1</v>
      </c>
      <c r="M686" s="38" t="s">
        <v>4643</v>
      </c>
      <c r="N686" s="38"/>
    </row>
    <row r="687" spans="1:14" x14ac:dyDescent="0.3">
      <c r="A687" s="17" t="s">
        <v>4097</v>
      </c>
      <c r="B687" s="17" t="s">
        <v>4098</v>
      </c>
      <c r="C687" s="17" t="s">
        <v>4099</v>
      </c>
      <c r="D687" s="17" t="s">
        <v>1690</v>
      </c>
      <c r="E687" s="17" t="s">
        <v>1215</v>
      </c>
      <c r="F687" s="17" t="s">
        <v>4100</v>
      </c>
      <c r="G687" s="18">
        <v>1</v>
      </c>
      <c r="H687" s="18">
        <v>2</v>
      </c>
      <c r="I687" s="19">
        <v>1</v>
      </c>
      <c r="J687" s="20">
        <v>0</v>
      </c>
      <c r="K687" s="21">
        <v>0</v>
      </c>
      <c r="L687" s="22">
        <v>0</v>
      </c>
      <c r="M687" s="38" t="s">
        <v>4643</v>
      </c>
      <c r="N687" s="38"/>
    </row>
    <row r="688" spans="1:14" x14ac:dyDescent="0.3">
      <c r="A688" s="17" t="s">
        <v>680</v>
      </c>
      <c r="B688" s="17" t="s">
        <v>4101</v>
      </c>
      <c r="C688" s="17" t="s">
        <v>4102</v>
      </c>
      <c r="D688" s="17" t="s">
        <v>2049</v>
      </c>
      <c r="E688" s="17" t="s">
        <v>674</v>
      </c>
      <c r="F688" s="17" t="s">
        <v>4103</v>
      </c>
      <c r="G688" s="18">
        <v>1</v>
      </c>
      <c r="H688" s="18">
        <v>1</v>
      </c>
      <c r="I688" s="19">
        <v>0</v>
      </c>
      <c r="J688" s="20">
        <v>0</v>
      </c>
      <c r="K688" s="21">
        <v>1</v>
      </c>
      <c r="L688" s="22">
        <v>0</v>
      </c>
      <c r="M688" s="38" t="s">
        <v>4643</v>
      </c>
      <c r="N688" s="38"/>
    </row>
    <row r="689" spans="1:14" x14ac:dyDescent="0.3">
      <c r="A689" s="17" t="s">
        <v>4104</v>
      </c>
      <c r="B689" s="17" t="s">
        <v>4105</v>
      </c>
      <c r="C689" s="17" t="s">
        <v>4106</v>
      </c>
      <c r="D689" s="17" t="s">
        <v>1690</v>
      </c>
      <c r="E689" s="17" t="s">
        <v>510</v>
      </c>
      <c r="F689" s="17" t="s">
        <v>4107</v>
      </c>
      <c r="G689" s="18">
        <v>1</v>
      </c>
      <c r="H689" s="18">
        <v>12</v>
      </c>
      <c r="I689" s="19">
        <v>0</v>
      </c>
      <c r="J689" s="20">
        <v>1</v>
      </c>
      <c r="K689" s="21">
        <v>0</v>
      </c>
      <c r="L689" s="22">
        <v>0</v>
      </c>
      <c r="M689" s="38" t="s">
        <v>4645</v>
      </c>
      <c r="N689" s="38"/>
    </row>
    <row r="690" spans="1:14" x14ac:dyDescent="0.3">
      <c r="A690" s="17" t="s">
        <v>1567</v>
      </c>
      <c r="B690" s="17" t="s">
        <v>4108</v>
      </c>
      <c r="C690" s="17" t="s">
        <v>4109</v>
      </c>
      <c r="D690" s="17" t="s">
        <v>1690</v>
      </c>
      <c r="E690" s="17" t="s">
        <v>663</v>
      </c>
      <c r="F690" s="17" t="s">
        <v>4110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38" t="s">
        <v>4643</v>
      </c>
      <c r="N690" s="38"/>
    </row>
    <row r="691" spans="1:14" x14ac:dyDescent="0.3">
      <c r="A691" s="17" t="s">
        <v>4111</v>
      </c>
      <c r="B691" s="17" t="s">
        <v>4112</v>
      </c>
      <c r="C691" s="17" t="s">
        <v>4092</v>
      </c>
      <c r="D691" s="17" t="s">
        <v>1714</v>
      </c>
      <c r="E691" s="17" t="s">
        <v>1709</v>
      </c>
      <c r="F691" s="17" t="s">
        <v>4113</v>
      </c>
      <c r="G691" s="18">
        <v>1</v>
      </c>
      <c r="H691" s="18">
        <v>4</v>
      </c>
      <c r="I691" s="19">
        <v>1</v>
      </c>
      <c r="J691" s="20">
        <v>0</v>
      </c>
      <c r="K691" s="21">
        <v>0</v>
      </c>
      <c r="L691" s="22">
        <v>0</v>
      </c>
      <c r="M691" s="38" t="s">
        <v>4639</v>
      </c>
      <c r="N691" s="38"/>
    </row>
    <row r="692" spans="1:14" x14ac:dyDescent="0.3">
      <c r="A692" s="17" t="s">
        <v>4114</v>
      </c>
      <c r="B692" s="17" t="s">
        <v>4115</v>
      </c>
      <c r="C692" s="17" t="s">
        <v>2980</v>
      </c>
      <c r="D692" s="17" t="s">
        <v>1690</v>
      </c>
      <c r="E692" s="17" t="s">
        <v>612</v>
      </c>
      <c r="F692" s="17" t="s">
        <v>4116</v>
      </c>
      <c r="G692" s="18">
        <v>1</v>
      </c>
      <c r="H692" s="18">
        <v>2</v>
      </c>
      <c r="I692" s="19">
        <v>1</v>
      </c>
      <c r="J692" s="20">
        <v>0</v>
      </c>
      <c r="K692" s="21">
        <v>0</v>
      </c>
      <c r="L692" s="22">
        <v>0</v>
      </c>
      <c r="M692" s="38" t="s">
        <v>4642</v>
      </c>
      <c r="N692" s="38"/>
    </row>
    <row r="693" spans="1:14" x14ac:dyDescent="0.3">
      <c r="A693" s="17" t="s">
        <v>4117</v>
      </c>
      <c r="B693" s="17" t="s">
        <v>4118</v>
      </c>
      <c r="C693" s="17" t="s">
        <v>4119</v>
      </c>
      <c r="D693" s="17" t="s">
        <v>1671</v>
      </c>
      <c r="E693" s="17" t="s">
        <v>623</v>
      </c>
      <c r="F693" s="17" t="s">
        <v>4120</v>
      </c>
      <c r="G693" s="18">
        <v>1</v>
      </c>
      <c r="H693" s="18">
        <v>5</v>
      </c>
      <c r="I693" s="19">
        <v>0</v>
      </c>
      <c r="J693" s="20">
        <v>1</v>
      </c>
      <c r="K693" s="21">
        <v>0</v>
      </c>
      <c r="L693" s="22">
        <v>0</v>
      </c>
      <c r="M693" s="38" t="s">
        <v>4642</v>
      </c>
      <c r="N693" s="38"/>
    </row>
    <row r="694" spans="1:14" x14ac:dyDescent="0.3">
      <c r="A694" s="17" t="s">
        <v>1564</v>
      </c>
      <c r="B694" s="17" t="s">
        <v>4121</v>
      </c>
      <c r="C694" s="17" t="s">
        <v>2286</v>
      </c>
      <c r="D694" s="17" t="s">
        <v>2352</v>
      </c>
      <c r="E694" s="17" t="s">
        <v>1558</v>
      </c>
      <c r="F694" s="17" t="s">
        <v>4122</v>
      </c>
      <c r="G694" s="18">
        <v>1</v>
      </c>
      <c r="H694" s="18">
        <v>1</v>
      </c>
      <c r="I694" s="19">
        <v>0</v>
      </c>
      <c r="J694" s="20">
        <v>0</v>
      </c>
      <c r="K694" s="21">
        <v>0</v>
      </c>
      <c r="L694" s="22">
        <v>1</v>
      </c>
      <c r="M694" s="38" t="s">
        <v>4643</v>
      </c>
      <c r="N694" s="38"/>
    </row>
    <row r="695" spans="1:14" x14ac:dyDescent="0.3">
      <c r="A695" s="17" t="s">
        <v>1258</v>
      </c>
      <c r="B695" s="17" t="s">
        <v>4123</v>
      </c>
      <c r="C695" s="17" t="s">
        <v>4124</v>
      </c>
      <c r="D695" s="17" t="s">
        <v>1690</v>
      </c>
      <c r="E695" s="17" t="s">
        <v>565</v>
      </c>
      <c r="F695" s="17" t="s">
        <v>4125</v>
      </c>
      <c r="G695" s="18">
        <v>1</v>
      </c>
      <c r="H695" s="18">
        <v>3</v>
      </c>
      <c r="I695" s="19">
        <v>0</v>
      </c>
      <c r="J695" s="20">
        <v>0</v>
      </c>
      <c r="K695" s="21">
        <v>0</v>
      </c>
      <c r="L695" s="22">
        <v>1</v>
      </c>
      <c r="M695" s="38" t="s">
        <v>4643</v>
      </c>
      <c r="N695" s="38"/>
    </row>
    <row r="696" spans="1:14" x14ac:dyDescent="0.3">
      <c r="A696" s="17" t="s">
        <v>4126</v>
      </c>
      <c r="B696" s="17" t="s">
        <v>4127</v>
      </c>
      <c r="C696" s="17" t="s">
        <v>2183</v>
      </c>
      <c r="D696" s="17" t="s">
        <v>4128</v>
      </c>
      <c r="E696" s="17" t="s">
        <v>739</v>
      </c>
      <c r="F696" s="17" t="s">
        <v>4129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38" t="s">
        <v>4642</v>
      </c>
      <c r="N696" s="38"/>
    </row>
    <row r="697" spans="1:14" x14ac:dyDescent="0.3">
      <c r="A697" s="17" t="s">
        <v>4130</v>
      </c>
      <c r="B697" s="17" t="s">
        <v>4131</v>
      </c>
      <c r="C697" s="17" t="s">
        <v>4132</v>
      </c>
      <c r="D697" s="17" t="s">
        <v>1665</v>
      </c>
      <c r="E697" s="17" t="s">
        <v>3643</v>
      </c>
      <c r="F697" s="17" t="s">
        <v>4133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38" t="s">
        <v>4642</v>
      </c>
      <c r="N697" s="38"/>
    </row>
    <row r="698" spans="1:14" x14ac:dyDescent="0.3">
      <c r="A698" s="17" t="s">
        <v>4134</v>
      </c>
      <c r="B698" s="17" t="s">
        <v>2314</v>
      </c>
      <c r="C698" s="17" t="s">
        <v>4135</v>
      </c>
      <c r="D698" s="17" t="s">
        <v>1690</v>
      </c>
      <c r="E698" s="17" t="s">
        <v>520</v>
      </c>
      <c r="F698" s="17" t="s">
        <v>4136</v>
      </c>
      <c r="G698" s="18">
        <v>1</v>
      </c>
      <c r="H698" s="18">
        <v>2</v>
      </c>
      <c r="I698" s="19">
        <v>0</v>
      </c>
      <c r="J698" s="20">
        <v>1</v>
      </c>
      <c r="K698" s="21">
        <v>0</v>
      </c>
      <c r="L698" s="22">
        <v>0</v>
      </c>
      <c r="M698" s="38" t="s">
        <v>4642</v>
      </c>
      <c r="N698" s="38"/>
    </row>
    <row r="699" spans="1:14" x14ac:dyDescent="0.3">
      <c r="A699" s="17" t="s">
        <v>4137</v>
      </c>
      <c r="B699" s="17" t="s">
        <v>4138</v>
      </c>
      <c r="C699" s="17" t="s">
        <v>1664</v>
      </c>
      <c r="D699" s="17" t="s">
        <v>1825</v>
      </c>
      <c r="E699" s="17" t="s">
        <v>1112</v>
      </c>
      <c r="F699" s="17" t="s">
        <v>4139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38" t="s">
        <v>4642</v>
      </c>
      <c r="N699" s="38"/>
    </row>
    <row r="700" spans="1:14" x14ac:dyDescent="0.3">
      <c r="A700" s="17" t="s">
        <v>4140</v>
      </c>
      <c r="B700" s="17" t="s">
        <v>4141</v>
      </c>
      <c r="C700" s="17" t="s">
        <v>4142</v>
      </c>
      <c r="D700" s="17" t="s">
        <v>1671</v>
      </c>
      <c r="E700" s="17" t="s">
        <v>751</v>
      </c>
      <c r="F700" s="17" t="s">
        <v>4143</v>
      </c>
      <c r="G700" s="18">
        <v>1</v>
      </c>
      <c r="H700" s="18">
        <v>10</v>
      </c>
      <c r="I700" s="19">
        <v>1</v>
      </c>
      <c r="J700" s="20">
        <v>0</v>
      </c>
      <c r="K700" s="21">
        <v>0</v>
      </c>
      <c r="L700" s="22">
        <v>0</v>
      </c>
      <c r="M700" s="38" t="s">
        <v>4642</v>
      </c>
      <c r="N700" s="38"/>
    </row>
    <row r="701" spans="1:14" x14ac:dyDescent="0.3">
      <c r="A701" s="17" t="s">
        <v>767</v>
      </c>
      <c r="B701" s="17" t="s">
        <v>4144</v>
      </c>
      <c r="C701" s="17" t="s">
        <v>1664</v>
      </c>
      <c r="D701" s="17" t="s">
        <v>2071</v>
      </c>
      <c r="E701" s="17" t="s">
        <v>769</v>
      </c>
      <c r="F701" s="17" t="s">
        <v>4145</v>
      </c>
      <c r="G701" s="18">
        <v>1</v>
      </c>
      <c r="H701" s="18">
        <v>2</v>
      </c>
      <c r="I701" s="19">
        <v>0</v>
      </c>
      <c r="J701" s="20">
        <v>0</v>
      </c>
      <c r="K701" s="21">
        <v>1</v>
      </c>
      <c r="L701" s="22">
        <v>0</v>
      </c>
      <c r="M701" s="38" t="s">
        <v>4643</v>
      </c>
      <c r="N701" s="38"/>
    </row>
    <row r="702" spans="1:14" x14ac:dyDescent="0.3">
      <c r="A702" s="17" t="s">
        <v>1156</v>
      </c>
      <c r="B702" s="17" t="s">
        <v>3786</v>
      </c>
      <c r="C702" s="17" t="s">
        <v>4146</v>
      </c>
      <c r="D702" s="17" t="s">
        <v>1690</v>
      </c>
      <c r="E702" s="17" t="s">
        <v>520</v>
      </c>
      <c r="F702" s="17" t="s">
        <v>4147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38" t="s">
        <v>4643</v>
      </c>
      <c r="N702" s="38"/>
    </row>
    <row r="703" spans="1:14" x14ac:dyDescent="0.3">
      <c r="A703" s="17" t="s">
        <v>4148</v>
      </c>
      <c r="B703" s="17" t="s">
        <v>4149</v>
      </c>
      <c r="C703" s="17" t="s">
        <v>2980</v>
      </c>
      <c r="D703" s="17" t="s">
        <v>3071</v>
      </c>
      <c r="E703" s="17" t="s">
        <v>3963</v>
      </c>
      <c r="F703" s="17" t="s">
        <v>4150</v>
      </c>
      <c r="G703" s="18">
        <v>1</v>
      </c>
      <c r="H703" s="18">
        <v>6</v>
      </c>
      <c r="I703" s="19">
        <v>1</v>
      </c>
      <c r="J703" s="20">
        <v>0</v>
      </c>
      <c r="K703" s="21">
        <v>0</v>
      </c>
      <c r="L703" s="22">
        <v>0</v>
      </c>
      <c r="M703" s="38" t="s">
        <v>4642</v>
      </c>
      <c r="N703" s="38"/>
    </row>
    <row r="704" spans="1:14" x14ac:dyDescent="0.3">
      <c r="A704" s="17" t="s">
        <v>4151</v>
      </c>
      <c r="B704" s="17" t="s">
        <v>4152</v>
      </c>
      <c r="C704" s="17" t="s">
        <v>4153</v>
      </c>
      <c r="D704" s="17" t="s">
        <v>1690</v>
      </c>
      <c r="E704" s="17" t="s">
        <v>773</v>
      </c>
      <c r="F704" s="17" t="s">
        <v>4154</v>
      </c>
      <c r="G704" s="18">
        <v>1</v>
      </c>
      <c r="H704" s="18">
        <v>12</v>
      </c>
      <c r="I704" s="19">
        <v>0</v>
      </c>
      <c r="J704" s="20">
        <v>1</v>
      </c>
      <c r="K704" s="21">
        <v>0</v>
      </c>
      <c r="L704" s="22">
        <v>0</v>
      </c>
      <c r="M704" s="38" t="s">
        <v>4642</v>
      </c>
      <c r="N704" s="38"/>
    </row>
    <row r="705" spans="1:14" x14ac:dyDescent="0.3">
      <c r="A705" s="17" t="s">
        <v>1205</v>
      </c>
      <c r="B705" s="17" t="s">
        <v>3210</v>
      </c>
      <c r="C705" s="17" t="s">
        <v>4155</v>
      </c>
      <c r="D705" s="17" t="s">
        <v>2128</v>
      </c>
      <c r="E705" s="17" t="s">
        <v>994</v>
      </c>
      <c r="F705" s="17" t="s">
        <v>4156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38" t="s">
        <v>4643</v>
      </c>
      <c r="N705" s="38"/>
    </row>
    <row r="706" spans="1:14" x14ac:dyDescent="0.3">
      <c r="A706" s="17" t="s">
        <v>4157</v>
      </c>
      <c r="B706" s="17" t="s">
        <v>4158</v>
      </c>
      <c r="C706" s="17" t="s">
        <v>4159</v>
      </c>
      <c r="D706" s="17" t="s">
        <v>1690</v>
      </c>
      <c r="E706" s="17" t="s">
        <v>4160</v>
      </c>
      <c r="F706" s="17" t="s">
        <v>4161</v>
      </c>
      <c r="G706" s="18">
        <v>1</v>
      </c>
      <c r="H706" s="18">
        <v>5</v>
      </c>
      <c r="I706" s="19">
        <v>0</v>
      </c>
      <c r="J706" s="20">
        <v>1</v>
      </c>
      <c r="K706" s="21">
        <v>0</v>
      </c>
      <c r="L706" s="22">
        <v>0</v>
      </c>
      <c r="M706" s="38" t="s">
        <v>4645</v>
      </c>
      <c r="N706" s="38"/>
    </row>
    <row r="707" spans="1:14" x14ac:dyDescent="0.3">
      <c r="A707" s="17" t="s">
        <v>1218</v>
      </c>
      <c r="B707" s="17" t="s">
        <v>4162</v>
      </c>
      <c r="C707" s="17" t="s">
        <v>1812</v>
      </c>
      <c r="D707" s="17" t="s">
        <v>1690</v>
      </c>
      <c r="E707" s="17" t="s">
        <v>1215</v>
      </c>
      <c r="F707" s="17" t="s">
        <v>4163</v>
      </c>
      <c r="G707" s="18">
        <v>1</v>
      </c>
      <c r="H707" s="18">
        <v>1</v>
      </c>
      <c r="I707" s="19">
        <v>0</v>
      </c>
      <c r="J707" s="20">
        <v>0</v>
      </c>
      <c r="K707" s="21">
        <v>0</v>
      </c>
      <c r="L707" s="22">
        <v>1</v>
      </c>
      <c r="M707" s="38" t="s">
        <v>4643</v>
      </c>
      <c r="N707" s="38"/>
    </row>
    <row r="708" spans="1:14" x14ac:dyDescent="0.3">
      <c r="A708" s="17" t="s">
        <v>4164</v>
      </c>
      <c r="B708" s="17" t="s">
        <v>4165</v>
      </c>
      <c r="C708" s="17" t="s">
        <v>4166</v>
      </c>
      <c r="D708" s="17" t="s">
        <v>1965</v>
      </c>
      <c r="E708" s="17" t="s">
        <v>669</v>
      </c>
      <c r="F708" s="17" t="s">
        <v>4167</v>
      </c>
      <c r="G708" s="18">
        <v>1</v>
      </c>
      <c r="H708" s="18">
        <v>2</v>
      </c>
      <c r="I708" s="19">
        <v>0</v>
      </c>
      <c r="J708" s="20">
        <v>1</v>
      </c>
      <c r="K708" s="21">
        <v>0</v>
      </c>
      <c r="L708" s="22">
        <v>0</v>
      </c>
      <c r="M708" s="38" t="s">
        <v>4642</v>
      </c>
      <c r="N708" s="38"/>
    </row>
    <row r="709" spans="1:14" x14ac:dyDescent="0.3">
      <c r="A709" s="17" t="s">
        <v>4168</v>
      </c>
      <c r="B709" s="17" t="s">
        <v>4169</v>
      </c>
      <c r="C709" s="17" t="s">
        <v>4170</v>
      </c>
      <c r="D709" s="17" t="s">
        <v>2232</v>
      </c>
      <c r="E709" s="17" t="s">
        <v>810</v>
      </c>
      <c r="F709" s="17" t="s">
        <v>4171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38" t="s">
        <v>4645</v>
      </c>
      <c r="N709" s="38"/>
    </row>
    <row r="710" spans="1:14" x14ac:dyDescent="0.3">
      <c r="A710" s="17" t="s">
        <v>4172</v>
      </c>
      <c r="B710" s="17" t="s">
        <v>4173</v>
      </c>
      <c r="C710" s="17" t="s">
        <v>4174</v>
      </c>
      <c r="D710" s="17" t="s">
        <v>1690</v>
      </c>
      <c r="E710" s="17" t="s">
        <v>510</v>
      </c>
      <c r="F710" s="17" t="s">
        <v>4175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38" t="s">
        <v>4642</v>
      </c>
      <c r="N710" s="38"/>
    </row>
    <row r="711" spans="1:14" x14ac:dyDescent="0.3">
      <c r="A711" s="17" t="s">
        <v>4176</v>
      </c>
      <c r="B711" s="17" t="s">
        <v>4177</v>
      </c>
      <c r="C711" s="17" t="s">
        <v>2376</v>
      </c>
      <c r="D711" s="17" t="s">
        <v>1965</v>
      </c>
      <c r="E711" s="17" t="s">
        <v>669</v>
      </c>
      <c r="F711" s="17" t="s">
        <v>4178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38" t="s">
        <v>4645</v>
      </c>
      <c r="N711" s="38"/>
    </row>
    <row r="712" spans="1:14" x14ac:dyDescent="0.3">
      <c r="A712" s="17" t="s">
        <v>4179</v>
      </c>
      <c r="B712" s="17" t="s">
        <v>4180</v>
      </c>
      <c r="C712" s="17" t="s">
        <v>4181</v>
      </c>
      <c r="D712" s="17" t="s">
        <v>1671</v>
      </c>
      <c r="E712" s="17" t="s">
        <v>623</v>
      </c>
      <c r="F712" s="17" t="s">
        <v>4182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38" t="s">
        <v>4642</v>
      </c>
      <c r="N712" s="38"/>
    </row>
    <row r="713" spans="1:14" x14ac:dyDescent="0.3">
      <c r="A713" s="17" t="s">
        <v>1574</v>
      </c>
      <c r="B713" s="17" t="s">
        <v>4183</v>
      </c>
      <c r="C713" s="17" t="s">
        <v>4184</v>
      </c>
      <c r="D713" s="17" t="s">
        <v>1690</v>
      </c>
      <c r="E713" s="17" t="s">
        <v>663</v>
      </c>
      <c r="F713" s="17" t="s">
        <v>4185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38" t="s">
        <v>4643</v>
      </c>
      <c r="N713" s="38"/>
    </row>
    <row r="714" spans="1:14" x14ac:dyDescent="0.3">
      <c r="A714" s="17" t="s">
        <v>1503</v>
      </c>
      <c r="B714" s="17" t="s">
        <v>4186</v>
      </c>
      <c r="C714" s="17" t="s">
        <v>2585</v>
      </c>
      <c r="D714" s="17" t="s">
        <v>1690</v>
      </c>
      <c r="E714" s="17" t="s">
        <v>468</v>
      </c>
      <c r="F714" s="17" t="s">
        <v>4187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38" t="s">
        <v>4643</v>
      </c>
      <c r="N714" s="38"/>
    </row>
    <row r="715" spans="1:14" x14ac:dyDescent="0.3">
      <c r="A715" s="17" t="s">
        <v>862</v>
      </c>
      <c r="B715" s="17" t="s">
        <v>4188</v>
      </c>
      <c r="C715" s="17" t="s">
        <v>4189</v>
      </c>
      <c r="D715" s="17" t="s">
        <v>1763</v>
      </c>
      <c r="E715" s="17" t="s">
        <v>468</v>
      </c>
      <c r="F715" s="17" t="s">
        <v>4190</v>
      </c>
      <c r="G715" s="18">
        <v>1</v>
      </c>
      <c r="H715" s="18">
        <v>2</v>
      </c>
      <c r="I715" s="19">
        <v>0</v>
      </c>
      <c r="J715" s="20">
        <v>0</v>
      </c>
      <c r="K715" s="21">
        <v>1</v>
      </c>
      <c r="L715" s="22">
        <v>0</v>
      </c>
      <c r="M715" s="38" t="s">
        <v>4643</v>
      </c>
      <c r="N715" s="38"/>
    </row>
    <row r="716" spans="1:14" x14ac:dyDescent="0.3">
      <c r="A716" s="17" t="s">
        <v>4191</v>
      </c>
      <c r="B716" s="17" t="s">
        <v>4192</v>
      </c>
      <c r="C716" s="17" t="s">
        <v>4193</v>
      </c>
      <c r="D716" s="17" t="s">
        <v>4053</v>
      </c>
      <c r="E716" s="17" t="s">
        <v>4194</v>
      </c>
      <c r="F716" s="17" t="s">
        <v>4195</v>
      </c>
      <c r="G716" s="18">
        <v>1</v>
      </c>
      <c r="H716" s="18">
        <v>5</v>
      </c>
      <c r="I716" s="19">
        <v>1</v>
      </c>
      <c r="J716" s="20">
        <v>0</v>
      </c>
      <c r="K716" s="21">
        <v>0</v>
      </c>
      <c r="L716" s="22">
        <v>0</v>
      </c>
      <c r="M716" s="38" t="s">
        <v>4642</v>
      </c>
      <c r="N716" s="38"/>
    </row>
    <row r="717" spans="1:14" x14ac:dyDescent="0.3">
      <c r="A717" s="17" t="s">
        <v>4196</v>
      </c>
      <c r="B717" s="17" t="s">
        <v>2314</v>
      </c>
      <c r="C717" s="17" t="s">
        <v>4197</v>
      </c>
      <c r="D717" s="17" t="s">
        <v>1690</v>
      </c>
      <c r="E717" s="17" t="s">
        <v>520</v>
      </c>
      <c r="F717" s="17" t="s">
        <v>4198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38" t="s">
        <v>4645</v>
      </c>
      <c r="N717" s="38"/>
    </row>
    <row r="718" spans="1:14" x14ac:dyDescent="0.3">
      <c r="A718" s="17" t="s">
        <v>4199</v>
      </c>
      <c r="B718" s="17" t="s">
        <v>4200</v>
      </c>
      <c r="C718" s="17" t="s">
        <v>2934</v>
      </c>
      <c r="D718" s="17" t="s">
        <v>1873</v>
      </c>
      <c r="E718" s="17" t="s">
        <v>2935</v>
      </c>
      <c r="F718" s="17" t="s">
        <v>4201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38" t="s">
        <v>4642</v>
      </c>
      <c r="N718" s="38"/>
    </row>
    <row r="719" spans="1:14" x14ac:dyDescent="0.3">
      <c r="A719" s="17" t="s">
        <v>4202</v>
      </c>
      <c r="B719" s="17" t="s">
        <v>4203</v>
      </c>
      <c r="C719" s="17" t="s">
        <v>4204</v>
      </c>
      <c r="D719" s="17" t="s">
        <v>1807</v>
      </c>
      <c r="E719" s="17" t="s">
        <v>773</v>
      </c>
      <c r="F719" s="17" t="s">
        <v>4205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38" t="s">
        <v>4642</v>
      </c>
      <c r="N719" s="38"/>
    </row>
    <row r="720" spans="1:14" x14ac:dyDescent="0.3">
      <c r="A720" s="17" t="s">
        <v>1017</v>
      </c>
      <c r="B720" s="17" t="s">
        <v>4206</v>
      </c>
      <c r="C720" s="17" t="s">
        <v>2832</v>
      </c>
      <c r="D720" s="17" t="s">
        <v>1999</v>
      </c>
      <c r="E720" s="17" t="s">
        <v>461</v>
      </c>
      <c r="F720" s="17" t="s">
        <v>4207</v>
      </c>
      <c r="G720" s="18">
        <v>1</v>
      </c>
      <c r="H720" s="18">
        <v>1</v>
      </c>
      <c r="I720" s="19">
        <v>0</v>
      </c>
      <c r="J720" s="20">
        <v>0</v>
      </c>
      <c r="K720" s="21">
        <v>1</v>
      </c>
      <c r="L720" s="22">
        <v>0</v>
      </c>
      <c r="M720" s="38" t="s">
        <v>4645</v>
      </c>
      <c r="N720" s="38"/>
    </row>
    <row r="721" spans="1:14" x14ac:dyDescent="0.3">
      <c r="A721" s="17" t="s">
        <v>4208</v>
      </c>
      <c r="B721" s="17" t="s">
        <v>4209</v>
      </c>
      <c r="C721" s="17" t="s">
        <v>4210</v>
      </c>
      <c r="D721" s="17" t="s">
        <v>1690</v>
      </c>
      <c r="E721" s="17" t="s">
        <v>2433</v>
      </c>
      <c r="F721" s="17" t="s">
        <v>4211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38" t="s">
        <v>4645</v>
      </c>
      <c r="N721" s="38"/>
    </row>
    <row r="722" spans="1:14" x14ac:dyDescent="0.3">
      <c r="A722" s="17" t="s">
        <v>4212</v>
      </c>
      <c r="B722" s="17" t="s">
        <v>4213</v>
      </c>
      <c r="C722" s="17" t="s">
        <v>3286</v>
      </c>
      <c r="D722" s="17" t="s">
        <v>1690</v>
      </c>
      <c r="E722" s="17" t="s">
        <v>663</v>
      </c>
      <c r="F722" s="17" t="s">
        <v>4214</v>
      </c>
      <c r="G722" s="18">
        <v>1</v>
      </c>
      <c r="H722" s="18">
        <v>4</v>
      </c>
      <c r="I722" s="19">
        <v>0</v>
      </c>
      <c r="J722" s="20">
        <v>1</v>
      </c>
      <c r="K722" s="21">
        <v>0</v>
      </c>
      <c r="L722" s="22">
        <v>0</v>
      </c>
      <c r="M722" s="38" t="s">
        <v>4642</v>
      </c>
      <c r="N722" s="38"/>
    </row>
    <row r="723" spans="1:14" x14ac:dyDescent="0.3">
      <c r="A723" s="17" t="s">
        <v>678</v>
      </c>
      <c r="B723" s="17" t="s">
        <v>4215</v>
      </c>
      <c r="C723" s="17" t="s">
        <v>4216</v>
      </c>
      <c r="D723" s="17" t="s">
        <v>2049</v>
      </c>
      <c r="E723" s="17" t="s">
        <v>674</v>
      </c>
      <c r="F723" s="17" t="s">
        <v>4217</v>
      </c>
      <c r="G723" s="18">
        <v>1</v>
      </c>
      <c r="H723" s="18">
        <v>1</v>
      </c>
      <c r="I723" s="19">
        <v>0</v>
      </c>
      <c r="J723" s="20">
        <v>0</v>
      </c>
      <c r="K723" s="21">
        <v>1</v>
      </c>
      <c r="L723" s="22">
        <v>0</v>
      </c>
      <c r="M723" s="38" t="s">
        <v>4643</v>
      </c>
      <c r="N723" s="38"/>
    </row>
    <row r="724" spans="1:14" x14ac:dyDescent="0.3">
      <c r="A724" s="17" t="s">
        <v>4218</v>
      </c>
      <c r="B724" s="17" t="s">
        <v>4219</v>
      </c>
      <c r="C724" s="17" t="s">
        <v>1939</v>
      </c>
      <c r="D724" s="17" t="s">
        <v>1690</v>
      </c>
      <c r="E724" s="17" t="s">
        <v>4220</v>
      </c>
      <c r="F724" s="17" t="s">
        <v>4221</v>
      </c>
      <c r="G724" s="18">
        <v>1</v>
      </c>
      <c r="H724" s="18">
        <v>2</v>
      </c>
      <c r="I724" s="19">
        <v>0</v>
      </c>
      <c r="J724" s="20">
        <v>1</v>
      </c>
      <c r="K724" s="21">
        <v>0</v>
      </c>
      <c r="L724" s="22">
        <v>0</v>
      </c>
      <c r="M724" s="38" t="s">
        <v>4645</v>
      </c>
      <c r="N724" s="38"/>
    </row>
    <row r="725" spans="1:14" x14ac:dyDescent="0.3">
      <c r="A725" s="17" t="s">
        <v>4222</v>
      </c>
      <c r="B725" s="17" t="s">
        <v>4223</v>
      </c>
      <c r="C725" s="17" t="s">
        <v>3149</v>
      </c>
      <c r="D725" s="17" t="s">
        <v>1965</v>
      </c>
      <c r="E725" s="17" t="s">
        <v>565</v>
      </c>
      <c r="F725" s="17" t="s">
        <v>4224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38" t="s">
        <v>4643</v>
      </c>
      <c r="N725" s="38"/>
    </row>
    <row r="726" spans="1:14" x14ac:dyDescent="0.3">
      <c r="A726" s="17" t="s">
        <v>4225</v>
      </c>
      <c r="B726" s="17" t="s">
        <v>4226</v>
      </c>
      <c r="C726" s="17" t="s">
        <v>4227</v>
      </c>
      <c r="D726" s="17" t="s">
        <v>1690</v>
      </c>
      <c r="E726" s="17" t="s">
        <v>623</v>
      </c>
      <c r="F726" s="17" t="s">
        <v>4228</v>
      </c>
      <c r="G726" s="18">
        <v>1</v>
      </c>
      <c r="H726" s="18">
        <v>10</v>
      </c>
      <c r="I726" s="19">
        <v>1</v>
      </c>
      <c r="J726" s="20">
        <v>0</v>
      </c>
      <c r="K726" s="21">
        <v>0</v>
      </c>
      <c r="L726" s="22">
        <v>0</v>
      </c>
      <c r="M726" s="38" t="s">
        <v>4642</v>
      </c>
      <c r="N726" s="38"/>
    </row>
    <row r="727" spans="1:14" x14ac:dyDescent="0.3">
      <c r="A727" s="17" t="s">
        <v>4229</v>
      </c>
      <c r="B727" s="17" t="s">
        <v>4230</v>
      </c>
      <c r="C727" s="17" t="s">
        <v>4231</v>
      </c>
      <c r="D727" s="17" t="s">
        <v>2232</v>
      </c>
      <c r="E727" s="17" t="s">
        <v>765</v>
      </c>
      <c r="F727" s="17" t="s">
        <v>4232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38" t="s">
        <v>4645</v>
      </c>
      <c r="N727" s="38"/>
    </row>
    <row r="728" spans="1:14" x14ac:dyDescent="0.3">
      <c r="A728" s="17" t="s">
        <v>1646</v>
      </c>
      <c r="B728" s="17" t="s">
        <v>3789</v>
      </c>
      <c r="C728" s="17" t="s">
        <v>1664</v>
      </c>
      <c r="D728" s="17" t="s">
        <v>1690</v>
      </c>
      <c r="E728" s="17" t="s">
        <v>468</v>
      </c>
      <c r="F728" s="17" t="s">
        <v>4233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38" t="s">
        <v>4643</v>
      </c>
      <c r="N728" s="38"/>
    </row>
    <row r="729" spans="1:14" x14ac:dyDescent="0.3">
      <c r="A729" s="17" t="s">
        <v>1524</v>
      </c>
      <c r="B729" s="17" t="s">
        <v>4234</v>
      </c>
      <c r="C729" s="17" t="s">
        <v>4085</v>
      </c>
      <c r="D729" s="17" t="s">
        <v>4235</v>
      </c>
      <c r="E729" s="17" t="s">
        <v>1526</v>
      </c>
      <c r="F729" s="17" t="s">
        <v>4236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38" t="s">
        <v>4643</v>
      </c>
      <c r="N729" s="38"/>
    </row>
    <row r="730" spans="1:14" x14ac:dyDescent="0.3">
      <c r="A730" s="17" t="s">
        <v>4237</v>
      </c>
      <c r="B730" s="17" t="s">
        <v>4238</v>
      </c>
      <c r="C730" s="17" t="s">
        <v>4239</v>
      </c>
      <c r="D730" s="17" t="s">
        <v>4240</v>
      </c>
      <c r="E730" s="17" t="s">
        <v>4241</v>
      </c>
      <c r="F730" s="17" t="s">
        <v>4242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38" t="s">
        <v>4645</v>
      </c>
      <c r="N730" s="38"/>
    </row>
    <row r="731" spans="1:14" x14ac:dyDescent="0.3">
      <c r="A731" s="17" t="s">
        <v>4243</v>
      </c>
      <c r="B731" s="17" t="s">
        <v>4244</v>
      </c>
      <c r="C731" s="17" t="s">
        <v>1774</v>
      </c>
      <c r="D731" s="17" t="s">
        <v>1690</v>
      </c>
      <c r="E731" s="17" t="s">
        <v>868</v>
      </c>
      <c r="F731" s="17" t="s">
        <v>4245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38" t="s">
        <v>4645</v>
      </c>
      <c r="N731" s="38"/>
    </row>
    <row r="732" spans="1:14" x14ac:dyDescent="0.3">
      <c r="A732" s="17" t="s">
        <v>4246</v>
      </c>
      <c r="B732" s="17" t="s">
        <v>4247</v>
      </c>
      <c r="C732" s="17" t="s">
        <v>3436</v>
      </c>
      <c r="D732" s="17" t="s">
        <v>2468</v>
      </c>
      <c r="E732" s="17" t="s">
        <v>2120</v>
      </c>
      <c r="F732" s="17" t="s">
        <v>4248</v>
      </c>
      <c r="G732" s="18">
        <v>1</v>
      </c>
      <c r="H732" s="18">
        <v>2</v>
      </c>
      <c r="I732" s="19">
        <v>0</v>
      </c>
      <c r="J732" s="20">
        <v>1</v>
      </c>
      <c r="K732" s="21">
        <v>0</v>
      </c>
      <c r="L732" s="22">
        <v>0</v>
      </c>
      <c r="M732" s="38" t="s">
        <v>4645</v>
      </c>
      <c r="N732" s="38"/>
    </row>
    <row r="733" spans="1:14" x14ac:dyDescent="0.3">
      <c r="A733" s="17" t="s">
        <v>4249</v>
      </c>
      <c r="B733" s="17" t="s">
        <v>4250</v>
      </c>
      <c r="C733" s="17" t="s">
        <v>1664</v>
      </c>
      <c r="D733" s="17" t="s">
        <v>4251</v>
      </c>
      <c r="E733" s="17" t="s">
        <v>510</v>
      </c>
      <c r="F733" s="17" t="s">
        <v>4252</v>
      </c>
      <c r="G733" s="18">
        <v>1</v>
      </c>
      <c r="H733" s="18">
        <v>2</v>
      </c>
      <c r="I733" s="19">
        <v>0</v>
      </c>
      <c r="J733" s="20">
        <v>1</v>
      </c>
      <c r="K733" s="21">
        <v>0</v>
      </c>
      <c r="L733" s="22">
        <v>0</v>
      </c>
      <c r="M733" s="38" t="s">
        <v>4642</v>
      </c>
      <c r="N733" s="38"/>
    </row>
    <row r="734" spans="1:14" x14ac:dyDescent="0.3">
      <c r="A734" s="17" t="s">
        <v>4253</v>
      </c>
      <c r="B734" s="17" t="s">
        <v>4254</v>
      </c>
      <c r="C734" s="17" t="s">
        <v>4255</v>
      </c>
      <c r="D734" s="17" t="s">
        <v>4256</v>
      </c>
      <c r="E734" s="17" t="s">
        <v>2208</v>
      </c>
      <c r="F734" s="17" t="s">
        <v>4257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38" t="s">
        <v>4642</v>
      </c>
      <c r="N734" s="38"/>
    </row>
    <row r="735" spans="1:14" x14ac:dyDescent="0.3">
      <c r="A735" s="17" t="s">
        <v>1138</v>
      </c>
      <c r="B735" s="17" t="s">
        <v>4258</v>
      </c>
      <c r="C735" s="17" t="s">
        <v>3990</v>
      </c>
      <c r="D735" s="17" t="s">
        <v>1690</v>
      </c>
      <c r="E735" s="17" t="s">
        <v>1140</v>
      </c>
      <c r="F735" s="17" t="s">
        <v>4259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38" t="s">
        <v>4643</v>
      </c>
      <c r="N735" s="38"/>
    </row>
    <row r="736" spans="1:14" x14ac:dyDescent="0.3">
      <c r="A736" s="17" t="s">
        <v>4260</v>
      </c>
      <c r="B736" s="17" t="s">
        <v>4261</v>
      </c>
      <c r="C736" s="17" t="s">
        <v>4262</v>
      </c>
      <c r="D736" s="17" t="s">
        <v>2029</v>
      </c>
      <c r="E736" s="17" t="s">
        <v>612</v>
      </c>
      <c r="F736" s="17" t="s">
        <v>4263</v>
      </c>
      <c r="G736" s="18">
        <v>1</v>
      </c>
      <c r="H736" s="18">
        <v>3</v>
      </c>
      <c r="I736" s="19">
        <v>0</v>
      </c>
      <c r="J736" s="20">
        <v>1</v>
      </c>
      <c r="K736" s="21">
        <v>0</v>
      </c>
      <c r="L736" s="22">
        <v>0</v>
      </c>
      <c r="M736" s="38" t="s">
        <v>4642</v>
      </c>
      <c r="N736" s="38"/>
    </row>
    <row r="737" spans="1:14" x14ac:dyDescent="0.3">
      <c r="A737" s="17" t="s">
        <v>4264</v>
      </c>
      <c r="B737" s="17" t="s">
        <v>4265</v>
      </c>
      <c r="C737" s="17" t="s">
        <v>4266</v>
      </c>
      <c r="D737" s="17" t="s">
        <v>1683</v>
      </c>
      <c r="E737" s="17" t="s">
        <v>636</v>
      </c>
      <c r="F737" s="17" t="s">
        <v>4267</v>
      </c>
      <c r="G737" s="18">
        <v>1</v>
      </c>
      <c r="H737" s="18">
        <v>1</v>
      </c>
      <c r="I737" s="19">
        <v>1</v>
      </c>
      <c r="J737" s="20">
        <v>0</v>
      </c>
      <c r="K737" s="21">
        <v>0</v>
      </c>
      <c r="L737" s="22">
        <v>0</v>
      </c>
      <c r="M737" s="38" t="s">
        <v>4642</v>
      </c>
      <c r="N737" s="38"/>
    </row>
    <row r="738" spans="1:14" x14ac:dyDescent="0.3">
      <c r="A738" s="17" t="s">
        <v>4268</v>
      </c>
      <c r="B738" s="17" t="s">
        <v>4269</v>
      </c>
      <c r="C738" s="17" t="s">
        <v>1664</v>
      </c>
      <c r="D738" s="17" t="s">
        <v>2276</v>
      </c>
      <c r="E738" s="17" t="s">
        <v>4270</v>
      </c>
      <c r="F738" s="17" t="s">
        <v>4271</v>
      </c>
      <c r="G738" s="18">
        <v>1</v>
      </c>
      <c r="H738" s="18">
        <v>1</v>
      </c>
      <c r="I738" s="19">
        <v>1</v>
      </c>
      <c r="J738" s="20">
        <v>0</v>
      </c>
      <c r="K738" s="21">
        <v>0</v>
      </c>
      <c r="L738" s="22">
        <v>0</v>
      </c>
      <c r="M738" s="38" t="s">
        <v>4642</v>
      </c>
      <c r="N738" s="38"/>
    </row>
    <row r="739" spans="1:14" x14ac:dyDescent="0.3">
      <c r="A739" s="17" t="s">
        <v>4272</v>
      </c>
      <c r="B739" s="17" t="s">
        <v>4273</v>
      </c>
      <c r="C739" s="17" t="s">
        <v>4274</v>
      </c>
      <c r="D739" s="17" t="s">
        <v>3580</v>
      </c>
      <c r="E739" s="17" t="s">
        <v>2476</v>
      </c>
      <c r="F739" s="17" t="s">
        <v>4275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38" t="s">
        <v>4642</v>
      </c>
      <c r="N739" s="38"/>
    </row>
    <row r="740" spans="1:14" x14ac:dyDescent="0.3">
      <c r="A740" s="17" t="s">
        <v>4276</v>
      </c>
      <c r="B740" s="17" t="s">
        <v>4277</v>
      </c>
      <c r="C740" s="17" t="s">
        <v>3224</v>
      </c>
      <c r="D740" s="17" t="s">
        <v>1690</v>
      </c>
      <c r="E740" s="17" t="s">
        <v>2096</v>
      </c>
      <c r="F740" s="17" t="s">
        <v>4278</v>
      </c>
      <c r="G740" s="18">
        <v>1</v>
      </c>
      <c r="H740" s="18">
        <v>50</v>
      </c>
      <c r="I740" s="19">
        <v>0</v>
      </c>
      <c r="J740" s="20">
        <v>1</v>
      </c>
      <c r="K740" s="21">
        <v>0</v>
      </c>
      <c r="L740" s="22">
        <v>0</v>
      </c>
      <c r="M740" s="38" t="s">
        <v>4642</v>
      </c>
      <c r="N740" s="38"/>
    </row>
    <row r="741" spans="1:14" x14ac:dyDescent="0.3">
      <c r="A741" s="17" t="s">
        <v>691</v>
      </c>
      <c r="B741" s="17" t="s">
        <v>4279</v>
      </c>
      <c r="C741" s="17" t="s">
        <v>4280</v>
      </c>
      <c r="D741" s="17" t="s">
        <v>4281</v>
      </c>
      <c r="E741" s="17" t="s">
        <v>481</v>
      </c>
      <c r="F741" s="17" t="s">
        <v>4282</v>
      </c>
      <c r="G741" s="18">
        <v>1</v>
      </c>
      <c r="H741" s="18">
        <v>6</v>
      </c>
      <c r="I741" s="19">
        <v>0</v>
      </c>
      <c r="J741" s="20">
        <v>0</v>
      </c>
      <c r="K741" s="21">
        <v>1</v>
      </c>
      <c r="L741" s="22">
        <v>0</v>
      </c>
      <c r="M741" s="38" t="s">
        <v>4643</v>
      </c>
      <c r="N741" s="38"/>
    </row>
    <row r="742" spans="1:14" x14ac:dyDescent="0.3">
      <c r="A742" s="17" t="s">
        <v>1275</v>
      </c>
      <c r="B742" s="17" t="s">
        <v>4283</v>
      </c>
      <c r="C742" s="17" t="s">
        <v>1664</v>
      </c>
      <c r="D742" s="17" t="s">
        <v>1690</v>
      </c>
      <c r="E742" s="17" t="s">
        <v>994</v>
      </c>
      <c r="F742" s="17" t="s">
        <v>4284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38" t="s">
        <v>4643</v>
      </c>
      <c r="N742" s="38"/>
    </row>
    <row r="743" spans="1:14" x14ac:dyDescent="0.3">
      <c r="A743" s="17" t="s">
        <v>620</v>
      </c>
      <c r="B743" s="17" t="s">
        <v>4285</v>
      </c>
      <c r="C743" s="17" t="s">
        <v>1664</v>
      </c>
      <c r="D743" s="17" t="s">
        <v>1825</v>
      </c>
      <c r="E743" s="17" t="s">
        <v>623</v>
      </c>
      <c r="F743" s="17" t="s">
        <v>4286</v>
      </c>
      <c r="G743" s="18">
        <v>1</v>
      </c>
      <c r="H743" s="18">
        <v>1</v>
      </c>
      <c r="I743" s="19">
        <v>0</v>
      </c>
      <c r="J743" s="20">
        <v>0</v>
      </c>
      <c r="K743" s="21">
        <v>1</v>
      </c>
      <c r="L743" s="22">
        <v>0</v>
      </c>
      <c r="M743" s="38" t="s">
        <v>4643</v>
      </c>
      <c r="N743" s="38"/>
    </row>
    <row r="744" spans="1:14" x14ac:dyDescent="0.3">
      <c r="A744" s="17" t="s">
        <v>4287</v>
      </c>
      <c r="B744" s="17" t="s">
        <v>4288</v>
      </c>
      <c r="C744" s="17" t="s">
        <v>1664</v>
      </c>
      <c r="D744" s="17" t="s">
        <v>1690</v>
      </c>
      <c r="E744" s="17" t="s">
        <v>868</v>
      </c>
      <c r="F744" s="17" t="s">
        <v>4289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38" t="s">
        <v>4645</v>
      </c>
      <c r="N744" s="38"/>
    </row>
    <row r="745" spans="1:14" x14ac:dyDescent="0.3">
      <c r="A745" s="17" t="s">
        <v>4290</v>
      </c>
      <c r="B745" s="17" t="s">
        <v>4291</v>
      </c>
      <c r="C745" s="17" t="s">
        <v>4292</v>
      </c>
      <c r="D745" s="17" t="s">
        <v>3401</v>
      </c>
      <c r="E745" s="17" t="s">
        <v>669</v>
      </c>
      <c r="F745" s="17" t="s">
        <v>4293</v>
      </c>
      <c r="G745" s="18">
        <v>1</v>
      </c>
      <c r="H745" s="18">
        <v>8</v>
      </c>
      <c r="I745" s="19">
        <v>1</v>
      </c>
      <c r="J745" s="20">
        <v>0</v>
      </c>
      <c r="K745" s="21">
        <v>0</v>
      </c>
      <c r="L745" s="22">
        <v>0</v>
      </c>
      <c r="M745" s="38" t="s">
        <v>4645</v>
      </c>
      <c r="N745" s="38"/>
    </row>
    <row r="746" spans="1:14" x14ac:dyDescent="0.3">
      <c r="A746" s="17" t="s">
        <v>4294</v>
      </c>
      <c r="B746" s="17" t="s">
        <v>4295</v>
      </c>
      <c r="C746" s="17" t="s">
        <v>4296</v>
      </c>
      <c r="D746" s="17" t="s">
        <v>4297</v>
      </c>
      <c r="E746" s="17" t="s">
        <v>1709</v>
      </c>
      <c r="F746" s="17" t="s">
        <v>4298</v>
      </c>
      <c r="G746" s="18">
        <v>1</v>
      </c>
      <c r="H746" s="18">
        <v>5</v>
      </c>
      <c r="I746" s="19">
        <v>1</v>
      </c>
      <c r="J746" s="20">
        <v>0</v>
      </c>
      <c r="K746" s="21">
        <v>0</v>
      </c>
      <c r="L746" s="22">
        <v>0</v>
      </c>
      <c r="M746" s="38" t="s">
        <v>4639</v>
      </c>
      <c r="N746" s="38"/>
    </row>
    <row r="747" spans="1:14" x14ac:dyDescent="0.3">
      <c r="A747" s="17" t="s">
        <v>4299</v>
      </c>
      <c r="B747" s="17" t="s">
        <v>4300</v>
      </c>
      <c r="C747" s="17" t="s">
        <v>2376</v>
      </c>
      <c r="D747" s="17" t="s">
        <v>1965</v>
      </c>
      <c r="E747" s="17" t="s">
        <v>669</v>
      </c>
      <c r="F747" s="17" t="s">
        <v>4301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38" t="s">
        <v>4642</v>
      </c>
      <c r="N747" s="38"/>
    </row>
    <row r="748" spans="1:14" x14ac:dyDescent="0.3">
      <c r="A748" s="17" t="s">
        <v>4302</v>
      </c>
      <c r="B748" s="17" t="s">
        <v>4303</v>
      </c>
      <c r="C748" s="17" t="s">
        <v>4304</v>
      </c>
      <c r="D748" s="17" t="s">
        <v>1690</v>
      </c>
      <c r="E748" s="17" t="s">
        <v>461</v>
      </c>
      <c r="F748" s="17" t="s">
        <v>4305</v>
      </c>
      <c r="G748" s="18">
        <v>1</v>
      </c>
      <c r="H748" s="18">
        <v>1</v>
      </c>
      <c r="I748" s="19">
        <v>0</v>
      </c>
      <c r="J748" s="20">
        <v>1</v>
      </c>
      <c r="K748" s="21">
        <v>0</v>
      </c>
      <c r="L748" s="22">
        <v>0</v>
      </c>
      <c r="M748" s="38" t="s">
        <v>4642</v>
      </c>
      <c r="N748" s="38"/>
    </row>
    <row r="749" spans="1:14" x14ac:dyDescent="0.3">
      <c r="A749" s="17" t="s">
        <v>4306</v>
      </c>
      <c r="B749" s="17" t="s">
        <v>4307</v>
      </c>
      <c r="C749" s="17" t="s">
        <v>4308</v>
      </c>
      <c r="D749" s="17" t="s">
        <v>1690</v>
      </c>
      <c r="E749" s="17" t="s">
        <v>669</v>
      </c>
      <c r="F749" s="17" t="s">
        <v>4309</v>
      </c>
      <c r="G749" s="18">
        <v>1</v>
      </c>
      <c r="H749" s="18">
        <v>4</v>
      </c>
      <c r="I749" s="19">
        <v>0</v>
      </c>
      <c r="J749" s="20">
        <v>1</v>
      </c>
      <c r="K749" s="21">
        <v>0</v>
      </c>
      <c r="L749" s="22">
        <v>0</v>
      </c>
      <c r="M749" s="38" t="s">
        <v>4645</v>
      </c>
      <c r="N749" s="38"/>
    </row>
    <row r="750" spans="1:14" x14ac:dyDescent="0.3">
      <c r="A750" s="17" t="s">
        <v>473</v>
      </c>
      <c r="B750" s="17" t="s">
        <v>4310</v>
      </c>
      <c r="C750" s="17" t="s">
        <v>1664</v>
      </c>
      <c r="D750" s="17" t="s">
        <v>1690</v>
      </c>
      <c r="E750" s="17" t="s">
        <v>476</v>
      </c>
      <c r="F750" s="17" t="s">
        <v>4311</v>
      </c>
      <c r="G750" s="18">
        <v>1</v>
      </c>
      <c r="H750" s="18">
        <v>1</v>
      </c>
      <c r="I750" s="19">
        <v>0</v>
      </c>
      <c r="J750" s="20">
        <v>0</v>
      </c>
      <c r="K750" s="21">
        <v>1</v>
      </c>
      <c r="L750" s="22">
        <v>0</v>
      </c>
      <c r="M750" s="38" t="s">
        <v>4643</v>
      </c>
      <c r="N750" s="38"/>
    </row>
    <row r="751" spans="1:14" x14ac:dyDescent="0.3">
      <c r="A751" s="17" t="s">
        <v>4312</v>
      </c>
      <c r="B751" s="17" t="s">
        <v>4313</v>
      </c>
      <c r="C751" s="17" t="s">
        <v>1753</v>
      </c>
      <c r="D751" s="17" t="s">
        <v>4314</v>
      </c>
      <c r="E751" s="17" t="s">
        <v>623</v>
      </c>
      <c r="F751" s="17" t="s">
        <v>4315</v>
      </c>
      <c r="G751" s="18">
        <v>1</v>
      </c>
      <c r="H751" s="18">
        <v>1</v>
      </c>
      <c r="I751" s="19">
        <v>1</v>
      </c>
      <c r="J751" s="20">
        <v>0</v>
      </c>
      <c r="K751" s="21">
        <v>0</v>
      </c>
      <c r="L751" s="22">
        <v>0</v>
      </c>
      <c r="M751" s="38" t="s">
        <v>4645</v>
      </c>
      <c r="N751" s="38"/>
    </row>
    <row r="752" spans="1:14" x14ac:dyDescent="0.3">
      <c r="A752" s="17" t="s">
        <v>4316</v>
      </c>
      <c r="B752" s="17" t="s">
        <v>4317</v>
      </c>
      <c r="C752" s="17" t="s">
        <v>2091</v>
      </c>
      <c r="D752" s="17" t="s">
        <v>3987</v>
      </c>
      <c r="E752" s="17" t="s">
        <v>514</v>
      </c>
      <c r="F752" s="17" t="s">
        <v>4318</v>
      </c>
      <c r="G752" s="18">
        <v>1</v>
      </c>
      <c r="H752" s="18">
        <v>50</v>
      </c>
      <c r="I752" s="19">
        <v>1</v>
      </c>
      <c r="J752" s="20">
        <v>0</v>
      </c>
      <c r="K752" s="21">
        <v>0</v>
      </c>
      <c r="L752" s="22">
        <v>0</v>
      </c>
      <c r="M752" s="38" t="s">
        <v>4642</v>
      </c>
      <c r="N752" s="38"/>
    </row>
    <row r="753" spans="1:14" x14ac:dyDescent="0.3">
      <c r="A753" s="17" t="s">
        <v>4319</v>
      </c>
      <c r="B753" s="17" t="s">
        <v>4320</v>
      </c>
      <c r="C753" s="17" t="s">
        <v>1774</v>
      </c>
      <c r="D753" s="17" t="s">
        <v>1690</v>
      </c>
      <c r="E753" s="17" t="s">
        <v>520</v>
      </c>
      <c r="F753" s="17" t="s">
        <v>4321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38" t="s">
        <v>4642</v>
      </c>
      <c r="N753" s="38"/>
    </row>
    <row r="754" spans="1:14" x14ac:dyDescent="0.3">
      <c r="A754" s="17" t="s">
        <v>4322</v>
      </c>
      <c r="B754" s="17" t="s">
        <v>4323</v>
      </c>
      <c r="C754" s="17" t="s">
        <v>4324</v>
      </c>
      <c r="D754" s="17" t="s">
        <v>1690</v>
      </c>
      <c r="E754" s="17" t="s">
        <v>584</v>
      </c>
      <c r="F754" s="17" t="s">
        <v>4325</v>
      </c>
      <c r="G754" s="18">
        <v>1</v>
      </c>
      <c r="H754" s="18">
        <v>12</v>
      </c>
      <c r="I754" s="19">
        <v>0</v>
      </c>
      <c r="J754" s="20">
        <v>1</v>
      </c>
      <c r="K754" s="21">
        <v>0</v>
      </c>
      <c r="L754" s="22">
        <v>0</v>
      </c>
      <c r="M754" s="38" t="s">
        <v>4642</v>
      </c>
      <c r="N754" s="38"/>
    </row>
    <row r="755" spans="1:14" x14ac:dyDescent="0.3">
      <c r="A755" s="17" t="s">
        <v>4326</v>
      </c>
      <c r="B755" s="17" t="s">
        <v>4327</v>
      </c>
      <c r="C755" s="17" t="s">
        <v>1664</v>
      </c>
      <c r="D755" s="17" t="s">
        <v>2232</v>
      </c>
      <c r="E755" s="17" t="s">
        <v>810</v>
      </c>
      <c r="F755" s="17" t="s">
        <v>4328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38" t="s">
        <v>4645</v>
      </c>
      <c r="N755" s="38"/>
    </row>
    <row r="756" spans="1:14" x14ac:dyDescent="0.3">
      <c r="A756" s="17" t="s">
        <v>4329</v>
      </c>
      <c r="B756" s="17" t="s">
        <v>4330</v>
      </c>
      <c r="C756" s="17" t="s">
        <v>1929</v>
      </c>
      <c r="D756" s="17" t="s">
        <v>1665</v>
      </c>
      <c r="E756" s="17" t="s">
        <v>4331</v>
      </c>
      <c r="F756" s="17" t="s">
        <v>4329</v>
      </c>
      <c r="G756" s="18">
        <v>1</v>
      </c>
      <c r="H756" s="18">
        <v>4</v>
      </c>
      <c r="I756" s="19">
        <v>1</v>
      </c>
      <c r="J756" s="20">
        <v>0</v>
      </c>
      <c r="K756" s="21">
        <v>0</v>
      </c>
      <c r="L756" s="22">
        <v>0</v>
      </c>
      <c r="M756" s="38" t="s">
        <v>4642</v>
      </c>
      <c r="N756" s="38"/>
    </row>
    <row r="757" spans="1:14" x14ac:dyDescent="0.3">
      <c r="A757" s="17" t="s">
        <v>4332</v>
      </c>
      <c r="B757" s="17" t="s">
        <v>3706</v>
      </c>
      <c r="C757" s="17" t="s">
        <v>3707</v>
      </c>
      <c r="D757" s="17" t="s">
        <v>4333</v>
      </c>
      <c r="E757" s="17" t="s">
        <v>1709</v>
      </c>
      <c r="F757" s="17" t="s">
        <v>1741</v>
      </c>
      <c r="G757" s="18">
        <v>1</v>
      </c>
      <c r="H757" s="18">
        <v>22</v>
      </c>
      <c r="I757" s="19">
        <v>0</v>
      </c>
      <c r="J757" s="20">
        <v>1</v>
      </c>
      <c r="K757" s="21">
        <v>0</v>
      </c>
      <c r="L757" s="22">
        <v>0</v>
      </c>
      <c r="M757" s="38" t="s">
        <v>4639</v>
      </c>
      <c r="N757" s="38"/>
    </row>
    <row r="758" spans="1:14" x14ac:dyDescent="0.3">
      <c r="A758" s="17" t="s">
        <v>4334</v>
      </c>
      <c r="B758" s="17" t="s">
        <v>4335</v>
      </c>
      <c r="C758" s="17" t="s">
        <v>4336</v>
      </c>
      <c r="D758" s="17" t="s">
        <v>4337</v>
      </c>
      <c r="E758" s="17" t="s">
        <v>848</v>
      </c>
      <c r="F758" s="17" t="s">
        <v>4338</v>
      </c>
      <c r="G758" s="18">
        <v>1</v>
      </c>
      <c r="H758" s="18">
        <v>1</v>
      </c>
      <c r="I758" s="19">
        <v>1</v>
      </c>
      <c r="J758" s="20">
        <v>0</v>
      </c>
      <c r="K758" s="21">
        <v>0</v>
      </c>
      <c r="L758" s="22">
        <v>0</v>
      </c>
      <c r="M758" s="38" t="s">
        <v>4645</v>
      </c>
      <c r="N758" s="38"/>
    </row>
    <row r="759" spans="1:14" x14ac:dyDescent="0.3">
      <c r="A759" s="17" t="s">
        <v>710</v>
      </c>
      <c r="B759" s="17" t="s">
        <v>711</v>
      </c>
      <c r="C759" s="17" t="s">
        <v>1664</v>
      </c>
      <c r="D759" s="17" t="s">
        <v>1690</v>
      </c>
      <c r="E759" s="17" t="s">
        <v>461</v>
      </c>
      <c r="F759" s="17" t="s">
        <v>4339</v>
      </c>
      <c r="G759" s="18">
        <v>1</v>
      </c>
      <c r="H759" s="18">
        <v>1</v>
      </c>
      <c r="I759" s="19">
        <v>0</v>
      </c>
      <c r="J759" s="20">
        <v>0</v>
      </c>
      <c r="K759" s="21">
        <v>1</v>
      </c>
      <c r="L759" s="22">
        <v>0</v>
      </c>
      <c r="M759" s="38" t="s">
        <v>4643</v>
      </c>
      <c r="N759" s="38"/>
    </row>
    <row r="760" spans="1:14" x14ac:dyDescent="0.3">
      <c r="A760" s="17" t="s">
        <v>4340</v>
      </c>
      <c r="B760" s="17" t="s">
        <v>4341</v>
      </c>
      <c r="C760" s="17" t="s">
        <v>3506</v>
      </c>
      <c r="D760" s="17" t="s">
        <v>1690</v>
      </c>
      <c r="E760" s="17" t="s">
        <v>2120</v>
      </c>
      <c r="F760" s="17" t="s">
        <v>4342</v>
      </c>
      <c r="G760" s="18">
        <v>1</v>
      </c>
      <c r="H760" s="18">
        <v>6</v>
      </c>
      <c r="I760" s="19">
        <v>0</v>
      </c>
      <c r="J760" s="20">
        <v>1</v>
      </c>
      <c r="K760" s="21">
        <v>0</v>
      </c>
      <c r="L760" s="22">
        <v>0</v>
      </c>
      <c r="M760" s="38" t="s">
        <v>4642</v>
      </c>
      <c r="N760" s="38"/>
    </row>
    <row r="761" spans="1:14" x14ac:dyDescent="0.3">
      <c r="A761" s="17" t="s">
        <v>4343</v>
      </c>
      <c r="B761" s="17" t="s">
        <v>4344</v>
      </c>
      <c r="C761" s="17" t="s">
        <v>4345</v>
      </c>
      <c r="D761" s="17" t="s">
        <v>3133</v>
      </c>
      <c r="E761" s="17" t="s">
        <v>773</v>
      </c>
      <c r="F761" s="17" t="s">
        <v>4346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38" t="s">
        <v>4642</v>
      </c>
      <c r="N761" s="38"/>
    </row>
    <row r="762" spans="1:14" x14ac:dyDescent="0.3">
      <c r="A762" s="17" t="s">
        <v>4347</v>
      </c>
      <c r="B762" s="17" t="s">
        <v>1968</v>
      </c>
      <c r="C762" s="17" t="s">
        <v>4348</v>
      </c>
      <c r="D762" s="17" t="s">
        <v>1690</v>
      </c>
      <c r="E762" s="17" t="s">
        <v>520</v>
      </c>
      <c r="F762" s="17" t="s">
        <v>4349</v>
      </c>
      <c r="G762" s="18">
        <v>1</v>
      </c>
      <c r="H762" s="18">
        <v>20</v>
      </c>
      <c r="I762" s="19">
        <v>1</v>
      </c>
      <c r="J762" s="20">
        <v>0</v>
      </c>
      <c r="K762" s="21">
        <v>0</v>
      </c>
      <c r="L762" s="22">
        <v>0</v>
      </c>
      <c r="M762" s="38" t="s">
        <v>4642</v>
      </c>
      <c r="N762" s="38"/>
    </row>
    <row r="763" spans="1:14" x14ac:dyDescent="0.3">
      <c r="A763" s="17" t="s">
        <v>4350</v>
      </c>
      <c r="B763" s="17" t="s">
        <v>4351</v>
      </c>
      <c r="C763" s="17" t="s">
        <v>2219</v>
      </c>
      <c r="D763" s="17" t="s">
        <v>1690</v>
      </c>
      <c r="E763" s="17" t="s">
        <v>944</v>
      </c>
      <c r="F763" s="17" t="s">
        <v>4352</v>
      </c>
      <c r="G763" s="18">
        <v>1</v>
      </c>
      <c r="H763" s="18">
        <v>3</v>
      </c>
      <c r="I763" s="19">
        <v>0</v>
      </c>
      <c r="J763" s="20">
        <v>1</v>
      </c>
      <c r="K763" s="21">
        <v>0</v>
      </c>
      <c r="L763" s="22">
        <v>0</v>
      </c>
      <c r="M763" s="38" t="s">
        <v>4645</v>
      </c>
      <c r="N763" s="38"/>
    </row>
    <row r="764" spans="1:14" x14ac:dyDescent="0.3">
      <c r="A764" s="17" t="s">
        <v>835</v>
      </c>
      <c r="B764" s="17" t="s">
        <v>836</v>
      </c>
      <c r="C764" s="17" t="s">
        <v>4353</v>
      </c>
      <c r="D764" s="17" t="s">
        <v>1690</v>
      </c>
      <c r="E764" s="17" t="s">
        <v>837</v>
      </c>
      <c r="F764" s="17" t="s">
        <v>4354</v>
      </c>
      <c r="G764" s="18">
        <v>1</v>
      </c>
      <c r="H764" s="18">
        <v>1</v>
      </c>
      <c r="I764" s="19">
        <v>0</v>
      </c>
      <c r="J764" s="20">
        <v>0</v>
      </c>
      <c r="K764" s="21">
        <v>1</v>
      </c>
      <c r="L764" s="22">
        <v>0</v>
      </c>
      <c r="M764" s="38" t="s">
        <v>4643</v>
      </c>
      <c r="N764" s="38"/>
    </row>
    <row r="765" spans="1:14" x14ac:dyDescent="0.3">
      <c r="A765" s="17" t="s">
        <v>4355</v>
      </c>
      <c r="B765" s="17" t="s">
        <v>4356</v>
      </c>
      <c r="C765" s="17" t="s">
        <v>1664</v>
      </c>
      <c r="D765" s="17" t="s">
        <v>1665</v>
      </c>
      <c r="E765" s="17" t="s">
        <v>1006</v>
      </c>
      <c r="F765" s="17" t="s">
        <v>4357</v>
      </c>
      <c r="G765" s="18">
        <v>1</v>
      </c>
      <c r="H765" s="18">
        <v>3</v>
      </c>
      <c r="I765" s="19">
        <v>0</v>
      </c>
      <c r="J765" s="20">
        <v>1</v>
      </c>
      <c r="K765" s="21">
        <v>0</v>
      </c>
      <c r="L765" s="22">
        <v>0</v>
      </c>
      <c r="M765" s="38" t="s">
        <v>4642</v>
      </c>
      <c r="N765" s="38"/>
    </row>
    <row r="766" spans="1:14" x14ac:dyDescent="0.3">
      <c r="A766" s="17" t="s">
        <v>4358</v>
      </c>
      <c r="B766" s="17" t="s">
        <v>4359</v>
      </c>
      <c r="C766" s="17" t="s">
        <v>2383</v>
      </c>
      <c r="D766" s="17" t="s">
        <v>1690</v>
      </c>
      <c r="E766" s="17" t="s">
        <v>3245</v>
      </c>
      <c r="F766" s="17" t="s">
        <v>4360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38" t="s">
        <v>4645</v>
      </c>
      <c r="N766" s="38"/>
    </row>
    <row r="767" spans="1:14" x14ac:dyDescent="0.3">
      <c r="A767" s="17" t="s">
        <v>4361</v>
      </c>
      <c r="B767" s="17" t="s">
        <v>4362</v>
      </c>
      <c r="C767" s="17" t="s">
        <v>2091</v>
      </c>
      <c r="D767" s="17" t="s">
        <v>1690</v>
      </c>
      <c r="E767" s="17" t="s">
        <v>520</v>
      </c>
      <c r="F767" s="17" t="s">
        <v>4363</v>
      </c>
      <c r="G767" s="18">
        <v>1</v>
      </c>
      <c r="H767" s="18">
        <v>36</v>
      </c>
      <c r="I767" s="19">
        <v>0</v>
      </c>
      <c r="J767" s="20">
        <v>1</v>
      </c>
      <c r="K767" s="21">
        <v>0</v>
      </c>
      <c r="L767" s="22">
        <v>0</v>
      </c>
      <c r="M767" s="38" t="s">
        <v>4645</v>
      </c>
      <c r="N767" s="38"/>
    </row>
    <row r="768" spans="1:14" x14ac:dyDescent="0.3">
      <c r="A768" s="17" t="s">
        <v>831</v>
      </c>
      <c r="B768" s="17" t="s">
        <v>832</v>
      </c>
      <c r="C768" s="17" t="s">
        <v>4364</v>
      </c>
      <c r="D768" s="17" t="s">
        <v>1690</v>
      </c>
      <c r="E768" s="17" t="s">
        <v>663</v>
      </c>
      <c r="F768" s="17" t="s">
        <v>4365</v>
      </c>
      <c r="G768" s="18">
        <v>1</v>
      </c>
      <c r="H768" s="18">
        <v>5</v>
      </c>
      <c r="I768" s="19">
        <v>0</v>
      </c>
      <c r="J768" s="20">
        <v>0</v>
      </c>
      <c r="K768" s="21">
        <v>1</v>
      </c>
      <c r="L768" s="22">
        <v>0</v>
      </c>
      <c r="M768" s="38" t="s">
        <v>4643</v>
      </c>
      <c r="N768" s="38"/>
    </row>
    <row r="769" spans="1:14" x14ac:dyDescent="0.3">
      <c r="A769" s="17" t="s">
        <v>4366</v>
      </c>
      <c r="B769" s="17" t="s">
        <v>4367</v>
      </c>
      <c r="C769" s="17" t="s">
        <v>4368</v>
      </c>
      <c r="D769" s="17" t="s">
        <v>2326</v>
      </c>
      <c r="E769" s="17" t="s">
        <v>751</v>
      </c>
      <c r="F769" s="17" t="s">
        <v>4369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38" t="s">
        <v>4640</v>
      </c>
      <c r="N769" s="38"/>
    </row>
    <row r="770" spans="1:14" x14ac:dyDescent="0.3">
      <c r="A770" s="17" t="s">
        <v>4370</v>
      </c>
      <c r="B770" s="17" t="s">
        <v>4371</v>
      </c>
      <c r="C770" s="17" t="s">
        <v>4372</v>
      </c>
      <c r="D770" s="17" t="s">
        <v>1690</v>
      </c>
      <c r="E770" s="17" t="s">
        <v>4373</v>
      </c>
      <c r="F770" s="17" t="s">
        <v>4374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38" t="s">
        <v>4642</v>
      </c>
      <c r="N770" s="38"/>
    </row>
    <row r="771" spans="1:14" x14ac:dyDescent="0.3">
      <c r="A771" s="17" t="s">
        <v>465</v>
      </c>
      <c r="B771" s="17" t="s">
        <v>4375</v>
      </c>
      <c r="C771" s="17" t="s">
        <v>4376</v>
      </c>
      <c r="D771" s="17" t="s">
        <v>1690</v>
      </c>
      <c r="E771" s="17" t="s">
        <v>468</v>
      </c>
      <c r="F771" s="17" t="s">
        <v>4377</v>
      </c>
      <c r="G771" s="18">
        <v>1</v>
      </c>
      <c r="H771" s="18">
        <v>2</v>
      </c>
      <c r="I771" s="19">
        <v>0</v>
      </c>
      <c r="J771" s="20">
        <v>0</v>
      </c>
      <c r="K771" s="21">
        <v>1</v>
      </c>
      <c r="L771" s="22">
        <v>0</v>
      </c>
      <c r="M771" s="38" t="s">
        <v>4645</v>
      </c>
      <c r="N771" s="38"/>
    </row>
    <row r="772" spans="1:14" x14ac:dyDescent="0.3">
      <c r="A772" s="17" t="s">
        <v>4378</v>
      </c>
      <c r="B772" s="17" t="s">
        <v>4379</v>
      </c>
      <c r="C772" s="17" t="s">
        <v>4380</v>
      </c>
      <c r="D772" s="17" t="s">
        <v>1690</v>
      </c>
      <c r="E772" s="17" t="s">
        <v>769</v>
      </c>
      <c r="F772" s="17" t="s">
        <v>4381</v>
      </c>
      <c r="G772" s="18">
        <v>1</v>
      </c>
      <c r="H772" s="18">
        <v>5</v>
      </c>
      <c r="I772" s="19">
        <v>0</v>
      </c>
      <c r="J772" s="20">
        <v>1</v>
      </c>
      <c r="K772" s="21">
        <v>0</v>
      </c>
      <c r="L772" s="22">
        <v>0</v>
      </c>
      <c r="M772" s="38" t="s">
        <v>4645</v>
      </c>
      <c r="N772" s="38"/>
    </row>
    <row r="773" spans="1:14" x14ac:dyDescent="0.3">
      <c r="A773" s="17" t="s">
        <v>870</v>
      </c>
      <c r="B773" s="17" t="s">
        <v>871</v>
      </c>
      <c r="C773" s="17" t="s">
        <v>4382</v>
      </c>
      <c r="D773" s="17" t="s">
        <v>1671</v>
      </c>
      <c r="E773" s="17" t="s">
        <v>663</v>
      </c>
      <c r="F773" s="17" t="s">
        <v>4383</v>
      </c>
      <c r="G773" s="18">
        <v>1</v>
      </c>
      <c r="H773" s="18">
        <v>5</v>
      </c>
      <c r="I773" s="19">
        <v>0</v>
      </c>
      <c r="J773" s="20">
        <v>0</v>
      </c>
      <c r="K773" s="21">
        <v>1</v>
      </c>
      <c r="L773" s="22">
        <v>0</v>
      </c>
      <c r="M773" s="38" t="s">
        <v>4643</v>
      </c>
      <c r="N773" s="38"/>
    </row>
    <row r="774" spans="1:14" x14ac:dyDescent="0.3">
      <c r="A774" s="17" t="s">
        <v>4384</v>
      </c>
      <c r="B774" s="17" t="s">
        <v>4385</v>
      </c>
      <c r="C774" s="17" t="s">
        <v>4386</v>
      </c>
      <c r="D774" s="17" t="s">
        <v>2468</v>
      </c>
      <c r="E774" s="17" t="s">
        <v>2881</v>
      </c>
      <c r="F774" s="17" t="s">
        <v>4387</v>
      </c>
      <c r="G774" s="18">
        <v>1</v>
      </c>
      <c r="H774" s="18">
        <v>1</v>
      </c>
      <c r="I774" s="19">
        <v>0</v>
      </c>
      <c r="J774" s="20">
        <v>1</v>
      </c>
      <c r="K774" s="21">
        <v>0</v>
      </c>
      <c r="L774" s="22">
        <v>0</v>
      </c>
      <c r="M774" s="38" t="s">
        <v>4642</v>
      </c>
      <c r="N774" s="38"/>
    </row>
    <row r="775" spans="1:14" x14ac:dyDescent="0.3">
      <c r="A775" s="17" t="s">
        <v>4388</v>
      </c>
      <c r="B775" s="17" t="s">
        <v>4389</v>
      </c>
      <c r="C775" s="17" t="s">
        <v>3244</v>
      </c>
      <c r="D775" s="17" t="s">
        <v>2066</v>
      </c>
      <c r="E775" s="17" t="s">
        <v>4390</v>
      </c>
      <c r="F775" s="17" t="s">
        <v>4391</v>
      </c>
      <c r="G775" s="18">
        <v>1</v>
      </c>
      <c r="H775" s="18">
        <v>5</v>
      </c>
      <c r="I775" s="19">
        <v>0</v>
      </c>
      <c r="J775" s="20">
        <v>1</v>
      </c>
      <c r="K775" s="21">
        <v>0</v>
      </c>
      <c r="L775" s="22">
        <v>0</v>
      </c>
      <c r="M775" s="38" t="s">
        <v>4645</v>
      </c>
      <c r="N775" s="38"/>
    </row>
    <row r="776" spans="1:14" x14ac:dyDescent="0.3">
      <c r="A776" s="17" t="s">
        <v>4392</v>
      </c>
      <c r="B776" s="17" t="s">
        <v>4393</v>
      </c>
      <c r="C776" s="17" t="s">
        <v>4394</v>
      </c>
      <c r="D776" s="17" t="s">
        <v>1683</v>
      </c>
      <c r="E776" s="17" t="s">
        <v>612</v>
      </c>
      <c r="F776" s="17" t="s">
        <v>4395</v>
      </c>
      <c r="G776" s="18">
        <v>1</v>
      </c>
      <c r="H776" s="18">
        <v>2</v>
      </c>
      <c r="I776" s="19">
        <v>1</v>
      </c>
      <c r="J776" s="20">
        <v>0</v>
      </c>
      <c r="K776" s="21">
        <v>0</v>
      </c>
      <c r="L776" s="22">
        <v>0</v>
      </c>
      <c r="M776" s="38" t="s">
        <v>4642</v>
      </c>
      <c r="N776" s="38"/>
    </row>
    <row r="777" spans="1:14" x14ac:dyDescent="0.3">
      <c r="A777" s="17" t="s">
        <v>1588</v>
      </c>
      <c r="B777" s="17" t="s">
        <v>4396</v>
      </c>
      <c r="C777" s="17" t="s">
        <v>4397</v>
      </c>
      <c r="D777" s="17" t="s">
        <v>1690</v>
      </c>
      <c r="E777" s="17" t="s">
        <v>944</v>
      </c>
      <c r="F777" s="17" t="s">
        <v>4398</v>
      </c>
      <c r="G777" s="18">
        <v>1</v>
      </c>
      <c r="H777" s="18">
        <v>1</v>
      </c>
      <c r="I777" s="19">
        <v>0</v>
      </c>
      <c r="J777" s="20">
        <v>0</v>
      </c>
      <c r="K777" s="21">
        <v>0</v>
      </c>
      <c r="L777" s="22">
        <v>1</v>
      </c>
      <c r="M777" s="38" t="s">
        <v>4643</v>
      </c>
      <c r="N777" s="38"/>
    </row>
    <row r="778" spans="1:14" x14ac:dyDescent="0.3">
      <c r="A778" s="17" t="s">
        <v>4399</v>
      </c>
      <c r="B778" s="17" t="s">
        <v>4400</v>
      </c>
      <c r="C778" s="17" t="s">
        <v>4401</v>
      </c>
      <c r="D778" s="17" t="s">
        <v>2468</v>
      </c>
      <c r="E778" s="17" t="s">
        <v>612</v>
      </c>
      <c r="F778" s="17" t="s">
        <v>4402</v>
      </c>
      <c r="G778" s="18">
        <v>1</v>
      </c>
      <c r="H778" s="18">
        <v>5</v>
      </c>
      <c r="I778" s="19">
        <v>0</v>
      </c>
      <c r="J778" s="20">
        <v>1</v>
      </c>
      <c r="K778" s="21">
        <v>0</v>
      </c>
      <c r="L778" s="22">
        <v>0</v>
      </c>
      <c r="M778" s="38" t="s">
        <v>4642</v>
      </c>
      <c r="N778" s="38"/>
    </row>
    <row r="779" spans="1:14" x14ac:dyDescent="0.3">
      <c r="A779" s="17" t="s">
        <v>1321</v>
      </c>
      <c r="B779" s="17" t="s">
        <v>3816</v>
      </c>
      <c r="C779" s="17" t="s">
        <v>4146</v>
      </c>
      <c r="D779" s="17" t="s">
        <v>1690</v>
      </c>
      <c r="E779" s="17" t="s">
        <v>520</v>
      </c>
      <c r="F779" s="17" t="s">
        <v>4403</v>
      </c>
      <c r="G779" s="18">
        <v>1</v>
      </c>
      <c r="H779" s="18">
        <v>1</v>
      </c>
      <c r="I779" s="19">
        <v>0</v>
      </c>
      <c r="J779" s="20">
        <v>0</v>
      </c>
      <c r="K779" s="21">
        <v>0</v>
      </c>
      <c r="L779" s="22">
        <v>1</v>
      </c>
      <c r="M779" s="38" t="s">
        <v>4643</v>
      </c>
      <c r="N779" s="38"/>
    </row>
    <row r="780" spans="1:14" x14ac:dyDescent="0.3">
      <c r="A780" s="17" t="s">
        <v>525</v>
      </c>
      <c r="B780" s="17" t="s">
        <v>4404</v>
      </c>
      <c r="C780" s="17" t="s">
        <v>4405</v>
      </c>
      <c r="D780" s="17" t="s">
        <v>3330</v>
      </c>
      <c r="E780" s="17" t="s">
        <v>528</v>
      </c>
      <c r="F780" s="17" t="s">
        <v>4406</v>
      </c>
      <c r="G780" s="18">
        <v>1</v>
      </c>
      <c r="H780" s="18">
        <v>2</v>
      </c>
      <c r="I780" s="19">
        <v>0</v>
      </c>
      <c r="J780" s="20">
        <v>0</v>
      </c>
      <c r="K780" s="21">
        <v>1</v>
      </c>
      <c r="L780" s="22">
        <v>0</v>
      </c>
      <c r="M780" s="38" t="s">
        <v>4643</v>
      </c>
      <c r="N780" s="38"/>
    </row>
    <row r="781" spans="1:14" x14ac:dyDescent="0.3">
      <c r="A781" s="17" t="s">
        <v>4407</v>
      </c>
      <c r="B781" s="17" t="s">
        <v>4408</v>
      </c>
      <c r="C781" s="17" t="s">
        <v>4409</v>
      </c>
      <c r="D781" s="17" t="s">
        <v>2150</v>
      </c>
      <c r="E781" s="17" t="s">
        <v>4410</v>
      </c>
      <c r="F781" s="17" t="s">
        <v>4411</v>
      </c>
      <c r="G781" s="18">
        <v>1</v>
      </c>
      <c r="H781" s="18">
        <v>5</v>
      </c>
      <c r="I781" s="19">
        <v>0</v>
      </c>
      <c r="J781" s="20">
        <v>1</v>
      </c>
      <c r="K781" s="21">
        <v>0</v>
      </c>
      <c r="L781" s="22">
        <v>0</v>
      </c>
      <c r="M781" s="38" t="s">
        <v>4642</v>
      </c>
      <c r="N781" s="38"/>
    </row>
    <row r="782" spans="1:14" x14ac:dyDescent="0.3">
      <c r="A782" s="17" t="s">
        <v>4412</v>
      </c>
      <c r="B782" s="17" t="s">
        <v>4413</v>
      </c>
      <c r="C782" s="17" t="s">
        <v>4414</v>
      </c>
      <c r="D782" s="17" t="s">
        <v>1683</v>
      </c>
      <c r="E782" s="17" t="s">
        <v>1740</v>
      </c>
      <c r="F782" s="17" t="s">
        <v>3709</v>
      </c>
      <c r="G782" s="18">
        <v>1</v>
      </c>
      <c r="H782" s="18">
        <v>1</v>
      </c>
      <c r="I782" s="19">
        <v>1</v>
      </c>
      <c r="J782" s="20">
        <v>0</v>
      </c>
      <c r="K782" s="21">
        <v>0</v>
      </c>
      <c r="L782" s="22">
        <v>0</v>
      </c>
      <c r="M782" s="38" t="s">
        <v>4642</v>
      </c>
      <c r="N782" s="38"/>
    </row>
    <row r="783" spans="1:14" x14ac:dyDescent="0.3">
      <c r="A783" s="17" t="s">
        <v>1489</v>
      </c>
      <c r="B783" s="17" t="s">
        <v>4415</v>
      </c>
      <c r="C783" s="17" t="s">
        <v>4239</v>
      </c>
      <c r="D783" s="17" t="s">
        <v>1690</v>
      </c>
      <c r="E783" s="17" t="s">
        <v>1353</v>
      </c>
      <c r="F783" s="17" t="s">
        <v>4416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38" t="s">
        <v>4643</v>
      </c>
      <c r="N783" s="38"/>
    </row>
    <row r="784" spans="1:14" x14ac:dyDescent="0.3">
      <c r="A784" s="17" t="s">
        <v>4417</v>
      </c>
      <c r="B784" s="17" t="s">
        <v>4418</v>
      </c>
      <c r="C784" s="17" t="s">
        <v>4419</v>
      </c>
      <c r="D784" s="17" t="s">
        <v>4420</v>
      </c>
      <c r="E784" s="17" t="s">
        <v>1755</v>
      </c>
      <c r="F784" s="17" t="s">
        <v>4421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38" t="s">
        <v>4645</v>
      </c>
      <c r="N784" s="38"/>
    </row>
    <row r="785" spans="1:14" x14ac:dyDescent="0.3">
      <c r="A785" s="17" t="s">
        <v>4422</v>
      </c>
      <c r="B785" s="17" t="s">
        <v>4423</v>
      </c>
      <c r="C785" s="17" t="s">
        <v>3224</v>
      </c>
      <c r="D785" s="17" t="s">
        <v>2029</v>
      </c>
      <c r="E785" s="17" t="s">
        <v>1254</v>
      </c>
      <c r="F785" s="17" t="s">
        <v>4424</v>
      </c>
      <c r="G785" s="18">
        <v>1</v>
      </c>
      <c r="H785" s="18">
        <v>2</v>
      </c>
      <c r="I785" s="19">
        <v>1</v>
      </c>
      <c r="J785" s="20">
        <v>0</v>
      </c>
      <c r="K785" s="21">
        <v>0</v>
      </c>
      <c r="L785" s="22">
        <v>0</v>
      </c>
      <c r="M785" s="38" t="s">
        <v>4642</v>
      </c>
      <c r="N785" s="38"/>
    </row>
    <row r="786" spans="1:14" x14ac:dyDescent="0.3">
      <c r="A786" s="17" t="s">
        <v>4425</v>
      </c>
      <c r="B786" s="17" t="s">
        <v>4426</v>
      </c>
      <c r="C786" s="17" t="s">
        <v>1664</v>
      </c>
      <c r="D786" s="17" t="s">
        <v>2543</v>
      </c>
      <c r="E786" s="17" t="s">
        <v>2544</v>
      </c>
      <c r="F786" s="17" t="s">
        <v>4427</v>
      </c>
      <c r="G786" s="18">
        <v>1</v>
      </c>
      <c r="H786" s="18">
        <v>4</v>
      </c>
      <c r="I786" s="19">
        <v>0</v>
      </c>
      <c r="J786" s="20">
        <v>1</v>
      </c>
      <c r="K786" s="21">
        <v>0</v>
      </c>
      <c r="L786" s="22">
        <v>0</v>
      </c>
      <c r="M786" s="38" t="s">
        <v>4640</v>
      </c>
      <c r="N786" s="38"/>
    </row>
    <row r="787" spans="1:14" x14ac:dyDescent="0.3">
      <c r="A787" s="17" t="s">
        <v>4428</v>
      </c>
      <c r="B787" s="17" t="s">
        <v>4429</v>
      </c>
      <c r="C787" s="17" t="s">
        <v>4430</v>
      </c>
      <c r="D787" s="17" t="s">
        <v>2049</v>
      </c>
      <c r="E787" s="17" t="s">
        <v>4431</v>
      </c>
      <c r="F787" s="17" t="s">
        <v>4432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38" t="s">
        <v>4642</v>
      </c>
      <c r="N787" s="38"/>
    </row>
    <row r="788" spans="1:14" x14ac:dyDescent="0.3">
      <c r="A788" s="17" t="s">
        <v>1541</v>
      </c>
      <c r="B788" s="17" t="s">
        <v>3965</v>
      </c>
      <c r="C788" s="17" t="s">
        <v>4433</v>
      </c>
      <c r="D788" s="17" t="s">
        <v>1690</v>
      </c>
      <c r="E788" s="17" t="s">
        <v>765</v>
      </c>
      <c r="F788" s="17" t="s">
        <v>4434</v>
      </c>
      <c r="G788" s="18">
        <v>1</v>
      </c>
      <c r="H788" s="18">
        <v>4</v>
      </c>
      <c r="I788" s="19">
        <v>0</v>
      </c>
      <c r="J788" s="20">
        <v>0</v>
      </c>
      <c r="K788" s="21">
        <v>0</v>
      </c>
      <c r="L788" s="22">
        <v>1</v>
      </c>
      <c r="M788" s="38" t="s">
        <v>4643</v>
      </c>
      <c r="N788" s="38"/>
    </row>
    <row r="789" spans="1:14" x14ac:dyDescent="0.3">
      <c r="A789" s="17" t="s">
        <v>4435</v>
      </c>
      <c r="B789" s="17" t="s">
        <v>4436</v>
      </c>
      <c r="C789" s="17" t="s">
        <v>4437</v>
      </c>
      <c r="D789" s="17" t="s">
        <v>4438</v>
      </c>
      <c r="E789" s="17" t="s">
        <v>2935</v>
      </c>
      <c r="F789" s="17" t="s">
        <v>4439</v>
      </c>
      <c r="G789" s="18">
        <v>1</v>
      </c>
      <c r="H789" s="18">
        <v>1</v>
      </c>
      <c r="I789" s="19">
        <v>1</v>
      </c>
      <c r="J789" s="20">
        <v>0</v>
      </c>
      <c r="K789" s="21">
        <v>0</v>
      </c>
      <c r="L789" s="22">
        <v>0</v>
      </c>
      <c r="M789" s="38" t="s">
        <v>4645</v>
      </c>
      <c r="N789" s="38"/>
    </row>
    <row r="790" spans="1:14" x14ac:dyDescent="0.3">
      <c r="A790" s="17" t="s">
        <v>1171</v>
      </c>
      <c r="B790" s="17" t="s">
        <v>2285</v>
      </c>
      <c r="C790" s="17" t="s">
        <v>2091</v>
      </c>
      <c r="D790" s="17" t="s">
        <v>1690</v>
      </c>
      <c r="E790" s="17" t="s">
        <v>520</v>
      </c>
      <c r="F790" s="17" t="s">
        <v>4440</v>
      </c>
      <c r="G790" s="18">
        <v>1</v>
      </c>
      <c r="H790" s="18">
        <v>1</v>
      </c>
      <c r="I790" s="19">
        <v>0</v>
      </c>
      <c r="J790" s="20">
        <v>0</v>
      </c>
      <c r="K790" s="21">
        <v>0</v>
      </c>
      <c r="L790" s="22">
        <v>1</v>
      </c>
      <c r="M790" s="38" t="s">
        <v>4643</v>
      </c>
      <c r="N790" s="38"/>
    </row>
    <row r="791" spans="1:14" x14ac:dyDescent="0.3">
      <c r="A791" s="17" t="s">
        <v>4441</v>
      </c>
      <c r="B791" s="17" t="s">
        <v>4442</v>
      </c>
      <c r="C791" s="17" t="s">
        <v>4443</v>
      </c>
      <c r="D791" s="17" t="s">
        <v>1965</v>
      </c>
      <c r="E791" s="17" t="s">
        <v>510</v>
      </c>
      <c r="F791" s="17" t="s">
        <v>4444</v>
      </c>
      <c r="G791" s="18">
        <v>1</v>
      </c>
      <c r="H791" s="18">
        <v>2</v>
      </c>
      <c r="I791" s="19">
        <v>0</v>
      </c>
      <c r="J791" s="20">
        <v>1</v>
      </c>
      <c r="K791" s="21">
        <v>0</v>
      </c>
      <c r="L791" s="22">
        <v>0</v>
      </c>
      <c r="M791" s="38" t="s">
        <v>4642</v>
      </c>
      <c r="N791" s="38"/>
    </row>
    <row r="792" spans="1:14" x14ac:dyDescent="0.3">
      <c r="A792" s="17" t="s">
        <v>4445</v>
      </c>
      <c r="B792" s="17" t="s">
        <v>4446</v>
      </c>
      <c r="C792" s="17" t="s">
        <v>1664</v>
      </c>
      <c r="D792" s="17" t="s">
        <v>1690</v>
      </c>
      <c r="E792" s="17" t="s">
        <v>3432</v>
      </c>
      <c r="F792" s="17" t="s">
        <v>4447</v>
      </c>
      <c r="G792" s="18">
        <v>1</v>
      </c>
      <c r="H792" s="18">
        <v>2</v>
      </c>
      <c r="I792" s="19">
        <v>0</v>
      </c>
      <c r="J792" s="20">
        <v>1</v>
      </c>
      <c r="K792" s="21">
        <v>0</v>
      </c>
      <c r="L792" s="22">
        <v>0</v>
      </c>
      <c r="M792" s="38" t="s">
        <v>4645</v>
      </c>
      <c r="N792" s="38"/>
    </row>
    <row r="793" spans="1:14" x14ac:dyDescent="0.3">
      <c r="A793" s="17" t="s">
        <v>826</v>
      </c>
      <c r="B793" s="17" t="s">
        <v>4448</v>
      </c>
      <c r="C793" s="17" t="s">
        <v>2722</v>
      </c>
      <c r="D793" s="17" t="s">
        <v>1690</v>
      </c>
      <c r="E793" s="17" t="s">
        <v>468</v>
      </c>
      <c r="F793" s="17" t="s">
        <v>4449</v>
      </c>
      <c r="G793" s="18">
        <v>1</v>
      </c>
      <c r="H793" s="18">
        <v>1</v>
      </c>
      <c r="I793" s="19">
        <v>0</v>
      </c>
      <c r="J793" s="20">
        <v>0</v>
      </c>
      <c r="K793" s="21">
        <v>1</v>
      </c>
      <c r="L793" s="22">
        <v>0</v>
      </c>
      <c r="M793" s="38" t="s">
        <v>4643</v>
      </c>
      <c r="N793" s="38"/>
    </row>
    <row r="794" spans="1:14" x14ac:dyDescent="0.3">
      <c r="A794" s="17" t="s">
        <v>4450</v>
      </c>
      <c r="B794" s="17" t="s">
        <v>4451</v>
      </c>
      <c r="C794" s="17" t="s">
        <v>1848</v>
      </c>
      <c r="D794" s="17" t="s">
        <v>4452</v>
      </c>
      <c r="E794" s="17" t="s">
        <v>1666</v>
      </c>
      <c r="F794" s="17" t="s">
        <v>4453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38" t="s">
        <v>4642</v>
      </c>
      <c r="N794" s="38"/>
    </row>
    <row r="795" spans="1:14" x14ac:dyDescent="0.3">
      <c r="A795" s="17" t="s">
        <v>4454</v>
      </c>
      <c r="B795" s="17" t="s">
        <v>4455</v>
      </c>
      <c r="C795" s="17" t="s">
        <v>4456</v>
      </c>
      <c r="D795" s="17" t="s">
        <v>2450</v>
      </c>
      <c r="E795" s="17" t="s">
        <v>623</v>
      </c>
      <c r="F795" s="17" t="s">
        <v>4457</v>
      </c>
      <c r="G795" s="18">
        <v>1</v>
      </c>
      <c r="H795" s="18">
        <v>3</v>
      </c>
      <c r="I795" s="19">
        <v>0</v>
      </c>
      <c r="J795" s="20">
        <v>1</v>
      </c>
      <c r="K795" s="21">
        <v>0</v>
      </c>
      <c r="L795" s="22">
        <v>0</v>
      </c>
      <c r="M795" s="38" t="s">
        <v>4645</v>
      </c>
      <c r="N795" s="38"/>
    </row>
    <row r="796" spans="1:14" x14ac:dyDescent="0.3">
      <c r="A796" s="17" t="s">
        <v>4458</v>
      </c>
      <c r="B796" s="17" t="s">
        <v>4459</v>
      </c>
      <c r="C796" s="17" t="s">
        <v>4460</v>
      </c>
      <c r="D796" s="17" t="s">
        <v>1690</v>
      </c>
      <c r="E796" s="17" t="s">
        <v>773</v>
      </c>
      <c r="F796" s="17" t="s">
        <v>4461</v>
      </c>
      <c r="G796" s="18">
        <v>1</v>
      </c>
      <c r="H796" s="18">
        <v>24</v>
      </c>
      <c r="I796" s="19">
        <v>0</v>
      </c>
      <c r="J796" s="20">
        <v>1</v>
      </c>
      <c r="K796" s="21">
        <v>0</v>
      </c>
      <c r="L796" s="22">
        <v>0</v>
      </c>
      <c r="M796" s="38" t="s">
        <v>4642</v>
      </c>
      <c r="N796" s="38"/>
    </row>
    <row r="797" spans="1:14" x14ac:dyDescent="0.3">
      <c r="A797" s="17" t="s">
        <v>1536</v>
      </c>
      <c r="B797" s="17" t="s">
        <v>4462</v>
      </c>
      <c r="C797" s="17" t="s">
        <v>4463</v>
      </c>
      <c r="D797" s="17" t="s">
        <v>1690</v>
      </c>
      <c r="E797" s="17" t="s">
        <v>663</v>
      </c>
      <c r="F797" s="17" t="s">
        <v>4464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38" t="s">
        <v>4643</v>
      </c>
      <c r="N797" s="38"/>
    </row>
    <row r="798" spans="1:14" x14ac:dyDescent="0.3">
      <c r="A798" s="17" t="s">
        <v>4465</v>
      </c>
      <c r="B798" s="17" t="s">
        <v>4466</v>
      </c>
      <c r="C798" s="17" t="s">
        <v>1664</v>
      </c>
      <c r="D798" s="17" t="s">
        <v>2258</v>
      </c>
      <c r="E798" s="17" t="s">
        <v>810</v>
      </c>
      <c r="F798" s="17" t="s">
        <v>4467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38" t="s">
        <v>4645</v>
      </c>
      <c r="N798" s="38"/>
    </row>
    <row r="799" spans="1:14" x14ac:dyDescent="0.3">
      <c r="A799" s="17" t="s">
        <v>4468</v>
      </c>
      <c r="B799" s="17" t="s">
        <v>4469</v>
      </c>
      <c r="C799" s="17" t="s">
        <v>3097</v>
      </c>
      <c r="D799" s="17" t="s">
        <v>1873</v>
      </c>
      <c r="E799" s="17" t="s">
        <v>2935</v>
      </c>
      <c r="F799" s="17" t="s">
        <v>4470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38" t="s">
        <v>4642</v>
      </c>
      <c r="N799" s="38"/>
    </row>
    <row r="800" spans="1:14" x14ac:dyDescent="0.3">
      <c r="A800" s="17" t="s">
        <v>939</v>
      </c>
      <c r="B800" s="17" t="s">
        <v>4471</v>
      </c>
      <c r="C800" s="17" t="s">
        <v>1664</v>
      </c>
      <c r="D800" s="17" t="s">
        <v>1853</v>
      </c>
      <c r="E800" s="17" t="s">
        <v>577</v>
      </c>
      <c r="F800" s="17" t="s">
        <v>4472</v>
      </c>
      <c r="G800" s="18">
        <v>1</v>
      </c>
      <c r="H800" s="18">
        <v>1</v>
      </c>
      <c r="I800" s="19">
        <v>0</v>
      </c>
      <c r="J800" s="20">
        <v>0</v>
      </c>
      <c r="K800" s="21">
        <v>1</v>
      </c>
      <c r="L800" s="22">
        <v>0</v>
      </c>
      <c r="M800" s="38" t="s">
        <v>4643</v>
      </c>
      <c r="N800" s="38"/>
    </row>
    <row r="801" spans="1:14" x14ac:dyDescent="0.3">
      <c r="A801" s="17" t="s">
        <v>4473</v>
      </c>
      <c r="B801" s="17" t="s">
        <v>4474</v>
      </c>
      <c r="C801" s="17" t="s">
        <v>4475</v>
      </c>
      <c r="D801" s="17" t="s">
        <v>1690</v>
      </c>
      <c r="E801" s="17" t="s">
        <v>2433</v>
      </c>
      <c r="F801" s="17" t="s">
        <v>4476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38" t="s">
        <v>4645</v>
      </c>
      <c r="N801" s="38"/>
    </row>
    <row r="802" spans="1:14" x14ac:dyDescent="0.3">
      <c r="A802" s="17" t="s">
        <v>4477</v>
      </c>
      <c r="B802" s="17" t="s">
        <v>4478</v>
      </c>
      <c r="C802" s="17" t="s">
        <v>4479</v>
      </c>
      <c r="D802" s="17" t="s">
        <v>1690</v>
      </c>
      <c r="E802" s="17" t="s">
        <v>699</v>
      </c>
      <c r="F802" s="17" t="s">
        <v>4480</v>
      </c>
      <c r="G802" s="18">
        <v>1</v>
      </c>
      <c r="H802" s="18">
        <v>3</v>
      </c>
      <c r="I802" s="19">
        <v>0</v>
      </c>
      <c r="J802" s="20">
        <v>1</v>
      </c>
      <c r="K802" s="21">
        <v>0</v>
      </c>
      <c r="L802" s="22">
        <v>0</v>
      </c>
      <c r="M802" s="38" t="s">
        <v>4645</v>
      </c>
      <c r="N802" s="38"/>
    </row>
    <row r="803" spans="1:14" x14ac:dyDescent="0.3">
      <c r="A803" s="17" t="s">
        <v>1446</v>
      </c>
      <c r="B803" s="17" t="s">
        <v>3390</v>
      </c>
      <c r="C803" s="17" t="s">
        <v>4481</v>
      </c>
      <c r="D803" s="17" t="s">
        <v>1690</v>
      </c>
      <c r="E803" s="17" t="s">
        <v>944</v>
      </c>
      <c r="F803" s="17" t="s">
        <v>4482</v>
      </c>
      <c r="G803" s="18">
        <v>1</v>
      </c>
      <c r="H803" s="18">
        <v>2</v>
      </c>
      <c r="I803" s="19">
        <v>0</v>
      </c>
      <c r="J803" s="20">
        <v>0</v>
      </c>
      <c r="K803" s="21">
        <v>0</v>
      </c>
      <c r="L803" s="22">
        <v>1</v>
      </c>
      <c r="M803" s="38" t="s">
        <v>4643</v>
      </c>
      <c r="N803" s="38"/>
    </row>
    <row r="804" spans="1:14" x14ac:dyDescent="0.3">
      <c r="A804" s="17" t="s">
        <v>4483</v>
      </c>
      <c r="B804" s="17" t="s">
        <v>4484</v>
      </c>
      <c r="C804" s="17" t="s">
        <v>3465</v>
      </c>
      <c r="D804" s="17" t="s">
        <v>4485</v>
      </c>
      <c r="E804" s="17" t="s">
        <v>4486</v>
      </c>
      <c r="F804" s="17" t="s">
        <v>4487</v>
      </c>
      <c r="G804" s="18">
        <v>1</v>
      </c>
      <c r="H804" s="18">
        <v>12</v>
      </c>
      <c r="I804" s="19">
        <v>1</v>
      </c>
      <c r="J804" s="20">
        <v>0</v>
      </c>
      <c r="K804" s="21">
        <v>0</v>
      </c>
      <c r="L804" s="22">
        <v>0</v>
      </c>
      <c r="M804" s="38" t="s">
        <v>4645</v>
      </c>
      <c r="N804" s="38"/>
    </row>
    <row r="805" spans="1:14" x14ac:dyDescent="0.3">
      <c r="A805" s="17" t="s">
        <v>4488</v>
      </c>
      <c r="B805" s="17" t="s">
        <v>4489</v>
      </c>
      <c r="C805" s="17" t="s">
        <v>1664</v>
      </c>
      <c r="D805" s="17" t="s">
        <v>1807</v>
      </c>
      <c r="E805" s="17" t="s">
        <v>2196</v>
      </c>
      <c r="F805" s="17" t="s">
        <v>4490</v>
      </c>
      <c r="G805" s="18">
        <v>1</v>
      </c>
      <c r="H805" s="18">
        <v>4</v>
      </c>
      <c r="I805" s="19">
        <v>1</v>
      </c>
      <c r="J805" s="20">
        <v>0</v>
      </c>
      <c r="K805" s="21">
        <v>0</v>
      </c>
      <c r="L805" s="22">
        <v>0</v>
      </c>
      <c r="M805" s="38" t="s">
        <v>4645</v>
      </c>
      <c r="N805" s="38"/>
    </row>
    <row r="806" spans="1:14" x14ac:dyDescent="0.3">
      <c r="A806" s="17" t="s">
        <v>4491</v>
      </c>
      <c r="B806" s="17" t="s">
        <v>4492</v>
      </c>
      <c r="C806" s="17" t="s">
        <v>4493</v>
      </c>
      <c r="D806" s="17" t="s">
        <v>1665</v>
      </c>
      <c r="E806" s="17" t="s">
        <v>1666</v>
      </c>
      <c r="F806" s="17" t="s">
        <v>4494</v>
      </c>
      <c r="G806" s="18">
        <v>1</v>
      </c>
      <c r="H806" s="18">
        <v>6</v>
      </c>
      <c r="I806" s="19">
        <v>0</v>
      </c>
      <c r="J806" s="20">
        <v>1</v>
      </c>
      <c r="K806" s="21">
        <v>0</v>
      </c>
      <c r="L806" s="22">
        <v>0</v>
      </c>
      <c r="M806" s="38" t="s">
        <v>4642</v>
      </c>
      <c r="N806" s="38"/>
    </row>
    <row r="807" spans="1:14" x14ac:dyDescent="0.3">
      <c r="A807" s="17" t="s">
        <v>4495</v>
      </c>
      <c r="B807" s="17" t="s">
        <v>4496</v>
      </c>
      <c r="C807" s="17" t="s">
        <v>4497</v>
      </c>
      <c r="D807" s="17" t="s">
        <v>1873</v>
      </c>
      <c r="E807" s="17" t="s">
        <v>612</v>
      </c>
      <c r="F807" s="17" t="s">
        <v>4498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38" t="s">
        <v>4642</v>
      </c>
      <c r="N807" s="38"/>
    </row>
    <row r="808" spans="1:14" x14ac:dyDescent="0.3">
      <c r="A808" s="17" t="s">
        <v>1604</v>
      </c>
      <c r="B808" s="17" t="s">
        <v>4499</v>
      </c>
      <c r="C808" s="17" t="s">
        <v>1664</v>
      </c>
      <c r="D808" s="17" t="s">
        <v>3518</v>
      </c>
      <c r="E808" s="17" t="s">
        <v>468</v>
      </c>
      <c r="F808" s="17" t="s">
        <v>4500</v>
      </c>
      <c r="G808" s="18">
        <v>1</v>
      </c>
      <c r="H808" s="18">
        <v>2</v>
      </c>
      <c r="I808" s="19">
        <v>0</v>
      </c>
      <c r="J808" s="20">
        <v>0</v>
      </c>
      <c r="K808" s="21">
        <v>0</v>
      </c>
      <c r="L808" s="22">
        <v>1</v>
      </c>
      <c r="M808" s="38" t="s">
        <v>4643</v>
      </c>
      <c r="N808" s="38"/>
    </row>
    <row r="809" spans="1:14" x14ac:dyDescent="0.3">
      <c r="A809" s="17" t="s">
        <v>1481</v>
      </c>
      <c r="B809" s="17" t="s">
        <v>4501</v>
      </c>
      <c r="C809" s="17" t="s">
        <v>4502</v>
      </c>
      <c r="D809" s="17" t="s">
        <v>1690</v>
      </c>
      <c r="E809" s="17" t="s">
        <v>1483</v>
      </c>
      <c r="F809" s="17" t="s">
        <v>4503</v>
      </c>
      <c r="G809" s="18">
        <v>1</v>
      </c>
      <c r="H809" s="18">
        <v>2</v>
      </c>
      <c r="I809" s="19">
        <v>0</v>
      </c>
      <c r="J809" s="20">
        <v>0</v>
      </c>
      <c r="K809" s="21">
        <v>0</v>
      </c>
      <c r="L809" s="22">
        <v>1</v>
      </c>
      <c r="M809" s="38" t="s">
        <v>4643</v>
      </c>
      <c r="N809" s="38"/>
    </row>
    <row r="810" spans="1:14" x14ac:dyDescent="0.3">
      <c r="A810" s="17" t="s">
        <v>4504</v>
      </c>
      <c r="B810" s="17" t="s">
        <v>4505</v>
      </c>
      <c r="C810" s="17" t="s">
        <v>4506</v>
      </c>
      <c r="D810" s="17" t="s">
        <v>4507</v>
      </c>
      <c r="E810" s="17" t="s">
        <v>963</v>
      </c>
      <c r="F810" s="17" t="s">
        <v>4508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38" t="s">
        <v>4642</v>
      </c>
      <c r="N810" s="38"/>
    </row>
    <row r="811" spans="1:14" x14ac:dyDescent="0.3">
      <c r="A811" s="17" t="s">
        <v>4509</v>
      </c>
      <c r="B811" s="17" t="s">
        <v>4510</v>
      </c>
      <c r="C811" s="17" t="s">
        <v>4511</v>
      </c>
      <c r="D811" s="17" t="s">
        <v>1690</v>
      </c>
      <c r="E811" s="17" t="s">
        <v>868</v>
      </c>
      <c r="F811" s="17" t="s">
        <v>4512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38" t="s">
        <v>4645</v>
      </c>
      <c r="N811" s="38"/>
    </row>
    <row r="812" spans="1:14" x14ac:dyDescent="0.3">
      <c r="A812" s="17" t="s">
        <v>4513</v>
      </c>
      <c r="B812" s="17" t="s">
        <v>4514</v>
      </c>
      <c r="C812" s="17" t="s">
        <v>4515</v>
      </c>
      <c r="D812" s="17" t="s">
        <v>4516</v>
      </c>
      <c r="E812" s="17" t="s">
        <v>4517</v>
      </c>
      <c r="F812" s="17" t="s">
        <v>4518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38" t="s">
        <v>4645</v>
      </c>
      <c r="N812" s="38"/>
    </row>
    <row r="813" spans="1:14" x14ac:dyDescent="0.3">
      <c r="A813" s="17" t="s">
        <v>4519</v>
      </c>
      <c r="B813" s="17" t="s">
        <v>4520</v>
      </c>
      <c r="C813" s="17" t="s">
        <v>4521</v>
      </c>
      <c r="D813" s="17" t="s">
        <v>2212</v>
      </c>
      <c r="E813" s="17" t="s">
        <v>1666</v>
      </c>
      <c r="F813" s="17" t="s">
        <v>4522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38" t="s">
        <v>4645</v>
      </c>
      <c r="N813" s="38"/>
    </row>
    <row r="814" spans="1:14" x14ac:dyDescent="0.3">
      <c r="A814" s="17" t="s">
        <v>992</v>
      </c>
      <c r="B814" s="17" t="s">
        <v>4523</v>
      </c>
      <c r="C814" s="17" t="s">
        <v>1812</v>
      </c>
      <c r="D814" s="17" t="s">
        <v>1690</v>
      </c>
      <c r="E814" s="17" t="s">
        <v>994</v>
      </c>
      <c r="F814" s="17" t="s">
        <v>4524</v>
      </c>
      <c r="G814" s="18">
        <v>1</v>
      </c>
      <c r="H814" s="18">
        <v>10</v>
      </c>
      <c r="I814" s="19">
        <v>0</v>
      </c>
      <c r="J814" s="20">
        <v>0</v>
      </c>
      <c r="K814" s="21">
        <v>1</v>
      </c>
      <c r="L814" s="22">
        <v>0</v>
      </c>
      <c r="M814" s="38" t="s">
        <v>4643</v>
      </c>
      <c r="N814" s="38"/>
    </row>
    <row r="815" spans="1:14" x14ac:dyDescent="0.3">
      <c r="A815" s="17" t="s">
        <v>625</v>
      </c>
      <c r="B815" s="17" t="s">
        <v>626</v>
      </c>
      <c r="C815" s="17" t="s">
        <v>1664</v>
      </c>
      <c r="D815" s="17" t="s">
        <v>1690</v>
      </c>
      <c r="E815" s="17" t="s">
        <v>468</v>
      </c>
      <c r="F815" s="17" t="s">
        <v>4525</v>
      </c>
      <c r="G815" s="18">
        <v>1</v>
      </c>
      <c r="H815" s="18">
        <v>4</v>
      </c>
      <c r="I815" s="19">
        <v>0</v>
      </c>
      <c r="J815" s="20">
        <v>0</v>
      </c>
      <c r="K815" s="21">
        <v>1</v>
      </c>
      <c r="L815" s="22">
        <v>0</v>
      </c>
      <c r="M815" s="38" t="s">
        <v>4643</v>
      </c>
      <c r="N815" s="38"/>
    </row>
    <row r="816" spans="1:14" x14ac:dyDescent="0.3">
      <c r="A816" s="17" t="s">
        <v>4526</v>
      </c>
      <c r="B816" s="17" t="s">
        <v>4527</v>
      </c>
      <c r="C816" s="17" t="s">
        <v>4528</v>
      </c>
      <c r="D816" s="17" t="s">
        <v>2727</v>
      </c>
      <c r="E816" s="17" t="s">
        <v>644</v>
      </c>
      <c r="F816" s="17" t="s">
        <v>4529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38" t="s">
        <v>4643</v>
      </c>
      <c r="N816" s="38"/>
    </row>
    <row r="817" spans="1:14" x14ac:dyDescent="0.3">
      <c r="A817" s="17" t="s">
        <v>4530</v>
      </c>
      <c r="B817" s="17" t="s">
        <v>4531</v>
      </c>
      <c r="C817" s="17" t="s">
        <v>4532</v>
      </c>
      <c r="D817" s="17" t="s">
        <v>1970</v>
      </c>
      <c r="E817" s="17" t="s">
        <v>1666</v>
      </c>
      <c r="F817" s="17" t="s">
        <v>4533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38" t="s">
        <v>4645</v>
      </c>
      <c r="N817" s="38"/>
    </row>
    <row r="818" spans="1:14" x14ac:dyDescent="0.3">
      <c r="A818" s="17" t="s">
        <v>4534</v>
      </c>
      <c r="B818" s="17" t="s">
        <v>4535</v>
      </c>
      <c r="C818" s="17" t="s">
        <v>4536</v>
      </c>
      <c r="D818" s="17" t="s">
        <v>2203</v>
      </c>
      <c r="E818" s="17" t="s">
        <v>3523</v>
      </c>
      <c r="F818" s="17" t="s">
        <v>4537</v>
      </c>
      <c r="G818" s="18">
        <v>1</v>
      </c>
      <c r="H818" s="18">
        <v>2</v>
      </c>
      <c r="I818" s="19">
        <v>0</v>
      </c>
      <c r="J818" s="20">
        <v>1</v>
      </c>
      <c r="K818" s="21">
        <v>0</v>
      </c>
      <c r="L818" s="22">
        <v>0</v>
      </c>
      <c r="M818" s="38" t="s">
        <v>4645</v>
      </c>
      <c r="N818" s="38"/>
    </row>
    <row r="819" spans="1:14" x14ac:dyDescent="0.3">
      <c r="A819" s="17" t="s">
        <v>855</v>
      </c>
      <c r="B819" s="17" t="s">
        <v>4538</v>
      </c>
      <c r="C819" s="17" t="s">
        <v>1664</v>
      </c>
      <c r="D819" s="17" t="s">
        <v>2128</v>
      </c>
      <c r="E819" s="17" t="s">
        <v>854</v>
      </c>
      <c r="F819" s="17" t="s">
        <v>4539</v>
      </c>
      <c r="G819" s="18">
        <v>1</v>
      </c>
      <c r="H819" s="18">
        <v>1</v>
      </c>
      <c r="I819" s="19">
        <v>0</v>
      </c>
      <c r="J819" s="20">
        <v>0</v>
      </c>
      <c r="K819" s="21">
        <v>1</v>
      </c>
      <c r="L819" s="22">
        <v>0</v>
      </c>
      <c r="M819" s="38" t="s">
        <v>4643</v>
      </c>
      <c r="N819" s="38"/>
    </row>
    <row r="820" spans="1:14" x14ac:dyDescent="0.3">
      <c r="A820" s="17" t="s">
        <v>4540</v>
      </c>
      <c r="B820" s="17" t="s">
        <v>4541</v>
      </c>
      <c r="C820" s="17" t="s">
        <v>4542</v>
      </c>
      <c r="D820" s="17" t="s">
        <v>2203</v>
      </c>
      <c r="E820" s="17" t="s">
        <v>1666</v>
      </c>
      <c r="F820" s="17" t="s">
        <v>4543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38" t="s">
        <v>4645</v>
      </c>
      <c r="N820" s="38"/>
    </row>
    <row r="821" spans="1:14" x14ac:dyDescent="0.3">
      <c r="A821" s="17" t="s">
        <v>782</v>
      </c>
      <c r="B821" s="17" t="s">
        <v>4544</v>
      </c>
      <c r="C821" s="17" t="s">
        <v>4545</v>
      </c>
      <c r="D821" s="17" t="s">
        <v>2468</v>
      </c>
      <c r="E821" s="17" t="s">
        <v>565</v>
      </c>
      <c r="F821" s="17" t="s">
        <v>4546</v>
      </c>
      <c r="G821" s="18">
        <v>1</v>
      </c>
      <c r="H821" s="18">
        <v>1</v>
      </c>
      <c r="I821" s="19">
        <v>0</v>
      </c>
      <c r="J821" s="20">
        <v>0</v>
      </c>
      <c r="K821" s="21">
        <v>1</v>
      </c>
      <c r="L821" s="22">
        <v>0</v>
      </c>
      <c r="M821" s="38" t="s">
        <v>4643</v>
      </c>
      <c r="N821" s="38"/>
    </row>
    <row r="822" spans="1:14" x14ac:dyDescent="0.3">
      <c r="A822" s="17" t="s">
        <v>4547</v>
      </c>
      <c r="B822" s="17" t="s">
        <v>3854</v>
      </c>
      <c r="C822" s="17" t="s">
        <v>1812</v>
      </c>
      <c r="D822" s="17" t="s">
        <v>1690</v>
      </c>
      <c r="E822" s="17" t="s">
        <v>1666</v>
      </c>
      <c r="F822" s="17" t="s">
        <v>4548</v>
      </c>
      <c r="G822" s="18">
        <v>1</v>
      </c>
      <c r="H822" s="18">
        <v>10</v>
      </c>
      <c r="I822" s="19">
        <v>0</v>
      </c>
      <c r="J822" s="20">
        <v>1</v>
      </c>
      <c r="K822" s="21">
        <v>0</v>
      </c>
      <c r="L822" s="22">
        <v>0</v>
      </c>
      <c r="M822" s="38" t="s">
        <v>4642</v>
      </c>
      <c r="N822" s="38"/>
    </row>
    <row r="823" spans="1:14" x14ac:dyDescent="0.3">
      <c r="A823" s="17" t="s">
        <v>4549</v>
      </c>
      <c r="B823" s="17" t="s">
        <v>4550</v>
      </c>
      <c r="C823" s="17" t="s">
        <v>4551</v>
      </c>
      <c r="D823" s="17" t="s">
        <v>1690</v>
      </c>
      <c r="E823" s="17" t="s">
        <v>468</v>
      </c>
      <c r="F823" s="17" t="s">
        <v>4552</v>
      </c>
      <c r="G823" s="18">
        <v>1</v>
      </c>
      <c r="H823" s="18">
        <v>2</v>
      </c>
      <c r="I823" s="19">
        <v>0</v>
      </c>
      <c r="J823" s="20">
        <v>1</v>
      </c>
      <c r="K823" s="21">
        <v>0</v>
      </c>
      <c r="L823" s="22">
        <v>0</v>
      </c>
      <c r="M823" s="38" t="s">
        <v>4645</v>
      </c>
      <c r="N823" s="38"/>
    </row>
    <row r="824" spans="1:14" x14ac:dyDescent="0.3">
      <c r="A824" s="17" t="s">
        <v>4553</v>
      </c>
      <c r="B824" s="17" t="s">
        <v>4554</v>
      </c>
      <c r="C824" s="17" t="s">
        <v>1735</v>
      </c>
      <c r="D824" s="17" t="s">
        <v>1990</v>
      </c>
      <c r="E824" s="17" t="s">
        <v>1991</v>
      </c>
      <c r="F824" s="17" t="s">
        <v>4555</v>
      </c>
      <c r="G824" s="18">
        <v>1</v>
      </c>
      <c r="H824" s="18">
        <v>1</v>
      </c>
      <c r="I824" s="19">
        <v>0</v>
      </c>
      <c r="J824" s="20">
        <v>1</v>
      </c>
      <c r="K824" s="21">
        <v>0</v>
      </c>
      <c r="L824" s="22">
        <v>0</v>
      </c>
      <c r="M824" s="38" t="s">
        <v>4642</v>
      </c>
      <c r="N824" s="38"/>
    </row>
    <row r="825" spans="1:14" x14ac:dyDescent="0.3">
      <c r="A825" s="17" t="s">
        <v>1476</v>
      </c>
      <c r="B825" s="17" t="s">
        <v>4556</v>
      </c>
      <c r="C825" s="17" t="s">
        <v>4557</v>
      </c>
      <c r="D825" s="17" t="s">
        <v>1690</v>
      </c>
      <c r="E825" s="17" t="s">
        <v>1215</v>
      </c>
      <c r="F825" s="17" t="s">
        <v>4558</v>
      </c>
      <c r="G825" s="18">
        <v>1</v>
      </c>
      <c r="H825" s="18">
        <v>1</v>
      </c>
      <c r="I825" s="19">
        <v>0</v>
      </c>
      <c r="J825" s="20">
        <v>0</v>
      </c>
      <c r="K825" s="21">
        <v>0</v>
      </c>
      <c r="L825" s="22">
        <v>1</v>
      </c>
      <c r="M825" s="38" t="s">
        <v>4643</v>
      </c>
      <c r="N825" s="38"/>
    </row>
    <row r="826" spans="1:14" x14ac:dyDescent="0.3">
      <c r="A826" s="17" t="s">
        <v>4559</v>
      </c>
      <c r="B826" s="17" t="s">
        <v>4560</v>
      </c>
      <c r="C826" s="17" t="s">
        <v>4561</v>
      </c>
      <c r="D826" s="17" t="s">
        <v>1825</v>
      </c>
      <c r="E826" s="17" t="s">
        <v>4562</v>
      </c>
      <c r="F826" s="17" t="s">
        <v>4563</v>
      </c>
      <c r="G826" s="18">
        <v>1</v>
      </c>
      <c r="H826" s="18">
        <v>2</v>
      </c>
      <c r="I826" s="19">
        <v>0</v>
      </c>
      <c r="J826" s="20">
        <v>1</v>
      </c>
      <c r="K826" s="21">
        <v>0</v>
      </c>
      <c r="L826" s="22">
        <v>0</v>
      </c>
      <c r="M826" s="38" t="s">
        <v>4642</v>
      </c>
      <c r="N826" s="38"/>
    </row>
    <row r="827" spans="1:14" x14ac:dyDescent="0.3">
      <c r="A827" s="17" t="s">
        <v>4564</v>
      </c>
      <c r="B827" s="17" t="s">
        <v>4565</v>
      </c>
      <c r="C827" s="17" t="s">
        <v>4106</v>
      </c>
      <c r="D827" s="17" t="s">
        <v>3133</v>
      </c>
      <c r="E827" s="17" t="s">
        <v>4566</v>
      </c>
      <c r="F827" s="17" t="s">
        <v>4567</v>
      </c>
      <c r="G827" s="18">
        <v>1</v>
      </c>
      <c r="H827" s="18">
        <v>1</v>
      </c>
      <c r="I827" s="19">
        <v>0</v>
      </c>
      <c r="J827" s="20">
        <v>1</v>
      </c>
      <c r="K827" s="21">
        <v>0</v>
      </c>
      <c r="L827" s="22">
        <v>0</v>
      </c>
      <c r="M827" s="38" t="s">
        <v>4645</v>
      </c>
      <c r="N827" s="38"/>
    </row>
    <row r="828" spans="1:14" x14ac:dyDescent="0.3">
      <c r="A828" s="17" t="s">
        <v>4568</v>
      </c>
      <c r="B828" s="17" t="s">
        <v>4569</v>
      </c>
      <c r="C828" s="17" t="s">
        <v>4570</v>
      </c>
      <c r="D828" s="17" t="s">
        <v>1690</v>
      </c>
      <c r="E828" s="17" t="s">
        <v>944</v>
      </c>
      <c r="F828" s="17" t="s">
        <v>4571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38" t="s">
        <v>4645</v>
      </c>
      <c r="N828" s="38"/>
    </row>
    <row r="829" spans="1:14" x14ac:dyDescent="0.3">
      <c r="A829" s="17" t="s">
        <v>4572</v>
      </c>
      <c r="B829" s="17" t="s">
        <v>4573</v>
      </c>
      <c r="C829" s="17" t="s">
        <v>4574</v>
      </c>
      <c r="D829" s="17" t="s">
        <v>1965</v>
      </c>
      <c r="E829" s="17" t="s">
        <v>1740</v>
      </c>
      <c r="F829" s="17" t="s">
        <v>4575</v>
      </c>
      <c r="G829" s="18">
        <v>1</v>
      </c>
      <c r="H829" s="18">
        <v>1</v>
      </c>
      <c r="I829" s="19">
        <v>1</v>
      </c>
      <c r="J829" s="20">
        <v>0</v>
      </c>
      <c r="K829" s="21">
        <v>0</v>
      </c>
      <c r="L829" s="22">
        <v>0</v>
      </c>
      <c r="M829" s="38" t="s">
        <v>4642</v>
      </c>
      <c r="N829" s="38"/>
    </row>
    <row r="830" spans="1:14" x14ac:dyDescent="0.3">
      <c r="A830" s="17" t="s">
        <v>4576</v>
      </c>
      <c r="B830" s="17" t="s">
        <v>4577</v>
      </c>
      <c r="C830" s="17" t="s">
        <v>2659</v>
      </c>
      <c r="D830" s="17" t="s">
        <v>1690</v>
      </c>
      <c r="E830" s="17" t="s">
        <v>944</v>
      </c>
      <c r="F830" s="17" t="s">
        <v>4578</v>
      </c>
      <c r="G830" s="18">
        <v>1</v>
      </c>
      <c r="H830" s="18">
        <v>2</v>
      </c>
      <c r="I830" s="19">
        <v>0</v>
      </c>
      <c r="J830" s="20">
        <v>1</v>
      </c>
      <c r="K830" s="21">
        <v>0</v>
      </c>
      <c r="L830" s="22">
        <v>0</v>
      </c>
      <c r="M830" s="38" t="s">
        <v>4645</v>
      </c>
      <c r="N830" s="38"/>
    </row>
    <row r="831" spans="1:14" x14ac:dyDescent="0.3">
      <c r="A831" s="17" t="s">
        <v>852</v>
      </c>
      <c r="B831" s="17" t="s">
        <v>4579</v>
      </c>
      <c r="C831" s="17" t="s">
        <v>4580</v>
      </c>
      <c r="D831" s="17" t="s">
        <v>1990</v>
      </c>
      <c r="E831" s="17" t="s">
        <v>854</v>
      </c>
      <c r="F831" s="17" t="s">
        <v>4581</v>
      </c>
      <c r="G831" s="18">
        <v>1</v>
      </c>
      <c r="H831" s="18">
        <v>2</v>
      </c>
      <c r="I831" s="19">
        <v>0</v>
      </c>
      <c r="J831" s="20">
        <v>0</v>
      </c>
      <c r="K831" s="21">
        <v>1</v>
      </c>
      <c r="L831" s="22">
        <v>0</v>
      </c>
      <c r="M831" s="38" t="s">
        <v>4643</v>
      </c>
      <c r="N831" s="38"/>
    </row>
    <row r="832" spans="1:14" x14ac:dyDescent="0.3">
      <c r="A832" s="17" t="s">
        <v>4582</v>
      </c>
      <c r="B832" s="17" t="s">
        <v>4583</v>
      </c>
      <c r="C832" s="17" t="s">
        <v>4584</v>
      </c>
      <c r="D832" s="17" t="s">
        <v>1763</v>
      </c>
      <c r="E832" s="17" t="s">
        <v>769</v>
      </c>
      <c r="F832" s="17" t="s">
        <v>4585</v>
      </c>
      <c r="G832" s="18">
        <v>1</v>
      </c>
      <c r="H832" s="18">
        <v>2</v>
      </c>
      <c r="I832" s="19">
        <v>0</v>
      </c>
      <c r="J832" s="20">
        <v>1</v>
      </c>
      <c r="K832" s="21">
        <v>0</v>
      </c>
      <c r="L832" s="22">
        <v>0</v>
      </c>
      <c r="M832" s="38" t="s">
        <v>4642</v>
      </c>
      <c r="N832" s="38"/>
    </row>
    <row r="833" spans="1:14" x14ac:dyDescent="0.3">
      <c r="A833" s="17" t="s">
        <v>693</v>
      </c>
      <c r="B833" s="17" t="s">
        <v>4279</v>
      </c>
      <c r="C833" s="17" t="s">
        <v>2240</v>
      </c>
      <c r="D833" s="17" t="s">
        <v>4281</v>
      </c>
      <c r="E833" s="17" t="s">
        <v>481</v>
      </c>
      <c r="F833" s="17" t="s">
        <v>4586</v>
      </c>
      <c r="G833" s="18">
        <v>1</v>
      </c>
      <c r="H833" s="18">
        <v>6</v>
      </c>
      <c r="I833" s="19">
        <v>0</v>
      </c>
      <c r="J833" s="20">
        <v>0</v>
      </c>
      <c r="K833" s="21">
        <v>1</v>
      </c>
      <c r="L833" s="22">
        <v>0</v>
      </c>
      <c r="M833" s="38" t="s">
        <v>4643</v>
      </c>
      <c r="N833" s="38"/>
    </row>
    <row r="834" spans="1:14" x14ac:dyDescent="0.3">
      <c r="A834" s="17" t="s">
        <v>1435</v>
      </c>
      <c r="B834" s="17" t="s">
        <v>4587</v>
      </c>
      <c r="C834" s="17" t="s">
        <v>2504</v>
      </c>
      <c r="D834" s="17" t="s">
        <v>2349</v>
      </c>
      <c r="E834" s="17" t="s">
        <v>1437</v>
      </c>
      <c r="F834" s="17" t="s">
        <v>4588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38" t="s">
        <v>4643</v>
      </c>
      <c r="N834" s="38"/>
    </row>
    <row r="835" spans="1:14" x14ac:dyDescent="0.3">
      <c r="A835" s="17" t="s">
        <v>4589</v>
      </c>
      <c r="B835" s="17" t="s">
        <v>4590</v>
      </c>
      <c r="C835" s="17" t="s">
        <v>1812</v>
      </c>
      <c r="D835" s="17" t="s">
        <v>2165</v>
      </c>
      <c r="E835" s="17" t="s">
        <v>663</v>
      </c>
      <c r="F835" s="17" t="s">
        <v>4591</v>
      </c>
      <c r="G835" s="18">
        <v>1</v>
      </c>
      <c r="H835" s="18">
        <v>2</v>
      </c>
      <c r="I835" s="19">
        <v>0</v>
      </c>
      <c r="J835" s="20">
        <v>1</v>
      </c>
      <c r="K835" s="21">
        <v>0</v>
      </c>
      <c r="L835" s="22">
        <v>0</v>
      </c>
      <c r="M835" s="38" t="s">
        <v>4645</v>
      </c>
      <c r="N835" s="38"/>
    </row>
    <row r="836" spans="1:14" x14ac:dyDescent="0.3">
      <c r="A836" s="17" t="s">
        <v>4592</v>
      </c>
      <c r="B836" s="17" t="s">
        <v>4593</v>
      </c>
      <c r="C836" s="17" t="s">
        <v>1939</v>
      </c>
      <c r="D836" s="17" t="s">
        <v>1690</v>
      </c>
      <c r="E836" s="17" t="s">
        <v>4220</v>
      </c>
      <c r="F836" s="17" t="s">
        <v>4594</v>
      </c>
      <c r="G836" s="18">
        <v>1</v>
      </c>
      <c r="H836" s="18">
        <v>2</v>
      </c>
      <c r="I836" s="19">
        <v>0</v>
      </c>
      <c r="J836" s="20">
        <v>1</v>
      </c>
      <c r="K836" s="21">
        <v>0</v>
      </c>
      <c r="L836" s="22">
        <v>0</v>
      </c>
      <c r="M836" s="38" t="s">
        <v>4645</v>
      </c>
      <c r="N836" s="38"/>
    </row>
    <row r="837" spans="1:14" x14ac:dyDescent="0.3">
      <c r="A837" s="17" t="s">
        <v>872</v>
      </c>
      <c r="B837" s="17" t="s">
        <v>871</v>
      </c>
      <c r="C837" s="17" t="s">
        <v>4595</v>
      </c>
      <c r="D837" s="17" t="s">
        <v>1671</v>
      </c>
      <c r="E837" s="17" t="s">
        <v>663</v>
      </c>
      <c r="F837" s="17" t="s">
        <v>4596</v>
      </c>
      <c r="G837" s="18">
        <v>1</v>
      </c>
      <c r="H837" s="18">
        <v>5</v>
      </c>
      <c r="I837" s="19">
        <v>0</v>
      </c>
      <c r="J837" s="20">
        <v>0</v>
      </c>
      <c r="K837" s="21">
        <v>1</v>
      </c>
      <c r="L837" s="22">
        <v>0</v>
      </c>
      <c r="M837" s="38" t="s">
        <v>4643</v>
      </c>
      <c r="N837" s="38"/>
    </row>
    <row r="838" spans="1:14" x14ac:dyDescent="0.3">
      <c r="A838" s="17" t="s">
        <v>1110</v>
      </c>
      <c r="B838" s="17" t="s">
        <v>4597</v>
      </c>
      <c r="C838" s="17" t="s">
        <v>4598</v>
      </c>
      <c r="D838" s="17" t="s">
        <v>1690</v>
      </c>
      <c r="E838" s="17" t="s">
        <v>1112</v>
      </c>
      <c r="F838" s="17" t="s">
        <v>4599</v>
      </c>
      <c r="G838" s="18">
        <v>1</v>
      </c>
      <c r="H838" s="18">
        <v>1</v>
      </c>
      <c r="I838" s="19">
        <v>0</v>
      </c>
      <c r="J838" s="20">
        <v>0</v>
      </c>
      <c r="K838" s="21">
        <v>1</v>
      </c>
      <c r="L838" s="22">
        <v>0</v>
      </c>
      <c r="M838" s="38" t="s">
        <v>4643</v>
      </c>
      <c r="N838" s="38"/>
    </row>
    <row r="839" spans="1:14" x14ac:dyDescent="0.3">
      <c r="A839" s="17" t="s">
        <v>875</v>
      </c>
      <c r="B839" s="17" t="s">
        <v>4600</v>
      </c>
      <c r="C839" s="17" t="s">
        <v>1664</v>
      </c>
      <c r="D839" s="17" t="s">
        <v>1690</v>
      </c>
      <c r="E839" s="17" t="s">
        <v>769</v>
      </c>
      <c r="F839" s="17" t="s">
        <v>4601</v>
      </c>
      <c r="G839" s="18">
        <v>1</v>
      </c>
      <c r="H839" s="18">
        <v>2</v>
      </c>
      <c r="I839" s="19">
        <v>0</v>
      </c>
      <c r="J839" s="20">
        <v>0</v>
      </c>
      <c r="K839" s="21">
        <v>1</v>
      </c>
      <c r="L839" s="22">
        <v>0</v>
      </c>
      <c r="M839" s="38" t="s">
        <v>4643</v>
      </c>
      <c r="N839" s="38"/>
    </row>
    <row r="840" spans="1:14" x14ac:dyDescent="0.3">
      <c r="A840" s="17" t="s">
        <v>715</v>
      </c>
      <c r="B840" s="17" t="s">
        <v>4602</v>
      </c>
      <c r="C840" s="17" t="s">
        <v>4603</v>
      </c>
      <c r="D840" s="17" t="s">
        <v>2463</v>
      </c>
      <c r="E840" s="17" t="s">
        <v>718</v>
      </c>
      <c r="F840" s="17" t="s">
        <v>4604</v>
      </c>
      <c r="G840" s="18">
        <v>1</v>
      </c>
      <c r="H840" s="18">
        <v>2</v>
      </c>
      <c r="I840" s="19">
        <v>0</v>
      </c>
      <c r="J840" s="20">
        <v>0</v>
      </c>
      <c r="K840" s="21">
        <v>1</v>
      </c>
      <c r="L840" s="22">
        <v>0</v>
      </c>
      <c r="M840" s="38" t="s">
        <v>4645</v>
      </c>
      <c r="N840" s="38"/>
    </row>
    <row r="841" spans="1:14" x14ac:dyDescent="0.3">
      <c r="A841" s="17" t="s">
        <v>4605</v>
      </c>
      <c r="B841" s="17" t="s">
        <v>4606</v>
      </c>
      <c r="C841" s="17" t="s">
        <v>1848</v>
      </c>
      <c r="D841" s="17" t="s">
        <v>1690</v>
      </c>
      <c r="E841" s="17" t="s">
        <v>994</v>
      </c>
      <c r="F841" s="17" t="s">
        <v>4607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38" t="s">
        <v>4645</v>
      </c>
      <c r="N841" s="38"/>
    </row>
    <row r="842" spans="1:14" x14ac:dyDescent="0.3">
      <c r="A842" s="17" t="s">
        <v>1631</v>
      </c>
      <c r="B842" s="17" t="s">
        <v>4608</v>
      </c>
      <c r="C842" s="17" t="s">
        <v>1664</v>
      </c>
      <c r="D842" s="17" t="s">
        <v>4609</v>
      </c>
      <c r="E842" s="17" t="s">
        <v>1285</v>
      </c>
      <c r="F842" s="17" t="s">
        <v>4610</v>
      </c>
      <c r="G842" s="18">
        <v>1</v>
      </c>
      <c r="H842" s="18">
        <v>2</v>
      </c>
      <c r="I842" s="19">
        <v>0</v>
      </c>
      <c r="J842" s="20">
        <v>0</v>
      </c>
      <c r="K842" s="21">
        <v>0</v>
      </c>
      <c r="L842" s="22">
        <v>1</v>
      </c>
      <c r="M842" s="38" t="s">
        <v>4643</v>
      </c>
      <c r="N842" s="38"/>
    </row>
    <row r="843" spans="1:14" x14ac:dyDescent="0.3">
      <c r="A843" s="17" t="s">
        <v>4611</v>
      </c>
      <c r="B843" s="17" t="s">
        <v>4612</v>
      </c>
      <c r="C843" s="17" t="s">
        <v>4613</v>
      </c>
      <c r="D843" s="17" t="s">
        <v>1690</v>
      </c>
      <c r="E843" s="17" t="s">
        <v>1327</v>
      </c>
      <c r="F843" s="17" t="s">
        <v>4614</v>
      </c>
      <c r="G843" s="18">
        <v>1</v>
      </c>
      <c r="H843" s="18">
        <v>6</v>
      </c>
      <c r="I843" s="19">
        <v>0</v>
      </c>
      <c r="J843" s="20">
        <v>1</v>
      </c>
      <c r="K843" s="21">
        <v>0</v>
      </c>
      <c r="L843" s="22">
        <v>0</v>
      </c>
      <c r="M843" s="38" t="s">
        <v>4645</v>
      </c>
      <c r="N843" s="38"/>
    </row>
    <row r="844" spans="1:14" x14ac:dyDescent="0.3">
      <c r="A844" s="17" t="s">
        <v>4615</v>
      </c>
      <c r="B844" s="17" t="s">
        <v>4616</v>
      </c>
      <c r="C844" s="17" t="s">
        <v>1664</v>
      </c>
      <c r="D844" s="17" t="s">
        <v>2071</v>
      </c>
      <c r="E844" s="17" t="s">
        <v>773</v>
      </c>
      <c r="F844" s="17" t="s">
        <v>4617</v>
      </c>
      <c r="G844" s="18">
        <v>1</v>
      </c>
      <c r="H844" s="18">
        <v>8</v>
      </c>
      <c r="I844" s="19">
        <v>1</v>
      </c>
      <c r="J844" s="20">
        <v>0</v>
      </c>
      <c r="K844" s="21">
        <v>0</v>
      </c>
      <c r="L844" s="22">
        <v>0</v>
      </c>
      <c r="M844" s="38" t="s">
        <v>4642</v>
      </c>
      <c r="N844" s="38"/>
    </row>
    <row r="845" spans="1:14" x14ac:dyDescent="0.3">
      <c r="A845" s="17" t="s">
        <v>558</v>
      </c>
      <c r="B845" s="17" t="s">
        <v>4618</v>
      </c>
      <c r="C845" s="17" t="s">
        <v>1664</v>
      </c>
      <c r="D845" s="17" t="s">
        <v>1690</v>
      </c>
      <c r="E845" s="17" t="s">
        <v>468</v>
      </c>
      <c r="F845" s="17" t="s">
        <v>4619</v>
      </c>
      <c r="G845" s="18">
        <v>1</v>
      </c>
      <c r="H845" s="18">
        <v>10</v>
      </c>
      <c r="I845" s="19">
        <v>0</v>
      </c>
      <c r="J845" s="20">
        <v>0</v>
      </c>
      <c r="K845" s="21">
        <v>1</v>
      </c>
      <c r="L845" s="22">
        <v>0</v>
      </c>
      <c r="M845" s="38" t="s">
        <v>4643</v>
      </c>
      <c r="N845" s="3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6CAD-929A-4722-9712-59ACE0D88907}">
  <dimension ref="A1:O21"/>
  <sheetViews>
    <sheetView showGridLines="0" tabSelected="1" workbookViewId="0">
      <selection activeCell="B19" sqref="B19"/>
    </sheetView>
  </sheetViews>
  <sheetFormatPr defaultRowHeight="14.4" x14ac:dyDescent="0.3"/>
  <cols>
    <col min="1" max="1" width="26.6640625" style="27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5" t="s">
        <v>4657</v>
      </c>
      <c r="B1" s="75"/>
      <c r="C1" s="75"/>
      <c r="D1" s="75"/>
    </row>
    <row r="2" spans="1:14" ht="15" thickBot="1" x14ac:dyDescent="0.35">
      <c r="A2" s="44" t="s">
        <v>4653</v>
      </c>
      <c r="B2" s="45" t="s">
        <v>4652</v>
      </c>
      <c r="C2" s="45" t="s">
        <v>4651</v>
      </c>
      <c r="D2" s="46" t="s">
        <v>4650</v>
      </c>
    </row>
    <row r="3" spans="1:14" x14ac:dyDescent="0.3">
      <c r="A3" s="52" t="s">
        <v>4654</v>
      </c>
      <c r="B3" s="57" t="s">
        <v>4643</v>
      </c>
      <c r="C3" s="58">
        <v>363</v>
      </c>
      <c r="D3" s="59">
        <v>262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363</v>
      </c>
      <c r="N3" t="str">
        <f>IF($L3=2,$C3,"")</f>
        <v/>
      </c>
    </row>
    <row r="4" spans="1:14" x14ac:dyDescent="0.3">
      <c r="A4" s="42"/>
      <c r="B4" s="40" t="s">
        <v>4638</v>
      </c>
      <c r="C4" s="41">
        <v>124</v>
      </c>
      <c r="D4" s="43">
        <v>11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2"/>
      <c r="B5" s="40" t="s">
        <v>4640</v>
      </c>
      <c r="C5" s="41">
        <v>69</v>
      </c>
      <c r="D5" s="43">
        <v>23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6"/>
      <c r="B6" s="66" t="s">
        <v>4649</v>
      </c>
      <c r="C6" s="67">
        <v>27</v>
      </c>
      <c r="D6" s="68">
        <v>2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1" t="s">
        <v>4655</v>
      </c>
      <c r="B7" s="60" t="s">
        <v>4645</v>
      </c>
      <c r="C7" s="61">
        <v>382</v>
      </c>
      <c r="D7" s="62">
        <v>230</v>
      </c>
      <c r="K7" s="27">
        <f t="shared" si="0"/>
        <v>1</v>
      </c>
      <c r="L7" s="27" t="str">
        <f t="shared" si="1"/>
        <v/>
      </c>
      <c r="M7" s="27">
        <f t="shared" si="2"/>
        <v>382</v>
      </c>
      <c r="N7" s="27" t="str">
        <f t="shared" si="3"/>
        <v/>
      </c>
    </row>
    <row r="8" spans="1:14" x14ac:dyDescent="0.3">
      <c r="A8" s="42"/>
      <c r="B8" s="69" t="s">
        <v>4644</v>
      </c>
      <c r="C8" s="70">
        <v>56</v>
      </c>
      <c r="D8" s="71">
        <v>8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7"/>
      <c r="B9" s="48" t="s">
        <v>4641</v>
      </c>
      <c r="C9" s="49">
        <v>47</v>
      </c>
      <c r="D9" s="50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4656</v>
      </c>
      <c r="B10" s="53" t="s">
        <v>4639</v>
      </c>
      <c r="C10" s="54">
        <v>457</v>
      </c>
      <c r="D10" s="55">
        <v>85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2"/>
      <c r="B11" s="63" t="s">
        <v>4642</v>
      </c>
      <c r="C11" s="64">
        <v>245</v>
      </c>
      <c r="D11" s="65">
        <v>212</v>
      </c>
      <c r="K11" s="27">
        <f t="shared" si="0"/>
        <v>1</v>
      </c>
      <c r="L11" s="27" t="str">
        <f t="shared" si="1"/>
        <v/>
      </c>
      <c r="M11" s="27">
        <f t="shared" si="2"/>
        <v>245</v>
      </c>
      <c r="N11" s="27" t="str">
        <f t="shared" si="3"/>
        <v/>
      </c>
    </row>
    <row r="12" spans="1:14" ht="15" thickBot="1" x14ac:dyDescent="0.35">
      <c r="A12" s="56"/>
      <c r="B12" s="66" t="s">
        <v>4648</v>
      </c>
      <c r="C12" s="67">
        <v>75</v>
      </c>
      <c r="D12" s="68">
        <v>7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72" t="s">
        <v>11</v>
      </c>
      <c r="C13" s="73">
        <v>1845</v>
      </c>
      <c r="D13" s="74">
        <v>843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1845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990</v>
      </c>
      <c r="N20">
        <f>SUM(N1:N19)</f>
        <v>1845</v>
      </c>
      <c r="O20">
        <f>M20/N20</f>
        <v>0.53658536585365857</v>
      </c>
    </row>
    <row r="21" spans="13:15" x14ac:dyDescent="0.3">
      <c r="O21" t="str">
        <f>TEXT(O20,"0.0%")</f>
        <v>53.7%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4C9C-A763-4EF1-A208-FE9E6581DF63}">
  <dimension ref="A1:V15"/>
  <sheetViews>
    <sheetView showGridLines="0" topLeftCell="A7" workbookViewId="0">
      <selection activeCell="C15" sqref="C15:L15"/>
    </sheetView>
  </sheetViews>
  <sheetFormatPr defaultColWidth="12.33203125" defaultRowHeight="14.4" x14ac:dyDescent="0.3"/>
  <cols>
    <col min="1" max="13" width="12.33203125" style="76"/>
    <col min="14" max="22" width="0" style="76" hidden="1" customWidth="1"/>
    <col min="23" max="16384" width="12.33203125" style="76"/>
  </cols>
  <sheetData>
    <row r="1" spans="1:22" ht="15.6" x14ac:dyDescent="0.3">
      <c r="A1" s="100" t="s">
        <v>4664</v>
      </c>
      <c r="B1" s="100"/>
      <c r="C1" s="100"/>
      <c r="D1" s="100"/>
      <c r="E1" s="100"/>
      <c r="F1" s="100"/>
      <c r="G1" s="100"/>
      <c r="H1" s="100"/>
      <c r="I1" s="100"/>
      <c r="J1" s="99"/>
      <c r="K1" s="98" t="s">
        <v>4621</v>
      </c>
      <c r="L1" s="97"/>
      <c r="N1" s="76" t="s">
        <v>4637</v>
      </c>
      <c r="O1" s="96"/>
      <c r="P1" s="96"/>
      <c r="Q1" s="96"/>
      <c r="R1" s="96" t="s">
        <v>4637</v>
      </c>
      <c r="S1" s="96"/>
      <c r="T1" s="98"/>
      <c r="U1" s="97"/>
      <c r="V1" s="96" t="s">
        <v>4664</v>
      </c>
    </row>
    <row r="2" spans="1:22" ht="21.6" x14ac:dyDescent="0.3">
      <c r="A2" s="95" t="s">
        <v>4622</v>
      </c>
      <c r="B2" s="95" t="s">
        <v>4663</v>
      </c>
      <c r="C2" s="95" t="s">
        <v>3</v>
      </c>
      <c r="D2" s="95" t="s">
        <v>4</v>
      </c>
      <c r="E2" s="95" t="s">
        <v>5</v>
      </c>
      <c r="F2" s="95" t="s">
        <v>6</v>
      </c>
      <c r="G2" s="95" t="s">
        <v>4662</v>
      </c>
      <c r="H2" s="95" t="s">
        <v>8</v>
      </c>
      <c r="I2" s="95" t="s">
        <v>9</v>
      </c>
      <c r="J2" s="95" t="s">
        <v>10</v>
      </c>
      <c r="K2" s="95" t="s">
        <v>5</v>
      </c>
      <c r="L2" s="95" t="s">
        <v>4662</v>
      </c>
      <c r="N2" s="95" t="s">
        <v>4622</v>
      </c>
      <c r="O2" s="95" t="s">
        <v>4663</v>
      </c>
      <c r="P2" s="95" t="s">
        <v>5</v>
      </c>
      <c r="Q2" s="95" t="s">
        <v>4662</v>
      </c>
      <c r="R2" s="95" t="s">
        <v>4622</v>
      </c>
      <c r="S2" s="95" t="s">
        <v>4663</v>
      </c>
      <c r="T2" s="95" t="s">
        <v>5</v>
      </c>
      <c r="U2" s="95" t="s">
        <v>4662</v>
      </c>
    </row>
    <row r="3" spans="1:22" x14ac:dyDescent="0.3">
      <c r="A3" s="94">
        <v>2016</v>
      </c>
      <c r="B3" s="90" t="s">
        <v>4661</v>
      </c>
      <c r="C3" s="86">
        <v>11148</v>
      </c>
      <c r="D3" s="86">
        <v>9768</v>
      </c>
      <c r="E3" s="83">
        <v>0.87621097954790084</v>
      </c>
      <c r="F3" s="86">
        <v>666</v>
      </c>
      <c r="G3" s="83">
        <v>0.93595263724434874</v>
      </c>
      <c r="H3" s="86">
        <v>137</v>
      </c>
      <c r="I3" s="86">
        <v>336</v>
      </c>
      <c r="J3" s="86">
        <v>241</v>
      </c>
      <c r="K3" s="89">
        <v>0.92796914244707573</v>
      </c>
      <c r="L3" s="89">
        <v>0.98771080014352353</v>
      </c>
      <c r="N3" s="94">
        <v>2016</v>
      </c>
      <c r="O3" s="90" t="s">
        <v>4661</v>
      </c>
      <c r="P3" s="83">
        <v>0.87621097954790084</v>
      </c>
      <c r="Q3" s="83">
        <v>0.93595263724434874</v>
      </c>
      <c r="R3" s="94">
        <v>2016</v>
      </c>
      <c r="S3" s="90" t="s">
        <v>4661</v>
      </c>
      <c r="T3" s="89">
        <v>0.92796914244707573</v>
      </c>
      <c r="U3" s="89">
        <v>0.98771080014352353</v>
      </c>
    </row>
    <row r="4" spans="1:22" x14ac:dyDescent="0.3">
      <c r="A4" s="93"/>
      <c r="B4" s="90" t="s">
        <v>4660</v>
      </c>
      <c r="C4" s="86">
        <v>10031</v>
      </c>
      <c r="D4" s="86">
        <v>9103</v>
      </c>
      <c r="E4" s="83">
        <v>0.90749999999999997</v>
      </c>
      <c r="F4" s="86">
        <v>424</v>
      </c>
      <c r="G4" s="83">
        <v>0.94979999999999998</v>
      </c>
      <c r="H4" s="86">
        <v>93</v>
      </c>
      <c r="I4" s="86">
        <v>241</v>
      </c>
      <c r="J4" s="86">
        <v>170</v>
      </c>
      <c r="K4" s="89">
        <v>0.9484597746984349</v>
      </c>
      <c r="L4" s="89">
        <v>0.99072874090320007</v>
      </c>
      <c r="N4" s="93"/>
      <c r="O4" s="90" t="s">
        <v>4660</v>
      </c>
      <c r="P4" s="83">
        <v>0.90749999999999997</v>
      </c>
      <c r="Q4" s="83">
        <v>0.94979999999999998</v>
      </c>
      <c r="R4" s="93"/>
      <c r="S4" s="90" t="s">
        <v>4660</v>
      </c>
      <c r="T4" s="89">
        <v>0.9484597746984349</v>
      </c>
      <c r="U4" s="89">
        <v>0.99072874090320007</v>
      </c>
    </row>
    <row r="5" spans="1:22" x14ac:dyDescent="0.3">
      <c r="A5" s="93"/>
      <c r="B5" s="90" t="s">
        <v>4659</v>
      </c>
      <c r="C5" s="86">
        <v>11607</v>
      </c>
      <c r="D5" s="86">
        <v>10218</v>
      </c>
      <c r="E5" s="83">
        <v>0.88033083484104424</v>
      </c>
      <c r="F5" s="86">
        <v>662</v>
      </c>
      <c r="G5" s="83">
        <v>0.93736538295855953</v>
      </c>
      <c r="H5" s="86">
        <v>282</v>
      </c>
      <c r="I5" s="86">
        <v>256</v>
      </c>
      <c r="J5" s="86">
        <v>189</v>
      </c>
      <c r="K5" s="89">
        <v>0.91866976824330149</v>
      </c>
      <c r="L5" s="89">
        <v>0.97570431636081678</v>
      </c>
      <c r="N5" s="93"/>
      <c r="O5" s="90" t="s">
        <v>4659</v>
      </c>
      <c r="P5" s="83">
        <v>0.88033083484104424</v>
      </c>
      <c r="Q5" s="83">
        <v>0.93736538295855953</v>
      </c>
      <c r="R5" s="93"/>
      <c r="S5" s="90" t="s">
        <v>4659</v>
      </c>
      <c r="T5" s="89">
        <v>0.91866976824330149</v>
      </c>
      <c r="U5" s="89">
        <v>0.97570431636081678</v>
      </c>
    </row>
    <row r="6" spans="1:22" x14ac:dyDescent="0.3">
      <c r="A6" s="92"/>
      <c r="B6" s="90" t="s">
        <v>4658</v>
      </c>
      <c r="C6" s="86">
        <v>13084</v>
      </c>
      <c r="D6" s="86">
        <v>11643</v>
      </c>
      <c r="E6" s="83">
        <v>0.88986548456129622</v>
      </c>
      <c r="F6" s="86">
        <v>667</v>
      </c>
      <c r="G6" s="83">
        <v>0.94084377866095992</v>
      </c>
      <c r="H6" s="86">
        <v>222</v>
      </c>
      <c r="I6" s="86">
        <v>283</v>
      </c>
      <c r="J6" s="86">
        <v>269</v>
      </c>
      <c r="K6" s="89">
        <v>0.93205441760929375</v>
      </c>
      <c r="L6" s="89">
        <v>0.98303271170895745</v>
      </c>
      <c r="N6" s="92"/>
      <c r="O6" s="90" t="s">
        <v>4658</v>
      </c>
      <c r="P6" s="83">
        <v>0.88986548456129622</v>
      </c>
      <c r="Q6" s="83">
        <v>0.94084377866095992</v>
      </c>
      <c r="R6" s="92"/>
      <c r="S6" s="90" t="s">
        <v>4658</v>
      </c>
      <c r="T6" s="89">
        <v>0.93205441760929375</v>
      </c>
      <c r="U6" s="89">
        <v>0.98303271170895745</v>
      </c>
    </row>
    <row r="7" spans="1:22" x14ac:dyDescent="0.3">
      <c r="A7" s="91">
        <v>2017</v>
      </c>
      <c r="B7" s="84" t="s">
        <v>4661</v>
      </c>
      <c r="C7" s="86">
        <v>13299</v>
      </c>
      <c r="D7" s="86">
        <v>11700</v>
      </c>
      <c r="E7" s="83">
        <v>0.87976539589442804</v>
      </c>
      <c r="F7" s="86">
        <v>790</v>
      </c>
      <c r="G7" s="83">
        <v>0.93916835852319724</v>
      </c>
      <c r="H7" s="86">
        <v>222</v>
      </c>
      <c r="I7" s="86">
        <v>309</v>
      </c>
      <c r="J7" s="86">
        <v>278</v>
      </c>
      <c r="K7" s="89">
        <v>0.92390405293631095</v>
      </c>
      <c r="L7" s="89">
        <v>0.98330701556508004</v>
      </c>
      <c r="N7" s="91">
        <v>2017</v>
      </c>
      <c r="O7" s="84" t="s">
        <v>4661</v>
      </c>
      <c r="P7" s="83">
        <v>0.87976539589442804</v>
      </c>
      <c r="Q7" s="83">
        <v>0.93916835852319724</v>
      </c>
      <c r="R7" s="91">
        <v>2017</v>
      </c>
      <c r="S7" s="84" t="s">
        <v>4661</v>
      </c>
      <c r="T7" s="89">
        <v>0.92390405293631095</v>
      </c>
      <c r="U7" s="89">
        <v>0.98330701556508004</v>
      </c>
    </row>
    <row r="8" spans="1:22" x14ac:dyDescent="0.3">
      <c r="A8" s="88"/>
      <c r="B8" s="90" t="s">
        <v>4660</v>
      </c>
      <c r="C8" s="86">
        <v>12081</v>
      </c>
      <c r="D8" s="86">
        <v>10756</v>
      </c>
      <c r="E8" s="83">
        <v>0.89032364870457736</v>
      </c>
      <c r="F8" s="86">
        <v>593</v>
      </c>
      <c r="G8" s="83">
        <v>0.93940898932207584</v>
      </c>
      <c r="H8" s="86">
        <v>249</v>
      </c>
      <c r="I8" s="86">
        <v>191</v>
      </c>
      <c r="J8" s="86">
        <v>292</v>
      </c>
      <c r="K8" s="89">
        <v>0.93030378279943715</v>
      </c>
      <c r="L8" s="89">
        <v>0.97938912341693574</v>
      </c>
      <c r="N8" s="88"/>
      <c r="O8" s="90" t="s">
        <v>4660</v>
      </c>
      <c r="P8" s="83">
        <v>0.89032364870457736</v>
      </c>
      <c r="Q8" s="83">
        <v>0.93940898932207584</v>
      </c>
      <c r="R8" s="88"/>
      <c r="S8" s="90" t="s">
        <v>4660</v>
      </c>
      <c r="T8" s="89">
        <v>0.93030378279943715</v>
      </c>
      <c r="U8" s="89">
        <v>0.97938912341693574</v>
      </c>
    </row>
    <row r="9" spans="1:22" x14ac:dyDescent="0.3">
      <c r="A9" s="88"/>
      <c r="B9" s="84" t="s">
        <v>4659</v>
      </c>
      <c r="C9" s="86">
        <v>12129</v>
      </c>
      <c r="D9" s="86">
        <v>10498</v>
      </c>
      <c r="E9" s="83">
        <v>0.86552889768323849</v>
      </c>
      <c r="F9" s="86">
        <v>689</v>
      </c>
      <c r="G9" s="83">
        <v>0.92233489982686123</v>
      </c>
      <c r="H9" s="86">
        <v>459</v>
      </c>
      <c r="I9" s="86">
        <v>193</v>
      </c>
      <c r="J9" s="86">
        <v>290</v>
      </c>
      <c r="K9" s="85">
        <v>0.90535081210322366</v>
      </c>
      <c r="L9" s="85">
        <v>0.9621568142468464</v>
      </c>
      <c r="N9" s="88"/>
      <c r="O9" s="84" t="s">
        <v>4659</v>
      </c>
      <c r="P9" s="83">
        <v>0.86552889768323849</v>
      </c>
      <c r="Q9" s="83">
        <v>0.92233489982686123</v>
      </c>
      <c r="R9" s="88"/>
      <c r="S9" s="84" t="s">
        <v>4659</v>
      </c>
      <c r="T9" s="85">
        <v>0.90535081210322366</v>
      </c>
      <c r="U9" s="85">
        <v>0.9621568142468464</v>
      </c>
    </row>
    <row r="10" spans="1:22" x14ac:dyDescent="0.3">
      <c r="A10" s="87"/>
      <c r="B10" s="84" t="s">
        <v>4658</v>
      </c>
      <c r="C10" s="86">
        <v>12224</v>
      </c>
      <c r="D10" s="86">
        <v>10419</v>
      </c>
      <c r="E10" s="83">
        <v>0.85233965968586389</v>
      </c>
      <c r="F10" s="86">
        <v>750</v>
      </c>
      <c r="G10" s="83">
        <v>0.9136943717277487</v>
      </c>
      <c r="H10" s="86">
        <v>481</v>
      </c>
      <c r="I10" s="86">
        <v>261</v>
      </c>
      <c r="J10" s="86">
        <v>313</v>
      </c>
      <c r="K10" s="85">
        <v>0.89929646596858637</v>
      </c>
      <c r="L10" s="85">
        <v>0.96065117801047117</v>
      </c>
      <c r="N10" s="87"/>
      <c r="O10" s="84" t="s">
        <v>4658</v>
      </c>
      <c r="P10" s="83">
        <v>0.85233965968586389</v>
      </c>
      <c r="Q10" s="83">
        <v>0.9136943717277487</v>
      </c>
      <c r="R10" s="87"/>
      <c r="S10" s="84" t="s">
        <v>4658</v>
      </c>
      <c r="T10" s="85">
        <v>0.89929646596858637</v>
      </c>
      <c r="U10" s="85">
        <v>0.96065117801047117</v>
      </c>
    </row>
    <row r="11" spans="1:22" x14ac:dyDescent="0.3">
      <c r="A11" s="82">
        <v>2018</v>
      </c>
      <c r="B11" s="84" t="s">
        <v>4661</v>
      </c>
      <c r="C11" s="86">
        <v>12619</v>
      </c>
      <c r="D11" s="86">
        <v>10791</v>
      </c>
      <c r="E11" s="83">
        <v>0.85513907599651318</v>
      </c>
      <c r="F11" s="86">
        <v>762</v>
      </c>
      <c r="G11" s="83">
        <v>0.91552420952531899</v>
      </c>
      <c r="H11" s="86">
        <v>469</v>
      </c>
      <c r="I11" s="86">
        <v>287</v>
      </c>
      <c r="J11" s="86">
        <v>310</v>
      </c>
      <c r="K11" s="85">
        <v>0.90244868848561688</v>
      </c>
      <c r="L11" s="85">
        <v>0.96283382201442269</v>
      </c>
      <c r="N11" s="82">
        <v>2018</v>
      </c>
      <c r="O11" s="84" t="s">
        <v>4661</v>
      </c>
      <c r="P11" s="83">
        <v>0.85513907599651318</v>
      </c>
      <c r="Q11" s="83">
        <v>0.91552420952531899</v>
      </c>
      <c r="R11" s="82">
        <v>2018</v>
      </c>
      <c r="S11" s="84" t="s">
        <v>4661</v>
      </c>
      <c r="T11" s="85">
        <v>0.90244868848561688</v>
      </c>
      <c r="U11" s="85">
        <v>0.96283382201442269</v>
      </c>
    </row>
    <row r="12" spans="1:22" x14ac:dyDescent="0.3">
      <c r="A12" s="79"/>
      <c r="B12" s="78" t="s">
        <v>4660</v>
      </c>
      <c r="C12" s="81">
        <v>11538</v>
      </c>
      <c r="D12" s="81">
        <v>9963</v>
      </c>
      <c r="E12" s="80">
        <v>0.8634945397815913</v>
      </c>
      <c r="F12" s="81">
        <v>819</v>
      </c>
      <c r="G12" s="80">
        <v>0.93447737909516382</v>
      </c>
      <c r="H12" s="81">
        <v>338</v>
      </c>
      <c r="I12" s="81">
        <v>162</v>
      </c>
      <c r="J12" s="81">
        <v>256</v>
      </c>
      <c r="K12" s="77">
        <v>0.89972265557288955</v>
      </c>
      <c r="L12" s="77">
        <v>0.97070549488646207</v>
      </c>
      <c r="N12" s="79"/>
      <c r="O12" s="78" t="s">
        <v>4660</v>
      </c>
      <c r="P12" s="80">
        <v>0.8634945397815913</v>
      </c>
      <c r="Q12" s="80">
        <v>0.93447737909516382</v>
      </c>
      <c r="R12" s="79"/>
      <c r="S12" s="78" t="s">
        <v>4660</v>
      </c>
      <c r="T12" s="77">
        <v>0.89972265557288955</v>
      </c>
      <c r="U12" s="77">
        <v>0.97070549488646207</v>
      </c>
    </row>
    <row r="13" spans="1:22" x14ac:dyDescent="0.3">
      <c r="A13" s="79"/>
      <c r="B13" s="78" t="s">
        <v>4659</v>
      </c>
      <c r="C13" s="81">
        <v>12414</v>
      </c>
      <c r="D13" s="81">
        <v>10850</v>
      </c>
      <c r="E13" s="80">
        <v>0.87401321089092965</v>
      </c>
      <c r="F13" s="81">
        <v>776</v>
      </c>
      <c r="G13" s="80">
        <v>0.93652328016755282</v>
      </c>
      <c r="H13" s="81">
        <v>302</v>
      </c>
      <c r="I13" s="81">
        <v>187</v>
      </c>
      <c r="J13" s="81">
        <v>299</v>
      </c>
      <c r="K13" s="77">
        <v>0.91316255840180438</v>
      </c>
      <c r="L13" s="77">
        <v>0.97567262767842755</v>
      </c>
      <c r="N13" s="79"/>
      <c r="O13" s="78" t="s">
        <v>4659</v>
      </c>
      <c r="P13" s="80">
        <v>0.87401321089092965</v>
      </c>
      <c r="Q13" s="80">
        <v>0.93652328016755282</v>
      </c>
      <c r="R13" s="79"/>
      <c r="S13" s="78" t="s">
        <v>4659</v>
      </c>
      <c r="T13" s="77">
        <v>0.91316255840180438</v>
      </c>
      <c r="U13" s="77">
        <v>0.97567262767842755</v>
      </c>
    </row>
    <row r="14" spans="1:22" x14ac:dyDescent="0.3">
      <c r="A14" s="79"/>
      <c r="B14" s="78" t="s">
        <v>4658</v>
      </c>
      <c r="C14" s="81">
        <v>12747</v>
      </c>
      <c r="D14" s="81">
        <v>10982</v>
      </c>
      <c r="E14" s="80">
        <v>0.86153604769749748</v>
      </c>
      <c r="F14" s="81">
        <v>821</v>
      </c>
      <c r="G14" s="80">
        <v>0.92594335922177773</v>
      </c>
      <c r="H14" s="81">
        <v>360</v>
      </c>
      <c r="I14" s="81">
        <v>227</v>
      </c>
      <c r="J14" s="81">
        <v>357</v>
      </c>
      <c r="K14" s="77">
        <v>0.90735074919588921</v>
      </c>
      <c r="L14" s="77">
        <v>0.97175806072016946</v>
      </c>
      <c r="N14" s="79"/>
      <c r="O14" s="78" t="s">
        <v>4658</v>
      </c>
      <c r="P14" s="80">
        <v>0.86153604769749748</v>
      </c>
      <c r="Q14" s="80">
        <v>0.92594335922177773</v>
      </c>
      <c r="R14" s="79"/>
      <c r="S14" s="78" t="s">
        <v>4658</v>
      </c>
      <c r="T14" s="77">
        <v>0.90735074919588921</v>
      </c>
      <c r="U14" s="77">
        <v>0.97175806072016946</v>
      </c>
    </row>
    <row r="15" spans="1:22" x14ac:dyDescent="0.3">
      <c r="A15" s="76">
        <v>2019</v>
      </c>
      <c r="B15" s="78" t="s">
        <v>4661</v>
      </c>
      <c r="C15" s="81">
        <v>13212</v>
      </c>
      <c r="D15" s="81">
        <v>11367</v>
      </c>
      <c r="E15" s="80">
        <v>0.86035422343324253</v>
      </c>
      <c r="F15" s="81">
        <v>900</v>
      </c>
      <c r="G15" s="80">
        <v>0.92847411444141703</v>
      </c>
      <c r="H15" s="81">
        <v>418</v>
      </c>
      <c r="I15" s="81">
        <v>217</v>
      </c>
      <c r="J15" s="81">
        <v>310</v>
      </c>
      <c r="K15" s="77">
        <v>0.90024220405691791</v>
      </c>
      <c r="L15" s="77">
        <v>0.9683620950650923</v>
      </c>
      <c r="N15" s="76">
        <v>2019</v>
      </c>
      <c r="O15" s="78" t="s">
        <v>4661</v>
      </c>
      <c r="P15" s="80">
        <v>0.86035422343324253</v>
      </c>
      <c r="Q15" s="80">
        <v>0.92847411444141703</v>
      </c>
      <c r="R15" s="76">
        <v>2019</v>
      </c>
      <c r="S15" s="78" t="s">
        <v>4661</v>
      </c>
      <c r="T15" s="77">
        <v>0.90024220405691791</v>
      </c>
      <c r="U15" s="77">
        <v>0.9683620950650923</v>
      </c>
    </row>
  </sheetData>
  <mergeCells count="12">
    <mergeCell ref="R3:R6"/>
    <mergeCell ref="R7:R10"/>
    <mergeCell ref="R11:R14"/>
    <mergeCell ref="T1:U1"/>
    <mergeCell ref="N3:N6"/>
    <mergeCell ref="N7:N10"/>
    <mergeCell ref="N11:N14"/>
    <mergeCell ref="A11:A14"/>
    <mergeCell ref="A7:A10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4620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4621</v>
      </c>
      <c r="L2" s="35"/>
    </row>
    <row r="3" spans="1:12" ht="27.45" customHeight="1" x14ac:dyDescent="0.3">
      <c r="A3" s="23" t="s">
        <v>4622</v>
      </c>
      <c r="B3" s="23" t="s">
        <v>4623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4624</v>
      </c>
    </row>
    <row r="4" spans="1:12" ht="14.4" x14ac:dyDescent="0.3">
      <c r="A4" s="36">
        <v>2018</v>
      </c>
      <c r="B4" s="25" t="s">
        <v>4625</v>
      </c>
      <c r="C4" s="26">
        <v>3627</v>
      </c>
      <c r="D4" s="26">
        <v>3114</v>
      </c>
      <c r="E4" s="24">
        <v>0.85856079404466501</v>
      </c>
      <c r="F4" s="26">
        <v>280</v>
      </c>
      <c r="G4" s="24">
        <v>0.93575958092087119</v>
      </c>
      <c r="H4" s="26">
        <v>117</v>
      </c>
      <c r="I4" s="26">
        <v>45</v>
      </c>
      <c r="J4" s="26">
        <v>71</v>
      </c>
      <c r="K4" s="24">
        <v>0.88692680148105951</v>
      </c>
      <c r="L4" s="24">
        <v>0.96378830083565459</v>
      </c>
    </row>
    <row r="5" spans="1:12" ht="14.4" x14ac:dyDescent="0.3">
      <c r="A5" s="36">
        <v>2018</v>
      </c>
      <c r="B5" s="25" t="s">
        <v>4626</v>
      </c>
      <c r="C5" s="26">
        <v>4446</v>
      </c>
      <c r="D5" s="26">
        <v>3810</v>
      </c>
      <c r="E5" s="24">
        <v>0.85695006747638336</v>
      </c>
      <c r="F5" s="26">
        <v>308</v>
      </c>
      <c r="G5" s="24">
        <v>0.92622582096266304</v>
      </c>
      <c r="H5" s="26">
        <v>152</v>
      </c>
      <c r="I5" s="26">
        <v>77</v>
      </c>
      <c r="J5" s="26">
        <v>99</v>
      </c>
      <c r="K5" s="24">
        <v>0.89227166276346603</v>
      </c>
      <c r="L5" s="24">
        <v>0.96163553760726894</v>
      </c>
    </row>
    <row r="6" spans="1:12" ht="14.4" x14ac:dyDescent="0.3">
      <c r="A6" s="36">
        <v>2018</v>
      </c>
      <c r="B6" s="25" t="s">
        <v>4627</v>
      </c>
      <c r="C6" s="26">
        <v>3445</v>
      </c>
      <c r="D6" s="26">
        <v>3024</v>
      </c>
      <c r="E6" s="24">
        <v>0.87779390420899839</v>
      </c>
      <c r="F6" s="26">
        <v>226</v>
      </c>
      <c r="G6" s="24">
        <v>0.94339622641509435</v>
      </c>
      <c r="H6" s="26">
        <v>69</v>
      </c>
      <c r="I6" s="26">
        <v>40</v>
      </c>
      <c r="J6" s="26">
        <v>86</v>
      </c>
      <c r="K6" s="24">
        <v>0.91111780656824348</v>
      </c>
      <c r="L6" s="24">
        <v>0.97769156159068871</v>
      </c>
    </row>
    <row r="7" spans="1:12" ht="14.4" x14ac:dyDescent="0.3">
      <c r="A7" s="36">
        <v>2018</v>
      </c>
      <c r="B7" s="25" t="s">
        <v>4628</v>
      </c>
      <c r="C7" s="26">
        <v>4529</v>
      </c>
      <c r="D7" s="26">
        <v>3925</v>
      </c>
      <c r="E7" s="24">
        <v>0.8666372267608744</v>
      </c>
      <c r="F7" s="26">
        <v>309</v>
      </c>
      <c r="G7" s="24">
        <v>0.934864208434533</v>
      </c>
      <c r="H7" s="26">
        <v>112</v>
      </c>
      <c r="I7" s="26">
        <v>89</v>
      </c>
      <c r="J7" s="26">
        <v>94</v>
      </c>
      <c r="K7" s="24">
        <v>0.90312931431201104</v>
      </c>
      <c r="L7" s="24">
        <v>0.97225662620757991</v>
      </c>
    </row>
    <row r="8" spans="1:12" ht="14.4" x14ac:dyDescent="0.3">
      <c r="A8" s="36">
        <v>2018</v>
      </c>
      <c r="B8" s="25" t="s">
        <v>4629</v>
      </c>
      <c r="C8" s="26">
        <v>3877</v>
      </c>
      <c r="D8" s="26">
        <v>3418</v>
      </c>
      <c r="E8" s="24">
        <v>0.88160949187516124</v>
      </c>
      <c r="F8" s="26">
        <v>218</v>
      </c>
      <c r="G8" s="24">
        <v>0.93783853494970348</v>
      </c>
      <c r="H8" s="26">
        <v>85</v>
      </c>
      <c r="I8" s="26">
        <v>55</v>
      </c>
      <c r="J8" s="26">
        <v>101</v>
      </c>
      <c r="K8" s="24">
        <v>0.91857027680730985</v>
      </c>
      <c r="L8" s="24">
        <v>0.97573508421353128</v>
      </c>
    </row>
    <row r="9" spans="1:12" ht="14.4" x14ac:dyDescent="0.3">
      <c r="A9" s="36">
        <v>2018</v>
      </c>
      <c r="B9" s="25" t="s">
        <v>4630</v>
      </c>
      <c r="C9" s="26">
        <v>3995</v>
      </c>
      <c r="D9" s="26">
        <v>3495</v>
      </c>
      <c r="E9" s="24">
        <v>0.87484355444305384</v>
      </c>
      <c r="F9" s="26">
        <v>248</v>
      </c>
      <c r="G9" s="24">
        <v>0.9369211514392991</v>
      </c>
      <c r="H9" s="26">
        <v>105</v>
      </c>
      <c r="I9" s="26">
        <v>43</v>
      </c>
      <c r="J9" s="26">
        <v>104</v>
      </c>
      <c r="K9" s="24">
        <v>0.90826403326403327</v>
      </c>
      <c r="L9" s="24">
        <v>0.97083333333333333</v>
      </c>
    </row>
    <row r="10" spans="1:12" ht="14.4" x14ac:dyDescent="0.3">
      <c r="A10" s="36">
        <v>2018</v>
      </c>
      <c r="B10" s="25" t="s">
        <v>4631</v>
      </c>
      <c r="C10" s="26">
        <v>5043</v>
      </c>
      <c r="D10" s="26">
        <v>4344</v>
      </c>
      <c r="E10" s="24">
        <v>0.86139202855443187</v>
      </c>
      <c r="F10" s="26">
        <v>303</v>
      </c>
      <c r="G10" s="24">
        <v>0.92147531231409874</v>
      </c>
      <c r="H10" s="26">
        <v>145</v>
      </c>
      <c r="I10" s="26">
        <v>94</v>
      </c>
      <c r="J10" s="26">
        <v>157</v>
      </c>
      <c r="K10" s="24">
        <v>0.90651085141903176</v>
      </c>
      <c r="L10" s="24">
        <v>0.96769881933615509</v>
      </c>
    </row>
    <row r="11" spans="1:12" ht="14.4" x14ac:dyDescent="0.3">
      <c r="A11" s="36">
        <v>2018</v>
      </c>
      <c r="B11" s="25" t="s">
        <v>4632</v>
      </c>
      <c r="C11" s="26">
        <v>3909</v>
      </c>
      <c r="D11" s="26">
        <v>3367</v>
      </c>
      <c r="E11" s="24">
        <v>0.86134561268866716</v>
      </c>
      <c r="F11" s="26">
        <v>265</v>
      </c>
      <c r="G11" s="24">
        <v>0.92913788692760302</v>
      </c>
      <c r="H11" s="26">
        <v>117</v>
      </c>
      <c r="I11" s="26">
        <v>58</v>
      </c>
      <c r="J11" s="26">
        <v>102</v>
      </c>
      <c r="K11" s="24">
        <v>0.89810616164310486</v>
      </c>
      <c r="L11" s="24">
        <v>0.96641791044776115</v>
      </c>
    </row>
    <row r="12" spans="1:12" ht="14.4" x14ac:dyDescent="0.3">
      <c r="A12" s="36">
        <v>2018</v>
      </c>
      <c r="B12" s="25" t="s">
        <v>4633</v>
      </c>
      <c r="C12" s="26">
        <v>3734</v>
      </c>
      <c r="D12" s="26">
        <v>3232</v>
      </c>
      <c r="E12" s="24">
        <v>0.8655597214783074</v>
      </c>
      <c r="F12" s="26">
        <v>241</v>
      </c>
      <c r="G12" s="24">
        <v>0.93010176754151042</v>
      </c>
      <c r="H12" s="26">
        <v>98</v>
      </c>
      <c r="I12" s="26">
        <v>74</v>
      </c>
      <c r="J12" s="26">
        <v>89</v>
      </c>
      <c r="K12" s="24">
        <v>0.90506860823298796</v>
      </c>
      <c r="L12" s="24">
        <v>0.97057057057057061</v>
      </c>
    </row>
    <row r="13" spans="1:12" ht="14.4" x14ac:dyDescent="0.3">
      <c r="A13" s="36">
        <v>2019</v>
      </c>
      <c r="B13" s="25" t="s">
        <v>4634</v>
      </c>
      <c r="C13" s="26">
        <v>5132</v>
      </c>
      <c r="D13" s="26">
        <v>4385</v>
      </c>
      <c r="E13" s="24">
        <v>0.85444271239282932</v>
      </c>
      <c r="F13" s="26">
        <v>347</v>
      </c>
      <c r="G13" s="24">
        <v>0.92205767731878407</v>
      </c>
      <c r="H13" s="26">
        <v>181</v>
      </c>
      <c r="I13" s="26">
        <v>104</v>
      </c>
      <c r="J13" s="26">
        <v>115</v>
      </c>
      <c r="K13" s="24">
        <v>0.89253002238957857</v>
      </c>
      <c r="L13" s="24">
        <v>0.96035917652211988</v>
      </c>
    </row>
    <row r="14" spans="1:12" ht="14.4" x14ac:dyDescent="0.3">
      <c r="A14" s="36">
        <v>2019</v>
      </c>
      <c r="B14" s="25" t="s">
        <v>4635</v>
      </c>
      <c r="C14" s="26">
        <v>4098</v>
      </c>
      <c r="D14" s="26">
        <v>3512</v>
      </c>
      <c r="E14" s="24">
        <v>0.85700341630063448</v>
      </c>
      <c r="F14" s="26">
        <v>296</v>
      </c>
      <c r="G14" s="24">
        <v>0.92923377257198636</v>
      </c>
      <c r="H14" s="26">
        <v>139</v>
      </c>
      <c r="I14" s="26">
        <v>62</v>
      </c>
      <c r="J14" s="26">
        <v>89</v>
      </c>
      <c r="K14" s="24">
        <v>0.88978971370661275</v>
      </c>
      <c r="L14" s="24">
        <v>0.96192823883867429</v>
      </c>
    </row>
    <row r="15" spans="1:12" ht="14.4" x14ac:dyDescent="0.3">
      <c r="A15" s="36">
        <v>2019</v>
      </c>
      <c r="B15" s="25" t="s">
        <v>4636</v>
      </c>
      <c r="C15" s="26">
        <v>3970</v>
      </c>
      <c r="D15" s="26">
        <v>3460</v>
      </c>
      <c r="E15" s="24">
        <v>0.8715365239294709</v>
      </c>
      <c r="F15" s="26">
        <v>255</v>
      </c>
      <c r="G15" s="24">
        <v>0.9357682619647355</v>
      </c>
      <c r="H15" s="26">
        <v>98</v>
      </c>
      <c r="I15" s="26">
        <v>51</v>
      </c>
      <c r="J15" s="26">
        <v>106</v>
      </c>
      <c r="K15" s="24">
        <v>0.90742197744558095</v>
      </c>
      <c r="L15" s="24">
        <v>0.97245643620011246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2019-04-02T19:51:20Z</dcterms:created>
  <dcterms:modified xsi:type="dcterms:W3CDTF">2019-04-08T14:34:56Z</dcterms:modified>
</cp:coreProperties>
</file>